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05" yWindow="-105" windowWidth="23250" windowHeight="12570" activeTab="2"/>
  </bookViews>
  <sheets>
    <sheet name="Bestand Dronten" sheetId="3" r:id="rId1"/>
    <sheet name="Bestand Urk" sheetId="4" r:id="rId2"/>
    <sheet name="Bestand NOP" sheetId="5" r:id="rId3"/>
  </sheets>
  <definedNames>
    <definedName name="_xlnm._FilterDatabase" localSheetId="0" hidden="1">'Bestand Dronten'!$A$1:$N$690</definedName>
    <definedName name="_xlnm._FilterDatabase" localSheetId="2" hidden="1">'Bestand NOP'!$A$1:$H$831</definedName>
    <definedName name="_xlnm._FilterDatabase" localSheetId="1" hidden="1">'Bestand Urk'!$A$1:$H$349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" i="5" l="1"/>
  <c r="J3" i="5"/>
  <c r="K3" i="5"/>
  <c r="I4" i="5"/>
  <c r="J4" i="5"/>
  <c r="K4" i="5"/>
  <c r="I5" i="5"/>
  <c r="J5" i="5"/>
  <c r="K5" i="5" s="1"/>
  <c r="I6" i="5"/>
  <c r="J6" i="5"/>
  <c r="K6" i="5" s="1"/>
  <c r="I7" i="5"/>
  <c r="J7" i="5"/>
  <c r="K7" i="5"/>
  <c r="I8" i="5"/>
  <c r="J8" i="5"/>
  <c r="K8" i="5"/>
  <c r="I9" i="5"/>
  <c r="J9" i="5"/>
  <c r="K9" i="5" s="1"/>
  <c r="I10" i="5"/>
  <c r="J10" i="5"/>
  <c r="K10" i="5" s="1"/>
  <c r="I11" i="5"/>
  <c r="J11" i="5"/>
  <c r="K11" i="5"/>
  <c r="I12" i="5"/>
  <c r="J12" i="5"/>
  <c r="K12" i="5"/>
  <c r="I13" i="5"/>
  <c r="J13" i="5"/>
  <c r="K13" i="5" s="1"/>
  <c r="I14" i="5"/>
  <c r="J14" i="5"/>
  <c r="K14" i="5" s="1"/>
  <c r="I15" i="5"/>
  <c r="J15" i="5"/>
  <c r="K15" i="5"/>
  <c r="I16" i="5"/>
  <c r="J16" i="5"/>
  <c r="K16" i="5"/>
  <c r="I17" i="5"/>
  <c r="K17" i="5" s="1"/>
  <c r="J17" i="5"/>
  <c r="I18" i="5"/>
  <c r="J18" i="5"/>
  <c r="K18" i="5" s="1"/>
  <c r="I19" i="5"/>
  <c r="J19" i="5"/>
  <c r="K19" i="5"/>
  <c r="I20" i="5"/>
  <c r="K20" i="5" s="1"/>
  <c r="J20" i="5"/>
  <c r="I21" i="5"/>
  <c r="K21" i="5" s="1"/>
  <c r="J21" i="5"/>
  <c r="I22" i="5"/>
  <c r="J22" i="5"/>
  <c r="K22" i="5" s="1"/>
  <c r="I23" i="5"/>
  <c r="J23" i="5"/>
  <c r="K23" i="5"/>
  <c r="I24" i="5"/>
  <c r="K24" i="5" s="1"/>
  <c r="J24" i="5"/>
  <c r="I25" i="5"/>
  <c r="K25" i="5" s="1"/>
  <c r="J25" i="5"/>
  <c r="I26" i="5"/>
  <c r="J26" i="5"/>
  <c r="K26" i="5" s="1"/>
  <c r="I27" i="5"/>
  <c r="J27" i="5"/>
  <c r="K27" i="5"/>
  <c r="I28" i="5"/>
  <c r="J28" i="5"/>
  <c r="K28" i="5"/>
  <c r="I29" i="5"/>
  <c r="K29" i="5" s="1"/>
  <c r="J29" i="5"/>
  <c r="I30" i="5"/>
  <c r="J30" i="5"/>
  <c r="K30" i="5" s="1"/>
  <c r="I31" i="5"/>
  <c r="J31" i="5"/>
  <c r="K31" i="5"/>
  <c r="I32" i="5"/>
  <c r="K32" i="5" s="1"/>
  <c r="J32" i="5"/>
  <c r="I33" i="5"/>
  <c r="K33" i="5" s="1"/>
  <c r="J33" i="5"/>
  <c r="I34" i="5"/>
  <c r="J34" i="5"/>
  <c r="K34" i="5" s="1"/>
  <c r="I35" i="5"/>
  <c r="J35" i="5"/>
  <c r="K35" i="5"/>
  <c r="I36" i="5"/>
  <c r="K36" i="5" s="1"/>
  <c r="J36" i="5"/>
  <c r="I37" i="5"/>
  <c r="K37" i="5" s="1"/>
  <c r="J37" i="5"/>
  <c r="I38" i="5"/>
  <c r="J38" i="5"/>
  <c r="K38" i="5" s="1"/>
  <c r="I39" i="5"/>
  <c r="J39" i="5"/>
  <c r="K39" i="5"/>
  <c r="I40" i="5"/>
  <c r="J40" i="5"/>
  <c r="K40" i="5"/>
  <c r="I41" i="5"/>
  <c r="J41" i="5"/>
  <c r="K41" i="5" s="1"/>
  <c r="I42" i="5"/>
  <c r="J42" i="5"/>
  <c r="K42" i="5" s="1"/>
  <c r="I43" i="5"/>
  <c r="J43" i="5"/>
  <c r="K43" i="5"/>
  <c r="I44" i="5"/>
  <c r="K44" i="5" s="1"/>
  <c r="J44" i="5"/>
  <c r="I45" i="5"/>
  <c r="J45" i="5"/>
  <c r="K45" i="5" s="1"/>
  <c r="I46" i="5"/>
  <c r="J46" i="5"/>
  <c r="K46" i="5" s="1"/>
  <c r="I47" i="5"/>
  <c r="J47" i="5"/>
  <c r="K47" i="5"/>
  <c r="I48" i="5"/>
  <c r="J48" i="5"/>
  <c r="K48" i="5"/>
  <c r="I49" i="5"/>
  <c r="K49" i="5" s="1"/>
  <c r="J49" i="5"/>
  <c r="I50" i="5"/>
  <c r="J50" i="5"/>
  <c r="K50" i="5" s="1"/>
  <c r="I51" i="5"/>
  <c r="J51" i="5"/>
  <c r="K51" i="5"/>
  <c r="I52" i="5"/>
  <c r="J52" i="5"/>
  <c r="K52" i="5"/>
  <c r="I53" i="5"/>
  <c r="K53" i="5" s="1"/>
  <c r="J53" i="5"/>
  <c r="I54" i="5"/>
  <c r="J54" i="5"/>
  <c r="K54" i="5" s="1"/>
  <c r="I55" i="5"/>
  <c r="J55" i="5"/>
  <c r="K55" i="5"/>
  <c r="I56" i="5"/>
  <c r="J56" i="5"/>
  <c r="K56" i="5"/>
  <c r="I57" i="5"/>
  <c r="J57" i="5"/>
  <c r="K57" i="5" s="1"/>
  <c r="I58" i="5"/>
  <c r="J58" i="5"/>
  <c r="K58" i="5" s="1"/>
  <c r="I59" i="5"/>
  <c r="J59" i="5"/>
  <c r="K59" i="5"/>
  <c r="I60" i="5"/>
  <c r="J60" i="5"/>
  <c r="K60" i="5"/>
  <c r="I61" i="5"/>
  <c r="J61" i="5"/>
  <c r="K61" i="5" s="1"/>
  <c r="I62" i="5"/>
  <c r="J62" i="5"/>
  <c r="K62" i="5" s="1"/>
  <c r="I63" i="5"/>
  <c r="J63" i="5"/>
  <c r="K63" i="5"/>
  <c r="I64" i="5"/>
  <c r="K64" i="5" s="1"/>
  <c r="J64" i="5"/>
  <c r="I65" i="5"/>
  <c r="K65" i="5" s="1"/>
  <c r="J65" i="5"/>
  <c r="I66" i="5"/>
  <c r="J66" i="5"/>
  <c r="K66" i="5" s="1"/>
  <c r="I67" i="5"/>
  <c r="J67" i="5"/>
  <c r="K67" i="5"/>
  <c r="I68" i="5"/>
  <c r="K68" i="5" s="1"/>
  <c r="J68" i="5"/>
  <c r="I69" i="5"/>
  <c r="K69" i="5" s="1"/>
  <c r="J69" i="5"/>
  <c r="I70" i="5"/>
  <c r="J70" i="5"/>
  <c r="K70" i="5" s="1"/>
  <c r="I71" i="5"/>
  <c r="J71" i="5"/>
  <c r="K71" i="5"/>
  <c r="I72" i="5"/>
  <c r="K72" i="5" s="1"/>
  <c r="J72" i="5"/>
  <c r="I73" i="5"/>
  <c r="K73" i="5" s="1"/>
  <c r="J73" i="5"/>
  <c r="I74" i="5"/>
  <c r="J74" i="5"/>
  <c r="K74" i="5" s="1"/>
  <c r="I75" i="5"/>
  <c r="J75" i="5"/>
  <c r="K75" i="5"/>
  <c r="I76" i="5"/>
  <c r="K76" i="5" s="1"/>
  <c r="J76" i="5"/>
  <c r="I77" i="5"/>
  <c r="K77" i="5" s="1"/>
  <c r="J77" i="5"/>
  <c r="I78" i="5"/>
  <c r="J78" i="5"/>
  <c r="K78" i="5" s="1"/>
  <c r="I79" i="5"/>
  <c r="J79" i="5"/>
  <c r="K79" i="5"/>
  <c r="I80" i="5"/>
  <c r="K80" i="5" s="1"/>
  <c r="J80" i="5"/>
  <c r="I81" i="5"/>
  <c r="K81" i="5" s="1"/>
  <c r="J81" i="5"/>
  <c r="I82" i="5"/>
  <c r="J82" i="5"/>
  <c r="K82" i="5" s="1"/>
  <c r="I83" i="5"/>
  <c r="J83" i="5"/>
  <c r="K83" i="5"/>
  <c r="I84" i="5"/>
  <c r="K84" i="5" s="1"/>
  <c r="J84" i="5"/>
  <c r="I85" i="5"/>
  <c r="K85" i="5" s="1"/>
  <c r="J85" i="5"/>
  <c r="I86" i="5"/>
  <c r="J86" i="5"/>
  <c r="K86" i="5" s="1"/>
  <c r="I87" i="5"/>
  <c r="J87" i="5"/>
  <c r="K87" i="5"/>
  <c r="I88" i="5"/>
  <c r="K88" i="5" s="1"/>
  <c r="J88" i="5"/>
  <c r="I89" i="5"/>
  <c r="K89" i="5" s="1"/>
  <c r="J89" i="5"/>
  <c r="I90" i="5"/>
  <c r="J90" i="5"/>
  <c r="K90" i="5" s="1"/>
  <c r="I91" i="5"/>
  <c r="J91" i="5"/>
  <c r="K91" i="5"/>
  <c r="I92" i="5"/>
  <c r="J92" i="5"/>
  <c r="K92" i="5"/>
  <c r="I93" i="5"/>
  <c r="J93" i="5"/>
  <c r="K93" i="5" s="1"/>
  <c r="I94" i="5"/>
  <c r="J94" i="5"/>
  <c r="K94" i="5" s="1"/>
  <c r="I95" i="5"/>
  <c r="J95" i="5"/>
  <c r="K95" i="5"/>
  <c r="I96" i="5"/>
  <c r="K96" i="5" s="1"/>
  <c r="J96" i="5"/>
  <c r="I97" i="5"/>
  <c r="K97" i="5" s="1"/>
  <c r="J97" i="5"/>
  <c r="I98" i="5"/>
  <c r="J98" i="5"/>
  <c r="K98" i="5" s="1"/>
  <c r="I99" i="5"/>
  <c r="J99" i="5"/>
  <c r="K99" i="5"/>
  <c r="I100" i="5"/>
  <c r="K100" i="5" s="1"/>
  <c r="J100" i="5"/>
  <c r="I101" i="5"/>
  <c r="J101" i="5"/>
  <c r="K101" i="5" s="1"/>
  <c r="I102" i="5"/>
  <c r="J102" i="5"/>
  <c r="K102" i="5" s="1"/>
  <c r="I103" i="5"/>
  <c r="J103" i="5"/>
  <c r="K103" i="5"/>
  <c r="I104" i="5"/>
  <c r="J104" i="5"/>
  <c r="K104" i="5"/>
  <c r="I105" i="5"/>
  <c r="J105" i="5"/>
  <c r="K105" i="5" s="1"/>
  <c r="I106" i="5"/>
  <c r="J106" i="5"/>
  <c r="K106" i="5" s="1"/>
  <c r="I107" i="5"/>
  <c r="J107" i="5"/>
  <c r="K107" i="5"/>
  <c r="I108" i="5"/>
  <c r="K108" i="5" s="1"/>
  <c r="J108" i="5"/>
  <c r="I109" i="5"/>
  <c r="K109" i="5" s="1"/>
  <c r="J109" i="5"/>
  <c r="I110" i="5"/>
  <c r="J110" i="5"/>
  <c r="K110" i="5" s="1"/>
  <c r="I111" i="5"/>
  <c r="J111" i="5"/>
  <c r="K111" i="5"/>
  <c r="I112" i="5"/>
  <c r="K112" i="5" s="1"/>
  <c r="J112" i="5"/>
  <c r="I113" i="5"/>
  <c r="K113" i="5" s="1"/>
  <c r="J113" i="5"/>
  <c r="I114" i="5"/>
  <c r="J114" i="5"/>
  <c r="K114" i="5" s="1"/>
  <c r="I115" i="5"/>
  <c r="J115" i="5"/>
  <c r="K115" i="5"/>
  <c r="I116" i="5"/>
  <c r="K116" i="5" s="1"/>
  <c r="J116" i="5"/>
  <c r="I117" i="5"/>
  <c r="K117" i="5" s="1"/>
  <c r="J117" i="5"/>
  <c r="I118" i="5"/>
  <c r="J118" i="5"/>
  <c r="K118" i="5" s="1"/>
  <c r="I119" i="5"/>
  <c r="J119" i="5"/>
  <c r="K119" i="5"/>
  <c r="I120" i="5"/>
  <c r="K120" i="5" s="1"/>
  <c r="J120" i="5"/>
  <c r="I121" i="5"/>
  <c r="K121" i="5" s="1"/>
  <c r="J121" i="5"/>
  <c r="I122" i="5"/>
  <c r="J122" i="5"/>
  <c r="K122" i="5" s="1"/>
  <c r="I123" i="5"/>
  <c r="J123" i="5"/>
  <c r="K123" i="5"/>
  <c r="I124" i="5"/>
  <c r="K124" i="5" s="1"/>
  <c r="J124" i="5"/>
  <c r="I125" i="5"/>
  <c r="K125" i="5" s="1"/>
  <c r="J125" i="5"/>
  <c r="I126" i="5"/>
  <c r="J126" i="5"/>
  <c r="K126" i="5" s="1"/>
  <c r="I127" i="5"/>
  <c r="J127" i="5"/>
  <c r="K127" i="5"/>
  <c r="I128" i="5"/>
  <c r="K128" i="5" s="1"/>
  <c r="J128" i="5"/>
  <c r="I129" i="5"/>
  <c r="J129" i="5"/>
  <c r="K129" i="5" s="1"/>
  <c r="I130" i="5"/>
  <c r="J130" i="5"/>
  <c r="K130" i="5" s="1"/>
  <c r="I131" i="5"/>
  <c r="J131" i="5"/>
  <c r="K131" i="5"/>
  <c r="I132" i="5"/>
  <c r="J132" i="5"/>
  <c r="K132" i="5"/>
  <c r="I133" i="5"/>
  <c r="K133" i="5" s="1"/>
  <c r="J133" i="5"/>
  <c r="I134" i="5"/>
  <c r="J134" i="5"/>
  <c r="K134" i="5" s="1"/>
  <c r="I135" i="5"/>
  <c r="J135" i="5"/>
  <c r="K135" i="5"/>
  <c r="I136" i="5"/>
  <c r="J136" i="5"/>
  <c r="K136" i="5"/>
  <c r="I137" i="5"/>
  <c r="K137" i="5" s="1"/>
  <c r="J137" i="5"/>
  <c r="I138" i="5"/>
  <c r="J138" i="5"/>
  <c r="K138" i="5" s="1"/>
  <c r="I139" i="5"/>
  <c r="J139" i="5"/>
  <c r="K139" i="5"/>
  <c r="I140" i="5"/>
  <c r="K140" i="5" s="1"/>
  <c r="J140" i="5"/>
  <c r="I141" i="5"/>
  <c r="K141" i="5" s="1"/>
  <c r="J141" i="5"/>
  <c r="I142" i="5"/>
  <c r="J142" i="5"/>
  <c r="K142" i="5" s="1"/>
  <c r="I143" i="5"/>
  <c r="J143" i="5"/>
  <c r="K143" i="5"/>
  <c r="I144" i="5"/>
  <c r="J144" i="5"/>
  <c r="K144" i="5"/>
  <c r="I145" i="5"/>
  <c r="J145" i="5"/>
  <c r="K145" i="5" s="1"/>
  <c r="I146" i="5"/>
  <c r="J146" i="5"/>
  <c r="K146" i="5" s="1"/>
  <c r="I147" i="5"/>
  <c r="J147" i="5"/>
  <c r="K147" i="5"/>
  <c r="I148" i="5"/>
  <c r="J148" i="5"/>
  <c r="K148" i="5"/>
  <c r="I149" i="5"/>
  <c r="J149" i="5"/>
  <c r="K149" i="5" s="1"/>
  <c r="I150" i="5"/>
  <c r="J150" i="5"/>
  <c r="K150" i="5" s="1"/>
  <c r="I151" i="5"/>
  <c r="J151" i="5"/>
  <c r="K151" i="5"/>
  <c r="I152" i="5"/>
  <c r="K152" i="5" s="1"/>
  <c r="J152" i="5"/>
  <c r="I153" i="5"/>
  <c r="K153" i="5" s="1"/>
  <c r="J153" i="5"/>
  <c r="I154" i="5"/>
  <c r="J154" i="5"/>
  <c r="K154" i="5" s="1"/>
  <c r="I155" i="5"/>
  <c r="J155" i="5"/>
  <c r="K155" i="5"/>
  <c r="I156" i="5"/>
  <c r="K156" i="5" s="1"/>
  <c r="J156" i="5"/>
  <c r="I157" i="5"/>
  <c r="K157" i="5" s="1"/>
  <c r="J157" i="5"/>
  <c r="I158" i="5"/>
  <c r="J158" i="5"/>
  <c r="K158" i="5" s="1"/>
  <c r="I159" i="5"/>
  <c r="J159" i="5"/>
  <c r="K159" i="5"/>
  <c r="I160" i="5"/>
  <c r="J160" i="5"/>
  <c r="K160" i="5"/>
  <c r="I161" i="5"/>
  <c r="K161" i="5" s="1"/>
  <c r="J161" i="5"/>
  <c r="I162" i="5"/>
  <c r="J162" i="5"/>
  <c r="K162" i="5" s="1"/>
  <c r="I163" i="5"/>
  <c r="J163" i="5"/>
  <c r="K163" i="5"/>
  <c r="I164" i="5"/>
  <c r="K164" i="5" s="1"/>
  <c r="J164" i="5"/>
  <c r="I165" i="5"/>
  <c r="K165" i="5" s="1"/>
  <c r="J165" i="5"/>
  <c r="I166" i="5"/>
  <c r="J166" i="5"/>
  <c r="K166" i="5" s="1"/>
  <c r="I167" i="5"/>
  <c r="J167" i="5"/>
  <c r="K167" i="5"/>
  <c r="I168" i="5"/>
  <c r="K168" i="5" s="1"/>
  <c r="J168" i="5"/>
  <c r="I169" i="5"/>
  <c r="K169" i="5" s="1"/>
  <c r="J169" i="5"/>
  <c r="I170" i="5"/>
  <c r="J170" i="5"/>
  <c r="K170" i="5" s="1"/>
  <c r="I171" i="5"/>
  <c r="J171" i="5"/>
  <c r="K171" i="5"/>
  <c r="I172" i="5"/>
  <c r="J172" i="5"/>
  <c r="K172" i="5" s="1"/>
  <c r="I173" i="5"/>
  <c r="J173" i="5"/>
  <c r="K173" i="5" s="1"/>
  <c r="I174" i="5"/>
  <c r="J174" i="5"/>
  <c r="K174" i="5" s="1"/>
  <c r="I175" i="5"/>
  <c r="J175" i="5"/>
  <c r="K175" i="5"/>
  <c r="I176" i="5"/>
  <c r="K176" i="5" s="1"/>
  <c r="J176" i="5"/>
  <c r="I177" i="5"/>
  <c r="J177" i="5"/>
  <c r="K177" i="5" s="1"/>
  <c r="I178" i="5"/>
  <c r="J178" i="5"/>
  <c r="K178" i="5" s="1"/>
  <c r="I179" i="5"/>
  <c r="J179" i="5"/>
  <c r="K179" i="5"/>
  <c r="I180" i="5"/>
  <c r="J180" i="5"/>
  <c r="K180" i="5" s="1"/>
  <c r="I181" i="5"/>
  <c r="J181" i="5"/>
  <c r="K181" i="5" s="1"/>
  <c r="I182" i="5"/>
  <c r="J182" i="5"/>
  <c r="K182" i="5" s="1"/>
  <c r="I183" i="5"/>
  <c r="J183" i="5"/>
  <c r="K183" i="5"/>
  <c r="I184" i="5"/>
  <c r="J184" i="5"/>
  <c r="K184" i="5"/>
  <c r="I185" i="5"/>
  <c r="J185" i="5"/>
  <c r="K185" i="5" s="1"/>
  <c r="I186" i="5"/>
  <c r="J186" i="5"/>
  <c r="K186" i="5" s="1"/>
  <c r="I187" i="5"/>
  <c r="J187" i="5"/>
  <c r="K187" i="5"/>
  <c r="I188" i="5"/>
  <c r="J188" i="5"/>
  <c r="K188" i="5"/>
  <c r="I189" i="5"/>
  <c r="J189" i="5"/>
  <c r="K189" i="5" s="1"/>
  <c r="I190" i="5"/>
  <c r="J190" i="5"/>
  <c r="K190" i="5" s="1"/>
  <c r="I191" i="5"/>
  <c r="J191" i="5"/>
  <c r="K191" i="5"/>
  <c r="I192" i="5"/>
  <c r="J192" i="5"/>
  <c r="K192" i="5" s="1"/>
  <c r="I193" i="5"/>
  <c r="J193" i="5"/>
  <c r="K193" i="5" s="1"/>
  <c r="I194" i="5"/>
  <c r="J194" i="5"/>
  <c r="K194" i="5" s="1"/>
  <c r="I195" i="5"/>
  <c r="J195" i="5"/>
  <c r="K195" i="5"/>
  <c r="I196" i="5"/>
  <c r="J196" i="5"/>
  <c r="K196" i="5" s="1"/>
  <c r="I197" i="5"/>
  <c r="J197" i="5"/>
  <c r="K197" i="5" s="1"/>
  <c r="I198" i="5"/>
  <c r="J198" i="5"/>
  <c r="K198" i="5" s="1"/>
  <c r="I199" i="5"/>
  <c r="J199" i="5"/>
  <c r="K199" i="5"/>
  <c r="I200" i="5"/>
  <c r="J200" i="5"/>
  <c r="K200" i="5" s="1"/>
  <c r="I201" i="5"/>
  <c r="J201" i="5"/>
  <c r="K201" i="5" s="1"/>
  <c r="I202" i="5"/>
  <c r="J202" i="5"/>
  <c r="K202" i="5" s="1"/>
  <c r="I203" i="5"/>
  <c r="J203" i="5"/>
  <c r="K203" i="5"/>
  <c r="I204" i="5"/>
  <c r="J204" i="5"/>
  <c r="K204" i="5" s="1"/>
  <c r="I205" i="5"/>
  <c r="J205" i="5"/>
  <c r="K205" i="5" s="1"/>
  <c r="I206" i="5"/>
  <c r="J206" i="5"/>
  <c r="K206" i="5" s="1"/>
  <c r="I207" i="5"/>
  <c r="J207" i="5"/>
  <c r="K207" i="5"/>
  <c r="I208" i="5"/>
  <c r="J208" i="5"/>
  <c r="K208" i="5" s="1"/>
  <c r="I209" i="5"/>
  <c r="J209" i="5"/>
  <c r="K209" i="5" s="1"/>
  <c r="I210" i="5"/>
  <c r="J210" i="5"/>
  <c r="K210" i="5" s="1"/>
  <c r="I211" i="5"/>
  <c r="J211" i="5"/>
  <c r="K211" i="5"/>
  <c r="I212" i="5"/>
  <c r="K212" i="5" s="1"/>
  <c r="J212" i="5"/>
  <c r="I213" i="5"/>
  <c r="J213" i="5"/>
  <c r="K213" i="5" s="1"/>
  <c r="I214" i="5"/>
  <c r="J214" i="5"/>
  <c r="K214" i="5" s="1"/>
  <c r="I215" i="5"/>
  <c r="J215" i="5"/>
  <c r="K215" i="5"/>
  <c r="I216" i="5"/>
  <c r="K216" i="5" s="1"/>
  <c r="J216" i="5"/>
  <c r="I217" i="5"/>
  <c r="K217" i="5" s="1"/>
  <c r="J217" i="5"/>
  <c r="I218" i="5"/>
  <c r="J218" i="5"/>
  <c r="K218" i="5" s="1"/>
  <c r="I219" i="5"/>
  <c r="J219" i="5"/>
  <c r="K219" i="5"/>
  <c r="I220" i="5"/>
  <c r="K220" i="5" s="1"/>
  <c r="J220" i="5"/>
  <c r="I221" i="5"/>
  <c r="K221" i="5" s="1"/>
  <c r="J221" i="5"/>
  <c r="I222" i="5"/>
  <c r="J222" i="5"/>
  <c r="K222" i="5" s="1"/>
  <c r="I223" i="5"/>
  <c r="J223" i="5"/>
  <c r="K223" i="5"/>
  <c r="I224" i="5"/>
  <c r="K224" i="5" s="1"/>
  <c r="J224" i="5"/>
  <c r="I225" i="5"/>
  <c r="J225" i="5"/>
  <c r="K225" i="5" s="1"/>
  <c r="I226" i="5"/>
  <c r="J226" i="5"/>
  <c r="K226" i="5" s="1"/>
  <c r="I227" i="5"/>
  <c r="J227" i="5"/>
  <c r="K227" i="5"/>
  <c r="I228" i="5"/>
  <c r="K228" i="5" s="1"/>
  <c r="J228" i="5"/>
  <c r="I229" i="5"/>
  <c r="K229" i="5" s="1"/>
  <c r="J229" i="5"/>
  <c r="I230" i="5"/>
  <c r="J230" i="5"/>
  <c r="K230" i="5" s="1"/>
  <c r="I231" i="5"/>
  <c r="J231" i="5"/>
  <c r="K231" i="5"/>
  <c r="I232" i="5"/>
  <c r="K232" i="5" s="1"/>
  <c r="J232" i="5"/>
  <c r="I233" i="5"/>
  <c r="K233" i="5" s="1"/>
  <c r="J233" i="5"/>
  <c r="I234" i="5"/>
  <c r="J234" i="5"/>
  <c r="K234" i="5" s="1"/>
  <c r="I235" i="5"/>
  <c r="J235" i="5"/>
  <c r="K235" i="5"/>
  <c r="I236" i="5"/>
  <c r="J236" i="5"/>
  <c r="K236" i="5" s="1"/>
  <c r="I237" i="5"/>
  <c r="J237" i="5"/>
  <c r="K237" i="5" s="1"/>
  <c r="I238" i="5"/>
  <c r="J238" i="5"/>
  <c r="K238" i="5" s="1"/>
  <c r="I239" i="5"/>
  <c r="J239" i="5"/>
  <c r="K239" i="5"/>
  <c r="I240" i="5"/>
  <c r="J240" i="5"/>
  <c r="K240" i="5" s="1"/>
  <c r="I241" i="5"/>
  <c r="J241" i="5"/>
  <c r="I242" i="5"/>
  <c r="J242" i="5"/>
  <c r="K242" i="5" s="1"/>
  <c r="I243" i="5"/>
  <c r="J243" i="5"/>
  <c r="K243" i="5"/>
  <c r="I244" i="5"/>
  <c r="K244" i="5" s="1"/>
  <c r="J244" i="5"/>
  <c r="I245" i="5"/>
  <c r="J245" i="5"/>
  <c r="I246" i="5"/>
  <c r="J246" i="5"/>
  <c r="K246" i="5" s="1"/>
  <c r="I247" i="5"/>
  <c r="J247" i="5"/>
  <c r="K247" i="5"/>
  <c r="I248" i="5"/>
  <c r="J248" i="5"/>
  <c r="K248" i="5"/>
  <c r="I249" i="5"/>
  <c r="K249" i="5" s="1"/>
  <c r="J249" i="5"/>
  <c r="I250" i="5"/>
  <c r="J250" i="5"/>
  <c r="K250" i="5"/>
  <c r="I251" i="5"/>
  <c r="J251" i="5"/>
  <c r="K251" i="5"/>
  <c r="I252" i="5"/>
  <c r="J252" i="5"/>
  <c r="K252" i="5" s="1"/>
  <c r="I253" i="5"/>
  <c r="J253" i="5"/>
  <c r="K253" i="5" s="1"/>
  <c r="I254" i="5"/>
  <c r="J254" i="5"/>
  <c r="K254" i="5"/>
  <c r="I255" i="5"/>
  <c r="J255" i="5"/>
  <c r="K255" i="5"/>
  <c r="I256" i="5"/>
  <c r="K256" i="5" s="1"/>
  <c r="J256" i="5"/>
  <c r="I257" i="5"/>
  <c r="J257" i="5"/>
  <c r="K257" i="5" s="1"/>
  <c r="I258" i="5"/>
  <c r="J258" i="5"/>
  <c r="K258" i="5"/>
  <c r="I259" i="5"/>
  <c r="J259" i="5"/>
  <c r="K259" i="5"/>
  <c r="I260" i="5"/>
  <c r="J260" i="5"/>
  <c r="K260" i="5" s="1"/>
  <c r="I261" i="5"/>
  <c r="K261" i="5" s="1"/>
  <c r="J261" i="5"/>
  <c r="I262" i="5"/>
  <c r="J262" i="5"/>
  <c r="K262" i="5"/>
  <c r="I263" i="5"/>
  <c r="J263" i="5"/>
  <c r="K263" i="5"/>
  <c r="I264" i="5"/>
  <c r="K264" i="5" s="1"/>
  <c r="J264" i="5"/>
  <c r="I265" i="5"/>
  <c r="K265" i="5" s="1"/>
  <c r="J265" i="5"/>
  <c r="I266" i="5"/>
  <c r="J266" i="5"/>
  <c r="K266" i="5"/>
  <c r="I267" i="5"/>
  <c r="J267" i="5"/>
  <c r="K267" i="5"/>
  <c r="I268" i="5"/>
  <c r="K268" i="5" s="1"/>
  <c r="J268" i="5"/>
  <c r="I269" i="5"/>
  <c r="K269" i="5" s="1"/>
  <c r="J269" i="5"/>
  <c r="I270" i="5"/>
  <c r="J270" i="5"/>
  <c r="K270" i="5"/>
  <c r="I271" i="5"/>
  <c r="J271" i="5"/>
  <c r="K271" i="5"/>
  <c r="I272" i="5"/>
  <c r="K272" i="5" s="1"/>
  <c r="J272" i="5"/>
  <c r="I273" i="5"/>
  <c r="J273" i="5"/>
  <c r="K273" i="5" s="1"/>
  <c r="I274" i="5"/>
  <c r="J274" i="5"/>
  <c r="K274" i="5"/>
  <c r="I275" i="5"/>
  <c r="J275" i="5"/>
  <c r="K275" i="5"/>
  <c r="I276" i="5"/>
  <c r="K276" i="5" s="1"/>
  <c r="J276" i="5"/>
  <c r="I277" i="5"/>
  <c r="K277" i="5" s="1"/>
  <c r="J277" i="5"/>
  <c r="I278" i="5"/>
  <c r="J278" i="5"/>
  <c r="K278" i="5"/>
  <c r="I279" i="5"/>
  <c r="J279" i="5"/>
  <c r="K279" i="5"/>
  <c r="I280" i="5"/>
  <c r="K280" i="5" s="1"/>
  <c r="J280" i="5"/>
  <c r="I281" i="5"/>
  <c r="K281" i="5" s="1"/>
  <c r="J281" i="5"/>
  <c r="I282" i="5"/>
  <c r="J282" i="5"/>
  <c r="K282" i="5"/>
  <c r="I283" i="5"/>
  <c r="J283" i="5"/>
  <c r="K283" i="5"/>
  <c r="I284" i="5"/>
  <c r="K284" i="5" s="1"/>
  <c r="J284" i="5"/>
  <c r="I285" i="5"/>
  <c r="K285" i="5" s="1"/>
  <c r="J285" i="5"/>
  <c r="I286" i="5"/>
  <c r="J286" i="5"/>
  <c r="K286" i="5"/>
  <c r="I287" i="5"/>
  <c r="J287" i="5"/>
  <c r="K287" i="5"/>
  <c r="I288" i="5"/>
  <c r="K288" i="5" s="1"/>
  <c r="J288" i="5"/>
  <c r="I289" i="5"/>
  <c r="K289" i="5" s="1"/>
  <c r="J289" i="5"/>
  <c r="I290" i="5"/>
  <c r="J290" i="5"/>
  <c r="K290" i="5"/>
  <c r="I291" i="5"/>
  <c r="J291" i="5"/>
  <c r="K291" i="5"/>
  <c r="I292" i="5"/>
  <c r="K292" i="5" s="1"/>
  <c r="J292" i="5"/>
  <c r="I293" i="5"/>
  <c r="K293" i="5" s="1"/>
  <c r="J293" i="5"/>
  <c r="I294" i="5"/>
  <c r="J294" i="5"/>
  <c r="K294" i="5"/>
  <c r="I295" i="5"/>
  <c r="J295" i="5"/>
  <c r="K295" i="5"/>
  <c r="I296" i="5"/>
  <c r="K296" i="5" s="1"/>
  <c r="J296" i="5"/>
  <c r="I297" i="5"/>
  <c r="K297" i="5" s="1"/>
  <c r="J297" i="5"/>
  <c r="I298" i="5"/>
  <c r="J298" i="5"/>
  <c r="K298" i="5"/>
  <c r="I299" i="5"/>
  <c r="J299" i="5"/>
  <c r="K299" i="5"/>
  <c r="I300" i="5"/>
  <c r="K300" i="5" s="1"/>
  <c r="J300" i="5"/>
  <c r="I301" i="5"/>
  <c r="K301" i="5" s="1"/>
  <c r="J301" i="5"/>
  <c r="I302" i="5"/>
  <c r="J302" i="5"/>
  <c r="K302" i="5"/>
  <c r="I303" i="5"/>
  <c r="J303" i="5"/>
  <c r="K303" i="5"/>
  <c r="I304" i="5"/>
  <c r="K304" i="5" s="1"/>
  <c r="J304" i="5"/>
  <c r="I305" i="5"/>
  <c r="K305" i="5" s="1"/>
  <c r="J305" i="5"/>
  <c r="I306" i="5"/>
  <c r="J306" i="5"/>
  <c r="K306" i="5"/>
  <c r="I307" i="5"/>
  <c r="J307" i="5"/>
  <c r="K307" i="5"/>
  <c r="I308" i="5"/>
  <c r="J308" i="5"/>
  <c r="K308" i="5" s="1"/>
  <c r="I309" i="5"/>
  <c r="K309" i="5" s="1"/>
  <c r="J309" i="5"/>
  <c r="I310" i="5"/>
  <c r="J310" i="5"/>
  <c r="K310" i="5"/>
  <c r="I311" i="5"/>
  <c r="J311" i="5"/>
  <c r="K311" i="5"/>
  <c r="I312" i="5"/>
  <c r="K312" i="5" s="1"/>
  <c r="J312" i="5"/>
  <c r="I313" i="5"/>
  <c r="K313" i="5" s="1"/>
  <c r="J313" i="5"/>
  <c r="I314" i="5"/>
  <c r="J314" i="5"/>
  <c r="K314" i="5"/>
  <c r="I315" i="5"/>
  <c r="J315" i="5"/>
  <c r="K315" i="5"/>
  <c r="I316" i="5"/>
  <c r="K316" i="5" s="1"/>
  <c r="J316" i="5"/>
  <c r="I317" i="5"/>
  <c r="K317" i="5" s="1"/>
  <c r="J317" i="5"/>
  <c r="I318" i="5"/>
  <c r="J318" i="5"/>
  <c r="K318" i="5"/>
  <c r="I319" i="5"/>
  <c r="J319" i="5"/>
  <c r="K319" i="5"/>
  <c r="I320" i="5"/>
  <c r="K320" i="5" s="1"/>
  <c r="J320" i="5"/>
  <c r="I321" i="5"/>
  <c r="K321" i="5" s="1"/>
  <c r="J321" i="5"/>
  <c r="I322" i="5"/>
  <c r="J322" i="5"/>
  <c r="K322" i="5"/>
  <c r="I323" i="5"/>
  <c r="J323" i="5"/>
  <c r="K323" i="5"/>
  <c r="I324" i="5"/>
  <c r="K324" i="5" s="1"/>
  <c r="J324" i="5"/>
  <c r="I325" i="5"/>
  <c r="K325" i="5" s="1"/>
  <c r="J325" i="5"/>
  <c r="I326" i="5"/>
  <c r="J326" i="5"/>
  <c r="K326" i="5"/>
  <c r="I327" i="5"/>
  <c r="J327" i="5"/>
  <c r="K327" i="5"/>
  <c r="I328" i="5"/>
  <c r="J328" i="5"/>
  <c r="K328" i="5" s="1"/>
  <c r="I329" i="5"/>
  <c r="K329" i="5" s="1"/>
  <c r="J329" i="5"/>
  <c r="I330" i="5"/>
  <c r="J330" i="5"/>
  <c r="K330" i="5"/>
  <c r="I331" i="5"/>
  <c r="J331" i="5"/>
  <c r="K331" i="5"/>
  <c r="I332" i="5"/>
  <c r="K332" i="5" s="1"/>
  <c r="J332" i="5"/>
  <c r="I333" i="5"/>
  <c r="J333" i="5"/>
  <c r="K333" i="5" s="1"/>
  <c r="I334" i="5"/>
  <c r="J334" i="5"/>
  <c r="K334" i="5"/>
  <c r="I335" i="5"/>
  <c r="J335" i="5"/>
  <c r="K335" i="5"/>
  <c r="I336" i="5"/>
  <c r="K336" i="5" s="1"/>
  <c r="J336" i="5"/>
  <c r="I337" i="5"/>
  <c r="K337" i="5" s="1"/>
  <c r="J337" i="5"/>
  <c r="I338" i="5"/>
  <c r="J338" i="5"/>
  <c r="K338" i="5"/>
  <c r="I339" i="5"/>
  <c r="J339" i="5"/>
  <c r="K339" i="5"/>
  <c r="I340" i="5"/>
  <c r="K340" i="5" s="1"/>
  <c r="J340" i="5"/>
  <c r="I341" i="5"/>
  <c r="J341" i="5"/>
  <c r="K341" i="5" s="1"/>
  <c r="I342" i="5"/>
  <c r="J342" i="5"/>
  <c r="K342" i="5"/>
  <c r="I343" i="5"/>
  <c r="J343" i="5"/>
  <c r="K343" i="5"/>
  <c r="I344" i="5"/>
  <c r="K344" i="5" s="1"/>
  <c r="J344" i="5"/>
  <c r="I345" i="5"/>
  <c r="J345" i="5"/>
  <c r="K345" i="5"/>
  <c r="I346" i="5"/>
  <c r="J346" i="5"/>
  <c r="K346" i="5" s="1"/>
  <c r="I347" i="5"/>
  <c r="K347" i="5" s="1"/>
  <c r="J347" i="5"/>
  <c r="I348" i="5"/>
  <c r="J348" i="5"/>
  <c r="K348" i="5" s="1"/>
  <c r="I349" i="5"/>
  <c r="J349" i="5"/>
  <c r="K349" i="5"/>
  <c r="I350" i="5"/>
  <c r="J350" i="5"/>
  <c r="K350" i="5" s="1"/>
  <c r="I351" i="5"/>
  <c r="J351" i="5"/>
  <c r="K351" i="5"/>
  <c r="I352" i="5"/>
  <c r="K352" i="5" s="1"/>
  <c r="J352" i="5"/>
  <c r="I353" i="5"/>
  <c r="J353" i="5"/>
  <c r="K353" i="5"/>
  <c r="I354" i="5"/>
  <c r="J354" i="5"/>
  <c r="K354" i="5" s="1"/>
  <c r="I355" i="5"/>
  <c r="J355" i="5"/>
  <c r="K355" i="5"/>
  <c r="I356" i="5"/>
  <c r="J356" i="5"/>
  <c r="I357" i="5"/>
  <c r="K357" i="5" s="1"/>
  <c r="J357" i="5"/>
  <c r="I358" i="5"/>
  <c r="J358" i="5"/>
  <c r="K358" i="5" s="1"/>
  <c r="I359" i="5"/>
  <c r="J359" i="5"/>
  <c r="K359" i="5"/>
  <c r="I360" i="5"/>
  <c r="K360" i="5" s="1"/>
  <c r="J360" i="5"/>
  <c r="I361" i="5"/>
  <c r="J361" i="5"/>
  <c r="K361" i="5"/>
  <c r="I362" i="5"/>
  <c r="J362" i="5"/>
  <c r="K362" i="5" s="1"/>
  <c r="I363" i="5"/>
  <c r="K363" i="5" s="1"/>
  <c r="J363" i="5"/>
  <c r="I364" i="5"/>
  <c r="J364" i="5"/>
  <c r="I365" i="5"/>
  <c r="K365" i="5" s="1"/>
  <c r="J365" i="5"/>
  <c r="I366" i="5"/>
  <c r="J366" i="5"/>
  <c r="K366" i="5" s="1"/>
  <c r="I367" i="5"/>
  <c r="J367" i="5"/>
  <c r="K367" i="5"/>
  <c r="I368" i="5"/>
  <c r="K368" i="5" s="1"/>
  <c r="J368" i="5"/>
  <c r="I369" i="5"/>
  <c r="J369" i="5"/>
  <c r="K369" i="5"/>
  <c r="I370" i="5"/>
  <c r="J370" i="5"/>
  <c r="K370" i="5" s="1"/>
  <c r="I371" i="5"/>
  <c r="K371" i="5" s="1"/>
  <c r="J371" i="5"/>
  <c r="I372" i="5"/>
  <c r="J372" i="5"/>
  <c r="I373" i="5"/>
  <c r="K373" i="5" s="1"/>
  <c r="J373" i="5"/>
  <c r="I374" i="5"/>
  <c r="J374" i="5"/>
  <c r="K374" i="5" s="1"/>
  <c r="I375" i="5"/>
  <c r="J375" i="5"/>
  <c r="K375" i="5"/>
  <c r="I376" i="5"/>
  <c r="K376" i="5" s="1"/>
  <c r="J376" i="5"/>
  <c r="I377" i="5"/>
  <c r="J377" i="5"/>
  <c r="K377" i="5"/>
  <c r="I378" i="5"/>
  <c r="J378" i="5"/>
  <c r="K378" i="5" s="1"/>
  <c r="I379" i="5"/>
  <c r="K379" i="5" s="1"/>
  <c r="J379" i="5"/>
  <c r="I380" i="5"/>
  <c r="J380" i="5"/>
  <c r="I381" i="5"/>
  <c r="K381" i="5" s="1"/>
  <c r="J381" i="5"/>
  <c r="I382" i="5"/>
  <c r="J382" i="5"/>
  <c r="K382" i="5" s="1"/>
  <c r="I383" i="5"/>
  <c r="J383" i="5"/>
  <c r="K383" i="5"/>
  <c r="I384" i="5"/>
  <c r="K384" i="5" s="1"/>
  <c r="J384" i="5"/>
  <c r="I385" i="5"/>
  <c r="J385" i="5"/>
  <c r="K385" i="5"/>
  <c r="I386" i="5"/>
  <c r="J386" i="5"/>
  <c r="K386" i="5" s="1"/>
  <c r="I387" i="5"/>
  <c r="K387" i="5" s="1"/>
  <c r="J387" i="5"/>
  <c r="I388" i="5"/>
  <c r="J388" i="5"/>
  <c r="I389" i="5"/>
  <c r="K389" i="5" s="1"/>
  <c r="J389" i="5"/>
  <c r="I390" i="5"/>
  <c r="J390" i="5"/>
  <c r="K390" i="5" s="1"/>
  <c r="I391" i="5"/>
  <c r="J391" i="5"/>
  <c r="K391" i="5"/>
  <c r="I392" i="5"/>
  <c r="K392" i="5" s="1"/>
  <c r="J392" i="5"/>
  <c r="I393" i="5"/>
  <c r="J393" i="5"/>
  <c r="K393" i="5"/>
  <c r="I394" i="5"/>
  <c r="J394" i="5"/>
  <c r="K394" i="5" s="1"/>
  <c r="I395" i="5"/>
  <c r="K395" i="5" s="1"/>
  <c r="J395" i="5"/>
  <c r="I396" i="5"/>
  <c r="J396" i="5"/>
  <c r="I397" i="5"/>
  <c r="K397" i="5" s="1"/>
  <c r="J397" i="5"/>
  <c r="I398" i="5"/>
  <c r="J398" i="5"/>
  <c r="K398" i="5" s="1"/>
  <c r="I399" i="5"/>
  <c r="J399" i="5"/>
  <c r="K399" i="5"/>
  <c r="I400" i="5"/>
  <c r="K400" i="5" s="1"/>
  <c r="J400" i="5"/>
  <c r="I401" i="5"/>
  <c r="J401" i="5"/>
  <c r="K401" i="5"/>
  <c r="I402" i="5"/>
  <c r="J402" i="5"/>
  <c r="K402" i="5" s="1"/>
  <c r="I403" i="5"/>
  <c r="K403" i="5" s="1"/>
  <c r="J403" i="5"/>
  <c r="I404" i="5"/>
  <c r="J404" i="5"/>
  <c r="I405" i="5"/>
  <c r="K405" i="5" s="1"/>
  <c r="J405" i="5"/>
  <c r="I406" i="5"/>
  <c r="J406" i="5"/>
  <c r="K406" i="5" s="1"/>
  <c r="I407" i="5"/>
  <c r="J407" i="5"/>
  <c r="K407" i="5"/>
  <c r="I408" i="5"/>
  <c r="K408" i="5" s="1"/>
  <c r="J408" i="5"/>
  <c r="I409" i="5"/>
  <c r="J409" i="5"/>
  <c r="K409" i="5"/>
  <c r="I410" i="5"/>
  <c r="J410" i="5"/>
  <c r="K410" i="5" s="1"/>
  <c r="I411" i="5"/>
  <c r="K411" i="5" s="1"/>
  <c r="J411" i="5"/>
  <c r="I412" i="5"/>
  <c r="J412" i="5"/>
  <c r="I413" i="5"/>
  <c r="K413" i="5" s="1"/>
  <c r="J413" i="5"/>
  <c r="I414" i="5"/>
  <c r="J414" i="5"/>
  <c r="K414" i="5" s="1"/>
  <c r="I415" i="5"/>
  <c r="J415" i="5"/>
  <c r="K415" i="5"/>
  <c r="I416" i="5"/>
  <c r="K416" i="5" s="1"/>
  <c r="J416" i="5"/>
  <c r="I417" i="5"/>
  <c r="J417" i="5"/>
  <c r="K417" i="5"/>
  <c r="I418" i="5"/>
  <c r="J418" i="5"/>
  <c r="K418" i="5" s="1"/>
  <c r="I419" i="5"/>
  <c r="K419" i="5" s="1"/>
  <c r="J419" i="5"/>
  <c r="I420" i="5"/>
  <c r="J420" i="5"/>
  <c r="I421" i="5"/>
  <c r="K421" i="5" s="1"/>
  <c r="J421" i="5"/>
  <c r="I422" i="5"/>
  <c r="J422" i="5"/>
  <c r="K422" i="5" s="1"/>
  <c r="I423" i="5"/>
  <c r="J423" i="5"/>
  <c r="K423" i="5"/>
  <c r="I424" i="5"/>
  <c r="K424" i="5" s="1"/>
  <c r="J424" i="5"/>
  <c r="I425" i="5"/>
  <c r="J425" i="5"/>
  <c r="K425" i="5"/>
  <c r="I426" i="5"/>
  <c r="J426" i="5"/>
  <c r="K426" i="5" s="1"/>
  <c r="I427" i="5"/>
  <c r="K427" i="5" s="1"/>
  <c r="J427" i="5"/>
  <c r="I428" i="5"/>
  <c r="J428" i="5"/>
  <c r="I429" i="5"/>
  <c r="K429" i="5" s="1"/>
  <c r="J429" i="5"/>
  <c r="I430" i="5"/>
  <c r="J430" i="5"/>
  <c r="K430" i="5" s="1"/>
  <c r="I431" i="5"/>
  <c r="J431" i="5"/>
  <c r="K431" i="5"/>
  <c r="I432" i="5"/>
  <c r="K432" i="5" s="1"/>
  <c r="J432" i="5"/>
  <c r="I433" i="5"/>
  <c r="J433" i="5"/>
  <c r="K433" i="5"/>
  <c r="I434" i="5"/>
  <c r="J434" i="5"/>
  <c r="K434" i="5" s="1"/>
  <c r="I435" i="5"/>
  <c r="J435" i="5"/>
  <c r="K435" i="5"/>
  <c r="I436" i="5"/>
  <c r="J436" i="5"/>
  <c r="I437" i="5"/>
  <c r="K437" i="5" s="1"/>
  <c r="J437" i="5"/>
  <c r="I438" i="5"/>
  <c r="J438" i="5"/>
  <c r="K438" i="5" s="1"/>
  <c r="I439" i="5"/>
  <c r="J439" i="5"/>
  <c r="K439" i="5"/>
  <c r="I440" i="5"/>
  <c r="K440" i="5" s="1"/>
  <c r="J440" i="5"/>
  <c r="I441" i="5"/>
  <c r="J441" i="5"/>
  <c r="K441" i="5"/>
  <c r="I442" i="5"/>
  <c r="J442" i="5"/>
  <c r="K442" i="5" s="1"/>
  <c r="I443" i="5"/>
  <c r="K443" i="5" s="1"/>
  <c r="J443" i="5"/>
  <c r="I444" i="5"/>
  <c r="J444" i="5"/>
  <c r="I445" i="5"/>
  <c r="K445" i="5" s="1"/>
  <c r="J445" i="5"/>
  <c r="I446" i="5"/>
  <c r="J446" i="5"/>
  <c r="K446" i="5" s="1"/>
  <c r="I447" i="5"/>
  <c r="J447" i="5"/>
  <c r="K447" i="5"/>
  <c r="I448" i="5"/>
  <c r="K448" i="5" s="1"/>
  <c r="J448" i="5"/>
  <c r="I449" i="5"/>
  <c r="J449" i="5"/>
  <c r="K449" i="5"/>
  <c r="I450" i="5"/>
  <c r="J450" i="5"/>
  <c r="K450" i="5" s="1"/>
  <c r="I451" i="5"/>
  <c r="K451" i="5" s="1"/>
  <c r="J451" i="5"/>
  <c r="I452" i="5"/>
  <c r="J452" i="5"/>
  <c r="I453" i="5"/>
  <c r="K453" i="5" s="1"/>
  <c r="J453" i="5"/>
  <c r="I454" i="5"/>
  <c r="J454" i="5"/>
  <c r="K454" i="5" s="1"/>
  <c r="I455" i="5"/>
  <c r="J455" i="5"/>
  <c r="K455" i="5"/>
  <c r="I456" i="5"/>
  <c r="K456" i="5" s="1"/>
  <c r="J456" i="5"/>
  <c r="I457" i="5"/>
  <c r="J457" i="5"/>
  <c r="K457" i="5"/>
  <c r="I458" i="5"/>
  <c r="J458" i="5"/>
  <c r="K458" i="5" s="1"/>
  <c r="I459" i="5"/>
  <c r="K459" i="5" s="1"/>
  <c r="J459" i="5"/>
  <c r="I460" i="5"/>
  <c r="J460" i="5"/>
  <c r="I461" i="5"/>
  <c r="K461" i="5" s="1"/>
  <c r="J461" i="5"/>
  <c r="I462" i="5"/>
  <c r="J462" i="5"/>
  <c r="K462" i="5" s="1"/>
  <c r="I463" i="5"/>
  <c r="J463" i="5"/>
  <c r="K463" i="5"/>
  <c r="I464" i="5"/>
  <c r="K464" i="5" s="1"/>
  <c r="J464" i="5"/>
  <c r="I465" i="5"/>
  <c r="J465" i="5"/>
  <c r="K465" i="5"/>
  <c r="I466" i="5"/>
  <c r="J466" i="5"/>
  <c r="K466" i="5" s="1"/>
  <c r="I467" i="5"/>
  <c r="J467" i="5"/>
  <c r="K467" i="5"/>
  <c r="I468" i="5"/>
  <c r="J468" i="5"/>
  <c r="I469" i="5"/>
  <c r="K469" i="5" s="1"/>
  <c r="J469" i="5"/>
  <c r="I470" i="5"/>
  <c r="J470" i="5"/>
  <c r="K470" i="5" s="1"/>
  <c r="I471" i="5"/>
  <c r="J471" i="5"/>
  <c r="K471" i="5"/>
  <c r="I472" i="5"/>
  <c r="K472" i="5" s="1"/>
  <c r="J472" i="5"/>
  <c r="I473" i="5"/>
  <c r="J473" i="5"/>
  <c r="K473" i="5"/>
  <c r="I474" i="5"/>
  <c r="J474" i="5"/>
  <c r="K474" i="5" s="1"/>
  <c r="I475" i="5"/>
  <c r="K475" i="5" s="1"/>
  <c r="J475" i="5"/>
  <c r="I476" i="5"/>
  <c r="J476" i="5"/>
  <c r="I477" i="5"/>
  <c r="K477" i="5" s="1"/>
  <c r="J477" i="5"/>
  <c r="I478" i="5"/>
  <c r="J478" i="5"/>
  <c r="K478" i="5" s="1"/>
  <c r="I479" i="5"/>
  <c r="J479" i="5"/>
  <c r="K479" i="5"/>
  <c r="I480" i="5"/>
  <c r="K480" i="5" s="1"/>
  <c r="J480" i="5"/>
  <c r="I481" i="5"/>
  <c r="J481" i="5"/>
  <c r="K481" i="5"/>
  <c r="I482" i="5"/>
  <c r="J482" i="5"/>
  <c r="K482" i="5" s="1"/>
  <c r="I483" i="5"/>
  <c r="K483" i="5" s="1"/>
  <c r="J483" i="5"/>
  <c r="I484" i="5"/>
  <c r="J484" i="5"/>
  <c r="I485" i="5"/>
  <c r="K485" i="5" s="1"/>
  <c r="J485" i="5"/>
  <c r="I486" i="5"/>
  <c r="J486" i="5"/>
  <c r="K486" i="5" s="1"/>
  <c r="I487" i="5"/>
  <c r="J487" i="5"/>
  <c r="K487" i="5"/>
  <c r="I488" i="5"/>
  <c r="K488" i="5" s="1"/>
  <c r="J488" i="5"/>
  <c r="I489" i="5"/>
  <c r="J489" i="5"/>
  <c r="K489" i="5"/>
  <c r="I490" i="5"/>
  <c r="J490" i="5"/>
  <c r="K490" i="5" s="1"/>
  <c r="I491" i="5"/>
  <c r="K491" i="5" s="1"/>
  <c r="J491" i="5"/>
  <c r="I492" i="5"/>
  <c r="J492" i="5"/>
  <c r="I493" i="5"/>
  <c r="K493" i="5" s="1"/>
  <c r="J493" i="5"/>
  <c r="I494" i="5"/>
  <c r="J494" i="5"/>
  <c r="K494" i="5" s="1"/>
  <c r="I495" i="5"/>
  <c r="J495" i="5"/>
  <c r="K495" i="5"/>
  <c r="I496" i="5"/>
  <c r="K496" i="5" s="1"/>
  <c r="J496" i="5"/>
  <c r="I497" i="5"/>
  <c r="J497" i="5"/>
  <c r="K497" i="5"/>
  <c r="I498" i="5"/>
  <c r="J498" i="5"/>
  <c r="K498" i="5" s="1"/>
  <c r="I499" i="5"/>
  <c r="K499" i="5" s="1"/>
  <c r="J499" i="5"/>
  <c r="I500" i="5"/>
  <c r="J500" i="5"/>
  <c r="I501" i="5"/>
  <c r="K501" i="5" s="1"/>
  <c r="J501" i="5"/>
  <c r="I502" i="5"/>
  <c r="J502" i="5"/>
  <c r="K502" i="5" s="1"/>
  <c r="I503" i="5"/>
  <c r="J503" i="5"/>
  <c r="K503" i="5"/>
  <c r="I504" i="5"/>
  <c r="K504" i="5" s="1"/>
  <c r="J504" i="5"/>
  <c r="I505" i="5"/>
  <c r="J505" i="5"/>
  <c r="K505" i="5"/>
  <c r="I506" i="5"/>
  <c r="J506" i="5"/>
  <c r="K506" i="5" s="1"/>
  <c r="I507" i="5"/>
  <c r="K507" i="5" s="1"/>
  <c r="J507" i="5"/>
  <c r="I508" i="5"/>
  <c r="J508" i="5"/>
  <c r="I509" i="5"/>
  <c r="K509" i="5" s="1"/>
  <c r="J509" i="5"/>
  <c r="I510" i="5"/>
  <c r="J510" i="5"/>
  <c r="K510" i="5" s="1"/>
  <c r="I511" i="5"/>
  <c r="J511" i="5"/>
  <c r="K511" i="5"/>
  <c r="I512" i="5"/>
  <c r="K512" i="5" s="1"/>
  <c r="J512" i="5"/>
  <c r="I513" i="5"/>
  <c r="J513" i="5"/>
  <c r="K513" i="5"/>
  <c r="I514" i="5"/>
  <c r="J514" i="5"/>
  <c r="K514" i="5" s="1"/>
  <c r="I515" i="5"/>
  <c r="K515" i="5" s="1"/>
  <c r="J515" i="5"/>
  <c r="I516" i="5"/>
  <c r="J516" i="5"/>
  <c r="I517" i="5"/>
  <c r="K517" i="5" s="1"/>
  <c r="J517" i="5"/>
  <c r="I518" i="5"/>
  <c r="J518" i="5"/>
  <c r="K518" i="5" s="1"/>
  <c r="I519" i="5"/>
  <c r="J519" i="5"/>
  <c r="K519" i="5"/>
  <c r="I520" i="5"/>
  <c r="K520" i="5" s="1"/>
  <c r="J520" i="5"/>
  <c r="I521" i="5"/>
  <c r="J521" i="5"/>
  <c r="K521" i="5"/>
  <c r="I522" i="5"/>
  <c r="J522" i="5"/>
  <c r="K522" i="5" s="1"/>
  <c r="I523" i="5"/>
  <c r="K523" i="5" s="1"/>
  <c r="J523" i="5"/>
  <c r="I524" i="5"/>
  <c r="J524" i="5"/>
  <c r="I525" i="5"/>
  <c r="J525" i="5"/>
  <c r="K525" i="5"/>
  <c r="I526" i="5"/>
  <c r="J526" i="5"/>
  <c r="K526" i="5" s="1"/>
  <c r="I527" i="5"/>
  <c r="J527" i="5"/>
  <c r="K527" i="5"/>
  <c r="I528" i="5"/>
  <c r="J528" i="5"/>
  <c r="K528" i="5" s="1"/>
  <c r="I529" i="5"/>
  <c r="J529" i="5"/>
  <c r="K529" i="5"/>
  <c r="I530" i="5"/>
  <c r="J530" i="5"/>
  <c r="K530" i="5" s="1"/>
  <c r="I531" i="5"/>
  <c r="J531" i="5"/>
  <c r="K531" i="5"/>
  <c r="I532" i="5"/>
  <c r="J532" i="5"/>
  <c r="I533" i="5"/>
  <c r="J533" i="5"/>
  <c r="K533" i="5"/>
  <c r="I534" i="5"/>
  <c r="J534" i="5"/>
  <c r="K534" i="5" s="1"/>
  <c r="I535" i="5"/>
  <c r="J535" i="5"/>
  <c r="K535" i="5"/>
  <c r="I536" i="5"/>
  <c r="K536" i="5" s="1"/>
  <c r="J536" i="5"/>
  <c r="I537" i="5"/>
  <c r="J537" i="5"/>
  <c r="K537" i="5"/>
  <c r="I538" i="5"/>
  <c r="J538" i="5"/>
  <c r="K538" i="5" s="1"/>
  <c r="I539" i="5"/>
  <c r="K539" i="5" s="1"/>
  <c r="J539" i="5"/>
  <c r="I540" i="5"/>
  <c r="J540" i="5"/>
  <c r="I541" i="5"/>
  <c r="K541" i="5" s="1"/>
  <c r="J541" i="5"/>
  <c r="I542" i="5"/>
  <c r="J542" i="5"/>
  <c r="K542" i="5" s="1"/>
  <c r="I543" i="5"/>
  <c r="J543" i="5"/>
  <c r="K543" i="5"/>
  <c r="I544" i="5"/>
  <c r="K544" i="5" s="1"/>
  <c r="J544" i="5"/>
  <c r="I545" i="5"/>
  <c r="J545" i="5"/>
  <c r="K545" i="5"/>
  <c r="I546" i="5"/>
  <c r="J546" i="5"/>
  <c r="K546" i="5" s="1"/>
  <c r="I547" i="5"/>
  <c r="K547" i="5" s="1"/>
  <c r="J547" i="5"/>
  <c r="I548" i="5"/>
  <c r="J548" i="5"/>
  <c r="I549" i="5"/>
  <c r="K549" i="5" s="1"/>
  <c r="J549" i="5"/>
  <c r="I550" i="5"/>
  <c r="J550" i="5"/>
  <c r="K550" i="5" s="1"/>
  <c r="I551" i="5"/>
  <c r="J551" i="5"/>
  <c r="K551" i="5"/>
  <c r="I552" i="5"/>
  <c r="J552" i="5"/>
  <c r="K552" i="5" s="1"/>
  <c r="I553" i="5"/>
  <c r="J553" i="5"/>
  <c r="K553" i="5"/>
  <c r="I554" i="5"/>
  <c r="J554" i="5"/>
  <c r="K554" i="5" s="1"/>
  <c r="I555" i="5"/>
  <c r="J555" i="5"/>
  <c r="K555" i="5"/>
  <c r="I556" i="5"/>
  <c r="J556" i="5"/>
  <c r="K556" i="5" s="1"/>
  <c r="I557" i="5"/>
  <c r="J557" i="5"/>
  <c r="K557" i="5"/>
  <c r="I558" i="5"/>
  <c r="J558" i="5"/>
  <c r="K558" i="5" s="1"/>
  <c r="I559" i="5"/>
  <c r="J559" i="5"/>
  <c r="K559" i="5"/>
  <c r="I560" i="5"/>
  <c r="J560" i="5"/>
  <c r="K560" i="5" s="1"/>
  <c r="I561" i="5"/>
  <c r="J561" i="5"/>
  <c r="K561" i="5"/>
  <c r="I562" i="5"/>
  <c r="J562" i="5"/>
  <c r="K562" i="5" s="1"/>
  <c r="I563" i="5"/>
  <c r="K563" i="5" s="1"/>
  <c r="J563" i="5"/>
  <c r="I564" i="5"/>
  <c r="J564" i="5"/>
  <c r="K564" i="5" s="1"/>
  <c r="I565" i="5"/>
  <c r="J565" i="5"/>
  <c r="K565" i="5"/>
  <c r="I566" i="5"/>
  <c r="J566" i="5"/>
  <c r="K566" i="5" s="1"/>
  <c r="I567" i="5"/>
  <c r="J567" i="5"/>
  <c r="K567" i="5"/>
  <c r="I568" i="5"/>
  <c r="J568" i="5"/>
  <c r="K568" i="5" s="1"/>
  <c r="I569" i="5"/>
  <c r="J569" i="5"/>
  <c r="K569" i="5"/>
  <c r="I570" i="5"/>
  <c r="J570" i="5"/>
  <c r="K570" i="5" s="1"/>
  <c r="I571" i="5"/>
  <c r="K571" i="5" s="1"/>
  <c r="J571" i="5"/>
  <c r="I572" i="5"/>
  <c r="J572" i="5"/>
  <c r="I573" i="5"/>
  <c r="K573" i="5" s="1"/>
  <c r="J573" i="5"/>
  <c r="I574" i="5"/>
  <c r="J574" i="5"/>
  <c r="K574" i="5" s="1"/>
  <c r="I575" i="5"/>
  <c r="J575" i="5"/>
  <c r="K575" i="5"/>
  <c r="I576" i="5"/>
  <c r="K576" i="5" s="1"/>
  <c r="J576" i="5"/>
  <c r="I577" i="5"/>
  <c r="J577" i="5"/>
  <c r="K577" i="5"/>
  <c r="I578" i="5"/>
  <c r="J578" i="5"/>
  <c r="K578" i="5" s="1"/>
  <c r="I579" i="5"/>
  <c r="K579" i="5" s="1"/>
  <c r="J579" i="5"/>
  <c r="I580" i="5"/>
  <c r="J580" i="5"/>
  <c r="I581" i="5"/>
  <c r="K581" i="5" s="1"/>
  <c r="J581" i="5"/>
  <c r="I582" i="5"/>
  <c r="J582" i="5"/>
  <c r="K582" i="5" s="1"/>
  <c r="I583" i="5"/>
  <c r="J583" i="5"/>
  <c r="K583" i="5"/>
  <c r="I584" i="5"/>
  <c r="K584" i="5" s="1"/>
  <c r="J584" i="5"/>
  <c r="I585" i="5"/>
  <c r="J585" i="5"/>
  <c r="K585" i="5"/>
  <c r="I586" i="5"/>
  <c r="J586" i="5"/>
  <c r="K586" i="5" s="1"/>
  <c r="I587" i="5"/>
  <c r="K587" i="5" s="1"/>
  <c r="J587" i="5"/>
  <c r="I588" i="5"/>
  <c r="J588" i="5"/>
  <c r="I589" i="5"/>
  <c r="K589" i="5" s="1"/>
  <c r="J589" i="5"/>
  <c r="I590" i="5"/>
  <c r="J590" i="5"/>
  <c r="K590" i="5" s="1"/>
  <c r="I591" i="5"/>
  <c r="J591" i="5"/>
  <c r="K591" i="5"/>
  <c r="I592" i="5"/>
  <c r="K592" i="5" s="1"/>
  <c r="J592" i="5"/>
  <c r="I593" i="5"/>
  <c r="J593" i="5"/>
  <c r="K593" i="5"/>
  <c r="I594" i="5"/>
  <c r="J594" i="5"/>
  <c r="K594" i="5" s="1"/>
  <c r="I595" i="5"/>
  <c r="K595" i="5" s="1"/>
  <c r="J595" i="5"/>
  <c r="I596" i="5"/>
  <c r="J596" i="5"/>
  <c r="I597" i="5"/>
  <c r="K597" i="5" s="1"/>
  <c r="J597" i="5"/>
  <c r="I598" i="5"/>
  <c r="J598" i="5"/>
  <c r="K598" i="5" s="1"/>
  <c r="I599" i="5"/>
  <c r="J599" i="5"/>
  <c r="K599" i="5"/>
  <c r="I600" i="5"/>
  <c r="K600" i="5" s="1"/>
  <c r="J600" i="5"/>
  <c r="I601" i="5"/>
  <c r="J601" i="5"/>
  <c r="K601" i="5"/>
  <c r="I602" i="5"/>
  <c r="J602" i="5"/>
  <c r="K602" i="5" s="1"/>
  <c r="I603" i="5"/>
  <c r="J603" i="5"/>
  <c r="K603" i="5"/>
  <c r="I604" i="5"/>
  <c r="J604" i="5"/>
  <c r="K604" i="5" s="1"/>
  <c r="I605" i="5"/>
  <c r="J605" i="5"/>
  <c r="K605" i="5"/>
  <c r="I606" i="5"/>
  <c r="J606" i="5"/>
  <c r="K606" i="5" s="1"/>
  <c r="I607" i="5"/>
  <c r="J607" i="5"/>
  <c r="K607" i="5"/>
  <c r="I608" i="5"/>
  <c r="K608" i="5" s="1"/>
  <c r="J608" i="5"/>
  <c r="I609" i="5"/>
  <c r="J609" i="5"/>
  <c r="K609" i="5"/>
  <c r="I610" i="5"/>
  <c r="J610" i="5"/>
  <c r="K610" i="5" s="1"/>
  <c r="I611" i="5"/>
  <c r="J611" i="5"/>
  <c r="K611" i="5"/>
  <c r="I612" i="5"/>
  <c r="J612" i="5"/>
  <c r="I613" i="5"/>
  <c r="K613" i="5" s="1"/>
  <c r="J613" i="5"/>
  <c r="I614" i="5"/>
  <c r="J614" i="5"/>
  <c r="K614" i="5" s="1"/>
  <c r="I615" i="5"/>
  <c r="J615" i="5"/>
  <c r="K615" i="5"/>
  <c r="I616" i="5"/>
  <c r="K616" i="5" s="1"/>
  <c r="J616" i="5"/>
  <c r="I617" i="5"/>
  <c r="J617" i="5"/>
  <c r="K617" i="5"/>
  <c r="I618" i="5"/>
  <c r="J618" i="5"/>
  <c r="K618" i="5" s="1"/>
  <c r="I619" i="5"/>
  <c r="K619" i="5" s="1"/>
  <c r="J619" i="5"/>
  <c r="I620" i="5"/>
  <c r="J620" i="5"/>
  <c r="I621" i="5"/>
  <c r="J621" i="5"/>
  <c r="K621" i="5"/>
  <c r="I622" i="5"/>
  <c r="J622" i="5"/>
  <c r="K622" i="5" s="1"/>
  <c r="I623" i="5"/>
  <c r="J623" i="5"/>
  <c r="K623" i="5"/>
  <c r="I624" i="5"/>
  <c r="K624" i="5" s="1"/>
  <c r="J624" i="5"/>
  <c r="I625" i="5"/>
  <c r="J625" i="5"/>
  <c r="K625" i="5"/>
  <c r="I626" i="5"/>
  <c r="J626" i="5"/>
  <c r="K626" i="5" s="1"/>
  <c r="I627" i="5"/>
  <c r="K627" i="5" s="1"/>
  <c r="J627" i="5"/>
  <c r="I628" i="5"/>
  <c r="J628" i="5"/>
  <c r="I629" i="5"/>
  <c r="K629" i="5" s="1"/>
  <c r="J629" i="5"/>
  <c r="I630" i="5"/>
  <c r="J630" i="5"/>
  <c r="K630" i="5" s="1"/>
  <c r="I631" i="5"/>
  <c r="J631" i="5"/>
  <c r="K631" i="5"/>
  <c r="I632" i="5"/>
  <c r="K632" i="5" s="1"/>
  <c r="J632" i="5"/>
  <c r="I633" i="5"/>
  <c r="J633" i="5"/>
  <c r="K633" i="5"/>
  <c r="I634" i="5"/>
  <c r="J634" i="5"/>
  <c r="K634" i="5" s="1"/>
  <c r="I635" i="5"/>
  <c r="K635" i="5" s="1"/>
  <c r="J635" i="5"/>
  <c r="I636" i="5"/>
  <c r="J636" i="5"/>
  <c r="K636" i="5" s="1"/>
  <c r="I637" i="5"/>
  <c r="J637" i="5"/>
  <c r="K637" i="5"/>
  <c r="I638" i="5"/>
  <c r="J638" i="5"/>
  <c r="K638" i="5" s="1"/>
  <c r="I639" i="5"/>
  <c r="J639" i="5"/>
  <c r="K639" i="5"/>
  <c r="I640" i="5"/>
  <c r="J640" i="5"/>
  <c r="K640" i="5" s="1"/>
  <c r="I641" i="5"/>
  <c r="J641" i="5"/>
  <c r="K641" i="5"/>
  <c r="I642" i="5"/>
  <c r="J642" i="5"/>
  <c r="K642" i="5" s="1"/>
  <c r="I643" i="5"/>
  <c r="J643" i="5"/>
  <c r="K643" i="5"/>
  <c r="I644" i="5"/>
  <c r="J644" i="5"/>
  <c r="K644" i="5" s="1"/>
  <c r="I645" i="5"/>
  <c r="J645" i="5"/>
  <c r="K645" i="5"/>
  <c r="I646" i="5"/>
  <c r="J646" i="5"/>
  <c r="K646" i="5" s="1"/>
  <c r="I647" i="5"/>
  <c r="J647" i="5"/>
  <c r="K647" i="5"/>
  <c r="I648" i="5"/>
  <c r="J648" i="5"/>
  <c r="K648" i="5" s="1"/>
  <c r="I649" i="5"/>
  <c r="J649" i="5"/>
  <c r="K649" i="5"/>
  <c r="I650" i="5"/>
  <c r="J650" i="5"/>
  <c r="K650" i="5" s="1"/>
  <c r="I651" i="5"/>
  <c r="J651" i="5"/>
  <c r="K651" i="5"/>
  <c r="I652" i="5"/>
  <c r="J652" i="5"/>
  <c r="K652" i="5" s="1"/>
  <c r="I653" i="5"/>
  <c r="J653" i="5"/>
  <c r="K653" i="5"/>
  <c r="I654" i="5"/>
  <c r="J654" i="5"/>
  <c r="K654" i="5" s="1"/>
  <c r="I655" i="5"/>
  <c r="J655" i="5"/>
  <c r="K655" i="5"/>
  <c r="I656" i="5"/>
  <c r="K656" i="5" s="1"/>
  <c r="J656" i="5"/>
  <c r="I657" i="5"/>
  <c r="J657" i="5"/>
  <c r="K657" i="5"/>
  <c r="I658" i="5"/>
  <c r="J658" i="5"/>
  <c r="K658" i="5" s="1"/>
  <c r="I659" i="5"/>
  <c r="K659" i="5" s="1"/>
  <c r="J659" i="5"/>
  <c r="I660" i="5"/>
  <c r="J660" i="5"/>
  <c r="I661" i="5"/>
  <c r="K661" i="5" s="1"/>
  <c r="J661" i="5"/>
  <c r="I662" i="5"/>
  <c r="J662" i="5"/>
  <c r="K662" i="5" s="1"/>
  <c r="I663" i="5"/>
  <c r="J663" i="5"/>
  <c r="K663" i="5"/>
  <c r="I664" i="5"/>
  <c r="K664" i="5" s="1"/>
  <c r="J664" i="5"/>
  <c r="I665" i="5"/>
  <c r="J665" i="5"/>
  <c r="K665" i="5"/>
  <c r="I666" i="5"/>
  <c r="J666" i="5"/>
  <c r="K666" i="5" s="1"/>
  <c r="I667" i="5"/>
  <c r="K667" i="5" s="1"/>
  <c r="J667" i="5"/>
  <c r="I668" i="5"/>
  <c r="J668" i="5"/>
  <c r="I669" i="5"/>
  <c r="K669" i="5" s="1"/>
  <c r="J669" i="5"/>
  <c r="I670" i="5"/>
  <c r="J670" i="5"/>
  <c r="K670" i="5" s="1"/>
  <c r="I671" i="5"/>
  <c r="J671" i="5"/>
  <c r="K671" i="5"/>
  <c r="I672" i="5"/>
  <c r="K672" i="5" s="1"/>
  <c r="J672" i="5"/>
  <c r="I673" i="5"/>
  <c r="J673" i="5"/>
  <c r="K673" i="5" s="1"/>
  <c r="I674" i="5"/>
  <c r="J674" i="5"/>
  <c r="K674" i="5"/>
  <c r="I675" i="5"/>
  <c r="K675" i="5" s="1"/>
  <c r="J675" i="5"/>
  <c r="I676" i="5"/>
  <c r="K676" i="5" s="1"/>
  <c r="J676" i="5"/>
  <c r="I677" i="5"/>
  <c r="J677" i="5"/>
  <c r="K677" i="5"/>
  <c r="I678" i="5"/>
  <c r="J678" i="5"/>
  <c r="K678" i="5"/>
  <c r="I679" i="5"/>
  <c r="J679" i="5"/>
  <c r="K679" i="5"/>
  <c r="I680" i="5"/>
  <c r="J680" i="5"/>
  <c r="I681" i="5"/>
  <c r="K681" i="5" s="1"/>
  <c r="J681" i="5"/>
  <c r="I682" i="5"/>
  <c r="K682" i="5" s="1"/>
  <c r="J682" i="5"/>
  <c r="I683" i="5"/>
  <c r="J683" i="5"/>
  <c r="K683" i="5" s="1"/>
  <c r="I684" i="5"/>
  <c r="J684" i="5"/>
  <c r="K684" i="5"/>
  <c r="I685" i="5"/>
  <c r="J685" i="5"/>
  <c r="K685" i="5"/>
  <c r="I686" i="5"/>
  <c r="K686" i="5" s="1"/>
  <c r="J686" i="5"/>
  <c r="I687" i="5"/>
  <c r="J687" i="5"/>
  <c r="K687" i="5" s="1"/>
  <c r="I688" i="5"/>
  <c r="J688" i="5"/>
  <c r="K688" i="5"/>
  <c r="I689" i="5"/>
  <c r="J689" i="5"/>
  <c r="K689" i="5"/>
  <c r="I690" i="5"/>
  <c r="K690" i="5" s="1"/>
  <c r="J690" i="5"/>
  <c r="I691" i="5"/>
  <c r="J691" i="5"/>
  <c r="K691" i="5" s="1"/>
  <c r="I692" i="5"/>
  <c r="J692" i="5"/>
  <c r="K692" i="5"/>
  <c r="I693" i="5"/>
  <c r="K693" i="5" s="1"/>
  <c r="J693" i="5"/>
  <c r="I694" i="5"/>
  <c r="K694" i="5" s="1"/>
  <c r="J694" i="5"/>
  <c r="I695" i="5"/>
  <c r="J695" i="5"/>
  <c r="K695" i="5" s="1"/>
  <c r="I696" i="5"/>
  <c r="J696" i="5"/>
  <c r="K696" i="5"/>
  <c r="I697" i="5"/>
  <c r="K697" i="5" s="1"/>
  <c r="J697" i="5"/>
  <c r="I698" i="5"/>
  <c r="K698" i="5" s="1"/>
  <c r="J698" i="5"/>
  <c r="I699" i="5"/>
  <c r="J699" i="5"/>
  <c r="K699" i="5" s="1"/>
  <c r="I700" i="5"/>
  <c r="J700" i="5"/>
  <c r="K700" i="5"/>
  <c r="I701" i="5"/>
  <c r="J701" i="5"/>
  <c r="K701" i="5"/>
  <c r="I702" i="5"/>
  <c r="K702" i="5" s="1"/>
  <c r="J702" i="5"/>
  <c r="I703" i="5"/>
  <c r="J703" i="5"/>
  <c r="K703" i="5" s="1"/>
  <c r="I704" i="5"/>
  <c r="J704" i="5"/>
  <c r="K704" i="5"/>
  <c r="I705" i="5"/>
  <c r="J705" i="5"/>
  <c r="K705" i="5"/>
  <c r="I706" i="5"/>
  <c r="J706" i="5"/>
  <c r="K706" i="5" s="1"/>
  <c r="I707" i="5"/>
  <c r="J707" i="5"/>
  <c r="K707" i="5" s="1"/>
  <c r="I708" i="5"/>
  <c r="J708" i="5"/>
  <c r="K708" i="5"/>
  <c r="I709" i="5"/>
  <c r="K709" i="5" s="1"/>
  <c r="J709" i="5"/>
  <c r="I710" i="5"/>
  <c r="J710" i="5"/>
  <c r="K710" i="5" s="1"/>
  <c r="I711" i="5"/>
  <c r="J711" i="5"/>
  <c r="K711" i="5" s="1"/>
  <c r="I712" i="5"/>
  <c r="J712" i="5"/>
  <c r="K712" i="5"/>
  <c r="I713" i="5"/>
  <c r="K713" i="5" s="1"/>
  <c r="J713" i="5"/>
  <c r="I714" i="5"/>
  <c r="K714" i="5" s="1"/>
  <c r="J714" i="5"/>
  <c r="I715" i="5"/>
  <c r="J715" i="5"/>
  <c r="K715" i="5" s="1"/>
  <c r="I716" i="5"/>
  <c r="J716" i="5"/>
  <c r="K716" i="5"/>
  <c r="I717" i="5"/>
  <c r="J717" i="5"/>
  <c r="K717" i="5"/>
  <c r="I718" i="5"/>
  <c r="J718" i="5"/>
  <c r="K718" i="5" s="1"/>
  <c r="I719" i="5"/>
  <c r="J719" i="5"/>
  <c r="K719" i="5" s="1"/>
  <c r="I720" i="5"/>
  <c r="J720" i="5"/>
  <c r="K720" i="5"/>
  <c r="I721" i="5"/>
  <c r="K721" i="5" s="1"/>
  <c r="J721" i="5"/>
  <c r="I722" i="5"/>
  <c r="K722" i="5" s="1"/>
  <c r="J722" i="5"/>
  <c r="I723" i="5"/>
  <c r="J723" i="5"/>
  <c r="K723" i="5" s="1"/>
  <c r="I724" i="5"/>
  <c r="J724" i="5"/>
  <c r="K724" i="5"/>
  <c r="I725" i="5"/>
  <c r="K725" i="5" s="1"/>
  <c r="J725" i="5"/>
  <c r="I726" i="5"/>
  <c r="K726" i="5" s="1"/>
  <c r="J726" i="5"/>
  <c r="I727" i="5"/>
  <c r="J727" i="5"/>
  <c r="K727" i="5" s="1"/>
  <c r="I728" i="5"/>
  <c r="J728" i="5"/>
  <c r="K728" i="5"/>
  <c r="I729" i="5"/>
  <c r="K729" i="5" s="1"/>
  <c r="J729" i="5"/>
  <c r="I730" i="5"/>
  <c r="K730" i="5" s="1"/>
  <c r="J730" i="5"/>
  <c r="I731" i="5"/>
  <c r="J731" i="5"/>
  <c r="K731" i="5" s="1"/>
  <c r="I732" i="5"/>
  <c r="J732" i="5"/>
  <c r="K732" i="5"/>
  <c r="I733" i="5"/>
  <c r="J733" i="5"/>
  <c r="K733" i="5"/>
  <c r="I734" i="5"/>
  <c r="K734" i="5" s="1"/>
  <c r="J734" i="5"/>
  <c r="I735" i="5"/>
  <c r="J735" i="5"/>
  <c r="K735" i="5" s="1"/>
  <c r="I736" i="5"/>
  <c r="J736" i="5"/>
  <c r="K736" i="5"/>
  <c r="I737" i="5"/>
  <c r="K737" i="5" s="1"/>
  <c r="J737" i="5"/>
  <c r="I738" i="5"/>
  <c r="K738" i="5" s="1"/>
  <c r="J738" i="5"/>
  <c r="I739" i="5"/>
  <c r="J739" i="5"/>
  <c r="K739" i="5" s="1"/>
  <c r="I740" i="5"/>
  <c r="J740" i="5"/>
  <c r="K740" i="5"/>
  <c r="I741" i="5"/>
  <c r="J741" i="5"/>
  <c r="K741" i="5"/>
  <c r="I742" i="5"/>
  <c r="K742" i="5" s="1"/>
  <c r="J742" i="5"/>
  <c r="I743" i="5"/>
  <c r="J743" i="5"/>
  <c r="K743" i="5" s="1"/>
  <c r="I744" i="5"/>
  <c r="J744" i="5"/>
  <c r="K744" i="5"/>
  <c r="I745" i="5"/>
  <c r="J745" i="5"/>
  <c r="K745" i="5"/>
  <c r="I746" i="5"/>
  <c r="K746" i="5" s="1"/>
  <c r="J746" i="5"/>
  <c r="I747" i="5"/>
  <c r="J747" i="5"/>
  <c r="K747" i="5" s="1"/>
  <c r="I748" i="5"/>
  <c r="J748" i="5"/>
  <c r="K748" i="5"/>
  <c r="I749" i="5"/>
  <c r="K749" i="5" s="1"/>
  <c r="J749" i="5"/>
  <c r="I750" i="5"/>
  <c r="K750" i="5" s="1"/>
  <c r="J750" i="5"/>
  <c r="I751" i="5"/>
  <c r="J751" i="5"/>
  <c r="K751" i="5" s="1"/>
  <c r="I752" i="5"/>
  <c r="J752" i="5"/>
  <c r="K752" i="5"/>
  <c r="I753" i="5"/>
  <c r="J753" i="5"/>
  <c r="K753" i="5"/>
  <c r="I754" i="5"/>
  <c r="J754" i="5"/>
  <c r="K754" i="5" s="1"/>
  <c r="I755" i="5"/>
  <c r="J755" i="5"/>
  <c r="K755" i="5" s="1"/>
  <c r="I756" i="5"/>
  <c r="J756" i="5"/>
  <c r="K756" i="5"/>
  <c r="I757" i="5"/>
  <c r="K757" i="5" s="1"/>
  <c r="J757" i="5"/>
  <c r="I758" i="5"/>
  <c r="K758" i="5" s="1"/>
  <c r="J758" i="5"/>
  <c r="I759" i="5"/>
  <c r="J759" i="5"/>
  <c r="K759" i="5" s="1"/>
  <c r="I760" i="5"/>
  <c r="J760" i="5"/>
  <c r="K760" i="5"/>
  <c r="I761" i="5"/>
  <c r="K761" i="5" s="1"/>
  <c r="J761" i="5"/>
  <c r="I762" i="5"/>
  <c r="K762" i="5" s="1"/>
  <c r="J762" i="5"/>
  <c r="I763" i="5"/>
  <c r="J763" i="5"/>
  <c r="K763" i="5" s="1"/>
  <c r="I764" i="5"/>
  <c r="J764" i="5"/>
  <c r="K764" i="5"/>
  <c r="I765" i="5"/>
  <c r="K765" i="5" s="1"/>
  <c r="J765" i="5"/>
  <c r="I766" i="5"/>
  <c r="K766" i="5" s="1"/>
  <c r="J766" i="5"/>
  <c r="I767" i="5"/>
  <c r="J767" i="5"/>
  <c r="K767" i="5" s="1"/>
  <c r="I768" i="5"/>
  <c r="J768" i="5"/>
  <c r="K768" i="5"/>
  <c r="I769" i="5"/>
  <c r="K769" i="5" s="1"/>
  <c r="J769" i="5"/>
  <c r="I770" i="5"/>
  <c r="K770" i="5" s="1"/>
  <c r="J770" i="5"/>
  <c r="I771" i="5"/>
  <c r="J771" i="5"/>
  <c r="K771" i="5" s="1"/>
  <c r="I772" i="5"/>
  <c r="J772" i="5"/>
  <c r="K772" i="5"/>
  <c r="I773" i="5"/>
  <c r="K773" i="5" s="1"/>
  <c r="J773" i="5"/>
  <c r="I774" i="5"/>
  <c r="K774" i="5" s="1"/>
  <c r="J774" i="5"/>
  <c r="I775" i="5"/>
  <c r="J775" i="5"/>
  <c r="K775" i="5" s="1"/>
  <c r="I776" i="5"/>
  <c r="J776" i="5"/>
  <c r="K776" i="5"/>
  <c r="I777" i="5"/>
  <c r="J777" i="5"/>
  <c r="K777" i="5"/>
  <c r="I778" i="5"/>
  <c r="K778" i="5" s="1"/>
  <c r="J778" i="5"/>
  <c r="I779" i="5"/>
  <c r="J779" i="5"/>
  <c r="K779" i="5" s="1"/>
  <c r="I780" i="5"/>
  <c r="J780" i="5"/>
  <c r="K780" i="5"/>
  <c r="I781" i="5"/>
  <c r="K781" i="5" s="1"/>
  <c r="J781" i="5"/>
  <c r="I782" i="5"/>
  <c r="J782" i="5"/>
  <c r="K782" i="5" s="1"/>
  <c r="I783" i="5"/>
  <c r="J783" i="5"/>
  <c r="K783" i="5" s="1"/>
  <c r="I784" i="5"/>
  <c r="J784" i="5"/>
  <c r="K784" i="5"/>
  <c r="I785" i="5"/>
  <c r="J785" i="5"/>
  <c r="K785" i="5" s="1"/>
  <c r="I786" i="5"/>
  <c r="J786" i="5"/>
  <c r="K786" i="5" s="1"/>
  <c r="I787" i="5"/>
  <c r="J787" i="5"/>
  <c r="K787" i="5" s="1"/>
  <c r="I788" i="5"/>
  <c r="J788" i="5"/>
  <c r="K788" i="5"/>
  <c r="I789" i="5"/>
  <c r="J789" i="5"/>
  <c r="K789" i="5" s="1"/>
  <c r="I790" i="5"/>
  <c r="J790" i="5"/>
  <c r="K790" i="5" s="1"/>
  <c r="I791" i="5"/>
  <c r="J791" i="5"/>
  <c r="K791" i="5" s="1"/>
  <c r="I792" i="5"/>
  <c r="J792" i="5"/>
  <c r="K792" i="5"/>
  <c r="I793" i="5"/>
  <c r="J793" i="5"/>
  <c r="K793" i="5" s="1"/>
  <c r="I794" i="5"/>
  <c r="K794" i="5" s="1"/>
  <c r="J794" i="5"/>
  <c r="I795" i="5"/>
  <c r="J795" i="5"/>
  <c r="K795" i="5" s="1"/>
  <c r="I796" i="5"/>
  <c r="J796" i="5"/>
  <c r="K796" i="5"/>
  <c r="I797" i="5"/>
  <c r="K797" i="5" s="1"/>
  <c r="J797" i="5"/>
  <c r="I798" i="5"/>
  <c r="K798" i="5" s="1"/>
  <c r="J798" i="5"/>
  <c r="I799" i="5"/>
  <c r="J799" i="5"/>
  <c r="K799" i="5" s="1"/>
  <c r="I800" i="5"/>
  <c r="J800" i="5"/>
  <c r="K800" i="5"/>
  <c r="I801" i="5"/>
  <c r="K801" i="5" s="1"/>
  <c r="J801" i="5"/>
  <c r="I802" i="5"/>
  <c r="K802" i="5" s="1"/>
  <c r="J802" i="5"/>
  <c r="I803" i="5"/>
  <c r="J803" i="5"/>
  <c r="K803" i="5" s="1"/>
  <c r="I804" i="5"/>
  <c r="J804" i="5"/>
  <c r="K804" i="5"/>
  <c r="I805" i="5"/>
  <c r="K805" i="5" s="1"/>
  <c r="J805" i="5"/>
  <c r="I806" i="5"/>
  <c r="K806" i="5" s="1"/>
  <c r="J806" i="5"/>
  <c r="I807" i="5"/>
  <c r="J807" i="5"/>
  <c r="K807" i="5" s="1"/>
  <c r="I808" i="5"/>
  <c r="J808" i="5"/>
  <c r="K808" i="5"/>
  <c r="I809" i="5"/>
  <c r="K809" i="5" s="1"/>
  <c r="J809" i="5"/>
  <c r="I810" i="5"/>
  <c r="K810" i="5" s="1"/>
  <c r="J810" i="5"/>
  <c r="I811" i="5"/>
  <c r="J811" i="5"/>
  <c r="K811" i="5" s="1"/>
  <c r="I812" i="5"/>
  <c r="J812" i="5"/>
  <c r="K812" i="5"/>
  <c r="I813" i="5"/>
  <c r="J813" i="5"/>
  <c r="K813" i="5" s="1"/>
  <c r="I814" i="5"/>
  <c r="K814" i="5" s="1"/>
  <c r="J814" i="5"/>
  <c r="I815" i="5"/>
  <c r="J815" i="5"/>
  <c r="K815" i="5" s="1"/>
  <c r="I816" i="5"/>
  <c r="J816" i="5"/>
  <c r="K816" i="5"/>
  <c r="I817" i="5"/>
  <c r="J817" i="5"/>
  <c r="K817" i="5" s="1"/>
  <c r="I818" i="5"/>
  <c r="J818" i="5"/>
  <c r="K818" i="5" s="1"/>
  <c r="I819" i="5"/>
  <c r="J819" i="5"/>
  <c r="K819" i="5" s="1"/>
  <c r="I820" i="5"/>
  <c r="J820" i="5"/>
  <c r="K820" i="5"/>
  <c r="I821" i="5"/>
  <c r="K821" i="5" s="1"/>
  <c r="J821" i="5"/>
  <c r="I822" i="5"/>
  <c r="J822" i="5"/>
  <c r="K822" i="5" s="1"/>
  <c r="I823" i="5"/>
  <c r="J823" i="5"/>
  <c r="K823" i="5" s="1"/>
  <c r="I824" i="5"/>
  <c r="J824" i="5"/>
  <c r="K824" i="5"/>
  <c r="I825" i="5"/>
  <c r="J825" i="5"/>
  <c r="K825" i="5" s="1"/>
  <c r="I826" i="5"/>
  <c r="J826" i="5"/>
  <c r="K826" i="5" s="1"/>
  <c r="I827" i="5"/>
  <c r="J827" i="5"/>
  <c r="K827" i="5" s="1"/>
  <c r="I828" i="5"/>
  <c r="J828" i="5"/>
  <c r="K828" i="5"/>
  <c r="I829" i="5"/>
  <c r="K829" i="5" s="1"/>
  <c r="J829" i="5"/>
  <c r="I830" i="5"/>
  <c r="K830" i="5" s="1"/>
  <c r="J830" i="5"/>
  <c r="I831" i="5"/>
  <c r="J831" i="5"/>
  <c r="K831" i="5" s="1"/>
  <c r="K2" i="5"/>
  <c r="K2" i="4"/>
  <c r="J2" i="5"/>
  <c r="J2" i="4"/>
  <c r="I2" i="5"/>
  <c r="I2" i="4"/>
  <c r="I3" i="4"/>
  <c r="J3" i="4"/>
  <c r="K3" i="4"/>
  <c r="I4" i="4"/>
  <c r="K4" i="4" s="1"/>
  <c r="J4" i="4"/>
  <c r="I5" i="4"/>
  <c r="K5" i="4" s="1"/>
  <c r="J5" i="4"/>
  <c r="I6" i="4"/>
  <c r="J6" i="4"/>
  <c r="K6" i="4"/>
  <c r="I7" i="4"/>
  <c r="J7" i="4"/>
  <c r="K7" i="4"/>
  <c r="I8" i="4"/>
  <c r="J8" i="4"/>
  <c r="K8" i="4"/>
  <c r="I9" i="4"/>
  <c r="K9" i="4" s="1"/>
  <c r="J9" i="4"/>
  <c r="I10" i="4"/>
  <c r="J10" i="4"/>
  <c r="K10" i="4"/>
  <c r="I11" i="4"/>
  <c r="J11" i="4"/>
  <c r="K11" i="4"/>
  <c r="I12" i="4"/>
  <c r="J12" i="4"/>
  <c r="K12" i="4"/>
  <c r="I13" i="4"/>
  <c r="J13" i="4"/>
  <c r="K13" i="4" s="1"/>
  <c r="I14" i="4"/>
  <c r="J14" i="4"/>
  <c r="K14" i="4"/>
  <c r="I15" i="4"/>
  <c r="J15" i="4"/>
  <c r="K15" i="4"/>
  <c r="I16" i="4"/>
  <c r="K16" i="4" s="1"/>
  <c r="J16" i="4"/>
  <c r="I17" i="4"/>
  <c r="J17" i="4"/>
  <c r="K17" i="4" s="1"/>
  <c r="I18" i="4"/>
  <c r="J18" i="4"/>
  <c r="K18" i="4"/>
  <c r="I19" i="4"/>
  <c r="J19" i="4"/>
  <c r="K19" i="4"/>
  <c r="I20" i="4"/>
  <c r="K20" i="4" s="1"/>
  <c r="J20" i="4"/>
  <c r="I21" i="4"/>
  <c r="K21" i="4" s="1"/>
  <c r="J21" i="4"/>
  <c r="I22" i="4"/>
  <c r="J22" i="4"/>
  <c r="K22" i="4"/>
  <c r="I23" i="4"/>
  <c r="J23" i="4"/>
  <c r="K23" i="4"/>
  <c r="I24" i="4"/>
  <c r="K24" i="4" s="1"/>
  <c r="J24" i="4"/>
  <c r="I25" i="4"/>
  <c r="K25" i="4" s="1"/>
  <c r="J25" i="4"/>
  <c r="I26" i="4"/>
  <c r="J26" i="4"/>
  <c r="K26" i="4"/>
  <c r="I27" i="4"/>
  <c r="J27" i="4"/>
  <c r="K27" i="4"/>
  <c r="I28" i="4"/>
  <c r="K28" i="4" s="1"/>
  <c r="J28" i="4"/>
  <c r="I29" i="4"/>
  <c r="K29" i="4" s="1"/>
  <c r="J29" i="4"/>
  <c r="I30" i="4"/>
  <c r="J30" i="4"/>
  <c r="K30" i="4"/>
  <c r="I31" i="4"/>
  <c r="J31" i="4"/>
  <c r="K31" i="4"/>
  <c r="I32" i="4"/>
  <c r="K32" i="4" s="1"/>
  <c r="J32" i="4"/>
  <c r="I33" i="4"/>
  <c r="K33" i="4" s="1"/>
  <c r="J33" i="4"/>
  <c r="I34" i="4"/>
  <c r="J34" i="4"/>
  <c r="K34" i="4"/>
  <c r="I35" i="4"/>
  <c r="J35" i="4"/>
  <c r="K35" i="4"/>
  <c r="I36" i="4"/>
  <c r="K36" i="4" s="1"/>
  <c r="J36" i="4"/>
  <c r="I37" i="4"/>
  <c r="K37" i="4" s="1"/>
  <c r="J37" i="4"/>
  <c r="I38" i="4"/>
  <c r="J38" i="4"/>
  <c r="K38" i="4"/>
  <c r="I39" i="4"/>
  <c r="J39" i="4"/>
  <c r="K39" i="4"/>
  <c r="I40" i="4"/>
  <c r="K40" i="4" s="1"/>
  <c r="J40" i="4"/>
  <c r="I41" i="4"/>
  <c r="K41" i="4" s="1"/>
  <c r="J41" i="4"/>
  <c r="I42" i="4"/>
  <c r="J42" i="4"/>
  <c r="K42" i="4"/>
  <c r="I43" i="4"/>
  <c r="J43" i="4"/>
  <c r="K43" i="4"/>
  <c r="I44" i="4"/>
  <c r="K44" i="4" s="1"/>
  <c r="J44" i="4"/>
  <c r="I45" i="4"/>
  <c r="K45" i="4" s="1"/>
  <c r="J45" i="4"/>
  <c r="I46" i="4"/>
  <c r="J46" i="4"/>
  <c r="K46" i="4"/>
  <c r="I47" i="4"/>
  <c r="J47" i="4"/>
  <c r="K47" i="4"/>
  <c r="I48" i="4"/>
  <c r="K48" i="4" s="1"/>
  <c r="J48" i="4"/>
  <c r="I49" i="4"/>
  <c r="K49" i="4" s="1"/>
  <c r="J49" i="4"/>
  <c r="I50" i="4"/>
  <c r="J50" i="4"/>
  <c r="K50" i="4"/>
  <c r="I51" i="4"/>
  <c r="J51" i="4"/>
  <c r="K51" i="4"/>
  <c r="I52" i="4"/>
  <c r="K52" i="4" s="1"/>
  <c r="J52" i="4"/>
  <c r="I53" i="4"/>
  <c r="K53" i="4" s="1"/>
  <c r="J53" i="4"/>
  <c r="I54" i="4"/>
  <c r="J54" i="4"/>
  <c r="K54" i="4"/>
  <c r="I55" i="4"/>
  <c r="J55" i="4"/>
  <c r="K55" i="4"/>
  <c r="I56" i="4"/>
  <c r="J56" i="4"/>
  <c r="K56" i="4"/>
  <c r="I57" i="4"/>
  <c r="J57" i="4"/>
  <c r="K57" i="4" s="1"/>
  <c r="I58" i="4"/>
  <c r="J58" i="4"/>
  <c r="K58" i="4"/>
  <c r="I59" i="4"/>
  <c r="J59" i="4"/>
  <c r="K59" i="4" s="1"/>
  <c r="I60" i="4"/>
  <c r="J60" i="4"/>
  <c r="K60" i="4"/>
  <c r="I61" i="4"/>
  <c r="J61" i="4"/>
  <c r="K61" i="4" s="1"/>
  <c r="I62" i="4"/>
  <c r="J62" i="4"/>
  <c r="K62" i="4"/>
  <c r="I63" i="4"/>
  <c r="J63" i="4"/>
  <c r="K63" i="4"/>
  <c r="I64" i="4"/>
  <c r="K64" i="4" s="1"/>
  <c r="J64" i="4"/>
  <c r="I65" i="4"/>
  <c r="J65" i="4"/>
  <c r="K65" i="4" s="1"/>
  <c r="I66" i="4"/>
  <c r="J66" i="4"/>
  <c r="K66" i="4"/>
  <c r="I67" i="4"/>
  <c r="J67" i="4"/>
  <c r="K67" i="4" s="1"/>
  <c r="I68" i="4"/>
  <c r="J68" i="4"/>
  <c r="K68" i="4"/>
  <c r="I69" i="4"/>
  <c r="J69" i="4"/>
  <c r="K69" i="4" s="1"/>
  <c r="I70" i="4"/>
  <c r="J70" i="4"/>
  <c r="K70" i="4"/>
  <c r="I71" i="4"/>
  <c r="K71" i="4" s="1"/>
  <c r="J71" i="4"/>
  <c r="I72" i="4"/>
  <c r="K72" i="4" s="1"/>
  <c r="J72" i="4"/>
  <c r="I73" i="4"/>
  <c r="J73" i="4"/>
  <c r="K73" i="4" s="1"/>
  <c r="I74" i="4"/>
  <c r="J74" i="4"/>
  <c r="K74" i="4"/>
  <c r="I75" i="4"/>
  <c r="J75" i="4"/>
  <c r="K75" i="4" s="1"/>
  <c r="I76" i="4"/>
  <c r="J76" i="4"/>
  <c r="K76" i="4"/>
  <c r="I77" i="4"/>
  <c r="J77" i="4"/>
  <c r="K77" i="4" s="1"/>
  <c r="I78" i="4"/>
  <c r="J78" i="4"/>
  <c r="K78" i="4"/>
  <c r="I79" i="4"/>
  <c r="K79" i="4" s="1"/>
  <c r="J79" i="4"/>
  <c r="I80" i="4"/>
  <c r="K80" i="4" s="1"/>
  <c r="J80" i="4"/>
  <c r="I81" i="4"/>
  <c r="J81" i="4"/>
  <c r="K81" i="4" s="1"/>
  <c r="I82" i="4"/>
  <c r="J82" i="4"/>
  <c r="K82" i="4"/>
  <c r="I83" i="4"/>
  <c r="J83" i="4"/>
  <c r="K83" i="4" s="1"/>
  <c r="I84" i="4"/>
  <c r="K84" i="4" s="1"/>
  <c r="J84" i="4"/>
  <c r="I85" i="4"/>
  <c r="J85" i="4"/>
  <c r="K85" i="4" s="1"/>
  <c r="I86" i="4"/>
  <c r="J86" i="4"/>
  <c r="K86" i="4"/>
  <c r="I87" i="4"/>
  <c r="K87" i="4" s="1"/>
  <c r="J87" i="4"/>
  <c r="I88" i="4"/>
  <c r="K88" i="4" s="1"/>
  <c r="J88" i="4"/>
  <c r="I89" i="4"/>
  <c r="J89" i="4"/>
  <c r="K89" i="4" s="1"/>
  <c r="I90" i="4"/>
  <c r="J90" i="4"/>
  <c r="K90" i="4"/>
  <c r="I91" i="4"/>
  <c r="K91" i="4" s="1"/>
  <c r="J91" i="4"/>
  <c r="I92" i="4"/>
  <c r="K92" i="4" s="1"/>
  <c r="J92" i="4"/>
  <c r="I93" i="4"/>
  <c r="J93" i="4"/>
  <c r="K93" i="4" s="1"/>
  <c r="I94" i="4"/>
  <c r="J94" i="4"/>
  <c r="K94" i="4"/>
  <c r="I95" i="4"/>
  <c r="K95" i="4" s="1"/>
  <c r="J95" i="4"/>
  <c r="I96" i="4"/>
  <c r="J96" i="4"/>
  <c r="K96" i="4"/>
  <c r="I97" i="4"/>
  <c r="J97" i="4"/>
  <c r="K97" i="4" s="1"/>
  <c r="I98" i="4"/>
  <c r="J98" i="4"/>
  <c r="K98" i="4"/>
  <c r="I99" i="4"/>
  <c r="K99" i="4" s="1"/>
  <c r="J99" i="4"/>
  <c r="I100" i="4"/>
  <c r="K100" i="4" s="1"/>
  <c r="J100" i="4"/>
  <c r="I101" i="4"/>
  <c r="J101" i="4"/>
  <c r="K101" i="4" s="1"/>
  <c r="I102" i="4"/>
  <c r="J102" i="4"/>
  <c r="K102" i="4"/>
  <c r="I103" i="4"/>
  <c r="K103" i="4" s="1"/>
  <c r="J103" i="4"/>
  <c r="I104" i="4"/>
  <c r="J104" i="4"/>
  <c r="K104" i="4"/>
  <c r="I105" i="4"/>
  <c r="J105" i="4"/>
  <c r="K105" i="4" s="1"/>
  <c r="I106" i="4"/>
  <c r="J106" i="4"/>
  <c r="K106" i="4"/>
  <c r="I107" i="4"/>
  <c r="K107" i="4" s="1"/>
  <c r="J107" i="4"/>
  <c r="I108" i="4"/>
  <c r="K108" i="4" s="1"/>
  <c r="J108" i="4"/>
  <c r="I109" i="4"/>
  <c r="J109" i="4"/>
  <c r="K109" i="4" s="1"/>
  <c r="I110" i="4"/>
  <c r="J110" i="4"/>
  <c r="K110" i="4"/>
  <c r="I111" i="4"/>
  <c r="K111" i="4" s="1"/>
  <c r="J111" i="4"/>
  <c r="I112" i="4"/>
  <c r="K112" i="4" s="1"/>
  <c r="J112" i="4"/>
  <c r="I113" i="4"/>
  <c r="J113" i="4"/>
  <c r="K113" i="4" s="1"/>
  <c r="I114" i="4"/>
  <c r="J114" i="4"/>
  <c r="K114" i="4"/>
  <c r="I115" i="4"/>
  <c r="J115" i="4"/>
  <c r="K115" i="4" s="1"/>
  <c r="I116" i="4"/>
  <c r="K116" i="4" s="1"/>
  <c r="J116" i="4"/>
  <c r="I117" i="4"/>
  <c r="J117" i="4"/>
  <c r="K117" i="4" s="1"/>
  <c r="I118" i="4"/>
  <c r="J118" i="4"/>
  <c r="K118" i="4"/>
  <c r="I119" i="4"/>
  <c r="K119" i="4" s="1"/>
  <c r="J119" i="4"/>
  <c r="I120" i="4"/>
  <c r="K120" i="4" s="1"/>
  <c r="J120" i="4"/>
  <c r="I121" i="4"/>
  <c r="J121" i="4"/>
  <c r="K121" i="4" s="1"/>
  <c r="I122" i="4"/>
  <c r="J122" i="4"/>
  <c r="K122" i="4"/>
  <c r="I123" i="4"/>
  <c r="K123" i="4" s="1"/>
  <c r="J123" i="4"/>
  <c r="I124" i="4"/>
  <c r="K124" i="4" s="1"/>
  <c r="J124" i="4"/>
  <c r="I125" i="4"/>
  <c r="J125" i="4"/>
  <c r="K125" i="4" s="1"/>
  <c r="I126" i="4"/>
  <c r="J126" i="4"/>
  <c r="K126" i="4"/>
  <c r="I127" i="4"/>
  <c r="K127" i="4" s="1"/>
  <c r="J127" i="4"/>
  <c r="I128" i="4"/>
  <c r="K128" i="4" s="1"/>
  <c r="J128" i="4"/>
  <c r="I129" i="4"/>
  <c r="J129" i="4"/>
  <c r="K129" i="4" s="1"/>
  <c r="I130" i="4"/>
  <c r="J130" i="4"/>
  <c r="K130" i="4"/>
  <c r="I131" i="4"/>
  <c r="K131" i="4" s="1"/>
  <c r="J131" i="4"/>
  <c r="I132" i="4"/>
  <c r="K132" i="4" s="1"/>
  <c r="J132" i="4"/>
  <c r="I133" i="4"/>
  <c r="J133" i="4"/>
  <c r="K133" i="4" s="1"/>
  <c r="I134" i="4"/>
  <c r="J134" i="4"/>
  <c r="K134" i="4"/>
  <c r="I135" i="4"/>
  <c r="K135" i="4" s="1"/>
  <c r="J135" i="4"/>
  <c r="I136" i="4"/>
  <c r="K136" i="4" s="1"/>
  <c r="J136" i="4"/>
  <c r="I137" i="4"/>
  <c r="J137" i="4"/>
  <c r="K137" i="4" s="1"/>
  <c r="I138" i="4"/>
  <c r="J138" i="4"/>
  <c r="K138" i="4"/>
  <c r="I139" i="4"/>
  <c r="K139" i="4" s="1"/>
  <c r="J139" i="4"/>
  <c r="I140" i="4"/>
  <c r="K140" i="4" s="1"/>
  <c r="J140" i="4"/>
  <c r="I141" i="4"/>
  <c r="J141" i="4"/>
  <c r="K141" i="4" s="1"/>
  <c r="I142" i="4"/>
  <c r="J142" i="4"/>
  <c r="K142" i="4"/>
  <c r="I143" i="4"/>
  <c r="K143" i="4" s="1"/>
  <c r="J143" i="4"/>
  <c r="I144" i="4"/>
  <c r="K144" i="4" s="1"/>
  <c r="J144" i="4"/>
  <c r="I145" i="4"/>
  <c r="J145" i="4"/>
  <c r="K145" i="4" s="1"/>
  <c r="I146" i="4"/>
  <c r="J146" i="4"/>
  <c r="K146" i="4"/>
  <c r="I147" i="4"/>
  <c r="K147" i="4" s="1"/>
  <c r="J147" i="4"/>
  <c r="I148" i="4"/>
  <c r="K148" i="4" s="1"/>
  <c r="J148" i="4"/>
  <c r="I149" i="4"/>
  <c r="J149" i="4"/>
  <c r="K149" i="4" s="1"/>
  <c r="I150" i="4"/>
  <c r="J150" i="4"/>
  <c r="K150" i="4"/>
  <c r="I151" i="4"/>
  <c r="K151" i="4" s="1"/>
  <c r="J151" i="4"/>
  <c r="I152" i="4"/>
  <c r="K152" i="4" s="1"/>
  <c r="J152" i="4"/>
  <c r="I153" i="4"/>
  <c r="J153" i="4"/>
  <c r="K153" i="4" s="1"/>
  <c r="I154" i="4"/>
  <c r="J154" i="4"/>
  <c r="K154" i="4"/>
  <c r="I155" i="4"/>
  <c r="K155" i="4" s="1"/>
  <c r="J155" i="4"/>
  <c r="I156" i="4"/>
  <c r="K156" i="4" s="1"/>
  <c r="J156" i="4"/>
  <c r="I157" i="4"/>
  <c r="J157" i="4"/>
  <c r="K157" i="4" s="1"/>
  <c r="I158" i="4"/>
  <c r="J158" i="4"/>
  <c r="K158" i="4"/>
  <c r="I159" i="4"/>
  <c r="K159" i="4" s="1"/>
  <c r="J159" i="4"/>
  <c r="I160" i="4"/>
  <c r="K160" i="4" s="1"/>
  <c r="J160" i="4"/>
  <c r="I161" i="4"/>
  <c r="J161" i="4"/>
  <c r="K161" i="4" s="1"/>
  <c r="I162" i="4"/>
  <c r="J162" i="4"/>
  <c r="K162" i="4"/>
  <c r="I163" i="4"/>
  <c r="K163" i="4" s="1"/>
  <c r="J163" i="4"/>
  <c r="I164" i="4"/>
  <c r="K164" i="4" s="1"/>
  <c r="J164" i="4"/>
  <c r="I165" i="4"/>
  <c r="J165" i="4"/>
  <c r="K165" i="4" s="1"/>
  <c r="I166" i="4"/>
  <c r="J166" i="4"/>
  <c r="K166" i="4"/>
  <c r="I167" i="4"/>
  <c r="K167" i="4" s="1"/>
  <c r="J167" i="4"/>
  <c r="I168" i="4"/>
  <c r="K168" i="4" s="1"/>
  <c r="J168" i="4"/>
  <c r="I169" i="4"/>
  <c r="J169" i="4"/>
  <c r="K169" i="4" s="1"/>
  <c r="I170" i="4"/>
  <c r="J170" i="4"/>
  <c r="K170" i="4"/>
  <c r="I171" i="4"/>
  <c r="K171" i="4" s="1"/>
  <c r="J171" i="4"/>
  <c r="I172" i="4"/>
  <c r="K172" i="4" s="1"/>
  <c r="J172" i="4"/>
  <c r="I173" i="4"/>
  <c r="J173" i="4"/>
  <c r="K173" i="4" s="1"/>
  <c r="I174" i="4"/>
  <c r="J174" i="4"/>
  <c r="K174" i="4"/>
  <c r="I175" i="4"/>
  <c r="K175" i="4" s="1"/>
  <c r="J175" i="4"/>
  <c r="I176" i="4"/>
  <c r="K176" i="4" s="1"/>
  <c r="J176" i="4"/>
  <c r="I177" i="4"/>
  <c r="J177" i="4"/>
  <c r="K177" i="4" s="1"/>
  <c r="I178" i="4"/>
  <c r="J178" i="4"/>
  <c r="K178" i="4"/>
  <c r="I179" i="4"/>
  <c r="K179" i="4" s="1"/>
  <c r="J179" i="4"/>
  <c r="I180" i="4"/>
  <c r="K180" i="4" s="1"/>
  <c r="J180" i="4"/>
  <c r="I181" i="4"/>
  <c r="J181" i="4"/>
  <c r="K181" i="4" s="1"/>
  <c r="I182" i="4"/>
  <c r="J182" i="4"/>
  <c r="K182" i="4"/>
  <c r="I183" i="4"/>
  <c r="K183" i="4" s="1"/>
  <c r="J183" i="4"/>
  <c r="I184" i="4"/>
  <c r="K184" i="4" s="1"/>
  <c r="J184" i="4"/>
  <c r="I185" i="4"/>
  <c r="J185" i="4"/>
  <c r="K185" i="4" s="1"/>
  <c r="I186" i="4"/>
  <c r="J186" i="4"/>
  <c r="K186" i="4"/>
  <c r="I187" i="4"/>
  <c r="K187" i="4" s="1"/>
  <c r="J187" i="4"/>
  <c r="I188" i="4"/>
  <c r="K188" i="4" s="1"/>
  <c r="J188" i="4"/>
  <c r="I189" i="4"/>
  <c r="J189" i="4"/>
  <c r="K189" i="4" s="1"/>
  <c r="I190" i="4"/>
  <c r="J190" i="4"/>
  <c r="K190" i="4"/>
  <c r="I191" i="4"/>
  <c r="K191" i="4" s="1"/>
  <c r="J191" i="4"/>
  <c r="I192" i="4"/>
  <c r="K192" i="4" s="1"/>
  <c r="J192" i="4"/>
  <c r="I193" i="4"/>
  <c r="J193" i="4"/>
  <c r="K193" i="4" s="1"/>
  <c r="I194" i="4"/>
  <c r="J194" i="4"/>
  <c r="K194" i="4"/>
  <c r="I195" i="4"/>
  <c r="K195" i="4" s="1"/>
  <c r="J195" i="4"/>
  <c r="I196" i="4"/>
  <c r="K196" i="4" s="1"/>
  <c r="J196" i="4"/>
  <c r="I197" i="4"/>
  <c r="J197" i="4"/>
  <c r="K197" i="4" s="1"/>
  <c r="I198" i="4"/>
  <c r="J198" i="4"/>
  <c r="K198" i="4"/>
  <c r="I199" i="4"/>
  <c r="K199" i="4" s="1"/>
  <c r="J199" i="4"/>
  <c r="I200" i="4"/>
  <c r="K200" i="4" s="1"/>
  <c r="J200" i="4"/>
  <c r="I201" i="4"/>
  <c r="J201" i="4"/>
  <c r="K201" i="4" s="1"/>
  <c r="I202" i="4"/>
  <c r="J202" i="4"/>
  <c r="K202" i="4"/>
  <c r="I203" i="4"/>
  <c r="K203" i="4" s="1"/>
  <c r="J203" i="4"/>
  <c r="I204" i="4"/>
  <c r="K204" i="4" s="1"/>
  <c r="J204" i="4"/>
  <c r="I205" i="4"/>
  <c r="J205" i="4"/>
  <c r="K205" i="4" s="1"/>
  <c r="I206" i="4"/>
  <c r="J206" i="4"/>
  <c r="K206" i="4"/>
  <c r="I207" i="4"/>
  <c r="K207" i="4" s="1"/>
  <c r="J207" i="4"/>
  <c r="I208" i="4"/>
  <c r="J208" i="4"/>
  <c r="K208" i="4"/>
  <c r="I209" i="4"/>
  <c r="J209" i="4"/>
  <c r="K209" i="4" s="1"/>
  <c r="I210" i="4"/>
  <c r="J210" i="4"/>
  <c r="K210" i="4"/>
  <c r="I211" i="4"/>
  <c r="K211" i="4" s="1"/>
  <c r="J211" i="4"/>
  <c r="I212" i="4"/>
  <c r="J212" i="4"/>
  <c r="K212" i="4"/>
  <c r="I213" i="4"/>
  <c r="J213" i="4"/>
  <c r="K213" i="4" s="1"/>
  <c r="I214" i="4"/>
  <c r="J214" i="4"/>
  <c r="K214" i="4"/>
  <c r="I215" i="4"/>
  <c r="K215" i="4" s="1"/>
  <c r="J215" i="4"/>
  <c r="I216" i="4"/>
  <c r="K216" i="4" s="1"/>
  <c r="J216" i="4"/>
  <c r="I217" i="4"/>
  <c r="J217" i="4"/>
  <c r="K217" i="4" s="1"/>
  <c r="I218" i="4"/>
  <c r="J218" i="4"/>
  <c r="K218" i="4"/>
  <c r="I219" i="4"/>
  <c r="K219" i="4" s="1"/>
  <c r="J219" i="4"/>
  <c r="I220" i="4"/>
  <c r="K220" i="4" s="1"/>
  <c r="J220" i="4"/>
  <c r="I221" i="4"/>
  <c r="J221" i="4"/>
  <c r="K221" i="4" s="1"/>
  <c r="I222" i="4"/>
  <c r="J222" i="4"/>
  <c r="K222" i="4"/>
  <c r="I223" i="4"/>
  <c r="K223" i="4" s="1"/>
  <c r="J223" i="4"/>
  <c r="I224" i="4"/>
  <c r="K224" i="4" s="1"/>
  <c r="J224" i="4"/>
  <c r="I225" i="4"/>
  <c r="J225" i="4"/>
  <c r="K225" i="4" s="1"/>
  <c r="I226" i="4"/>
  <c r="J226" i="4"/>
  <c r="K226" i="4"/>
  <c r="I227" i="4"/>
  <c r="K227" i="4" s="1"/>
  <c r="J227" i="4"/>
  <c r="I228" i="4"/>
  <c r="K228" i="4" s="1"/>
  <c r="J228" i="4"/>
  <c r="I229" i="4"/>
  <c r="J229" i="4"/>
  <c r="K229" i="4" s="1"/>
  <c r="I230" i="4"/>
  <c r="J230" i="4"/>
  <c r="K230" i="4"/>
  <c r="I231" i="4"/>
  <c r="K231" i="4" s="1"/>
  <c r="J231" i="4"/>
  <c r="I232" i="4"/>
  <c r="K232" i="4" s="1"/>
  <c r="J232" i="4"/>
  <c r="I233" i="4"/>
  <c r="J233" i="4"/>
  <c r="K233" i="4" s="1"/>
  <c r="I234" i="4"/>
  <c r="J234" i="4"/>
  <c r="K234" i="4"/>
  <c r="I235" i="4"/>
  <c r="J235" i="4"/>
  <c r="K235" i="4" s="1"/>
  <c r="I236" i="4"/>
  <c r="K236" i="4" s="1"/>
  <c r="J236" i="4"/>
  <c r="I237" i="4"/>
  <c r="J237" i="4"/>
  <c r="K237" i="4" s="1"/>
  <c r="I238" i="4"/>
  <c r="J238" i="4"/>
  <c r="K238" i="4"/>
  <c r="I239" i="4"/>
  <c r="K239" i="4" s="1"/>
  <c r="J239" i="4"/>
  <c r="I240" i="4"/>
  <c r="J240" i="4"/>
  <c r="K240" i="4"/>
  <c r="I241" i="4"/>
  <c r="J241" i="4"/>
  <c r="K241" i="4" s="1"/>
  <c r="I242" i="4"/>
  <c r="J242" i="4"/>
  <c r="K242" i="4"/>
  <c r="I243" i="4"/>
  <c r="K243" i="4" s="1"/>
  <c r="J243" i="4"/>
  <c r="I244" i="4"/>
  <c r="K244" i="4" s="1"/>
  <c r="J244" i="4"/>
  <c r="I245" i="4"/>
  <c r="J245" i="4"/>
  <c r="K245" i="4" s="1"/>
  <c r="I246" i="4"/>
  <c r="J246" i="4"/>
  <c r="K246" i="4"/>
  <c r="I247" i="4"/>
  <c r="K247" i="4" s="1"/>
  <c r="J247" i="4"/>
  <c r="I248" i="4"/>
  <c r="K248" i="4" s="1"/>
  <c r="J248" i="4"/>
  <c r="I249" i="4"/>
  <c r="J249" i="4"/>
  <c r="K249" i="4" s="1"/>
  <c r="I250" i="4"/>
  <c r="J250" i="4"/>
  <c r="K250" i="4"/>
  <c r="I251" i="4"/>
  <c r="K251" i="4" s="1"/>
  <c r="J251" i="4"/>
  <c r="I252" i="4"/>
  <c r="K252" i="4" s="1"/>
  <c r="J252" i="4"/>
  <c r="I253" i="4"/>
  <c r="J253" i="4"/>
  <c r="K253" i="4" s="1"/>
  <c r="I254" i="4"/>
  <c r="J254" i="4"/>
  <c r="K254" i="4"/>
  <c r="I255" i="4"/>
  <c r="K255" i="4" s="1"/>
  <c r="J255" i="4"/>
  <c r="I256" i="4"/>
  <c r="K256" i="4" s="1"/>
  <c r="J256" i="4"/>
  <c r="I257" i="4"/>
  <c r="J257" i="4"/>
  <c r="K257" i="4" s="1"/>
  <c r="I258" i="4"/>
  <c r="J258" i="4"/>
  <c r="K258" i="4"/>
  <c r="I259" i="4"/>
  <c r="K259" i="4" s="1"/>
  <c r="J259" i="4"/>
  <c r="I260" i="4"/>
  <c r="J260" i="4"/>
  <c r="K260" i="4"/>
  <c r="I261" i="4"/>
  <c r="J261" i="4"/>
  <c r="K261" i="4" s="1"/>
  <c r="I262" i="4"/>
  <c r="J262" i="4"/>
  <c r="K262" i="4"/>
  <c r="I263" i="4"/>
  <c r="K263" i="4" s="1"/>
  <c r="J263" i="4"/>
  <c r="I264" i="4"/>
  <c r="K264" i="4" s="1"/>
  <c r="J264" i="4"/>
  <c r="I265" i="4"/>
  <c r="J265" i="4"/>
  <c r="K265" i="4" s="1"/>
  <c r="I266" i="4"/>
  <c r="J266" i="4"/>
  <c r="K266" i="4"/>
  <c r="I267" i="4"/>
  <c r="K267" i="4" s="1"/>
  <c r="J267" i="4"/>
  <c r="I268" i="4"/>
  <c r="K268" i="4" s="1"/>
  <c r="J268" i="4"/>
  <c r="I269" i="4"/>
  <c r="J269" i="4"/>
  <c r="K269" i="4" s="1"/>
  <c r="I270" i="4"/>
  <c r="J270" i="4"/>
  <c r="K270" i="4"/>
  <c r="I271" i="4"/>
  <c r="K271" i="4" s="1"/>
  <c r="J271" i="4"/>
  <c r="I272" i="4"/>
  <c r="K272" i="4" s="1"/>
  <c r="J272" i="4"/>
  <c r="I273" i="4"/>
  <c r="J273" i="4"/>
  <c r="K273" i="4" s="1"/>
  <c r="I274" i="4"/>
  <c r="J274" i="4"/>
  <c r="K274" i="4"/>
  <c r="I275" i="4"/>
  <c r="K275" i="4" s="1"/>
  <c r="J275" i="4"/>
  <c r="I276" i="4"/>
  <c r="K276" i="4" s="1"/>
  <c r="J276" i="4"/>
  <c r="I277" i="4"/>
  <c r="J277" i="4"/>
  <c r="K277" i="4" s="1"/>
  <c r="I278" i="4"/>
  <c r="J278" i="4"/>
  <c r="K278" i="4"/>
  <c r="I279" i="4"/>
  <c r="K279" i="4" s="1"/>
  <c r="J279" i="4"/>
  <c r="I280" i="4"/>
  <c r="K280" i="4" s="1"/>
  <c r="J280" i="4"/>
  <c r="I281" i="4"/>
  <c r="J281" i="4"/>
  <c r="K281" i="4" s="1"/>
  <c r="I282" i="4"/>
  <c r="J282" i="4"/>
  <c r="K282" i="4"/>
  <c r="I283" i="4"/>
  <c r="J283" i="4"/>
  <c r="K283" i="4" s="1"/>
  <c r="I284" i="4"/>
  <c r="K284" i="4" s="1"/>
  <c r="J284" i="4"/>
  <c r="I285" i="4"/>
  <c r="J285" i="4"/>
  <c r="K285" i="4" s="1"/>
  <c r="I286" i="4"/>
  <c r="J286" i="4"/>
  <c r="K286" i="4"/>
  <c r="I287" i="4"/>
  <c r="J287" i="4"/>
  <c r="K287" i="4" s="1"/>
  <c r="I288" i="4"/>
  <c r="K288" i="4" s="1"/>
  <c r="J288" i="4"/>
  <c r="I289" i="4"/>
  <c r="J289" i="4"/>
  <c r="K289" i="4" s="1"/>
  <c r="I290" i="4"/>
  <c r="J290" i="4"/>
  <c r="K290" i="4"/>
  <c r="I291" i="4"/>
  <c r="J291" i="4"/>
  <c r="K291" i="4" s="1"/>
  <c r="I292" i="4"/>
  <c r="J292" i="4"/>
  <c r="K292" i="4"/>
  <c r="I293" i="4"/>
  <c r="J293" i="4"/>
  <c r="K293" i="4" s="1"/>
  <c r="I294" i="4"/>
  <c r="J294" i="4"/>
  <c r="K294" i="4"/>
  <c r="I295" i="4"/>
  <c r="J295" i="4"/>
  <c r="K295" i="4" s="1"/>
  <c r="I296" i="4"/>
  <c r="J296" i="4"/>
  <c r="K296" i="4"/>
  <c r="I297" i="4"/>
  <c r="J297" i="4"/>
  <c r="K297" i="4" s="1"/>
  <c r="I298" i="4"/>
  <c r="J298" i="4"/>
  <c r="K298" i="4"/>
  <c r="I299" i="4"/>
  <c r="K299" i="4" s="1"/>
  <c r="J299" i="4"/>
  <c r="I300" i="4"/>
  <c r="K300" i="4" s="1"/>
  <c r="J300" i="4"/>
  <c r="I301" i="4"/>
  <c r="J301" i="4"/>
  <c r="K301" i="4" s="1"/>
  <c r="I302" i="4"/>
  <c r="J302" i="4"/>
  <c r="K302" i="4"/>
  <c r="I303" i="4"/>
  <c r="K303" i="4" s="1"/>
  <c r="J303" i="4"/>
  <c r="I304" i="4"/>
  <c r="K304" i="4" s="1"/>
  <c r="J304" i="4"/>
  <c r="I305" i="4"/>
  <c r="J305" i="4"/>
  <c r="K305" i="4" s="1"/>
  <c r="I306" i="4"/>
  <c r="J306" i="4"/>
  <c r="K306" i="4"/>
  <c r="I307" i="4"/>
  <c r="J307" i="4"/>
  <c r="K307" i="4" s="1"/>
  <c r="I308" i="4"/>
  <c r="K308" i="4" s="1"/>
  <c r="J308" i="4"/>
  <c r="I309" i="4"/>
  <c r="J309" i="4"/>
  <c r="K309" i="4" s="1"/>
  <c r="I310" i="4"/>
  <c r="J310" i="4"/>
  <c r="K310" i="4"/>
  <c r="I311" i="4"/>
  <c r="J311" i="4"/>
  <c r="K311" i="4" s="1"/>
  <c r="I312" i="4"/>
  <c r="J312" i="4"/>
  <c r="K312" i="4"/>
  <c r="I313" i="4"/>
  <c r="J313" i="4"/>
  <c r="K313" i="4" s="1"/>
  <c r="I314" i="4"/>
  <c r="J314" i="4"/>
  <c r="K314" i="4"/>
  <c r="I315" i="4"/>
  <c r="K315" i="4" s="1"/>
  <c r="J315" i="4"/>
  <c r="I316" i="4"/>
  <c r="K316" i="4" s="1"/>
  <c r="J316" i="4"/>
  <c r="I317" i="4"/>
  <c r="J317" i="4"/>
  <c r="K317" i="4" s="1"/>
  <c r="I318" i="4"/>
  <c r="J318" i="4"/>
  <c r="K318" i="4"/>
  <c r="I319" i="4"/>
  <c r="J319" i="4"/>
  <c r="K319" i="4" s="1"/>
  <c r="I320" i="4"/>
  <c r="K320" i="4" s="1"/>
  <c r="J320" i="4"/>
  <c r="I321" i="4"/>
  <c r="J321" i="4"/>
  <c r="K321" i="4" s="1"/>
  <c r="I322" i="4"/>
  <c r="J322" i="4"/>
  <c r="K322" i="4"/>
  <c r="I323" i="4"/>
  <c r="K323" i="4" s="1"/>
  <c r="J323" i="4"/>
  <c r="I324" i="4"/>
  <c r="K324" i="4" s="1"/>
  <c r="J324" i="4"/>
  <c r="I325" i="4"/>
  <c r="J325" i="4"/>
  <c r="K325" i="4" s="1"/>
  <c r="I326" i="4"/>
  <c r="J326" i="4"/>
  <c r="K326" i="4"/>
  <c r="I327" i="4"/>
  <c r="K327" i="4" s="1"/>
  <c r="J327" i="4"/>
  <c r="I328" i="4"/>
  <c r="K328" i="4" s="1"/>
  <c r="J328" i="4"/>
  <c r="I329" i="4"/>
  <c r="J329" i="4"/>
  <c r="K329" i="4" s="1"/>
  <c r="I330" i="4"/>
  <c r="J330" i="4"/>
  <c r="K330" i="4"/>
  <c r="I331" i="4"/>
  <c r="J331" i="4"/>
  <c r="K331" i="4" s="1"/>
  <c r="I332" i="4"/>
  <c r="J332" i="4"/>
  <c r="K332" i="4"/>
  <c r="I333" i="4"/>
  <c r="J333" i="4"/>
  <c r="K333" i="4" s="1"/>
  <c r="I334" i="4"/>
  <c r="J334" i="4"/>
  <c r="K334" i="4"/>
  <c r="I335" i="4"/>
  <c r="K335" i="4" s="1"/>
  <c r="J335" i="4"/>
  <c r="I336" i="4"/>
  <c r="K336" i="4" s="1"/>
  <c r="J336" i="4"/>
  <c r="I337" i="4"/>
  <c r="J337" i="4"/>
  <c r="K337" i="4" s="1"/>
  <c r="I338" i="4"/>
  <c r="J338" i="4"/>
  <c r="K338" i="4"/>
  <c r="I339" i="4"/>
  <c r="K339" i="4" s="1"/>
  <c r="J339" i="4"/>
  <c r="I340" i="4"/>
  <c r="K340" i="4" s="1"/>
  <c r="J340" i="4"/>
  <c r="I341" i="4"/>
  <c r="J341" i="4"/>
  <c r="K341" i="4" s="1"/>
  <c r="I342" i="4"/>
  <c r="J342" i="4"/>
  <c r="K342" i="4"/>
  <c r="I343" i="4"/>
  <c r="J343" i="4"/>
  <c r="K343" i="4" s="1"/>
  <c r="I344" i="4"/>
  <c r="J344" i="4"/>
  <c r="K344" i="4"/>
  <c r="I345" i="4"/>
  <c r="J345" i="4"/>
  <c r="K345" i="4"/>
  <c r="I346" i="4"/>
  <c r="J346" i="4"/>
  <c r="K346" i="4"/>
  <c r="I347" i="4"/>
  <c r="J347" i="4"/>
  <c r="I348" i="4"/>
  <c r="J348" i="4"/>
  <c r="K348" i="4"/>
  <c r="I349" i="4"/>
  <c r="J349" i="4"/>
  <c r="K349" i="4"/>
  <c r="K2" i="3"/>
  <c r="J2" i="3"/>
  <c r="I2" i="3"/>
  <c r="K680" i="5" l="1"/>
  <c r="K668" i="5"/>
  <c r="K660" i="5"/>
  <c r="K628" i="5"/>
  <c r="K620" i="5"/>
  <c r="K612" i="5"/>
  <c r="K596" i="5"/>
  <c r="K588" i="5"/>
  <c r="K580" i="5"/>
  <c r="K572" i="5"/>
  <c r="K548" i="5"/>
  <c r="K540" i="5"/>
  <c r="K532" i="5"/>
  <c r="K524" i="5"/>
  <c r="K516" i="5"/>
  <c r="K508" i="5"/>
  <c r="K500" i="5"/>
  <c r="K492" i="5"/>
  <c r="K484" i="5"/>
  <c r="K476" i="5"/>
  <c r="K468" i="5"/>
  <c r="K460" i="5"/>
  <c r="K452" i="5"/>
  <c r="K444" i="5"/>
  <c r="K436" i="5"/>
  <c r="K428" i="5"/>
  <c r="K420" i="5"/>
  <c r="K412" i="5"/>
  <c r="K404" i="5"/>
  <c r="K396" i="5"/>
  <c r="K388" i="5"/>
  <c r="K380" i="5"/>
  <c r="K372" i="5"/>
  <c r="K364" i="5"/>
  <c r="K356" i="5"/>
  <c r="K245" i="5"/>
  <c r="K241" i="5"/>
  <c r="K347" i="4"/>
  <c r="I3" i="3"/>
  <c r="J3" i="3"/>
  <c r="I4" i="3"/>
  <c r="J4" i="3"/>
  <c r="I5" i="3"/>
  <c r="J5" i="3"/>
  <c r="I6" i="3"/>
  <c r="J6" i="3"/>
  <c r="K6" i="3" s="1"/>
  <c r="I7" i="3"/>
  <c r="K7" i="3" s="1"/>
  <c r="J7" i="3"/>
  <c r="I8" i="3"/>
  <c r="J8" i="3"/>
  <c r="I9" i="3"/>
  <c r="J9" i="3"/>
  <c r="I10" i="3"/>
  <c r="J10" i="3"/>
  <c r="I11" i="3"/>
  <c r="J11" i="3"/>
  <c r="K11" i="3"/>
  <c r="I12" i="3"/>
  <c r="J12" i="3"/>
  <c r="K12" i="3" s="1"/>
  <c r="I13" i="3"/>
  <c r="J13" i="3"/>
  <c r="I14" i="3"/>
  <c r="J14" i="3"/>
  <c r="K14" i="3" s="1"/>
  <c r="I15" i="3"/>
  <c r="J15" i="3"/>
  <c r="I16" i="3"/>
  <c r="J16" i="3"/>
  <c r="K16" i="3" s="1"/>
  <c r="I17" i="3"/>
  <c r="J17" i="3"/>
  <c r="I18" i="3"/>
  <c r="J18" i="3"/>
  <c r="I19" i="3"/>
  <c r="J19" i="3"/>
  <c r="I20" i="3"/>
  <c r="J20" i="3"/>
  <c r="I21" i="3"/>
  <c r="J21" i="3"/>
  <c r="K21" i="3" s="1"/>
  <c r="I22" i="3"/>
  <c r="J22" i="3"/>
  <c r="I23" i="3"/>
  <c r="J23" i="3"/>
  <c r="I24" i="3"/>
  <c r="J24" i="3"/>
  <c r="K24" i="3" s="1"/>
  <c r="I25" i="3"/>
  <c r="J25" i="3"/>
  <c r="K25" i="3" s="1"/>
  <c r="I26" i="3"/>
  <c r="J26" i="3"/>
  <c r="I27" i="3"/>
  <c r="J27" i="3"/>
  <c r="I28" i="3"/>
  <c r="J28" i="3"/>
  <c r="I29" i="3"/>
  <c r="J29" i="3"/>
  <c r="I30" i="3"/>
  <c r="J30" i="3"/>
  <c r="K30" i="3" s="1"/>
  <c r="I31" i="3"/>
  <c r="J31" i="3"/>
  <c r="K31" i="3" s="1"/>
  <c r="I32" i="3"/>
  <c r="J32" i="3"/>
  <c r="K32" i="3" s="1"/>
  <c r="I33" i="3"/>
  <c r="J33" i="3"/>
  <c r="K33" i="3" s="1"/>
  <c r="I34" i="3"/>
  <c r="J34" i="3"/>
  <c r="K34" i="3" s="1"/>
  <c r="I35" i="3"/>
  <c r="J35" i="3"/>
  <c r="K35" i="3" s="1"/>
  <c r="I36" i="3"/>
  <c r="J36" i="3"/>
  <c r="K36" i="3" s="1"/>
  <c r="I37" i="3"/>
  <c r="J37" i="3"/>
  <c r="K37" i="3" s="1"/>
  <c r="I38" i="3"/>
  <c r="J38" i="3"/>
  <c r="K38" i="3" s="1"/>
  <c r="I39" i="3"/>
  <c r="J39" i="3"/>
  <c r="K39" i="3" s="1"/>
  <c r="I40" i="3"/>
  <c r="J40" i="3"/>
  <c r="K40" i="3" s="1"/>
  <c r="I41" i="3"/>
  <c r="J41" i="3"/>
  <c r="K41" i="3" s="1"/>
  <c r="I42" i="3"/>
  <c r="J42" i="3"/>
  <c r="I43" i="3"/>
  <c r="J43" i="3"/>
  <c r="I44" i="3"/>
  <c r="J44" i="3"/>
  <c r="I45" i="3"/>
  <c r="J45" i="3"/>
  <c r="I46" i="3"/>
  <c r="J46" i="3"/>
  <c r="I47" i="3"/>
  <c r="J47" i="3"/>
  <c r="I48" i="3"/>
  <c r="J48" i="3"/>
  <c r="I49" i="3"/>
  <c r="J49" i="3"/>
  <c r="I50" i="3"/>
  <c r="J50" i="3"/>
  <c r="I51" i="3"/>
  <c r="J51" i="3"/>
  <c r="I52" i="3"/>
  <c r="J52" i="3"/>
  <c r="I53" i="3"/>
  <c r="J53" i="3"/>
  <c r="I54" i="3"/>
  <c r="J54" i="3"/>
  <c r="I55" i="3"/>
  <c r="J55" i="3"/>
  <c r="I56" i="3"/>
  <c r="J56" i="3"/>
  <c r="I57" i="3"/>
  <c r="J57" i="3"/>
  <c r="I58" i="3"/>
  <c r="J58" i="3"/>
  <c r="I59" i="3"/>
  <c r="J59" i="3"/>
  <c r="K59" i="3" s="1"/>
  <c r="I60" i="3"/>
  <c r="J60" i="3"/>
  <c r="K60" i="3" s="1"/>
  <c r="I61" i="3"/>
  <c r="J61" i="3"/>
  <c r="I62" i="3"/>
  <c r="J62" i="3"/>
  <c r="I63" i="3"/>
  <c r="J63" i="3"/>
  <c r="I64" i="3"/>
  <c r="J64" i="3"/>
  <c r="I65" i="3"/>
  <c r="J65" i="3"/>
  <c r="I66" i="3"/>
  <c r="J66" i="3"/>
  <c r="I67" i="3"/>
  <c r="J67" i="3"/>
  <c r="I68" i="3"/>
  <c r="J68" i="3"/>
  <c r="I69" i="3"/>
  <c r="J69" i="3"/>
  <c r="I70" i="3"/>
  <c r="J70" i="3"/>
  <c r="I71" i="3"/>
  <c r="J71" i="3"/>
  <c r="I72" i="3"/>
  <c r="J72" i="3"/>
  <c r="I73" i="3"/>
  <c r="J73" i="3"/>
  <c r="I74" i="3"/>
  <c r="J74" i="3"/>
  <c r="I75" i="3"/>
  <c r="J75" i="3"/>
  <c r="I76" i="3"/>
  <c r="J76" i="3"/>
  <c r="K76" i="3" s="1"/>
  <c r="I77" i="3"/>
  <c r="J77" i="3"/>
  <c r="K77" i="3" s="1"/>
  <c r="I78" i="3"/>
  <c r="J78" i="3"/>
  <c r="I79" i="3"/>
  <c r="J79" i="3"/>
  <c r="K79" i="3" s="1"/>
  <c r="I80" i="3"/>
  <c r="J80" i="3"/>
  <c r="I81" i="3"/>
  <c r="J81" i="3"/>
  <c r="I82" i="3"/>
  <c r="J82" i="3"/>
  <c r="I83" i="3"/>
  <c r="J83" i="3"/>
  <c r="I84" i="3"/>
  <c r="J84" i="3"/>
  <c r="I85" i="3"/>
  <c r="J85" i="3"/>
  <c r="I86" i="3"/>
  <c r="J86" i="3"/>
  <c r="I87" i="3"/>
  <c r="J87" i="3"/>
  <c r="K87" i="3" s="1"/>
  <c r="I88" i="3"/>
  <c r="J88" i="3"/>
  <c r="I89" i="3"/>
  <c r="J89" i="3"/>
  <c r="I90" i="3"/>
  <c r="J90" i="3"/>
  <c r="I91" i="3"/>
  <c r="J91" i="3"/>
  <c r="K91" i="3" s="1"/>
  <c r="I92" i="3"/>
  <c r="J92" i="3"/>
  <c r="K92" i="3" s="1"/>
  <c r="I93" i="3"/>
  <c r="J93" i="3"/>
  <c r="I94" i="3"/>
  <c r="J94" i="3"/>
  <c r="K94" i="3" s="1"/>
  <c r="I95" i="3"/>
  <c r="J95" i="3"/>
  <c r="K95" i="3" s="1"/>
  <c r="I96" i="3"/>
  <c r="J96" i="3"/>
  <c r="K96" i="3" s="1"/>
  <c r="I97" i="3"/>
  <c r="J97" i="3"/>
  <c r="K97" i="3" s="1"/>
  <c r="I98" i="3"/>
  <c r="J98" i="3"/>
  <c r="K98" i="3" s="1"/>
  <c r="I99" i="3"/>
  <c r="J99" i="3"/>
  <c r="K99" i="3" s="1"/>
  <c r="I100" i="3"/>
  <c r="J100" i="3"/>
  <c r="K100" i="3" s="1"/>
  <c r="I101" i="3"/>
  <c r="J101" i="3"/>
  <c r="K101" i="3" s="1"/>
  <c r="I102" i="3"/>
  <c r="J102" i="3"/>
  <c r="I103" i="3"/>
  <c r="J103" i="3"/>
  <c r="I104" i="3"/>
  <c r="J104" i="3"/>
  <c r="I105" i="3"/>
  <c r="J105" i="3"/>
  <c r="I106" i="3"/>
  <c r="J106" i="3"/>
  <c r="I107" i="3"/>
  <c r="J107" i="3"/>
  <c r="I108" i="3"/>
  <c r="J108" i="3"/>
  <c r="I109" i="3"/>
  <c r="J109" i="3"/>
  <c r="I110" i="3"/>
  <c r="J110" i="3"/>
  <c r="I111" i="3"/>
  <c r="J111" i="3"/>
  <c r="I112" i="3"/>
  <c r="J112" i="3"/>
  <c r="I113" i="3"/>
  <c r="J113" i="3"/>
  <c r="I114" i="3"/>
  <c r="J114" i="3"/>
  <c r="I115" i="3"/>
  <c r="J115" i="3"/>
  <c r="I116" i="3"/>
  <c r="J116" i="3"/>
  <c r="I117" i="3"/>
  <c r="J117" i="3"/>
  <c r="I118" i="3"/>
  <c r="J118" i="3"/>
  <c r="I119" i="3"/>
  <c r="J119" i="3"/>
  <c r="I120" i="3"/>
  <c r="J120" i="3"/>
  <c r="I121" i="3"/>
  <c r="J121" i="3"/>
  <c r="I122" i="3"/>
  <c r="J122" i="3"/>
  <c r="I123" i="3"/>
  <c r="J123" i="3"/>
  <c r="I124" i="3"/>
  <c r="J124" i="3"/>
  <c r="I125" i="3"/>
  <c r="J125" i="3"/>
  <c r="I126" i="3"/>
  <c r="J126" i="3"/>
  <c r="I127" i="3"/>
  <c r="J127" i="3"/>
  <c r="I128" i="3"/>
  <c r="J128" i="3"/>
  <c r="I129" i="3"/>
  <c r="J129" i="3"/>
  <c r="I130" i="3"/>
  <c r="J130" i="3"/>
  <c r="I131" i="3"/>
  <c r="J131" i="3"/>
  <c r="I132" i="3"/>
  <c r="J132" i="3"/>
  <c r="I133" i="3"/>
  <c r="J133" i="3"/>
  <c r="I134" i="3"/>
  <c r="J134" i="3"/>
  <c r="I135" i="3"/>
  <c r="J135" i="3"/>
  <c r="K135" i="3" s="1"/>
  <c r="I136" i="3"/>
  <c r="J136" i="3"/>
  <c r="I137" i="3"/>
  <c r="J137" i="3"/>
  <c r="I138" i="3"/>
  <c r="J138" i="3"/>
  <c r="I139" i="3"/>
  <c r="J139" i="3"/>
  <c r="I140" i="3"/>
  <c r="J140" i="3"/>
  <c r="K140" i="3" s="1"/>
  <c r="I141" i="3"/>
  <c r="J141" i="3"/>
  <c r="K141" i="3" s="1"/>
  <c r="I142" i="3"/>
  <c r="J142" i="3"/>
  <c r="I143" i="3"/>
  <c r="J143" i="3"/>
  <c r="I144" i="3"/>
  <c r="J144" i="3"/>
  <c r="I145" i="3"/>
  <c r="J145" i="3"/>
  <c r="I146" i="3"/>
  <c r="J146" i="3"/>
  <c r="I147" i="3"/>
  <c r="J147" i="3"/>
  <c r="I148" i="3"/>
  <c r="J148" i="3"/>
  <c r="I149" i="3"/>
  <c r="J149" i="3"/>
  <c r="K149" i="3" s="1"/>
  <c r="I150" i="3"/>
  <c r="J150" i="3"/>
  <c r="K150" i="3" s="1"/>
  <c r="I151" i="3"/>
  <c r="J151" i="3"/>
  <c r="K151" i="3" s="1"/>
  <c r="I152" i="3"/>
  <c r="J152" i="3"/>
  <c r="I153" i="3"/>
  <c r="J153" i="3"/>
  <c r="I154" i="3"/>
  <c r="J154" i="3"/>
  <c r="K154" i="3" s="1"/>
  <c r="I155" i="3"/>
  <c r="J155" i="3"/>
  <c r="I156" i="3"/>
  <c r="J156" i="3"/>
  <c r="I157" i="3"/>
  <c r="J157" i="3"/>
  <c r="I158" i="3"/>
  <c r="J158" i="3"/>
  <c r="K158" i="3" s="1"/>
  <c r="I159" i="3"/>
  <c r="J159" i="3"/>
  <c r="K159" i="3" s="1"/>
  <c r="I160" i="3"/>
  <c r="J160" i="3"/>
  <c r="I161" i="3"/>
  <c r="J161" i="3"/>
  <c r="I162" i="3"/>
  <c r="J162" i="3"/>
  <c r="I163" i="3"/>
  <c r="J163" i="3"/>
  <c r="I164" i="3"/>
  <c r="J164" i="3"/>
  <c r="I165" i="3"/>
  <c r="J165" i="3"/>
  <c r="K165" i="3" s="1"/>
  <c r="I166" i="3"/>
  <c r="J166" i="3"/>
  <c r="K166" i="3" s="1"/>
  <c r="I167" i="3"/>
  <c r="J167" i="3"/>
  <c r="K167" i="3" s="1"/>
  <c r="I168" i="3"/>
  <c r="J168" i="3"/>
  <c r="K168" i="3" s="1"/>
  <c r="I169" i="3"/>
  <c r="J169" i="3"/>
  <c r="K169" i="3" s="1"/>
  <c r="I170" i="3"/>
  <c r="J170" i="3"/>
  <c r="I171" i="3"/>
  <c r="J171" i="3"/>
  <c r="K171" i="3" s="1"/>
  <c r="I172" i="3"/>
  <c r="J172" i="3"/>
  <c r="K172" i="3" s="1"/>
  <c r="I173" i="3"/>
  <c r="J173" i="3"/>
  <c r="I174" i="3"/>
  <c r="J174" i="3"/>
  <c r="I175" i="3"/>
  <c r="J175" i="3"/>
  <c r="I176" i="3"/>
  <c r="J176" i="3"/>
  <c r="K176" i="3" s="1"/>
  <c r="I177" i="3"/>
  <c r="J177" i="3"/>
  <c r="I178" i="3"/>
  <c r="J178" i="3"/>
  <c r="I179" i="3"/>
  <c r="J179" i="3"/>
  <c r="I180" i="3"/>
  <c r="J180" i="3"/>
  <c r="K180" i="3" s="1"/>
  <c r="I181" i="3"/>
  <c r="J181" i="3"/>
  <c r="I182" i="3"/>
  <c r="J182" i="3"/>
  <c r="I183" i="3"/>
  <c r="J183" i="3"/>
  <c r="I184" i="3"/>
  <c r="J184" i="3"/>
  <c r="I185" i="3"/>
  <c r="J185" i="3"/>
  <c r="K185" i="3" s="1"/>
  <c r="I186" i="3"/>
  <c r="J186" i="3"/>
  <c r="K186" i="3" s="1"/>
  <c r="I187" i="3"/>
  <c r="J187" i="3"/>
  <c r="I188" i="3"/>
  <c r="J188" i="3"/>
  <c r="K188" i="3" s="1"/>
  <c r="I189" i="3"/>
  <c r="J189" i="3"/>
  <c r="I190" i="3"/>
  <c r="K190" i="3" s="1"/>
  <c r="J190" i="3"/>
  <c r="I191" i="3"/>
  <c r="J191" i="3"/>
  <c r="K191" i="3"/>
  <c r="I192" i="3"/>
  <c r="J192" i="3"/>
  <c r="K192" i="3" s="1"/>
  <c r="I193" i="3"/>
  <c r="J193" i="3"/>
  <c r="K193" i="3" s="1"/>
  <c r="I194" i="3"/>
  <c r="J194" i="3"/>
  <c r="K194" i="3" s="1"/>
  <c r="I195" i="3"/>
  <c r="J195" i="3"/>
  <c r="K195" i="3" s="1"/>
  <c r="I196" i="3"/>
  <c r="J196" i="3"/>
  <c r="K196" i="3"/>
  <c r="I197" i="3"/>
  <c r="J197" i="3"/>
  <c r="K197" i="3" s="1"/>
  <c r="I198" i="3"/>
  <c r="J198" i="3"/>
  <c r="K198" i="3" s="1"/>
  <c r="I199" i="3"/>
  <c r="J199" i="3"/>
  <c r="K199" i="3" s="1"/>
  <c r="I200" i="3"/>
  <c r="J200" i="3"/>
  <c r="K200" i="3" s="1"/>
  <c r="I201" i="3"/>
  <c r="J201" i="3"/>
  <c r="K201" i="3" s="1"/>
  <c r="I202" i="3"/>
  <c r="J202" i="3"/>
  <c r="K202" i="3" s="1"/>
  <c r="I203" i="3"/>
  <c r="J203" i="3"/>
  <c r="K203" i="3" s="1"/>
  <c r="I204" i="3"/>
  <c r="J204" i="3"/>
  <c r="K204" i="3" s="1"/>
  <c r="I205" i="3"/>
  <c r="J205" i="3"/>
  <c r="K205" i="3" s="1"/>
  <c r="I206" i="3"/>
  <c r="J206" i="3"/>
  <c r="K206" i="3" s="1"/>
  <c r="I207" i="3"/>
  <c r="J207" i="3"/>
  <c r="K207" i="3" s="1"/>
  <c r="I208" i="3"/>
  <c r="J208" i="3"/>
  <c r="K208" i="3" s="1"/>
  <c r="I209" i="3"/>
  <c r="J209" i="3"/>
  <c r="K209" i="3" s="1"/>
  <c r="I210" i="3"/>
  <c r="J210" i="3"/>
  <c r="K210" i="3" s="1"/>
  <c r="I211" i="3"/>
  <c r="J211" i="3"/>
  <c r="K211" i="3" s="1"/>
  <c r="I212" i="3"/>
  <c r="J212" i="3"/>
  <c r="K212" i="3" s="1"/>
  <c r="I213" i="3"/>
  <c r="J213" i="3"/>
  <c r="K213" i="3" s="1"/>
  <c r="I214" i="3"/>
  <c r="J214" i="3"/>
  <c r="K214" i="3" s="1"/>
  <c r="I215" i="3"/>
  <c r="J215" i="3"/>
  <c r="K215" i="3" s="1"/>
  <c r="I216" i="3"/>
  <c r="J216" i="3"/>
  <c r="K216" i="3" s="1"/>
  <c r="I217" i="3"/>
  <c r="J217" i="3"/>
  <c r="K217" i="3" s="1"/>
  <c r="I218" i="3"/>
  <c r="J218" i="3"/>
  <c r="K218" i="3" s="1"/>
  <c r="I219" i="3"/>
  <c r="J219" i="3"/>
  <c r="K219" i="3" s="1"/>
  <c r="I220" i="3"/>
  <c r="J220" i="3"/>
  <c r="K220" i="3" s="1"/>
  <c r="I221" i="3"/>
  <c r="J221" i="3"/>
  <c r="K221" i="3" s="1"/>
  <c r="I222" i="3"/>
  <c r="J222" i="3"/>
  <c r="K222" i="3" s="1"/>
  <c r="I223" i="3"/>
  <c r="J223" i="3"/>
  <c r="K223" i="3" s="1"/>
  <c r="I224" i="3"/>
  <c r="J224" i="3"/>
  <c r="K224" i="3" s="1"/>
  <c r="I225" i="3"/>
  <c r="J225" i="3"/>
  <c r="K225" i="3" s="1"/>
  <c r="I226" i="3"/>
  <c r="J226" i="3"/>
  <c r="K226" i="3" s="1"/>
  <c r="I227" i="3"/>
  <c r="J227" i="3"/>
  <c r="K227" i="3" s="1"/>
  <c r="I228" i="3"/>
  <c r="J228" i="3"/>
  <c r="K228" i="3" s="1"/>
  <c r="I229" i="3"/>
  <c r="J229" i="3"/>
  <c r="K229" i="3" s="1"/>
  <c r="I230" i="3"/>
  <c r="J230" i="3"/>
  <c r="K230" i="3" s="1"/>
  <c r="I231" i="3"/>
  <c r="J231" i="3"/>
  <c r="K231" i="3" s="1"/>
  <c r="I232" i="3"/>
  <c r="J232" i="3"/>
  <c r="K232" i="3" s="1"/>
  <c r="I233" i="3"/>
  <c r="J233" i="3"/>
  <c r="K233" i="3" s="1"/>
  <c r="I234" i="3"/>
  <c r="J234" i="3"/>
  <c r="K234" i="3" s="1"/>
  <c r="I235" i="3"/>
  <c r="J235" i="3"/>
  <c r="K235" i="3" s="1"/>
  <c r="I236" i="3"/>
  <c r="J236" i="3"/>
  <c r="K236" i="3" s="1"/>
  <c r="I237" i="3"/>
  <c r="J237" i="3"/>
  <c r="K237" i="3" s="1"/>
  <c r="I238" i="3"/>
  <c r="J238" i="3"/>
  <c r="K238" i="3" s="1"/>
  <c r="I239" i="3"/>
  <c r="J239" i="3"/>
  <c r="K239" i="3" s="1"/>
  <c r="I240" i="3"/>
  <c r="J240" i="3"/>
  <c r="I241" i="3"/>
  <c r="J241" i="3"/>
  <c r="K241" i="3" s="1"/>
  <c r="I242" i="3"/>
  <c r="J242" i="3"/>
  <c r="K242" i="3" s="1"/>
  <c r="I243" i="3"/>
  <c r="J243" i="3"/>
  <c r="K243" i="3" s="1"/>
  <c r="I244" i="3"/>
  <c r="J244" i="3"/>
  <c r="K244" i="3" s="1"/>
  <c r="I245" i="3"/>
  <c r="J245" i="3"/>
  <c r="I246" i="3"/>
  <c r="J246" i="3"/>
  <c r="I247" i="3"/>
  <c r="J247" i="3"/>
  <c r="I248" i="3"/>
  <c r="J248" i="3"/>
  <c r="I249" i="3"/>
  <c r="J249" i="3"/>
  <c r="I250" i="3"/>
  <c r="J250" i="3"/>
  <c r="I251" i="3"/>
  <c r="K251" i="3" s="1"/>
  <c r="J251" i="3"/>
  <c r="I252" i="3"/>
  <c r="J252" i="3"/>
  <c r="I253" i="3"/>
  <c r="J253" i="3"/>
  <c r="I254" i="3"/>
  <c r="J254" i="3"/>
  <c r="K254" i="3" s="1"/>
  <c r="I255" i="3"/>
  <c r="J255" i="3"/>
  <c r="I256" i="3"/>
  <c r="J256" i="3"/>
  <c r="I257" i="3"/>
  <c r="J257" i="3"/>
  <c r="I258" i="3"/>
  <c r="J258" i="3"/>
  <c r="I259" i="3"/>
  <c r="J259" i="3"/>
  <c r="I260" i="3"/>
  <c r="J260" i="3"/>
  <c r="I261" i="3"/>
  <c r="J261" i="3"/>
  <c r="I262" i="3"/>
  <c r="J262" i="3"/>
  <c r="I263" i="3"/>
  <c r="J263" i="3"/>
  <c r="I264" i="3"/>
  <c r="J264" i="3"/>
  <c r="I265" i="3"/>
  <c r="J265" i="3"/>
  <c r="I266" i="3"/>
  <c r="J266" i="3"/>
  <c r="I267" i="3"/>
  <c r="J267" i="3"/>
  <c r="I268" i="3"/>
  <c r="J268" i="3"/>
  <c r="I269" i="3"/>
  <c r="J269" i="3"/>
  <c r="I270" i="3"/>
  <c r="J270" i="3"/>
  <c r="I271" i="3"/>
  <c r="J271" i="3"/>
  <c r="I272" i="3"/>
  <c r="J272" i="3"/>
  <c r="I273" i="3"/>
  <c r="J273" i="3"/>
  <c r="I274" i="3"/>
  <c r="J274" i="3"/>
  <c r="I275" i="3"/>
  <c r="J275" i="3"/>
  <c r="K275" i="3" s="1"/>
  <c r="I276" i="3"/>
  <c r="J276" i="3"/>
  <c r="K276" i="3" s="1"/>
  <c r="I277" i="3"/>
  <c r="J277" i="3"/>
  <c r="I278" i="3"/>
  <c r="J278" i="3"/>
  <c r="K278" i="3" s="1"/>
  <c r="I279" i="3"/>
  <c r="J279" i="3"/>
  <c r="I280" i="3"/>
  <c r="J280" i="3"/>
  <c r="I281" i="3"/>
  <c r="J281" i="3"/>
  <c r="I282" i="3"/>
  <c r="J282" i="3"/>
  <c r="I283" i="3"/>
  <c r="J283" i="3"/>
  <c r="I284" i="3"/>
  <c r="J284" i="3"/>
  <c r="I285" i="3"/>
  <c r="J285" i="3"/>
  <c r="I286" i="3"/>
  <c r="J286" i="3"/>
  <c r="I287" i="3"/>
  <c r="J287" i="3"/>
  <c r="I288" i="3"/>
  <c r="J288" i="3"/>
  <c r="I289" i="3"/>
  <c r="J289" i="3"/>
  <c r="I290" i="3"/>
  <c r="J290" i="3"/>
  <c r="I291" i="3"/>
  <c r="J291" i="3"/>
  <c r="I292" i="3"/>
  <c r="J292" i="3"/>
  <c r="I293" i="3"/>
  <c r="J293" i="3"/>
  <c r="I294" i="3"/>
  <c r="J294" i="3"/>
  <c r="I295" i="3"/>
  <c r="J295" i="3"/>
  <c r="I296" i="3"/>
  <c r="J296" i="3"/>
  <c r="K296" i="3" s="1"/>
  <c r="I297" i="3"/>
  <c r="J297" i="3"/>
  <c r="I298" i="3"/>
  <c r="J298" i="3"/>
  <c r="I299" i="3"/>
  <c r="J299" i="3"/>
  <c r="I300" i="3"/>
  <c r="J300" i="3"/>
  <c r="I301" i="3"/>
  <c r="J301" i="3"/>
  <c r="I302" i="3"/>
  <c r="J302" i="3"/>
  <c r="I303" i="3"/>
  <c r="J303" i="3"/>
  <c r="I304" i="3"/>
  <c r="J304" i="3"/>
  <c r="I305" i="3"/>
  <c r="J305" i="3"/>
  <c r="I306" i="3"/>
  <c r="J306" i="3"/>
  <c r="I307" i="3"/>
  <c r="J307" i="3"/>
  <c r="I308" i="3"/>
  <c r="J308" i="3"/>
  <c r="I309" i="3"/>
  <c r="J309" i="3"/>
  <c r="I310" i="3"/>
  <c r="J310" i="3"/>
  <c r="I311" i="3"/>
  <c r="J311" i="3"/>
  <c r="I312" i="3"/>
  <c r="J312" i="3"/>
  <c r="I313" i="3"/>
  <c r="J313" i="3"/>
  <c r="I314" i="3"/>
  <c r="J314" i="3"/>
  <c r="I315" i="3"/>
  <c r="J315" i="3"/>
  <c r="I316" i="3"/>
  <c r="J316" i="3"/>
  <c r="K316" i="3" s="1"/>
  <c r="I317" i="3"/>
  <c r="J317" i="3"/>
  <c r="I318" i="3"/>
  <c r="J318" i="3"/>
  <c r="I319" i="3"/>
  <c r="J319" i="3"/>
  <c r="K319" i="3" s="1"/>
  <c r="I320" i="3"/>
  <c r="J320" i="3"/>
  <c r="I321" i="3"/>
  <c r="J321" i="3"/>
  <c r="I322" i="3"/>
  <c r="J322" i="3"/>
  <c r="I323" i="3"/>
  <c r="J323" i="3"/>
  <c r="I324" i="3"/>
  <c r="J324" i="3"/>
  <c r="I325" i="3"/>
  <c r="J325" i="3"/>
  <c r="I326" i="3"/>
  <c r="J326" i="3"/>
  <c r="I327" i="3"/>
  <c r="J327" i="3"/>
  <c r="I328" i="3"/>
  <c r="J328" i="3"/>
  <c r="I329" i="3"/>
  <c r="J329" i="3"/>
  <c r="I330" i="3"/>
  <c r="J330" i="3"/>
  <c r="I331" i="3"/>
  <c r="J331" i="3"/>
  <c r="I332" i="3"/>
  <c r="J332" i="3"/>
  <c r="I333" i="3"/>
  <c r="J333" i="3"/>
  <c r="I334" i="3"/>
  <c r="J334" i="3"/>
  <c r="I335" i="3"/>
  <c r="J335" i="3"/>
  <c r="I336" i="3"/>
  <c r="J336" i="3"/>
  <c r="I337" i="3"/>
  <c r="J337" i="3"/>
  <c r="I338" i="3"/>
  <c r="J338" i="3"/>
  <c r="I339" i="3"/>
  <c r="J339" i="3"/>
  <c r="I340" i="3"/>
  <c r="J340" i="3"/>
  <c r="I341" i="3"/>
  <c r="J341" i="3"/>
  <c r="I342" i="3"/>
  <c r="J342" i="3"/>
  <c r="K342" i="3" s="1"/>
  <c r="I343" i="3"/>
  <c r="J343" i="3"/>
  <c r="I344" i="3"/>
  <c r="J344" i="3"/>
  <c r="I345" i="3"/>
  <c r="J345" i="3"/>
  <c r="I346" i="3"/>
  <c r="J346" i="3"/>
  <c r="I347" i="3"/>
  <c r="J347" i="3"/>
  <c r="I348" i="3"/>
  <c r="J348" i="3"/>
  <c r="I349" i="3"/>
  <c r="J349" i="3"/>
  <c r="I350" i="3"/>
  <c r="J350" i="3"/>
  <c r="K350" i="3" s="1"/>
  <c r="I351" i="3"/>
  <c r="J351" i="3"/>
  <c r="I352" i="3"/>
  <c r="J352" i="3"/>
  <c r="I353" i="3"/>
  <c r="K353" i="3" s="1"/>
  <c r="J353" i="3"/>
  <c r="I354" i="3"/>
  <c r="J354" i="3"/>
  <c r="I355" i="3"/>
  <c r="J355" i="3"/>
  <c r="I356" i="3"/>
  <c r="J356" i="3"/>
  <c r="I357" i="3"/>
  <c r="J357" i="3"/>
  <c r="K357" i="3" s="1"/>
  <c r="I358" i="3"/>
  <c r="J358" i="3"/>
  <c r="I359" i="3"/>
  <c r="J359" i="3"/>
  <c r="I360" i="3"/>
  <c r="J360" i="3"/>
  <c r="I361" i="3"/>
  <c r="J361" i="3"/>
  <c r="I362" i="3"/>
  <c r="J362" i="3"/>
  <c r="I363" i="3"/>
  <c r="J363" i="3"/>
  <c r="I364" i="3"/>
  <c r="J364" i="3"/>
  <c r="I365" i="3"/>
  <c r="J365" i="3"/>
  <c r="I366" i="3"/>
  <c r="J366" i="3"/>
  <c r="I367" i="3"/>
  <c r="K367" i="3" s="1"/>
  <c r="J367" i="3"/>
  <c r="I368" i="3"/>
  <c r="J368" i="3"/>
  <c r="I369" i="3"/>
  <c r="J369" i="3"/>
  <c r="I370" i="3"/>
  <c r="J370" i="3"/>
  <c r="I371" i="3"/>
  <c r="J371" i="3"/>
  <c r="I372" i="3"/>
  <c r="J372" i="3"/>
  <c r="K372" i="3"/>
  <c r="I373" i="3"/>
  <c r="J373" i="3"/>
  <c r="I374" i="3"/>
  <c r="J374" i="3"/>
  <c r="I375" i="3"/>
  <c r="J375" i="3"/>
  <c r="I376" i="3"/>
  <c r="J376" i="3"/>
  <c r="I377" i="3"/>
  <c r="J377" i="3"/>
  <c r="I378" i="3"/>
  <c r="J378" i="3"/>
  <c r="I379" i="3"/>
  <c r="J379" i="3"/>
  <c r="I380" i="3"/>
  <c r="J380" i="3"/>
  <c r="I381" i="3"/>
  <c r="J381" i="3"/>
  <c r="I382" i="3"/>
  <c r="J382" i="3"/>
  <c r="I383" i="3"/>
  <c r="J383" i="3"/>
  <c r="I384" i="3"/>
  <c r="J384" i="3"/>
  <c r="I385" i="3"/>
  <c r="J385" i="3"/>
  <c r="I386" i="3"/>
  <c r="J386" i="3"/>
  <c r="I387" i="3"/>
  <c r="J387" i="3"/>
  <c r="I388" i="3"/>
  <c r="J388" i="3"/>
  <c r="I389" i="3"/>
  <c r="J389" i="3"/>
  <c r="I390" i="3"/>
  <c r="J390" i="3"/>
  <c r="I391" i="3"/>
  <c r="J391" i="3"/>
  <c r="I392" i="3"/>
  <c r="J392" i="3"/>
  <c r="I393" i="3"/>
  <c r="J393" i="3"/>
  <c r="I394" i="3"/>
  <c r="J394" i="3"/>
  <c r="I395" i="3"/>
  <c r="J395" i="3"/>
  <c r="I396" i="3"/>
  <c r="J396" i="3"/>
  <c r="I397" i="3"/>
  <c r="J397" i="3"/>
  <c r="K397" i="3" s="1"/>
  <c r="I398" i="3"/>
  <c r="J398" i="3"/>
  <c r="I399" i="3"/>
  <c r="J399" i="3"/>
  <c r="I400" i="3"/>
  <c r="J400" i="3"/>
  <c r="I401" i="3"/>
  <c r="J401" i="3"/>
  <c r="I402" i="3"/>
  <c r="J402" i="3"/>
  <c r="I403" i="3"/>
  <c r="J403" i="3"/>
  <c r="I404" i="3"/>
  <c r="J404" i="3"/>
  <c r="I405" i="3"/>
  <c r="J405" i="3"/>
  <c r="I406" i="3"/>
  <c r="J406" i="3"/>
  <c r="I407" i="3"/>
  <c r="J407" i="3"/>
  <c r="I408" i="3"/>
  <c r="J408" i="3"/>
  <c r="I409" i="3"/>
  <c r="J409" i="3"/>
  <c r="I410" i="3"/>
  <c r="J410" i="3"/>
  <c r="I411" i="3"/>
  <c r="J411" i="3"/>
  <c r="I412" i="3"/>
  <c r="J412" i="3"/>
  <c r="I413" i="3"/>
  <c r="J413" i="3"/>
  <c r="I414" i="3"/>
  <c r="J414" i="3"/>
  <c r="I415" i="3"/>
  <c r="J415" i="3"/>
  <c r="I416" i="3"/>
  <c r="J416" i="3"/>
  <c r="I417" i="3"/>
  <c r="J417" i="3"/>
  <c r="I418" i="3"/>
  <c r="J418" i="3"/>
  <c r="I419" i="3"/>
  <c r="J419" i="3"/>
  <c r="I420" i="3"/>
  <c r="J420" i="3"/>
  <c r="K420" i="3" s="1"/>
  <c r="I421" i="3"/>
  <c r="J421" i="3"/>
  <c r="I422" i="3"/>
  <c r="J422" i="3"/>
  <c r="I423" i="3"/>
  <c r="J423" i="3"/>
  <c r="I424" i="3"/>
  <c r="J424" i="3"/>
  <c r="I425" i="3"/>
  <c r="J425" i="3"/>
  <c r="K425" i="3"/>
  <c r="I426" i="3"/>
  <c r="J426" i="3"/>
  <c r="I427" i="3"/>
  <c r="J427" i="3"/>
  <c r="I428" i="3"/>
  <c r="J428" i="3"/>
  <c r="I429" i="3"/>
  <c r="J429" i="3"/>
  <c r="I430" i="3"/>
  <c r="J430" i="3"/>
  <c r="I431" i="3"/>
  <c r="J431" i="3"/>
  <c r="I432" i="3"/>
  <c r="K432" i="3" s="1"/>
  <c r="J432" i="3"/>
  <c r="I433" i="3"/>
  <c r="J433" i="3"/>
  <c r="K433" i="3" s="1"/>
  <c r="I434" i="3"/>
  <c r="J434" i="3"/>
  <c r="I435" i="3"/>
  <c r="J435" i="3"/>
  <c r="I436" i="3"/>
  <c r="J436" i="3"/>
  <c r="I437" i="3"/>
  <c r="J437" i="3"/>
  <c r="I438" i="3"/>
  <c r="J438" i="3"/>
  <c r="I439" i="3"/>
  <c r="J439" i="3"/>
  <c r="K439" i="3" s="1"/>
  <c r="I440" i="3"/>
  <c r="J440" i="3"/>
  <c r="I441" i="3"/>
  <c r="J441" i="3"/>
  <c r="I442" i="3"/>
  <c r="J442" i="3"/>
  <c r="I443" i="3"/>
  <c r="J443" i="3"/>
  <c r="I444" i="3"/>
  <c r="K444" i="3" s="1"/>
  <c r="J444" i="3"/>
  <c r="I445" i="3"/>
  <c r="J445" i="3"/>
  <c r="I446" i="3"/>
  <c r="J446" i="3"/>
  <c r="I447" i="3"/>
  <c r="J447" i="3"/>
  <c r="I448" i="3"/>
  <c r="J448" i="3"/>
  <c r="I449" i="3"/>
  <c r="J449" i="3"/>
  <c r="I450" i="3"/>
  <c r="J450" i="3"/>
  <c r="I451" i="3"/>
  <c r="J451" i="3"/>
  <c r="I452" i="3"/>
  <c r="J452" i="3"/>
  <c r="I453" i="3"/>
  <c r="J453" i="3"/>
  <c r="I454" i="3"/>
  <c r="J454" i="3"/>
  <c r="I455" i="3"/>
  <c r="J455" i="3"/>
  <c r="I456" i="3"/>
  <c r="J456" i="3"/>
  <c r="I457" i="3"/>
  <c r="J457" i="3"/>
  <c r="I458" i="3"/>
  <c r="J458" i="3"/>
  <c r="I459" i="3"/>
  <c r="J459" i="3"/>
  <c r="I460" i="3"/>
  <c r="J460" i="3"/>
  <c r="I461" i="3"/>
  <c r="J461" i="3"/>
  <c r="I462" i="3"/>
  <c r="J462" i="3"/>
  <c r="I463" i="3"/>
  <c r="J463" i="3"/>
  <c r="I464" i="3"/>
  <c r="J464" i="3"/>
  <c r="I465" i="3"/>
  <c r="J465" i="3"/>
  <c r="I466" i="3"/>
  <c r="J466" i="3"/>
  <c r="I467" i="3"/>
  <c r="J467" i="3"/>
  <c r="I468" i="3"/>
  <c r="J468" i="3"/>
  <c r="I469" i="3"/>
  <c r="J469" i="3"/>
  <c r="I470" i="3"/>
  <c r="J470" i="3"/>
  <c r="I471" i="3"/>
  <c r="J471" i="3"/>
  <c r="I472" i="3"/>
  <c r="J472" i="3"/>
  <c r="I473" i="3"/>
  <c r="J473" i="3"/>
  <c r="I474" i="3"/>
  <c r="J474" i="3"/>
  <c r="I475" i="3"/>
  <c r="J475" i="3"/>
  <c r="I476" i="3"/>
  <c r="J476" i="3"/>
  <c r="I477" i="3"/>
  <c r="J477" i="3"/>
  <c r="I478" i="3"/>
  <c r="J478" i="3"/>
  <c r="I479" i="3"/>
  <c r="J479" i="3"/>
  <c r="I480" i="3"/>
  <c r="J480" i="3"/>
  <c r="I481" i="3"/>
  <c r="J481" i="3"/>
  <c r="I482" i="3"/>
  <c r="J482" i="3"/>
  <c r="I483" i="3"/>
  <c r="J483" i="3"/>
  <c r="I484" i="3"/>
  <c r="J484" i="3"/>
  <c r="I485" i="3"/>
  <c r="J485" i="3"/>
  <c r="I486" i="3"/>
  <c r="J486" i="3"/>
  <c r="I487" i="3"/>
  <c r="J487" i="3"/>
  <c r="I488" i="3"/>
  <c r="J488" i="3"/>
  <c r="I489" i="3"/>
  <c r="J489" i="3"/>
  <c r="I490" i="3"/>
  <c r="J490" i="3"/>
  <c r="I491" i="3"/>
  <c r="J491" i="3"/>
  <c r="I492" i="3"/>
  <c r="J492" i="3"/>
  <c r="K492" i="3" s="1"/>
  <c r="I493" i="3"/>
  <c r="J493" i="3"/>
  <c r="I494" i="3"/>
  <c r="J494" i="3"/>
  <c r="I495" i="3"/>
  <c r="J495" i="3"/>
  <c r="I496" i="3"/>
  <c r="J496" i="3"/>
  <c r="I497" i="3"/>
  <c r="J497" i="3"/>
  <c r="I498" i="3"/>
  <c r="J498" i="3"/>
  <c r="I499" i="3"/>
  <c r="J499" i="3"/>
  <c r="I500" i="3"/>
  <c r="J500" i="3"/>
  <c r="I501" i="3"/>
  <c r="J501" i="3"/>
  <c r="I502" i="3"/>
  <c r="J502" i="3"/>
  <c r="K502" i="3" s="1"/>
  <c r="I503" i="3"/>
  <c r="J503" i="3"/>
  <c r="I504" i="3"/>
  <c r="J504" i="3"/>
  <c r="I505" i="3"/>
  <c r="J505" i="3"/>
  <c r="I506" i="3"/>
  <c r="J506" i="3"/>
  <c r="I507" i="3"/>
  <c r="J507" i="3"/>
  <c r="I508" i="3"/>
  <c r="J508" i="3"/>
  <c r="I509" i="3"/>
  <c r="J509" i="3"/>
  <c r="I510" i="3"/>
  <c r="J510" i="3"/>
  <c r="I511" i="3"/>
  <c r="J511" i="3"/>
  <c r="I512" i="3"/>
  <c r="J512" i="3"/>
  <c r="I513" i="3"/>
  <c r="J513" i="3"/>
  <c r="I514" i="3"/>
  <c r="J514" i="3"/>
  <c r="I515" i="3"/>
  <c r="J515" i="3"/>
  <c r="I516" i="3"/>
  <c r="J516" i="3"/>
  <c r="I517" i="3"/>
  <c r="J517" i="3"/>
  <c r="I518" i="3"/>
  <c r="J518" i="3"/>
  <c r="I519" i="3"/>
  <c r="J519" i="3"/>
  <c r="I520" i="3"/>
  <c r="J520" i="3"/>
  <c r="I521" i="3"/>
  <c r="J521" i="3"/>
  <c r="I522" i="3"/>
  <c r="J522" i="3"/>
  <c r="I523" i="3"/>
  <c r="J523" i="3"/>
  <c r="I524" i="3"/>
  <c r="J524" i="3"/>
  <c r="I525" i="3"/>
  <c r="J525" i="3"/>
  <c r="I526" i="3"/>
  <c r="J526" i="3"/>
  <c r="I527" i="3"/>
  <c r="J527" i="3"/>
  <c r="I528" i="3"/>
  <c r="J528" i="3"/>
  <c r="I529" i="3"/>
  <c r="J529" i="3"/>
  <c r="K529" i="3" s="1"/>
  <c r="I530" i="3"/>
  <c r="J530" i="3"/>
  <c r="I531" i="3"/>
  <c r="J531" i="3"/>
  <c r="I532" i="3"/>
  <c r="J532" i="3"/>
  <c r="I533" i="3"/>
  <c r="J533" i="3"/>
  <c r="I534" i="3"/>
  <c r="J534" i="3"/>
  <c r="I535" i="3"/>
  <c r="J535" i="3"/>
  <c r="I536" i="3"/>
  <c r="J536" i="3"/>
  <c r="I537" i="3"/>
  <c r="J537" i="3"/>
  <c r="I538" i="3"/>
  <c r="J538" i="3"/>
  <c r="I539" i="3"/>
  <c r="J539" i="3"/>
  <c r="I540" i="3"/>
  <c r="J540" i="3"/>
  <c r="I541" i="3"/>
  <c r="J541" i="3"/>
  <c r="K541" i="3" s="1"/>
  <c r="I542" i="3"/>
  <c r="J542" i="3"/>
  <c r="K542" i="3" s="1"/>
  <c r="I543" i="3"/>
  <c r="J543" i="3"/>
  <c r="K543" i="3" s="1"/>
  <c r="I544" i="3"/>
  <c r="J544" i="3"/>
  <c r="K544" i="3" s="1"/>
  <c r="I545" i="3"/>
  <c r="J545" i="3"/>
  <c r="K545" i="3" s="1"/>
  <c r="I546" i="3"/>
  <c r="J546" i="3"/>
  <c r="K546" i="3" s="1"/>
  <c r="I547" i="3"/>
  <c r="J547" i="3"/>
  <c r="K547" i="3" s="1"/>
  <c r="I548" i="3"/>
  <c r="J548" i="3"/>
  <c r="K548" i="3" s="1"/>
  <c r="I549" i="3"/>
  <c r="J549" i="3"/>
  <c r="K549" i="3" s="1"/>
  <c r="I550" i="3"/>
  <c r="J550" i="3"/>
  <c r="K550" i="3" s="1"/>
  <c r="I551" i="3"/>
  <c r="J551" i="3"/>
  <c r="K551" i="3" s="1"/>
  <c r="I552" i="3"/>
  <c r="J552" i="3"/>
  <c r="K552" i="3" s="1"/>
  <c r="I553" i="3"/>
  <c r="J553" i="3"/>
  <c r="K553" i="3" s="1"/>
  <c r="I554" i="3"/>
  <c r="J554" i="3"/>
  <c r="K554" i="3" s="1"/>
  <c r="I555" i="3"/>
  <c r="J555" i="3"/>
  <c r="K555" i="3" s="1"/>
  <c r="I556" i="3"/>
  <c r="J556" i="3"/>
  <c r="K556" i="3" s="1"/>
  <c r="I557" i="3"/>
  <c r="J557" i="3"/>
  <c r="K557" i="3" s="1"/>
  <c r="I558" i="3"/>
  <c r="J558" i="3"/>
  <c r="K558" i="3" s="1"/>
  <c r="I559" i="3"/>
  <c r="J559" i="3"/>
  <c r="I560" i="3"/>
  <c r="J560" i="3"/>
  <c r="I561" i="3"/>
  <c r="J561" i="3"/>
  <c r="I562" i="3"/>
  <c r="J562" i="3"/>
  <c r="I563" i="3"/>
  <c r="J563" i="3"/>
  <c r="I564" i="3"/>
  <c r="J564" i="3"/>
  <c r="I565" i="3"/>
  <c r="J565" i="3"/>
  <c r="I566" i="3"/>
  <c r="J566" i="3"/>
  <c r="I567" i="3"/>
  <c r="J567" i="3"/>
  <c r="K567" i="3" s="1"/>
  <c r="I568" i="3"/>
  <c r="J568" i="3"/>
  <c r="K568" i="3" s="1"/>
  <c r="I569" i="3"/>
  <c r="J569" i="3"/>
  <c r="K569" i="3" s="1"/>
  <c r="I570" i="3"/>
  <c r="J570" i="3"/>
  <c r="K570" i="3" s="1"/>
  <c r="I571" i="3"/>
  <c r="J571" i="3"/>
  <c r="K571" i="3" s="1"/>
  <c r="I572" i="3"/>
  <c r="J572" i="3"/>
  <c r="I573" i="3"/>
  <c r="J573" i="3"/>
  <c r="I574" i="3"/>
  <c r="J574" i="3"/>
  <c r="I575" i="3"/>
  <c r="J575" i="3"/>
  <c r="I576" i="3"/>
  <c r="J576" i="3"/>
  <c r="K576" i="3" s="1"/>
  <c r="I577" i="3"/>
  <c r="J577" i="3"/>
  <c r="K577" i="3" s="1"/>
  <c r="I578" i="3"/>
  <c r="J578" i="3"/>
  <c r="I579" i="3"/>
  <c r="J579" i="3"/>
  <c r="I580" i="3"/>
  <c r="J580" i="3"/>
  <c r="I581" i="3"/>
  <c r="J581" i="3"/>
  <c r="K581" i="3" s="1"/>
  <c r="I582" i="3"/>
  <c r="J582" i="3"/>
  <c r="K582" i="3" s="1"/>
  <c r="I583" i="3"/>
  <c r="J583" i="3"/>
  <c r="K583" i="3" s="1"/>
  <c r="I584" i="3"/>
  <c r="J584" i="3"/>
  <c r="I585" i="3"/>
  <c r="J585" i="3"/>
  <c r="I586" i="3"/>
  <c r="J586" i="3"/>
  <c r="I587" i="3"/>
  <c r="J587" i="3"/>
  <c r="I588" i="3"/>
  <c r="J588" i="3"/>
  <c r="I589" i="3"/>
  <c r="J589" i="3"/>
  <c r="I590" i="3"/>
  <c r="J590" i="3"/>
  <c r="K590" i="3" s="1"/>
  <c r="I591" i="3"/>
  <c r="J591" i="3"/>
  <c r="K591" i="3" s="1"/>
  <c r="I592" i="3"/>
  <c r="J592" i="3"/>
  <c r="K592" i="3" s="1"/>
  <c r="I593" i="3"/>
  <c r="J593" i="3"/>
  <c r="I594" i="3"/>
  <c r="J594" i="3"/>
  <c r="K594" i="3" s="1"/>
  <c r="I595" i="3"/>
  <c r="J595" i="3"/>
  <c r="K595" i="3" s="1"/>
  <c r="I596" i="3"/>
  <c r="J596" i="3"/>
  <c r="K596" i="3" s="1"/>
  <c r="I597" i="3"/>
  <c r="J597" i="3"/>
  <c r="K597" i="3" s="1"/>
  <c r="I598" i="3"/>
  <c r="J598" i="3"/>
  <c r="I599" i="3"/>
  <c r="J599" i="3"/>
  <c r="I600" i="3"/>
  <c r="J600" i="3"/>
  <c r="I601" i="3"/>
  <c r="J601" i="3"/>
  <c r="K601" i="3" s="1"/>
  <c r="I602" i="3"/>
  <c r="J602" i="3"/>
  <c r="K602" i="3" s="1"/>
  <c r="I603" i="3"/>
  <c r="J603" i="3"/>
  <c r="K603" i="3" s="1"/>
  <c r="I604" i="3"/>
  <c r="J604" i="3"/>
  <c r="K604" i="3" s="1"/>
  <c r="I605" i="3"/>
  <c r="J605" i="3"/>
  <c r="K605" i="3" s="1"/>
  <c r="I606" i="3"/>
  <c r="J606" i="3"/>
  <c r="K606" i="3" s="1"/>
  <c r="I607" i="3"/>
  <c r="J607" i="3"/>
  <c r="K607" i="3" s="1"/>
  <c r="I608" i="3"/>
  <c r="J608" i="3"/>
  <c r="I609" i="3"/>
  <c r="J609" i="3"/>
  <c r="I610" i="3"/>
  <c r="J610" i="3"/>
  <c r="I611" i="3"/>
  <c r="J611" i="3"/>
  <c r="I612" i="3"/>
  <c r="K612" i="3" s="1"/>
  <c r="J612" i="3"/>
  <c r="I613" i="3"/>
  <c r="J613" i="3"/>
  <c r="I614" i="3"/>
  <c r="J614" i="3"/>
  <c r="I615" i="3"/>
  <c r="J615" i="3"/>
  <c r="I616" i="3"/>
  <c r="J616" i="3"/>
  <c r="I617" i="3"/>
  <c r="J617" i="3"/>
  <c r="I618" i="3"/>
  <c r="J618" i="3"/>
  <c r="I619" i="3"/>
  <c r="J619" i="3"/>
  <c r="K619" i="3" s="1"/>
  <c r="I620" i="3"/>
  <c r="J620" i="3"/>
  <c r="I621" i="3"/>
  <c r="J621" i="3"/>
  <c r="I622" i="3"/>
  <c r="J622" i="3"/>
  <c r="I623" i="3"/>
  <c r="J623" i="3"/>
  <c r="I624" i="3"/>
  <c r="J624" i="3"/>
  <c r="I625" i="3"/>
  <c r="J625" i="3"/>
  <c r="I626" i="3"/>
  <c r="J626" i="3"/>
  <c r="I627" i="3"/>
  <c r="J627" i="3"/>
  <c r="I628" i="3"/>
  <c r="J628" i="3"/>
  <c r="K628" i="3" s="1"/>
  <c r="I629" i="3"/>
  <c r="J629" i="3"/>
  <c r="K629" i="3" s="1"/>
  <c r="I630" i="3"/>
  <c r="J630" i="3"/>
  <c r="K630" i="3" s="1"/>
  <c r="I631" i="3"/>
  <c r="J631" i="3"/>
  <c r="I632" i="3"/>
  <c r="J632" i="3"/>
  <c r="K632" i="3" s="1"/>
  <c r="I633" i="3"/>
  <c r="J633" i="3"/>
  <c r="I634" i="3"/>
  <c r="J634" i="3"/>
  <c r="K634" i="3" s="1"/>
  <c r="I635" i="3"/>
  <c r="J635" i="3"/>
  <c r="K635" i="3" s="1"/>
  <c r="I636" i="3"/>
  <c r="J636" i="3"/>
  <c r="K636" i="3" s="1"/>
  <c r="I637" i="3"/>
  <c r="J637" i="3"/>
  <c r="I638" i="3"/>
  <c r="J638" i="3"/>
  <c r="K638" i="3" s="1"/>
  <c r="I639" i="3"/>
  <c r="J639" i="3"/>
  <c r="I640" i="3"/>
  <c r="J640" i="3"/>
  <c r="I641" i="3"/>
  <c r="J641" i="3"/>
  <c r="I642" i="3"/>
  <c r="J642" i="3"/>
  <c r="K642" i="3" s="1"/>
  <c r="I643" i="3"/>
  <c r="J643" i="3"/>
  <c r="I644" i="3"/>
  <c r="J644" i="3"/>
  <c r="K644" i="3" s="1"/>
  <c r="I645" i="3"/>
  <c r="J645" i="3"/>
  <c r="K645" i="3" s="1"/>
  <c r="I646" i="3"/>
  <c r="J646" i="3"/>
  <c r="I647" i="3"/>
  <c r="J647" i="3"/>
  <c r="K647" i="3" s="1"/>
  <c r="I648" i="3"/>
  <c r="J648" i="3"/>
  <c r="I649" i="3"/>
  <c r="J649" i="3"/>
  <c r="K649" i="3" s="1"/>
  <c r="I650" i="3"/>
  <c r="J650" i="3"/>
  <c r="I651" i="3"/>
  <c r="J651" i="3"/>
  <c r="K651" i="3" s="1"/>
  <c r="I652" i="3"/>
  <c r="J652" i="3"/>
  <c r="I653" i="3"/>
  <c r="J653" i="3"/>
  <c r="I654" i="3"/>
  <c r="J654" i="3"/>
  <c r="I655" i="3"/>
  <c r="J655" i="3"/>
  <c r="I656" i="3"/>
  <c r="J656" i="3"/>
  <c r="I657" i="3"/>
  <c r="J657" i="3"/>
  <c r="I658" i="3"/>
  <c r="J658" i="3"/>
  <c r="I659" i="3"/>
  <c r="J659" i="3"/>
  <c r="I660" i="3"/>
  <c r="J660" i="3"/>
  <c r="K660" i="3" s="1"/>
  <c r="I661" i="3"/>
  <c r="J661" i="3"/>
  <c r="K661" i="3" s="1"/>
  <c r="I662" i="3"/>
  <c r="J662" i="3"/>
  <c r="K662" i="3" s="1"/>
  <c r="I663" i="3"/>
  <c r="J663" i="3"/>
  <c r="K663" i="3" s="1"/>
  <c r="I664" i="3"/>
  <c r="J664" i="3"/>
  <c r="K664" i="3" s="1"/>
  <c r="I665" i="3"/>
  <c r="J665" i="3"/>
  <c r="I666" i="3"/>
  <c r="J666" i="3"/>
  <c r="I667" i="3"/>
  <c r="J667" i="3"/>
  <c r="I668" i="3"/>
  <c r="J668" i="3"/>
  <c r="I669" i="3"/>
  <c r="J669" i="3"/>
  <c r="I670" i="3"/>
  <c r="J670" i="3"/>
  <c r="I671" i="3"/>
  <c r="J671" i="3"/>
  <c r="I672" i="3"/>
  <c r="J672" i="3"/>
  <c r="I673" i="3"/>
  <c r="J673" i="3"/>
  <c r="I674" i="3"/>
  <c r="J674" i="3"/>
  <c r="I675" i="3"/>
  <c r="J675" i="3"/>
  <c r="I676" i="3"/>
  <c r="J676" i="3"/>
  <c r="I677" i="3"/>
  <c r="J677" i="3"/>
  <c r="I678" i="3"/>
  <c r="J678" i="3"/>
  <c r="I679" i="3"/>
  <c r="J679" i="3"/>
  <c r="I680" i="3"/>
  <c r="J680" i="3"/>
  <c r="I681" i="3"/>
  <c r="J681" i="3"/>
  <c r="I682" i="3"/>
  <c r="J682" i="3"/>
  <c r="I683" i="3"/>
  <c r="J683" i="3"/>
  <c r="I684" i="3"/>
  <c r="J684" i="3"/>
  <c r="K684" i="3" s="1"/>
  <c r="I685" i="3"/>
  <c r="J685" i="3"/>
  <c r="K685" i="3" s="1"/>
  <c r="I686" i="3"/>
  <c r="J686" i="3"/>
  <c r="I687" i="3"/>
  <c r="J687" i="3"/>
  <c r="I688" i="3"/>
  <c r="J688" i="3"/>
  <c r="I689" i="3"/>
  <c r="J689" i="3"/>
  <c r="I690" i="3"/>
  <c r="J690" i="3"/>
  <c r="K70" i="3" l="1"/>
  <c r="K68" i="3"/>
  <c r="K66" i="3"/>
  <c r="K64" i="3"/>
  <c r="K58" i="3"/>
  <c r="K56" i="3"/>
  <c r="K54" i="3"/>
  <c r="K46" i="3"/>
  <c r="K42" i="3"/>
  <c r="K385" i="3"/>
  <c r="K143" i="3"/>
  <c r="K657" i="3"/>
  <c r="K528" i="3"/>
  <c r="K75" i="3"/>
  <c r="K71" i="3"/>
  <c r="K61" i="3"/>
  <c r="K521" i="3"/>
  <c r="K519" i="3"/>
  <c r="K517" i="3"/>
  <c r="K489" i="3"/>
  <c r="K449" i="3"/>
  <c r="K152" i="3"/>
  <c r="K360" i="3"/>
  <c r="K322" i="3"/>
  <c r="K282" i="3"/>
  <c r="K641" i="3"/>
  <c r="K633" i="3"/>
  <c r="K600" i="3"/>
  <c r="K598" i="3"/>
  <c r="K572" i="3"/>
  <c r="K560" i="3"/>
  <c r="K162" i="3"/>
  <c r="K127" i="3"/>
  <c r="K107" i="3"/>
  <c r="K103" i="3"/>
  <c r="K668" i="3"/>
  <c r="K656" i="3"/>
  <c r="K654" i="3"/>
  <c r="K652" i="3"/>
  <c r="K617" i="3"/>
  <c r="K593" i="3"/>
  <c r="K561" i="3"/>
  <c r="K393" i="3"/>
  <c r="K303" i="3"/>
  <c r="K255" i="3"/>
  <c r="K248" i="3"/>
  <c r="K139" i="3"/>
  <c r="K110" i="3"/>
  <c r="K102" i="3"/>
  <c r="K29" i="3"/>
  <c r="K27" i="3"/>
  <c r="K585" i="3"/>
  <c r="K575" i="3"/>
  <c r="K573" i="3"/>
  <c r="K540" i="3"/>
  <c r="K516" i="3"/>
  <c r="K512" i="3"/>
  <c r="K496" i="3"/>
  <c r="K484" i="3"/>
  <c r="K476" i="3"/>
  <c r="K474" i="3"/>
  <c r="K472" i="3"/>
  <c r="K470" i="3"/>
  <c r="K456" i="3"/>
  <c r="K452" i="3"/>
  <c r="K450" i="3"/>
  <c r="K424" i="3"/>
  <c r="K412" i="3"/>
  <c r="K410" i="3"/>
  <c r="K408" i="3"/>
  <c r="K406" i="3"/>
  <c r="K392" i="3"/>
  <c r="K334" i="3"/>
  <c r="K287" i="3"/>
  <c r="K142" i="3"/>
  <c r="K131" i="3"/>
  <c r="K119" i="3"/>
  <c r="K90" i="3"/>
  <c r="K88" i="3"/>
  <c r="K86" i="3"/>
  <c r="K84" i="3"/>
  <c r="K82" i="3"/>
  <c r="K74" i="3"/>
  <c r="K624" i="3"/>
  <c r="K505" i="3"/>
  <c r="K497" i="3"/>
  <c r="K473" i="3"/>
  <c r="K465" i="3"/>
  <c r="K377" i="3"/>
  <c r="K262" i="3"/>
  <c r="K23" i="3"/>
  <c r="K19" i="3"/>
  <c r="K648" i="3"/>
  <c r="K347" i="3"/>
  <c r="K315" i="3"/>
  <c r="K163" i="3"/>
  <c r="K134" i="3"/>
  <c r="K118" i="3"/>
  <c r="K51" i="3"/>
  <c r="K682" i="3"/>
  <c r="K680" i="3"/>
  <c r="K678" i="3"/>
  <c r="K676" i="3"/>
  <c r="K672" i="3"/>
  <c r="K609" i="3"/>
  <c r="K584" i="3"/>
  <c r="K580" i="3"/>
  <c r="K526" i="3"/>
  <c r="K524" i="3"/>
  <c r="K522" i="3"/>
  <c r="K513" i="3"/>
  <c r="K457" i="3"/>
  <c r="K409" i="3"/>
  <c r="K401" i="3"/>
  <c r="K327" i="3"/>
  <c r="K323" i="3"/>
  <c r="K300" i="3"/>
  <c r="K294" i="3"/>
  <c r="K290" i="3"/>
  <c r="K288" i="3"/>
  <c r="K286" i="3"/>
  <c r="K277" i="3"/>
  <c r="K183" i="3"/>
  <c r="K170" i="3"/>
  <c r="K72" i="3"/>
  <c r="K62" i="3"/>
  <c r="K47" i="3"/>
  <c r="K22" i="3"/>
  <c r="K683" i="3"/>
  <c r="K679" i="3"/>
  <c r="K616" i="3"/>
  <c r="K535" i="3"/>
  <c r="K520" i="3"/>
  <c r="K495" i="3"/>
  <c r="K356" i="3"/>
  <c r="K354" i="3"/>
  <c r="K650" i="3"/>
  <c r="K640" i="3"/>
  <c r="K468" i="3"/>
  <c r="K466" i="3"/>
  <c r="K416" i="3"/>
  <c r="K391" i="3"/>
  <c r="K389" i="3"/>
  <c r="K10" i="3"/>
  <c r="K623" i="3"/>
  <c r="K578" i="3"/>
  <c r="K527" i="3"/>
  <c r="K511" i="3"/>
  <c r="K481" i="3"/>
  <c r="K479" i="3"/>
  <c r="K477" i="3"/>
  <c r="K448" i="3"/>
  <c r="K431" i="3"/>
  <c r="K404" i="3"/>
  <c r="K402" i="3"/>
  <c r="K400" i="3"/>
  <c r="K398" i="3"/>
  <c r="K396" i="3"/>
  <c r="K394" i="3"/>
  <c r="K348" i="3"/>
  <c r="K346" i="3"/>
  <c r="K330" i="3"/>
  <c r="K328" i="3"/>
  <c r="K267" i="3"/>
  <c r="K259" i="3"/>
  <c r="K138" i="3"/>
  <c r="K136" i="3"/>
  <c r="K133" i="3"/>
  <c r="K43" i="3"/>
  <c r="K673" i="3"/>
  <c r="K666" i="3"/>
  <c r="K655" i="3"/>
  <c r="K639" i="3"/>
  <c r="K637" i="3"/>
  <c r="K626" i="3"/>
  <c r="K610" i="3"/>
  <c r="K599" i="3"/>
  <c r="K588" i="3"/>
  <c r="K586" i="3"/>
  <c r="K559" i="3"/>
  <c r="K538" i="3"/>
  <c r="K536" i="3"/>
  <c r="K488" i="3"/>
  <c r="K455" i="3"/>
  <c r="K453" i="3"/>
  <c r="K361" i="3"/>
  <c r="K184" i="3"/>
  <c r="K182" i="3"/>
  <c r="K148" i="3"/>
  <c r="K146" i="3"/>
  <c r="K144" i="3"/>
  <c r="K15" i="3"/>
  <c r="K690" i="3"/>
  <c r="K688" i="3"/>
  <c r="K669" i="3"/>
  <c r="K667" i="3"/>
  <c r="K658" i="3"/>
  <c r="K631" i="3"/>
  <c r="K625" i="3"/>
  <c r="K622" i="3"/>
  <c r="K620" i="3"/>
  <c r="K618" i="3"/>
  <c r="K615" i="3"/>
  <c r="K613" i="3"/>
  <c r="K608" i="3"/>
  <c r="K566" i="3"/>
  <c r="K564" i="3"/>
  <c r="K562" i="3"/>
  <c r="K537" i="3"/>
  <c r="K508" i="3"/>
  <c r="K506" i="3"/>
  <c r="K504" i="3"/>
  <c r="K500" i="3"/>
  <c r="K498" i="3"/>
  <c r="K464" i="3"/>
  <c r="K462" i="3"/>
  <c r="K460" i="3"/>
  <c r="K458" i="3"/>
  <c r="K417" i="3"/>
  <c r="K415" i="3"/>
  <c r="K413" i="3"/>
  <c r="K380" i="3"/>
  <c r="K378" i="3"/>
  <c r="K376" i="3"/>
  <c r="K374" i="3"/>
  <c r="K298" i="3"/>
  <c r="K295" i="3"/>
  <c r="K55" i="3"/>
  <c r="K26" i="3"/>
  <c r="K509" i="3"/>
  <c r="K494" i="3"/>
  <c r="K482" i="3"/>
  <c r="K471" i="3"/>
  <c r="K442" i="3"/>
  <c r="K440" i="3"/>
  <c r="K438" i="3"/>
  <c r="K436" i="3"/>
  <c r="K434" i="3"/>
  <c r="K418" i="3"/>
  <c r="K407" i="3"/>
  <c r="K383" i="3"/>
  <c r="K381" i="3"/>
  <c r="K370" i="3"/>
  <c r="K368" i="3"/>
  <c r="K366" i="3"/>
  <c r="K364" i="3"/>
  <c r="K362" i="3"/>
  <c r="K359" i="3"/>
  <c r="K324" i="3"/>
  <c r="K311" i="3"/>
  <c r="K307" i="3"/>
  <c r="K293" i="3"/>
  <c r="K291" i="3"/>
  <c r="K280" i="3"/>
  <c r="K272" i="3"/>
  <c r="K268" i="3"/>
  <c r="K187" i="3"/>
  <c r="K174" i="3"/>
  <c r="K125" i="3"/>
  <c r="K123" i="3"/>
  <c r="K69" i="3"/>
  <c r="K63" i="3"/>
  <c r="K4" i="3"/>
  <c r="K534" i="3"/>
  <c r="K532" i="3"/>
  <c r="K530" i="3"/>
  <c r="K514" i="3"/>
  <c r="K503" i="3"/>
  <c r="K490" i="3"/>
  <c r="K487" i="3"/>
  <c r="K485" i="3"/>
  <c r="K480" i="3"/>
  <c r="K463" i="3"/>
  <c r="K447" i="3"/>
  <c r="K445" i="3"/>
  <c r="K441" i="3"/>
  <c r="K430" i="3"/>
  <c r="K428" i="3"/>
  <c r="K426" i="3"/>
  <c r="K423" i="3"/>
  <c r="K421" i="3"/>
  <c r="K399" i="3"/>
  <c r="K388" i="3"/>
  <c r="K386" i="3"/>
  <c r="K384" i="3"/>
  <c r="K375" i="3"/>
  <c r="K369" i="3"/>
  <c r="K351" i="3"/>
  <c r="K349" i="3"/>
  <c r="K345" i="3"/>
  <c r="K339" i="3"/>
  <c r="K335" i="3"/>
  <c r="K331" i="3"/>
  <c r="K314" i="3"/>
  <c r="K310" i="3"/>
  <c r="K285" i="3"/>
  <c r="K283" i="3"/>
  <c r="K279" i="3"/>
  <c r="K271" i="3"/>
  <c r="K264" i="3"/>
  <c r="K256" i="3"/>
  <c r="K246" i="3"/>
  <c r="K179" i="3"/>
  <c r="K160" i="3"/>
  <c r="K156" i="3"/>
  <c r="K130" i="3"/>
  <c r="K128" i="3"/>
  <c r="K126" i="3"/>
  <c r="K115" i="3"/>
  <c r="K111" i="3"/>
  <c r="K106" i="3"/>
  <c r="K104" i="3"/>
  <c r="K3" i="3"/>
  <c r="K681" i="3"/>
  <c r="K674" i="3"/>
  <c r="K653" i="3"/>
  <c r="K621" i="3"/>
  <c r="K671" i="3"/>
  <c r="K326" i="3"/>
  <c r="K266" i="3"/>
  <c r="K299" i="3"/>
  <c r="K686" i="3"/>
  <c r="K589" i="3"/>
  <c r="K574" i="3"/>
  <c r="K525" i="3"/>
  <c r="K510" i="3"/>
  <c r="K493" i="3"/>
  <c r="K478" i="3"/>
  <c r="K461" i="3"/>
  <c r="K446" i="3"/>
  <c r="K429" i="3"/>
  <c r="K414" i="3"/>
  <c r="K382" i="3"/>
  <c r="K365" i="3"/>
  <c r="K355" i="3"/>
  <c r="K338" i="3"/>
  <c r="K336" i="3"/>
  <c r="K312" i="3"/>
  <c r="K289" i="3"/>
  <c r="K284" i="3"/>
  <c r="K247" i="3"/>
  <c r="K175" i="3"/>
  <c r="K164" i="3"/>
  <c r="K147" i="3"/>
  <c r="K114" i="3"/>
  <c r="K112" i="3"/>
  <c r="K109" i="3"/>
  <c r="K83" i="3"/>
  <c r="K78" i="3"/>
  <c r="K50" i="3"/>
  <c r="K48" i="3"/>
  <c r="K689" i="3"/>
  <c r="K687" i="3"/>
  <c r="K677" i="3"/>
  <c r="K675" i="3"/>
  <c r="K670" i="3"/>
  <c r="K659" i="3"/>
  <c r="K646" i="3"/>
  <c r="K614" i="3"/>
  <c r="K565" i="3"/>
  <c r="K533" i="3"/>
  <c r="K518" i="3"/>
  <c r="K501" i="3"/>
  <c r="K486" i="3"/>
  <c r="K469" i="3"/>
  <c r="K454" i="3"/>
  <c r="K437" i="3"/>
  <c r="K422" i="3"/>
  <c r="K405" i="3"/>
  <c r="K390" i="3"/>
  <c r="K373" i="3"/>
  <c r="K358" i="3"/>
  <c r="K343" i="3"/>
  <c r="K332" i="3"/>
  <c r="K306" i="3"/>
  <c r="K304" i="3"/>
  <c r="K302" i="3"/>
  <c r="K292" i="3"/>
  <c r="K270" i="3"/>
  <c r="K263" i="3"/>
  <c r="K252" i="3"/>
  <c r="K250" i="3"/>
  <c r="K240" i="3"/>
  <c r="K178" i="3"/>
  <c r="K155" i="3"/>
  <c r="K122" i="3"/>
  <c r="K120" i="3"/>
  <c r="K117" i="3"/>
  <c r="K665" i="3"/>
  <c r="K340" i="3"/>
  <c r="K320" i="3"/>
  <c r="K318" i="3"/>
  <c r="K308" i="3"/>
  <c r="K274" i="3"/>
  <c r="K260" i="3"/>
  <c r="K258" i="3"/>
  <c r="K189" i="3"/>
  <c r="K177" i="3"/>
  <c r="K137" i="3"/>
  <c r="K132" i="3"/>
  <c r="K129" i="3"/>
  <c r="K124" i="3"/>
  <c r="K121" i="3"/>
  <c r="K116" i="3"/>
  <c r="K108" i="3"/>
  <c r="K67" i="3"/>
  <c r="K28" i="3"/>
  <c r="K18" i="3"/>
  <c r="K80" i="3"/>
  <c r="K57" i="3"/>
  <c r="K52" i="3"/>
  <c r="K44" i="3"/>
  <c r="K20" i="3"/>
  <c r="K8" i="3"/>
  <c r="K643" i="3"/>
  <c r="K627" i="3"/>
  <c r="K611" i="3"/>
  <c r="K587" i="3"/>
  <c r="K579" i="3"/>
  <c r="K539" i="3"/>
  <c r="K523" i="3"/>
  <c r="K507" i="3"/>
  <c r="K499" i="3"/>
  <c r="K491" i="3"/>
  <c r="K483" i="3"/>
  <c r="K475" i="3"/>
  <c r="K467" i="3"/>
  <c r="K459" i="3"/>
  <c r="K451" i="3"/>
  <c r="K443" i="3"/>
  <c r="K435" i="3"/>
  <c r="K427" i="3"/>
  <c r="K419" i="3"/>
  <c r="K411" i="3"/>
  <c r="K403" i="3"/>
  <c r="K395" i="3"/>
  <c r="K387" i="3"/>
  <c r="K379" i="3"/>
  <c r="K371" i="3"/>
  <c r="K363" i="3"/>
  <c r="K563" i="3"/>
  <c r="K531" i="3"/>
  <c r="K515" i="3"/>
  <c r="K352" i="3"/>
  <c r="K337" i="3"/>
  <c r="K329" i="3"/>
  <c r="K321" i="3"/>
  <c r="K313" i="3"/>
  <c r="K305" i="3"/>
  <c r="K297" i="3"/>
  <c r="K269" i="3"/>
  <c r="K261" i="3"/>
  <c r="K253" i="3"/>
  <c r="K245" i="3"/>
  <c r="K173" i="3"/>
  <c r="K161" i="3"/>
  <c r="K153" i="3"/>
  <c r="K145" i="3"/>
  <c r="K89" i="3"/>
  <c r="K81" i="3"/>
  <c r="K53" i="3"/>
  <c r="K45" i="3"/>
  <c r="K9" i="3"/>
  <c r="K281" i="3"/>
  <c r="K113" i="3"/>
  <c r="K105" i="3"/>
  <c r="K93" i="3"/>
  <c r="K73" i="3"/>
  <c r="K65" i="3"/>
  <c r="K13" i="3"/>
  <c r="K5" i="3"/>
  <c r="K344" i="3"/>
  <c r="K341" i="3"/>
  <c r="K333" i="3"/>
  <c r="K325" i="3"/>
  <c r="K317" i="3"/>
  <c r="K309" i="3"/>
  <c r="K301" i="3"/>
  <c r="K273" i="3"/>
  <c r="K265" i="3"/>
  <c r="K257" i="3"/>
  <c r="K249" i="3"/>
  <c r="K181" i="3"/>
  <c r="K157" i="3"/>
  <c r="K85" i="3"/>
  <c r="K49" i="3"/>
  <c r="K17" i="3"/>
</calcChain>
</file>

<file path=xl/sharedStrings.xml><?xml version="1.0" encoding="utf-8"?>
<sst xmlns="http://schemas.openxmlformats.org/spreadsheetml/2006/main" count="5667" uniqueCount="2403">
  <si>
    <t>Gemeente Dronten</t>
  </si>
  <si>
    <t>Gemeente Noordoostpolder</t>
  </si>
  <si>
    <t>WZ nummer</t>
  </si>
  <si>
    <t>Gemeente</t>
  </si>
  <si>
    <t>Artikel naam</t>
  </si>
  <si>
    <t>BCP</t>
  </si>
  <si>
    <t>Bouwjaar</t>
  </si>
  <si>
    <t>Afschrijftermijn</t>
  </si>
  <si>
    <t>Leeftijd</t>
  </si>
  <si>
    <t>Overname waarde</t>
  </si>
  <si>
    <t>WZ-0472949</t>
  </si>
  <si>
    <t>Gemeente Dronten (2019)</t>
  </si>
  <si>
    <t>Breezy BasiX</t>
  </si>
  <si>
    <t>WZ-0882893</t>
  </si>
  <si>
    <t>Ibis zelfrijder</t>
  </si>
  <si>
    <t>WZ-0602488</t>
  </si>
  <si>
    <t>Swift douchestoel incl. armsteunen en rugleuning</t>
  </si>
  <si>
    <t>01-07-2000</t>
  </si>
  <si>
    <t>WZ-0907488</t>
  </si>
  <si>
    <t>Excel G6 'High Active', zelfvoortbeweger, v.v. neerklapbare rugleuning en frontframe</t>
  </si>
  <si>
    <t>WZ-0907671</t>
  </si>
  <si>
    <t>Minos Alu 24 lichtgewicht rolstoel (zelfrijder) ZD 42 cm</t>
  </si>
  <si>
    <t>WZ-0907408</t>
  </si>
  <si>
    <t>Minos Alu 24 / zitdiepte 44 cm</t>
  </si>
  <si>
    <t>WZ-0907666</t>
  </si>
  <si>
    <t>WZ-0907676</t>
  </si>
  <si>
    <t>WZ-0907574</t>
  </si>
  <si>
    <t>Minos Alu Adjust, zitbreedte 44 cm</t>
  </si>
  <si>
    <t>WZ-0907522</t>
  </si>
  <si>
    <t>WZ-0907461</t>
  </si>
  <si>
    <t>Excel 200 S Ultra-Light, zelfvoortbeweger</t>
  </si>
  <si>
    <t>WZ-0907656</t>
  </si>
  <si>
    <t>Scootmobiel 737</t>
  </si>
  <si>
    <t>WZ-0907670</t>
  </si>
  <si>
    <t>WZ-0907680</t>
  </si>
  <si>
    <t>Quickie 2 Classic</t>
  </si>
  <si>
    <t>WZ-0907368</t>
  </si>
  <si>
    <t>Sparta ION L</t>
  </si>
  <si>
    <t>WZ-0904012</t>
  </si>
  <si>
    <t>LEVO Active Easy LAE</t>
  </si>
  <si>
    <t>WZ-0907371</t>
  </si>
  <si>
    <t>Impuls 2 Rolstoel</t>
  </si>
  <si>
    <t>WZ-0903902</t>
  </si>
  <si>
    <t>WZ-0907354</t>
  </si>
  <si>
    <t>WZ-0907541</t>
  </si>
  <si>
    <t>WZ-0907649</t>
  </si>
  <si>
    <t>Midi 2 basis</t>
  </si>
  <si>
    <t>WZ-0907376</t>
  </si>
  <si>
    <t>WZ-0907661</t>
  </si>
  <si>
    <t>Mini Crosser E-model, 3 wiel</t>
  </si>
  <si>
    <t>WZ-0907407</t>
  </si>
  <si>
    <t>Revatak Solo TS120</t>
  </si>
  <si>
    <t>WZ-0907390</t>
  </si>
  <si>
    <t>Opera Combi, electrische i.h.v. tillift, incl. accu en korte combinatiearm, excl. tiljuk</t>
  </si>
  <si>
    <t>WZ-0903942</t>
  </si>
  <si>
    <t>Excel G5 "actiefuitvoering", zelfvoortbeweger</t>
  </si>
  <si>
    <t>WZ-0903952</t>
  </si>
  <si>
    <t>WZ-0907490</t>
  </si>
  <si>
    <t>WZ-0907660</t>
  </si>
  <si>
    <t>WZ-0907647</t>
  </si>
  <si>
    <t>WZ-0907668</t>
  </si>
  <si>
    <t>WZ-0903878</t>
  </si>
  <si>
    <t>Quickie All Court</t>
  </si>
  <si>
    <t>WZ-0907569</t>
  </si>
  <si>
    <t>RVS/737</t>
  </si>
  <si>
    <t>WZ-0907550</t>
  </si>
  <si>
    <t>WZ-0907375</t>
  </si>
  <si>
    <t>WZ-0903841</t>
  </si>
  <si>
    <t>CTM 838, max. 15 km/h</t>
  </si>
  <si>
    <t>WZ-0907428</t>
  </si>
  <si>
    <t>WZ-0907520</t>
  </si>
  <si>
    <t>WZ-0903945</t>
  </si>
  <si>
    <t>WZ-0904015</t>
  </si>
  <si>
    <t>WZ-0907358</t>
  </si>
  <si>
    <t>WZ-0907542</t>
  </si>
  <si>
    <t>WZ-0907669</t>
  </si>
  <si>
    <t>WZ-0907470</t>
  </si>
  <si>
    <t>WZ-0907430</t>
  </si>
  <si>
    <t>WZ-0907449</t>
  </si>
  <si>
    <t>Quickie 2 HeliX</t>
  </si>
  <si>
    <t>WZ-0903963</t>
  </si>
  <si>
    <t>Maxi 2 basis</t>
  </si>
  <si>
    <t>WZ-0907349</t>
  </si>
  <si>
    <t>Quickie 2 HeliX Comfort</t>
  </si>
  <si>
    <t>WZ-0907460</t>
  </si>
  <si>
    <t>WZ-0903919</t>
  </si>
  <si>
    <t>Ibis XC</t>
  </si>
  <si>
    <t>WZ-0907599</t>
  </si>
  <si>
    <t>WZ-0907625</t>
  </si>
  <si>
    <t>WZ-0907606</t>
  </si>
  <si>
    <t>WZ-0907663</t>
  </si>
  <si>
    <t>WZ-0907603</t>
  </si>
  <si>
    <t>WZ-0907357</t>
  </si>
  <si>
    <t>Mini Crosser 130T-model 4 wiel</t>
  </si>
  <si>
    <t>WZ-0907510</t>
  </si>
  <si>
    <t>WZ-0907454</t>
  </si>
  <si>
    <t>WZ-0903880</t>
  </si>
  <si>
    <t>WZ-0907628</t>
  </si>
  <si>
    <t>WZ-0907638</t>
  </si>
  <si>
    <t>Quickie Breezy X3 zelfrijder</t>
  </si>
  <si>
    <t>WZ-0907600</t>
  </si>
  <si>
    <t>WZ-0907353</t>
  </si>
  <si>
    <t>Easy Sport basis</t>
  </si>
  <si>
    <t>WZ-0903940</t>
  </si>
  <si>
    <t>WZ-0907645</t>
  </si>
  <si>
    <t>WZ-0903879</t>
  </si>
  <si>
    <t>WZ-0907377</t>
  </si>
  <si>
    <t>WZ-0907455</t>
  </si>
  <si>
    <t>Trophy 6, 3 wiel uitvoering</t>
  </si>
  <si>
    <t>WZ-0904002</t>
  </si>
  <si>
    <t>WZ-0907579</t>
  </si>
  <si>
    <t>Mini Crosser 140T 3-wiel, blauw</t>
  </si>
  <si>
    <t>WZ-0907331</t>
  </si>
  <si>
    <t>Excel G-Lite+ zelfvoortbeweger voorzien van 24" achterwielen, ZB 40 cm, ZD 43 cm</t>
  </si>
  <si>
    <t>WZ-0907523</t>
  </si>
  <si>
    <t>Revab Amara</t>
  </si>
  <si>
    <t>WZ-0904009</t>
  </si>
  <si>
    <t>Excel G5 'Modulair Comfort', zelfvoortbeweger voorzien van 24" achterwielen</t>
  </si>
  <si>
    <t>WZ-0903997</t>
  </si>
  <si>
    <t>WZ-0907380</t>
  </si>
  <si>
    <t>WZ-0907597</t>
  </si>
  <si>
    <t>WZ-0907436</t>
  </si>
  <si>
    <t>WZ-0907527</t>
  </si>
  <si>
    <t>WZ-0903991</t>
  </si>
  <si>
    <t>WZ-0394637</t>
  </si>
  <si>
    <t>MODEL: Diana Dolfi Standaard</t>
  </si>
  <si>
    <t>WZ-0907598</t>
  </si>
  <si>
    <t>Solo TS 120</t>
  </si>
  <si>
    <t>WZ-0903838</t>
  </si>
  <si>
    <t>WZ-0907646</t>
  </si>
  <si>
    <t>WZ-0903867</t>
  </si>
  <si>
    <t>Revatak Solo</t>
  </si>
  <si>
    <t>WZ-0907466</t>
  </si>
  <si>
    <t>Alex Qlass Buiten</t>
  </si>
  <si>
    <t>WZ-0907350</t>
  </si>
  <si>
    <t>Breezy BasiX 2</t>
  </si>
  <si>
    <t>WZ-0907487</t>
  </si>
  <si>
    <t>WZ-0907570</t>
  </si>
  <si>
    <t>WZ-0907635</t>
  </si>
  <si>
    <t>WZ-0907546</t>
  </si>
  <si>
    <t>Minos Europe Standaard - RVS</t>
  </si>
  <si>
    <t>WZ-0907472</t>
  </si>
  <si>
    <t>WZ-0907581</t>
  </si>
  <si>
    <t>WZ-0907611</t>
  </si>
  <si>
    <t>WZ-0907448</t>
  </si>
  <si>
    <t>Action 3 NG zelfrijder</t>
  </si>
  <si>
    <t>WZ-0907406</t>
  </si>
  <si>
    <t>WZ-0907555</t>
  </si>
  <si>
    <t>WZ-0903970</t>
  </si>
  <si>
    <t>ATB met electromotor PAS-vario</t>
  </si>
  <si>
    <t>WZ-0903886</t>
  </si>
  <si>
    <t>WZ-0907561</t>
  </si>
  <si>
    <t>WZ-0907372</t>
  </si>
  <si>
    <t>WZ-0907605</t>
  </si>
  <si>
    <t>Copilot 24 tandem, kleine uitvoering</t>
  </si>
  <si>
    <t>WZ-0907580</t>
  </si>
  <si>
    <t>WZ-0907415</t>
  </si>
  <si>
    <t>Quickie Neon SA</t>
  </si>
  <si>
    <t>WZ-0907560</t>
  </si>
  <si>
    <t>WZ-0907451</t>
  </si>
  <si>
    <t>Sterling Swift, 3-wiel uitvoering</t>
  </si>
  <si>
    <t>WZ-0907648</t>
  </si>
  <si>
    <t>CTM 636, max. snelheid 12 km/h</t>
  </si>
  <si>
    <t>WZ-0907348</t>
  </si>
  <si>
    <t>WZ-0907640</t>
  </si>
  <si>
    <t>WZ-0907532</t>
  </si>
  <si>
    <t>WZ-0907564</t>
  </si>
  <si>
    <t>Velo Plus 2 Basis met elektromotor PAS-vario</t>
  </si>
  <si>
    <t>WZ-0903929</t>
  </si>
  <si>
    <t>Mini Crosser M-model (15 km/h)</t>
  </si>
  <si>
    <t>WZ-0903985</t>
  </si>
  <si>
    <t>Ibis XA</t>
  </si>
  <si>
    <t>WZ-0907516</t>
  </si>
  <si>
    <t>WZ-0907416</t>
  </si>
  <si>
    <t>WZ-0907554</t>
  </si>
  <si>
    <t>WZ-0903885</t>
  </si>
  <si>
    <t>WZ-0903932</t>
  </si>
  <si>
    <t>WZ-0903852</t>
  </si>
  <si>
    <t>WZ-0907483</t>
  </si>
  <si>
    <t>C500 Corpus 3G Lowrider 7,5 km/u</t>
  </si>
  <si>
    <t>WZ-0907473</t>
  </si>
  <si>
    <t>Ibis XP Comp electrische handbew rolstoel</t>
  </si>
  <si>
    <t>WZ-0907549</t>
  </si>
  <si>
    <t>Alex Qlass 10 km/u FWD (alleen i.c.m. Gyro-Qontrol)</t>
  </si>
  <si>
    <t>WZ-0907650</t>
  </si>
  <si>
    <t>Toilet-douchestoel/onbekende leverancier</t>
  </si>
  <si>
    <t>WZ-0907613</t>
  </si>
  <si>
    <t>V100 zelfrijder</t>
  </si>
  <si>
    <t>WZ-0907386</t>
  </si>
  <si>
    <t>WZ-0907367</t>
  </si>
  <si>
    <t>WZ-0907502</t>
  </si>
  <si>
    <t>WZ-0907604</t>
  </si>
  <si>
    <t>WZ-0907447</t>
  </si>
  <si>
    <t>WZ-0445234</t>
  </si>
  <si>
    <t>MODEL: Breezy BasiX</t>
  </si>
  <si>
    <t>WZ-0907495</t>
  </si>
  <si>
    <t>WZ-0907517</t>
  </si>
  <si>
    <t>WZ-0907479</t>
  </si>
  <si>
    <t>WZ-0907634</t>
  </si>
  <si>
    <t>WZ-0903951</t>
  </si>
  <si>
    <t>WZ-0907538</t>
  </si>
  <si>
    <t>WZ-0903935</t>
  </si>
  <si>
    <t>WZ-0907537</t>
  </si>
  <si>
    <t>WZ-0903981</t>
  </si>
  <si>
    <t>WZ-0907346</t>
  </si>
  <si>
    <t>Tavara Balance basis met Silent elektro motor</t>
  </si>
  <si>
    <t>WZ-0904017</t>
  </si>
  <si>
    <t>Sterling Calypso, driewiel uitvoering, 10 km/u</t>
  </si>
  <si>
    <t>WZ-0907633</t>
  </si>
  <si>
    <t>WZ-0826576</t>
  </si>
  <si>
    <t>Bas HomeCare actieve tillift</t>
  </si>
  <si>
    <t>01-07-2011</t>
  </si>
  <si>
    <t>WZ-0903928</t>
  </si>
  <si>
    <t>Quickie Argon</t>
  </si>
  <si>
    <t>WZ-0907524</t>
  </si>
  <si>
    <t>WZ-0449186</t>
  </si>
  <si>
    <t>MODEL: Concerto douchewagen, 1900 mm, hydraulisch i.h.v., incl. verhoogblok, horizontaal fixatie, afvoerslang en los hoofdkussen, tilvermogen 150 kg</t>
  </si>
  <si>
    <t>WZ-0907333</t>
  </si>
  <si>
    <t>WZ-0904011</t>
  </si>
  <si>
    <t>Speedy Duo 2 aankoppelhandbike met elektrische ondersteuning</t>
  </si>
  <si>
    <t>WZ-0907679</t>
  </si>
  <si>
    <t>Miniflex VR2, hoge rug, manuele zithoekverstelling, zitting 46 x 46 cm, rug 35 x 44 cm</t>
  </si>
  <si>
    <t>WZ-0907478</t>
  </si>
  <si>
    <t>Alber E-motion M25 met ECS - 24" - Band Marathon Plus Evo, zwart - Hoepel RVS</t>
  </si>
  <si>
    <t>WZ-0904003</t>
  </si>
  <si>
    <t>WZ-0903854</t>
  </si>
  <si>
    <t>Quickie Salsa M2</t>
  </si>
  <si>
    <t>WZ-0907547</t>
  </si>
  <si>
    <t>WZ-0907429</t>
  </si>
  <si>
    <t>WZ-0903975</t>
  </si>
  <si>
    <t>Excel G5 Modulair Junior, zelfvoortbeweger</t>
  </si>
  <si>
    <t>WZ-0907412</t>
  </si>
  <si>
    <t>WZ-0903877</t>
  </si>
  <si>
    <t>Breezy RubiX 2, zelfrijder</t>
  </si>
  <si>
    <t>WZ-0903857</t>
  </si>
  <si>
    <t>WZ-0474997</t>
  </si>
  <si>
    <t>MODEL: Quickie 2 HeliX Comfort</t>
  </si>
  <si>
    <t>WZ-0907419</t>
  </si>
  <si>
    <t>Panda Easyfit met Side-Impact hoofdsteun, maat 2, rechts</t>
  </si>
  <si>
    <t>WZ-0466030</t>
  </si>
  <si>
    <t>MODEL: Hoogte verstelbare kantelbare douche/toiletstoel LI2161.121, RVS 304 gecoat</t>
  </si>
  <si>
    <t>WZ-0476089</t>
  </si>
  <si>
    <t>MODEL: Struzzo Plus 2420</t>
  </si>
  <si>
    <t>WZ-0907499</t>
  </si>
  <si>
    <t>WZ-0907563</t>
  </si>
  <si>
    <t>Adremo Modulair basis zitsysteem met Power Support Unit</t>
  </si>
  <si>
    <t>WZ-0907672</t>
  </si>
  <si>
    <t>WZ-0867054</t>
  </si>
  <si>
    <t>01-07-2013</t>
  </si>
  <si>
    <t>WZ-0907476</t>
  </si>
  <si>
    <t>WZ-0903871</t>
  </si>
  <si>
    <t>Quickie Helium</t>
  </si>
  <si>
    <t>WZ-0907686</t>
  </si>
  <si>
    <t>WZ-0903862</t>
  </si>
  <si>
    <t>Bas Standaard, incl. accu en lader</t>
  </si>
  <si>
    <t>WZ-0904013</t>
  </si>
  <si>
    <t>WZ-0907426</t>
  </si>
  <si>
    <t>Kuschall K-series Attract</t>
  </si>
  <si>
    <t>WZ-0907431</t>
  </si>
  <si>
    <t>Sterling 3 wiel uitvoering Elite 2 RS (12 km/u)</t>
  </si>
  <si>
    <t>WZ-0882665</t>
  </si>
  <si>
    <t>WZ-0903870</t>
  </si>
  <si>
    <t>Sterling Swift RS, 3-wiel uitvoering</t>
  </si>
  <si>
    <t>WZ-0907627</t>
  </si>
  <si>
    <t>Maxi 2 basis met Silent electro motor (niet i.c.m. doortrapnaaf)</t>
  </si>
  <si>
    <t>WZ-0493388</t>
  </si>
  <si>
    <t>MODEL: Pride Lunetta Victory Sport</t>
  </si>
  <si>
    <t>WZ-0907427</t>
  </si>
  <si>
    <t>Stricker Electro Drive Smart</t>
  </si>
  <si>
    <t>WZ-0903978</t>
  </si>
  <si>
    <t>WZ-0907414</t>
  </si>
  <si>
    <t>Sterling Elite 2 Plus</t>
  </si>
  <si>
    <t>WZ-0907685</t>
  </si>
  <si>
    <t>WZ-0497662</t>
  </si>
  <si>
    <t>MODEL: Sterling 3 wiel uitvoering Elite 2 Plus</t>
  </si>
  <si>
    <t>WZ-0907675</t>
  </si>
  <si>
    <t>Solo QS4 Comfort, 4-wiel comfortabele vering, standaard cruise control</t>
  </si>
  <si>
    <t>WZ-0479422</t>
  </si>
  <si>
    <t>MODEL: Quickie Salsa 10 km/u</t>
  </si>
  <si>
    <t>WZ-0481850</t>
  </si>
  <si>
    <t>MODEL: Puma 40, 10 km/h uitvoering</t>
  </si>
  <si>
    <t>WZ-0907593</t>
  </si>
  <si>
    <t>Excel G3 'Eco', zelfvoortbeweger</t>
  </si>
  <si>
    <t>WZ-0534092</t>
  </si>
  <si>
    <t>WZ-0907467</t>
  </si>
  <si>
    <t>WZ-0907392</t>
  </si>
  <si>
    <t>WZ-0907582</t>
  </si>
  <si>
    <t>WZ-0904008</t>
  </si>
  <si>
    <t>WZ-0903965</t>
  </si>
  <si>
    <t>Carrot 3 autostoel, maat L</t>
  </si>
  <si>
    <t>WZ-0903968</t>
  </si>
  <si>
    <t>Flamingo R-82 Douche/toiletstoel</t>
  </si>
  <si>
    <t>WZ-0534635</t>
  </si>
  <si>
    <t>MODEL: Easy Rider Junior Basis, driewielfiets</t>
  </si>
  <si>
    <t>WZ-0543156</t>
  </si>
  <si>
    <t>MODEL: Quickie 2 HeliX</t>
  </si>
  <si>
    <t>WZ-0903946</t>
  </si>
  <si>
    <t>Kuschall K-series G3, basis</t>
  </si>
  <si>
    <t>WZ-0541004</t>
  </si>
  <si>
    <t>WZ-0525232</t>
  </si>
  <si>
    <t>MODEL: FLEXO hydraulische douchestoel met gebogen armsteunen, grijs</t>
  </si>
  <si>
    <t>WZ-0533690</t>
  </si>
  <si>
    <t>MODEL: Easy 16" tweewiel kinderfiets met V-fiets systeem trapondersteuning</t>
  </si>
  <si>
    <t>WZ-0907432</t>
  </si>
  <si>
    <t>WZ-0903950</t>
  </si>
  <si>
    <t>Twinny-Plus 2 basis met elektro motor Pas-vario</t>
  </si>
  <si>
    <t>WZ-0907529</t>
  </si>
  <si>
    <t>WZ-0903947</t>
  </si>
  <si>
    <t>Stricker Electro Drive Smart Lipo</t>
  </si>
  <si>
    <t>WZ-0541571</t>
  </si>
  <si>
    <t>WZ-0535039</t>
  </si>
  <si>
    <t>WZ-0903869</t>
  </si>
  <si>
    <t>Orion Pro 15km/u 3-wieluitvoering</t>
  </si>
  <si>
    <t>WZ-0566806</t>
  </si>
  <si>
    <t>MODEL: Kivo tweewieltandem met Silent elektromotor</t>
  </si>
  <si>
    <t>WZ-0903959</t>
  </si>
  <si>
    <t>Diana Dolfi Standaard</t>
  </si>
  <si>
    <t>WZ-0903905</t>
  </si>
  <si>
    <t>WZ-0907673</t>
  </si>
  <si>
    <t>Afikim sportster met 22" stoel kleur zwart (zb 55)</t>
  </si>
  <si>
    <t>WZ-0536524</t>
  </si>
  <si>
    <t>MODEL: Quickie Argon 2</t>
  </si>
  <si>
    <t>WZ-0903915</t>
  </si>
  <si>
    <t>WZ-0903913</t>
  </si>
  <si>
    <t>WZ-0532667</t>
  </si>
  <si>
    <t>MODEL: Pride Luna Victory Comfort, scootmobiel, 3-wiel uitvoering</t>
  </si>
  <si>
    <t>WZ-0536192</t>
  </si>
  <si>
    <t>MODEL: Pride Zolar, 3-wiel uitvoering</t>
  </si>
  <si>
    <t>WZ-0907588</t>
  </si>
  <si>
    <t>B600</t>
  </si>
  <si>
    <t>WZ-0589861</t>
  </si>
  <si>
    <t>WZ-0532935</t>
  </si>
  <si>
    <t>MODEL: Solo 3</t>
  </si>
  <si>
    <t>WZ-0522462</t>
  </si>
  <si>
    <t>MODEL: Luca Qlass 10 km/u</t>
  </si>
  <si>
    <t>WZ-0907340</t>
  </si>
  <si>
    <t>WZ-0548623</t>
  </si>
  <si>
    <t>WZ-0564009</t>
  </si>
  <si>
    <t>MODEL: Breezy RubiX, zelfrijder</t>
  </si>
  <si>
    <t>WZ-0566041</t>
  </si>
  <si>
    <t>MODEL: Breezy RubiX2 Plus</t>
  </si>
  <si>
    <t>WZ-0907410</t>
  </si>
  <si>
    <t>WZ-0907420</t>
  </si>
  <si>
    <t>Stingray kinderbuggy</t>
  </si>
  <si>
    <t>WZ-0552340</t>
  </si>
  <si>
    <t>MODEL: Orka elektrische douchewagen</t>
  </si>
  <si>
    <t>WZ-0878393</t>
  </si>
  <si>
    <t>Orion 3-12</t>
  </si>
  <si>
    <t>01-07-2015</t>
  </si>
  <si>
    <t>WZ-0907556</t>
  </si>
  <si>
    <t>Canto Nxt duwwagen</t>
  </si>
  <si>
    <t>WZ-0907501</t>
  </si>
  <si>
    <t>WZ-0907617</t>
  </si>
  <si>
    <t>WZ-0907652</t>
  </si>
  <si>
    <t>WZ-0907747</t>
  </si>
  <si>
    <t>Pendel 25, rolstoelscooter</t>
  </si>
  <si>
    <t>WZ-0903901</t>
  </si>
  <si>
    <t>RGK Maxima</t>
  </si>
  <si>
    <t>WZ-0903924</t>
  </si>
  <si>
    <t>C500 S Corpus 3G Lowrider 10 km/pu</t>
  </si>
  <si>
    <t>WZ-0903943</t>
  </si>
  <si>
    <t>Douchestoel LI2139.100, zithoogte 490 mm, RVS gecoat</t>
  </si>
  <si>
    <t>WZ-0907614</t>
  </si>
  <si>
    <t>Excel 400 G4</t>
  </si>
  <si>
    <t>WZ-0907584</t>
  </si>
  <si>
    <t>WZ-0907356</t>
  </si>
  <si>
    <t>Excel G4 "modulair uitvoering", zelfvoortbeweger</t>
  </si>
  <si>
    <t>WZ-0866763</t>
  </si>
  <si>
    <t>Excel Click &amp; Go "Lite"</t>
  </si>
  <si>
    <t>01-07-2016</t>
  </si>
  <si>
    <t>WZ-0588506</t>
  </si>
  <si>
    <t>WZ-0589999</t>
  </si>
  <si>
    <t>MODEL: Bea, actieve opsta-hulp, max. tilcapaciteit 130 kg</t>
  </si>
  <si>
    <t>WZ-0607525</t>
  </si>
  <si>
    <t>Wendy II hoog model, transfercapaciteit 230 kg</t>
  </si>
  <si>
    <t>WZ-0916901</t>
  </si>
  <si>
    <t>Handimove Cassette Type 2500 L</t>
  </si>
  <si>
    <t>WZ-0907664</t>
  </si>
  <si>
    <t>WZ-0574220</t>
  </si>
  <si>
    <t>Aquatec Ocean E VIP douche/toiletstoel incl. ondersteek met geleiderails</t>
  </si>
  <si>
    <t>WZ-0609070</t>
  </si>
  <si>
    <t>WZ-0907437</t>
  </si>
  <si>
    <t>Easy Rider 2 basis met Silent electro motor (niet i.c.m. doortrapnaaf)</t>
  </si>
  <si>
    <t>WZ-0907480</t>
  </si>
  <si>
    <t>Comet 3-wielscooter 15km/u, blauw, excl. accu's</t>
  </si>
  <si>
    <t>WZ-0576141</t>
  </si>
  <si>
    <t>MODEL: Oxford Pro Presence incl. accu en oplader</t>
  </si>
  <si>
    <t>WZ-0907655</t>
  </si>
  <si>
    <t>Comet 3-wielscooter 15km/u, blauw, excl. accu</t>
  </si>
  <si>
    <t>WZ-0903872</t>
  </si>
  <si>
    <t>WZ-0903927</t>
  </si>
  <si>
    <t>WZ-0907513</t>
  </si>
  <si>
    <t>WZ-0907636</t>
  </si>
  <si>
    <t>WZ-0590970</t>
  </si>
  <si>
    <t>WZ-0907626</t>
  </si>
  <si>
    <t>Solo comfort scooter</t>
  </si>
  <si>
    <t>WZ-0593633</t>
  </si>
  <si>
    <t>MODEL: Wheeldrive, hulpaandrijving voor manuele rolstoelen</t>
  </si>
  <si>
    <t>WZ-0610556</t>
  </si>
  <si>
    <t>WZ-0867983</t>
  </si>
  <si>
    <t>WZ-0915906</t>
  </si>
  <si>
    <t>01-07-2017</t>
  </si>
  <si>
    <t>WZ-0907409</t>
  </si>
  <si>
    <t>WZ-0907417</t>
  </si>
  <si>
    <t>WZ-0907438</t>
  </si>
  <si>
    <t>WZ-0907512</t>
  </si>
  <si>
    <t>WZ-0907601</t>
  </si>
  <si>
    <t>WZ-0907610</t>
  </si>
  <si>
    <t>WZ-0907681</t>
  </si>
  <si>
    <t>WZ-0904010</t>
  </si>
  <si>
    <t>WZ-0903930</t>
  </si>
  <si>
    <t>Breezy BasiX met in hoogte verstelbare duwhandvatten ZB 41</t>
  </si>
  <si>
    <t>WZ-0903842</t>
  </si>
  <si>
    <t>WZ-0904018</t>
  </si>
  <si>
    <t>WZ-0903840</t>
  </si>
  <si>
    <t>WZ-0907351</t>
  </si>
  <si>
    <t>WZ-0907433</t>
  </si>
  <si>
    <t>WZ-0907545</t>
  </si>
  <si>
    <t>WZ-0904016</t>
  </si>
  <si>
    <t>WZ-0904001</t>
  </si>
  <si>
    <t>Start M6 junior, lichtgewicht kinderrolstoel</t>
  </si>
  <si>
    <t>WZ-0907374</t>
  </si>
  <si>
    <t>WZ-0907590</t>
  </si>
  <si>
    <t>WZ-0907405</t>
  </si>
  <si>
    <t>TGA Powerpack duwondersteuning - standaard dubbelwiel</t>
  </si>
  <si>
    <t>WZ-0830659</t>
  </si>
  <si>
    <t>WZ-0907507</t>
  </si>
  <si>
    <t>WZ-0907464</t>
  </si>
  <si>
    <t>WZ-0820107</t>
  </si>
  <si>
    <t>MODEL: Verrijdbare douche/toiletstoel "Heavy Duty" LI2137.521 (staal gecoat)</t>
  </si>
  <si>
    <t>WZ-0903860</t>
  </si>
  <si>
    <t>WZ-0907496</t>
  </si>
  <si>
    <t>WZ-0907622</t>
  </si>
  <si>
    <t>Combi Frame:X, maat 2</t>
  </si>
  <si>
    <t>WZ-0803324</t>
  </si>
  <si>
    <t>MODEL: FLEXO Hydraulische douchestoel met rechte armsteunen, grijs</t>
  </si>
  <si>
    <t>WZ-0903923</t>
  </si>
  <si>
    <t>Easy Rider</t>
  </si>
  <si>
    <t>WZ-0903958</t>
  </si>
  <si>
    <t>Easy Rider Junior Basis, driewielfiets</t>
  </si>
  <si>
    <t>WZ-0801186</t>
  </si>
  <si>
    <t>WZ-0903916</t>
  </si>
  <si>
    <t>WZ-0803805</t>
  </si>
  <si>
    <t>MODEL: Quickie Life R</t>
  </si>
  <si>
    <t>WZ-0795063</t>
  </si>
  <si>
    <t>WZ-0904004</t>
  </si>
  <si>
    <t>WZ-0903994</t>
  </si>
  <si>
    <t>WZ-0907443</t>
  </si>
  <si>
    <t>WZ-0907539</t>
  </si>
  <si>
    <t>Heron hoog-laag toiletstoel, hydraulisch, incl.armsteunen</t>
  </si>
  <si>
    <t>WZ-0907689</t>
  </si>
  <si>
    <t>Zippie Youngster 3</t>
  </si>
  <si>
    <t>WZ-0907659</t>
  </si>
  <si>
    <t>WZ-0822047</t>
  </si>
  <si>
    <t>MODEL: Zippie Youngster 3</t>
  </si>
  <si>
    <t>WZ-0903839</t>
  </si>
  <si>
    <t>WZ-0907623</t>
  </si>
  <si>
    <t>E-Drive Plus 24"</t>
  </si>
  <si>
    <t>WZ-0907536</t>
  </si>
  <si>
    <t>WZ-0616951</t>
  </si>
  <si>
    <t>MODEL: Pride Lunetta Victory, scootmobiel, 3-wiel uitvoering</t>
  </si>
  <si>
    <t>WZ-0907450</t>
  </si>
  <si>
    <t>WZ-0907387</t>
  </si>
  <si>
    <t>Orion Metro 3-wieluitvoering</t>
  </si>
  <si>
    <t>WZ-0907641</t>
  </si>
  <si>
    <t>WZ-0907389</t>
  </si>
  <si>
    <t>Quickie Life R</t>
  </si>
  <si>
    <t>WZ-0907332</t>
  </si>
  <si>
    <t>WZ-0811028</t>
  </si>
  <si>
    <t>WZ-0816889</t>
  </si>
  <si>
    <t>WZ-0829663</t>
  </si>
  <si>
    <t>WZ-0803479</t>
  </si>
  <si>
    <t>WZ-0808845</t>
  </si>
  <si>
    <t>MODEL: LeTriple Wheels</t>
  </si>
  <si>
    <t>WZ-0828982</t>
  </si>
  <si>
    <t>WZ-0828840</t>
  </si>
  <si>
    <t>WZ-0803767</t>
  </si>
  <si>
    <t>MODEL: Quickie Neon 2</t>
  </si>
  <si>
    <t>WZ-0903884</t>
  </si>
  <si>
    <t>WZ-0903875</t>
  </si>
  <si>
    <t>Copilot 24 therapeutische tandem, grote uitvoering met electromotor PAS vario 36 volt</t>
  </si>
  <si>
    <t>WZ-0903873</t>
  </si>
  <si>
    <t>Easy Sport Basis met Silent elektromotor (niet i.c.m. doortrapnaaf)</t>
  </si>
  <si>
    <t>WZ-0907444</t>
  </si>
  <si>
    <t>Quickie Attitude Power 16"</t>
  </si>
  <si>
    <t>WZ-0907518</t>
  </si>
  <si>
    <t>WZ-0907684</t>
  </si>
  <si>
    <t>WZ-0903977</t>
  </si>
  <si>
    <t>WZ-0903882</t>
  </si>
  <si>
    <t>WZ-0907575</t>
  </si>
  <si>
    <t>WZ-0907441</t>
  </si>
  <si>
    <t>Diana HomeCare Dolfi-juk</t>
  </si>
  <si>
    <t>WZ-0907468</t>
  </si>
  <si>
    <t>WZ-0903974</t>
  </si>
  <si>
    <t>Hase/ Pino</t>
  </si>
  <si>
    <t>WZ-0842189</t>
  </si>
  <si>
    <t>Excel Exite Galaxy II</t>
  </si>
  <si>
    <t>WZ-0903903</t>
  </si>
  <si>
    <t>Breeze S3, elektrische scootmobiel, standaard stoel</t>
  </si>
  <si>
    <t>WZ-0907491</t>
  </si>
  <si>
    <t>WZ-0907391</t>
  </si>
  <si>
    <t>WZ-0907657</t>
  </si>
  <si>
    <t>WZ-0800971</t>
  </si>
  <si>
    <t>WZ-0907469</t>
  </si>
  <si>
    <t>Pride Luna Victory E</t>
  </si>
  <si>
    <t>WZ-0907497</t>
  </si>
  <si>
    <t>Alber E-Fix E35 24", 6Ah</t>
  </si>
  <si>
    <t>WZ-0907589</t>
  </si>
  <si>
    <t>Carendo, elektr. i.h.v. douchetoiletstoel met Care &amp; Comfortfunctie, incl. 2 accu's en 1 lader, accuhouder voor wandbevestiging, hoofd-, zit- en rugkussen, ondersteekhouder, ondersteek en veiligheidsband, tilvermogen 136 kg</t>
  </si>
  <si>
    <t>WZ-0903896</t>
  </si>
  <si>
    <t>Breeze IV, elektrische 4-wieler, standaard uitvoering</t>
  </si>
  <si>
    <t>WZ-0834229</t>
  </si>
  <si>
    <t>MODEL: Sterling 3 wiel uitvoering Elite 2 XS (15 km/u)</t>
  </si>
  <si>
    <t>WZ-0907359</t>
  </si>
  <si>
    <t>Puma 40, 10 km/h uitvoering</t>
  </si>
  <si>
    <t>WZ-0907425</t>
  </si>
  <si>
    <t>WZ-0830391</t>
  </si>
  <si>
    <t>WZ-0903843</t>
  </si>
  <si>
    <t>WZ-0903858</t>
  </si>
  <si>
    <t>WZ-0903918</t>
  </si>
  <si>
    <t>WZ-0903980</t>
  </si>
  <si>
    <t>WZ-0907347</t>
  </si>
  <si>
    <t>WZ-0907364</t>
  </si>
  <si>
    <t>WZ-0907465</t>
  </si>
  <si>
    <t>WZ-0907509</t>
  </si>
  <si>
    <t>WZ-0907530</t>
  </si>
  <si>
    <t>WZ-0907620</t>
  </si>
  <si>
    <t>WZ-0903908</t>
  </si>
  <si>
    <t>Zitzi Seabass Pro, maat 2</t>
  </si>
  <si>
    <t>WZ-0903984</t>
  </si>
  <si>
    <t>TDX-SP Comfort</t>
  </si>
  <si>
    <t>WZ-0830325</t>
  </si>
  <si>
    <t>MODEL: Minicrosser M2-45G 15 km/h</t>
  </si>
  <si>
    <t>WZ-0907334</t>
  </si>
  <si>
    <t>Samm Qlass Buiten MWD</t>
  </si>
  <si>
    <t>WZ-0803682</t>
  </si>
  <si>
    <t>MODEL: Puma 20, 10 km/h</t>
  </si>
  <si>
    <t>WZ-0907434</t>
  </si>
  <si>
    <t>WZ-0832239</t>
  </si>
  <si>
    <t>WZ-0903937</t>
  </si>
  <si>
    <t>WZ-0907674</t>
  </si>
  <si>
    <t>Swift douchestoel met armleuningen, grijs</t>
  </si>
  <si>
    <t>WZ-0907342</t>
  </si>
  <si>
    <t>WZ-0815591</t>
  </si>
  <si>
    <t>WZ-0853370</t>
  </si>
  <si>
    <t>WZ-0907338</t>
  </si>
  <si>
    <t>WZ-0907339</t>
  </si>
  <si>
    <t>WZ-0907363</t>
  </si>
  <si>
    <t>WZ-0903888</t>
  </si>
  <si>
    <t>Revato douche/toiletstoel R7712,073</t>
  </si>
  <si>
    <t>WZ-0907643</t>
  </si>
  <si>
    <t>Aquatec Ocean XL, douche/toiletstoel</t>
  </si>
  <si>
    <t>WZ-0839951</t>
  </si>
  <si>
    <t>WZ-0845032</t>
  </si>
  <si>
    <t>WZ-0907583</t>
  </si>
  <si>
    <t>WZ-0903931</t>
  </si>
  <si>
    <t>WZ-0907602</t>
  </si>
  <si>
    <t>Sara Stedy, opstahulp met mech. potenspreiding en naar de zijkant wegklapbare zitting</t>
  </si>
  <si>
    <t>WZ-0904006</t>
  </si>
  <si>
    <t>WZ-0907515</t>
  </si>
  <si>
    <t>WZ-0907504</t>
  </si>
  <si>
    <t>WZ-0848170</t>
  </si>
  <si>
    <t>WZ-0903989</t>
  </si>
  <si>
    <t>WZ-0907505</t>
  </si>
  <si>
    <t>WZ-0907616</t>
  </si>
  <si>
    <t>WZ-0903856</t>
  </si>
  <si>
    <t>Quickie Life RT</t>
  </si>
  <si>
    <t>WZ-0907552</t>
  </si>
  <si>
    <t>WZ-0907551</t>
  </si>
  <si>
    <t>WZ-0907446</t>
  </si>
  <si>
    <t>Quickie Life</t>
  </si>
  <si>
    <t>WZ-0907586</t>
  </si>
  <si>
    <t>Diana HomeCare Balans passieve tillift</t>
  </si>
  <si>
    <t>WZ-0907568</t>
  </si>
  <si>
    <t>WZ-0850343</t>
  </si>
  <si>
    <t>MODEL: Match onderstel</t>
  </si>
  <si>
    <t>WZ-0903949</t>
  </si>
  <si>
    <t>WZ-0903911</t>
  </si>
  <si>
    <t>WZ-0907344</t>
  </si>
  <si>
    <t>WZ-0903847</t>
  </si>
  <si>
    <t>WZ-0903904</t>
  </si>
  <si>
    <t>WZ-0903933</t>
  </si>
  <si>
    <t>WZ-0903914</t>
  </si>
  <si>
    <t>WZ-0850075</t>
  </si>
  <si>
    <t>WZ-0907500</t>
  </si>
  <si>
    <t>WZ-0903982</t>
  </si>
  <si>
    <t>WZ-0907423</t>
  </si>
  <si>
    <t>WZ-0907629</t>
  </si>
  <si>
    <t>WZ-0903944</t>
  </si>
  <si>
    <t>WZ-0907418</t>
  </si>
  <si>
    <t>WZ-0907345</t>
  </si>
  <si>
    <t>WZ-0903941</t>
  </si>
  <si>
    <t>WZ-0903887</t>
  </si>
  <si>
    <t>WZ-0903939</t>
  </si>
  <si>
    <t>WZ-0903992</t>
  </si>
  <si>
    <t>WZ-0907519</t>
  </si>
  <si>
    <t>WZ-0907573</t>
  </si>
  <si>
    <t>WZ-0907618</t>
  </si>
  <si>
    <t>WZ-0907337</t>
  </si>
  <si>
    <t>WZ-0907493</t>
  </si>
  <si>
    <t>WZ-0903960</t>
  </si>
  <si>
    <t>WZ-0878676</t>
  </si>
  <si>
    <t>Meteor Comet 3-wieluitvoering, 15 km/h</t>
  </si>
  <si>
    <t>WZ-0903907</t>
  </si>
  <si>
    <t>Smart drive</t>
  </si>
  <si>
    <t>WZ-0907397</t>
  </si>
  <si>
    <t>WZ-0852186</t>
  </si>
  <si>
    <t>MODEL: Pride Luna Victory E</t>
  </si>
  <si>
    <t>WZ-0903938</t>
  </si>
  <si>
    <t>WZ-0903983</t>
  </si>
  <si>
    <t>WZ-0903990</t>
  </si>
  <si>
    <t>WZ-0904007</t>
  </si>
  <si>
    <t>WZ-0904014</t>
  </si>
  <si>
    <t>WZ-0907553</t>
  </si>
  <si>
    <t>WZ-0907578</t>
  </si>
  <si>
    <t>WZ-0907335</t>
  </si>
  <si>
    <t>WZ-0838307</t>
  </si>
  <si>
    <t>WZ-0903874</t>
  </si>
  <si>
    <t>WZ-0907683</t>
  </si>
  <si>
    <t>Excel Galaxy Plus 3, Kite blue</t>
  </si>
  <si>
    <t>WZ-0903846</t>
  </si>
  <si>
    <t>Quickie Neon 2</t>
  </si>
  <si>
    <t>WZ-0907540</t>
  </si>
  <si>
    <t>Canto Nxt duwwagen met Axxion hulpaandrijving</t>
  </si>
  <si>
    <t>WZ-0907639</t>
  </si>
  <si>
    <t>Canto Nxt duwwagen met Kelvin Comfort zitelement</t>
  </si>
  <si>
    <t>WZ-0907398</t>
  </si>
  <si>
    <t>Batec Elektrische Mini Grijs draaigas</t>
  </si>
  <si>
    <t>WZ-0907612</t>
  </si>
  <si>
    <t>WZ-0903859</t>
  </si>
  <si>
    <t>WZ-0903889</t>
  </si>
  <si>
    <t>Smove Touch&amp;Move 3.0</t>
  </si>
  <si>
    <t>WZ-0907400</t>
  </si>
  <si>
    <t>WZ-0853386</t>
  </si>
  <si>
    <t>MODEL: Carendo, elektr. i.h.v. douchetoiletstoel met Care &amp; Comfortfunctie, incl. 2 accu's en 1 lader, accuhouder voor wandbevestiging, hoofd-, zit- en rugkussen, ondersteekhouder, ondersteek en veiligheidsband, tilvermogen 136 kg</t>
  </si>
  <si>
    <t>WZ-0907503</t>
  </si>
  <si>
    <t>WZ-0907621</t>
  </si>
  <si>
    <t>Kiddo Tilt</t>
  </si>
  <si>
    <t>WZ-0853912</t>
  </si>
  <si>
    <t>WZ-0841574</t>
  </si>
  <si>
    <t>WZ-0842567</t>
  </si>
  <si>
    <t>WZ-0848137</t>
  </si>
  <si>
    <t>WZ-0848144</t>
  </si>
  <si>
    <t>WZ-0907456</t>
  </si>
  <si>
    <t>WZ-0907336</t>
  </si>
  <si>
    <t>Multi Frame:x rolstoelonderstel met 12,5" lucht incl. 7" massief</t>
  </si>
  <si>
    <t>WZ-0845146</t>
  </si>
  <si>
    <t>WZ-0907654</t>
  </si>
  <si>
    <t>Ibis duwwandelwagen incl. Power Support</t>
  </si>
  <si>
    <t>WZ-0907459</t>
  </si>
  <si>
    <t>WZ-0903890</t>
  </si>
  <si>
    <t>WZ-0907477</t>
  </si>
  <si>
    <t>WZ-0903999</t>
  </si>
  <si>
    <t>WZ-0903853</t>
  </si>
  <si>
    <t>WZ-0903920</t>
  </si>
  <si>
    <t>M5 Corpus</t>
  </si>
  <si>
    <t>WZ-0907662</t>
  </si>
  <si>
    <t>WZ-0907594</t>
  </si>
  <si>
    <t>Luca XL QLASS</t>
  </si>
  <si>
    <t>WZ-0907557</t>
  </si>
  <si>
    <t>F5 Corpus</t>
  </si>
  <si>
    <t>WZ-0903954</t>
  </si>
  <si>
    <t>Zippie Buggy, type A02</t>
  </si>
  <si>
    <t>WZ-0880882</t>
  </si>
  <si>
    <t>MODEL: Breezy BasiX met in hoogte verstelbare duwhandvatten</t>
  </si>
  <si>
    <t>WZ-0858373</t>
  </si>
  <si>
    <t>MODEL: Excel Click &amp; Go "Lite"</t>
  </si>
  <si>
    <t>WZ-0903864</t>
  </si>
  <si>
    <t>WZ-0873185</t>
  </si>
  <si>
    <t>WZ-0874370</t>
  </si>
  <si>
    <t>WZ-0885446</t>
  </si>
  <si>
    <t>WZ-0881512</t>
  </si>
  <si>
    <t>WZ-0873409</t>
  </si>
  <si>
    <t>WZ-0903956</t>
  </si>
  <si>
    <t>WZ-0880386</t>
  </si>
  <si>
    <t>WZ-0907384</t>
  </si>
  <si>
    <t>Breezy Basix Plus duwwandelwagen</t>
  </si>
  <si>
    <t>WZ-0882720</t>
  </si>
  <si>
    <t>MODEL: Carrot 3 autostoel, maat L</t>
  </si>
  <si>
    <t>WZ-0907403</t>
  </si>
  <si>
    <t>WZ-0907404</t>
  </si>
  <si>
    <t>WZ-0907630</t>
  </si>
  <si>
    <t>WZ-0903995</t>
  </si>
  <si>
    <t>XLT vast frame</t>
  </si>
  <si>
    <t>WZ-0907440</t>
  </si>
  <si>
    <t>WZ-0887173</t>
  </si>
  <si>
    <t>MODEL: Exello Pronto junior 20" basisframe</t>
  </si>
  <si>
    <t>WZ-0903957</t>
  </si>
  <si>
    <t>Breezy RubiX2 Plus</t>
  </si>
  <si>
    <t>WZ-0868468</t>
  </si>
  <si>
    <t>WZ-0907682</t>
  </si>
  <si>
    <t>WZ-0856148</t>
  </si>
  <si>
    <t>MODEL: Kuschall K-series G3, basis</t>
  </si>
  <si>
    <t>WZ-0877144</t>
  </si>
  <si>
    <t>WZ-0883050</t>
  </si>
  <si>
    <t>MODEL: Maxi 2 basis met Silent electro motor (niet i.c.m. doortrapnaaf)</t>
  </si>
  <si>
    <t>WZ-0875552</t>
  </si>
  <si>
    <t>WZ-0880336</t>
  </si>
  <si>
    <t>WZ-0871405</t>
  </si>
  <si>
    <t>MODEL: Fortress Calypso, driewiel uitvoering</t>
  </si>
  <si>
    <t>WZ-0883093</t>
  </si>
  <si>
    <t>WZ-0875192</t>
  </si>
  <si>
    <t>MODEL: Midi 2 Basis met Silent electromotor</t>
  </si>
  <si>
    <t>WZ-0901469</t>
  </si>
  <si>
    <t>Model: Orion</t>
  </si>
  <si>
    <t>WZ-0907619</t>
  </si>
  <si>
    <t>WZ-0886617</t>
  </si>
  <si>
    <t>WZ-0891847</t>
  </si>
  <si>
    <t>WZ-0875125</t>
  </si>
  <si>
    <t>WZ-0882489</t>
  </si>
  <si>
    <t>WZ-0886324</t>
  </si>
  <si>
    <t>WZ-0894025</t>
  </si>
  <si>
    <t>WZ-0859143</t>
  </si>
  <si>
    <t>WZ-0882408</t>
  </si>
  <si>
    <t>MODEL: Hase Trix Mat</t>
  </si>
  <si>
    <t>WZ-0868943</t>
  </si>
  <si>
    <t>WZ-0907402</t>
  </si>
  <si>
    <t>WZ-0907362</t>
  </si>
  <si>
    <t>WZ-0907381</t>
  </si>
  <si>
    <t>WZ-0907453</t>
  </si>
  <si>
    <t>WZ-0877422</t>
  </si>
  <si>
    <t>MODEL: Sterling 3 wiel uitvoering Elite 2 RS (12 km/u)</t>
  </si>
  <si>
    <t>WZ-0907396</t>
  </si>
  <si>
    <t>WZ-0903855</t>
  </si>
  <si>
    <t>WZ-0903953</t>
  </si>
  <si>
    <t>WZ-0904000</t>
  </si>
  <si>
    <t>WZ-0907592</t>
  </si>
  <si>
    <t>WZ-0903925</t>
  </si>
  <si>
    <t>WZ-0855919</t>
  </si>
  <si>
    <t>MODEL: SmartDrive MX2 incl. pushtracker met drie armbandjes (S,M,L), lader en handleiding</t>
  </si>
  <si>
    <t>WZ-0887059</t>
  </si>
  <si>
    <t>MODEL: Rover E: bakfiets met trapondersteuning voor rolstoelvervoer</t>
  </si>
  <si>
    <t>WZ-0885879</t>
  </si>
  <si>
    <t>WZ-0873232</t>
  </si>
  <si>
    <t>WZ-0876794</t>
  </si>
  <si>
    <t>WZ-0872937</t>
  </si>
  <si>
    <t>WZ-0874569</t>
  </si>
  <si>
    <t>WZ-0882409</t>
  </si>
  <si>
    <t>MODEL: Hase Pino Steps Topseller, uni, mat grijs, 2019</t>
  </si>
  <si>
    <t>WZ-0863963</t>
  </si>
  <si>
    <t>WZ-0857505</t>
  </si>
  <si>
    <t>WZ-0903897</t>
  </si>
  <si>
    <t>WZ-0903955</t>
  </si>
  <si>
    <t>WZ-0904005</t>
  </si>
  <si>
    <t>WZ-0907355</t>
  </si>
  <si>
    <t>WZ-0876774</t>
  </si>
  <si>
    <t>WZ-0903996</t>
  </si>
  <si>
    <t>WZ-0907352</t>
  </si>
  <si>
    <t>WZ-0903909</t>
  </si>
  <si>
    <t>WZ-0872592</t>
  </si>
  <si>
    <t>WZ-0876981</t>
  </si>
  <si>
    <t>WZ-0874858</t>
  </si>
  <si>
    <t>WZ-0880374</t>
  </si>
  <si>
    <t>WZ-0887251</t>
  </si>
  <si>
    <t>WZ-0860570</t>
  </si>
  <si>
    <t>WZ-0875090</t>
  </si>
  <si>
    <t>WZ-0885864</t>
  </si>
  <si>
    <t>WZ-0887060</t>
  </si>
  <si>
    <t>WZ-0871978</t>
  </si>
  <si>
    <t>WZ-0903895</t>
  </si>
  <si>
    <t>WZ-0907514</t>
  </si>
  <si>
    <t>WZ-0874357</t>
  </si>
  <si>
    <t>MODEL: Trophy 6, 3 wiel uitvoering</t>
  </si>
  <si>
    <t>WZ-0854930</t>
  </si>
  <si>
    <t>WZ-0907585</t>
  </si>
  <si>
    <t>WZ-0907653</t>
  </si>
  <si>
    <t>WZ-0903986</t>
  </si>
  <si>
    <t>F5 Corpus VS</t>
  </si>
  <si>
    <t>WZ-0869574</t>
  </si>
  <si>
    <t>WZ-0880475</t>
  </si>
  <si>
    <t>MODEL: Breezy RubiX 2, zelfrijder</t>
  </si>
  <si>
    <t>WZ-0910592</t>
  </si>
  <si>
    <t>WZ-0904136</t>
  </si>
  <si>
    <t>WZ-0905122</t>
  </si>
  <si>
    <t>WZ-0907145</t>
  </si>
  <si>
    <t>WZ-0911670</t>
  </si>
  <si>
    <t>WZ-0910586</t>
  </si>
  <si>
    <t>WZ-0893421</t>
  </si>
  <si>
    <t>WZ-0912527</t>
  </si>
  <si>
    <t>WZ-0888347</t>
  </si>
  <si>
    <t>WZ-0914908</t>
  </si>
  <si>
    <t>WZ-0892678</t>
  </si>
  <si>
    <t>WZ-0889670</t>
  </si>
  <si>
    <t>WZ-0888433</t>
  </si>
  <si>
    <t>Aquatec Ocean VIP douche/toiletstoel</t>
  </si>
  <si>
    <t>WZ-0913266</t>
  </si>
  <si>
    <t>MODEL: Activator C custom made ADL</t>
  </si>
  <si>
    <t>WZ-0914842</t>
  </si>
  <si>
    <t>WZ-0914853</t>
  </si>
  <si>
    <t>WZ-0911425</t>
  </si>
  <si>
    <t>MODEL: Lagooni Life douche- toiletrolstoel</t>
  </si>
  <si>
    <t>WZ-0889738</t>
  </si>
  <si>
    <t>WZ-0914604</t>
  </si>
  <si>
    <t>MODEL: Easy Sport basis</t>
  </si>
  <si>
    <t>WZ-0904802</t>
  </si>
  <si>
    <t>MODEL: Kiddo Tilt</t>
  </si>
  <si>
    <t>WZ-0910740</t>
  </si>
  <si>
    <t>MODEL: Küschall K-series 2.0</t>
  </si>
  <si>
    <t>WZ-0888093</t>
  </si>
  <si>
    <t>WZ-0910886</t>
  </si>
  <si>
    <t>WZ-0912236</t>
  </si>
  <si>
    <t>MODEL: Quickie Helium</t>
  </si>
  <si>
    <t>WZ-0893925</t>
  </si>
  <si>
    <t>MODEL: Oxford Pro Journey incl. accu en oplader</t>
  </si>
  <si>
    <t>WZ-0900004</t>
  </si>
  <si>
    <t>MODEL: Adapt basis configuratie</t>
  </si>
  <si>
    <t>WZ-0899785</t>
  </si>
  <si>
    <t>WZ-0904349</t>
  </si>
  <si>
    <t>MODEL: Alber SMOOV one incl bedieningsunit</t>
  </si>
  <si>
    <t>WZ-0905143</t>
  </si>
  <si>
    <t>WZ-0910544</t>
  </si>
  <si>
    <t>WZ-0912249</t>
  </si>
  <si>
    <t>WZ-0913083</t>
  </si>
  <si>
    <t>WZ-0913430</t>
  </si>
  <si>
    <t>WZ-0890534</t>
  </si>
  <si>
    <t>MODEL: Sterling Calypso, driewiel uitvoering, 10 km/u</t>
  </si>
  <si>
    <t>WZ-0890510</t>
  </si>
  <si>
    <t>WZ-0893535</t>
  </si>
  <si>
    <t>MODEL: Easy Rider 2 basis met Silent electro motor (niet i.c.m. doortrapnaaf)</t>
  </si>
  <si>
    <t>WZ-0911300</t>
  </si>
  <si>
    <t>WZ-0912951</t>
  </si>
  <si>
    <t>WZ-0904278</t>
  </si>
  <si>
    <t>WZ-0899923</t>
  </si>
  <si>
    <t>WZ-0912550</t>
  </si>
  <si>
    <t>WZ-0912692</t>
  </si>
  <si>
    <t>WZ-0892917</t>
  </si>
  <si>
    <t>WZ-0911759</t>
  </si>
  <si>
    <t>WZ-0912782</t>
  </si>
  <si>
    <t>WZ-0899932</t>
  </si>
  <si>
    <t>WZ-0900443</t>
  </si>
  <si>
    <t>WZ-0906401</t>
  </si>
  <si>
    <t>WZ-0906651</t>
  </si>
  <si>
    <t>WZ-0913782</t>
  </si>
  <si>
    <t>WZ-0888708</t>
  </si>
  <si>
    <t>MODEL: Sterling Calypso, driewiel uitvoering, 12 km/u</t>
  </si>
  <si>
    <t>WZ-0907048</t>
  </si>
  <si>
    <t>WZ-0892963</t>
  </si>
  <si>
    <t>WZ-0911845</t>
  </si>
  <si>
    <t>WZ-0906191</t>
  </si>
  <si>
    <t>WZ-0887616</t>
  </si>
  <si>
    <t>WZ-0888007</t>
  </si>
  <si>
    <t>WZ-0889407</t>
  </si>
  <si>
    <t>MODEL: Fortress Calypso, driewiel uitvoering, 12 km/u</t>
  </si>
  <si>
    <t>WZ-0895310</t>
  </si>
  <si>
    <t>WZ-0905680</t>
  </si>
  <si>
    <t>WZ-0900614</t>
  </si>
  <si>
    <t>WZ-0888005</t>
  </si>
  <si>
    <t>WZ-0906018</t>
  </si>
  <si>
    <t>WZ-0892269</t>
  </si>
  <si>
    <t>WZ-0899907</t>
  </si>
  <si>
    <t>WZ-0889594</t>
  </si>
  <si>
    <t>WZ-0891052</t>
  </si>
  <si>
    <t>WZ-0894612</t>
  </si>
  <si>
    <t>MODEL: Easy Sport Basis met Silent elektromotor (niet i.c.m. doortrapnaaf)</t>
  </si>
  <si>
    <t>WZ-0889200</t>
  </si>
  <si>
    <t>MODEL: Ibis duwwandelwagen</t>
  </si>
  <si>
    <t>WZ-0907271</t>
  </si>
  <si>
    <t>WZ-0900918</t>
  </si>
  <si>
    <t>MODEL: E-Move aandrijfsysteem, 26"</t>
  </si>
  <si>
    <t>WZ-0899502</t>
  </si>
  <si>
    <t>WZ-0914723</t>
  </si>
  <si>
    <t>WZ-0892112</t>
  </si>
  <si>
    <t>WZ-0914541</t>
  </si>
  <si>
    <t>MODEL: SmartDrive MX2 incl. pushtracker E2 met drie armbandjes (S,M,L), lader en handleiding</t>
  </si>
  <si>
    <t>WZ-0904042</t>
  </si>
  <si>
    <t>MODEL: Fun2Go Basis met Silent electro HT (motor achterzijde) "nieuw" Li-Ion 36V, 11Ah, incl. oplader (verplicht meetrappen)</t>
  </si>
  <si>
    <t>WZ-0889331</t>
  </si>
  <si>
    <t>MODEL: Alber E-motion M25 met ECS - 24" - Band Marathon Plus Evo, zwart - Hoepel RVS</t>
  </si>
  <si>
    <t>WZ-0905879</t>
  </si>
  <si>
    <t>MODEL: Velo Plus 3 basis met silent elektro HT gashendel incl. 8-versnellingen derailleur</t>
  </si>
  <si>
    <t>WZ-0915318</t>
  </si>
  <si>
    <t>MODEL: Alber e-motion M25 22" wielen + ECS Mar.Plus Evo hoepel RVS</t>
  </si>
  <si>
    <t>WZ-0914597</t>
  </si>
  <si>
    <t>WZ-0894409</t>
  </si>
  <si>
    <t>WZ-0910808</t>
  </si>
  <si>
    <t>MODEL: Alber e-motion M25 25" wielen + ECS Mar.Plus Evo hoepel RVS</t>
  </si>
  <si>
    <t>WZ-0887235</t>
  </si>
  <si>
    <t>WZ-0894679</t>
  </si>
  <si>
    <t>WZ-0911541</t>
  </si>
  <si>
    <t>WZ-0914979</t>
  </si>
  <si>
    <t>WZ-0904455</t>
  </si>
  <si>
    <t>WZ-0906319</t>
  </si>
  <si>
    <t>WZ-0910834</t>
  </si>
  <si>
    <t>WZ-0904121</t>
  </si>
  <si>
    <t>WZ-0913616</t>
  </si>
  <si>
    <t>WZ-0887771</t>
  </si>
  <si>
    <t>WZ-0887936</t>
  </si>
  <si>
    <t>WZ-0891734</t>
  </si>
  <si>
    <t>WZ-0900732</t>
  </si>
  <si>
    <t>WZ-0904188</t>
  </si>
  <si>
    <t>WZ-0906047</t>
  </si>
  <si>
    <t>WZ-0907120</t>
  </si>
  <si>
    <t>WZ-0911232</t>
  </si>
  <si>
    <t>WZ-0911238</t>
  </si>
  <si>
    <t>WZ-0911834</t>
  </si>
  <si>
    <t>WZ-0912495</t>
  </si>
  <si>
    <t>WZ-0912837</t>
  </si>
  <si>
    <t>WZ-0912838</t>
  </si>
  <si>
    <t>WZ-0912840</t>
  </si>
  <si>
    <t>WZ-0912843</t>
  </si>
  <si>
    <t>WZ-0913117</t>
  </si>
  <si>
    <t>WZ-0913405</t>
  </si>
  <si>
    <t>WZ-0913707</t>
  </si>
  <si>
    <t>WZ-0914416</t>
  </si>
  <si>
    <t>WZ-0914864</t>
  </si>
  <si>
    <t>WZ-0887261</t>
  </si>
  <si>
    <t>WZ-0890807</t>
  </si>
  <si>
    <t>WZ-0894549</t>
  </si>
  <si>
    <t>WZ-0899469</t>
  </si>
  <si>
    <t>WZ-0899471</t>
  </si>
  <si>
    <t>WZ-0900157</t>
  </si>
  <si>
    <t>WZ-0912437</t>
  </si>
  <si>
    <t>MODEL: Afikim SE scootmobiel</t>
  </si>
  <si>
    <t>WZ-0894554</t>
  </si>
  <si>
    <t>WZ-0916037</t>
  </si>
  <si>
    <t>WZ-0911708</t>
  </si>
  <si>
    <t>WZ-0905837</t>
  </si>
  <si>
    <t>WZ-0899498</t>
  </si>
  <si>
    <t>WZ-0893957</t>
  </si>
  <si>
    <t>MODEL: Quickie Q500 M Sedeo Pro 10 km/u</t>
  </si>
  <si>
    <t>WZ-0864992</t>
  </si>
  <si>
    <t>WZ-0900171</t>
  </si>
  <si>
    <t>MODEL: Dolfijn douche/toiletstoel standaard</t>
  </si>
  <si>
    <t>WZ-0892745</t>
  </si>
  <si>
    <t>MODEL: Quickie Q400 M Sedeo Pro 6 km/u</t>
  </si>
  <si>
    <t>WZ-0904258</t>
  </si>
  <si>
    <t>MODEL: Mercado REAL 6100 PLUS elektrische binnenrolstoel met elektrische hoogteverstelling</t>
  </si>
  <si>
    <t>WZ-0895344</t>
  </si>
  <si>
    <t>MODEL: M5 Corpus</t>
  </si>
  <si>
    <t>WZ-0893805</t>
  </si>
  <si>
    <t>WZ-0907385</t>
  </si>
  <si>
    <t>Badoflex 3010, douche/toilet-voorziening</t>
  </si>
  <si>
    <t>WZ-0907632</t>
  </si>
  <si>
    <t>Corzino Classic 38, tot 75 kg</t>
  </si>
  <si>
    <t>WZ-0907401</t>
  </si>
  <si>
    <t>WZ-0903894</t>
  </si>
  <si>
    <t>Special Needs Freedom 16</t>
  </si>
  <si>
    <t>WZ-0903866</t>
  </si>
  <si>
    <t>WZ-0907544</t>
  </si>
  <si>
    <t>Easy 26" tweewiel kinderfiets met V-fiets systeem trapondersteuning</t>
  </si>
  <si>
    <t>WZ-0903936</t>
  </si>
  <si>
    <t>Lido douchebrancard, hydraulisch</t>
  </si>
  <si>
    <t>WZ-0903987</t>
  </si>
  <si>
    <t>WZ-0903971</t>
  </si>
  <si>
    <t>Douchebrancard onbekend merk en type</t>
  </si>
  <si>
    <t>WZ-0903893</t>
  </si>
  <si>
    <t>WZ-0907511</t>
  </si>
  <si>
    <t>WZ-0903906</t>
  </si>
  <si>
    <t>RGK Hi Lite, categorie 1, high performance rolstoel</t>
  </si>
  <si>
    <t>WZ-0903462</t>
  </si>
  <si>
    <t>Gemeente Noordoostpolder (2019)</t>
  </si>
  <si>
    <t>WZ-0902905</t>
  </si>
  <si>
    <t>WZ-0903513</t>
  </si>
  <si>
    <t>WZ-0903512</t>
  </si>
  <si>
    <t>WZ-0903517</t>
  </si>
  <si>
    <t>WZ-0903522</t>
  </si>
  <si>
    <t>Rolstoel handbewogen/onbekende leverancier</t>
  </si>
  <si>
    <t>WZ-0902876</t>
  </si>
  <si>
    <t>WZ-0903476</t>
  </si>
  <si>
    <t>Aandrijfunit onbekend merk en type</t>
  </si>
  <si>
    <t>WZ-0903518</t>
  </si>
  <si>
    <t>WZ-0903507</t>
  </si>
  <si>
    <t>Driewielfiets onbekend merk en type</t>
  </si>
  <si>
    <t>WZ-0903501</t>
  </si>
  <si>
    <t>Scootmobiel onbekend</t>
  </si>
  <si>
    <t>WZ-0903508</t>
  </si>
  <si>
    <t>Tillift/stalift onbekende leverancier</t>
  </si>
  <si>
    <t>WZ-0903515</t>
  </si>
  <si>
    <t>WZ-0902953</t>
  </si>
  <si>
    <t>Afikim Breeze</t>
  </si>
  <si>
    <t>WZ-0903179</t>
  </si>
  <si>
    <t>Winner driewiel uitvoering</t>
  </si>
  <si>
    <t>WZ-0903093</t>
  </si>
  <si>
    <t>WZ-0903480</t>
  </si>
  <si>
    <t>WZ-0903187</t>
  </si>
  <si>
    <t>Combi Frame, maat 2</t>
  </si>
  <si>
    <t>WZ-0903074</t>
  </si>
  <si>
    <t>C500 S Corpus Rnet 10 km/h</t>
  </si>
  <si>
    <t>WZ-0903523</t>
  </si>
  <si>
    <t>WZ-0917672</t>
  </si>
  <si>
    <t>Quinty tillift</t>
  </si>
  <si>
    <t>WZ-0903492</t>
  </si>
  <si>
    <t>Alber e-motion M15 met twee 24" aandrijfwielen met motoren, excl. accu's &amp; acculader (basismodel)</t>
  </si>
  <si>
    <t>WZ-0910868</t>
  </si>
  <si>
    <t>Puma 20, 6 km/h</t>
  </si>
  <si>
    <t>WZ-0902938</t>
  </si>
  <si>
    <t>WZ-0903010</t>
  </si>
  <si>
    <t>Booster Ibis 12 -oude uitv.</t>
  </si>
  <si>
    <t>WZ-0902997</t>
  </si>
  <si>
    <t>WZ-0902935</t>
  </si>
  <si>
    <t>Quickie 2 Millenium SA</t>
  </si>
  <si>
    <t>WZ-0903041</t>
  </si>
  <si>
    <t>Sterling 3 wiel uitvoering Elite XS (15 km/h)</t>
  </si>
  <si>
    <t>WZ-0903269</t>
  </si>
  <si>
    <t>Revato douchestoel R7708,073</t>
  </si>
  <si>
    <t>WZ-0902921</t>
  </si>
  <si>
    <t>Breezy Light zelfrijder met QR assen</t>
  </si>
  <si>
    <t>WZ-0902980</t>
  </si>
  <si>
    <t>WZ-0902986</t>
  </si>
  <si>
    <t>Action 2000 LS</t>
  </si>
  <si>
    <t>WZ-0903051</t>
  </si>
  <si>
    <t>WZ-0903059</t>
  </si>
  <si>
    <t>WZ-0903081</t>
  </si>
  <si>
    <t>WZ-0903107</t>
  </si>
  <si>
    <t>WZ-0903124</t>
  </si>
  <si>
    <t>WZ-0903149</t>
  </si>
  <si>
    <t>WZ-0903345</t>
  </si>
  <si>
    <t>Aquatec Beluga compacte badlift</t>
  </si>
  <si>
    <t>WZ-0902863</t>
  </si>
  <si>
    <t>Quickie/Breezy zelfbeweger</t>
  </si>
  <si>
    <t>WZ-0902939</t>
  </si>
  <si>
    <t>WZ-0902944</t>
  </si>
  <si>
    <t>WZ-0902957</t>
  </si>
  <si>
    <t>WZ-0903070</t>
  </si>
  <si>
    <t>WZ-0903099</t>
  </si>
  <si>
    <t>WZ-0903103</t>
  </si>
  <si>
    <t>WZ-0903109</t>
  </si>
  <si>
    <t>WZ-0903113</t>
  </si>
  <si>
    <t>WZ-0902998</t>
  </si>
  <si>
    <t>WZ-0903049</t>
  </si>
  <si>
    <t>Rea Adapt Swing</t>
  </si>
  <si>
    <t>WZ-0903129</t>
  </si>
  <si>
    <t>Swing</t>
  </si>
  <si>
    <t>WZ-0903056</t>
  </si>
  <si>
    <t>Quickie 2</t>
  </si>
  <si>
    <t>WZ-0903064</t>
  </si>
  <si>
    <t>WZ-0903120</t>
  </si>
  <si>
    <t>WZ-0902985</t>
  </si>
  <si>
    <t>WZ-0903091</t>
  </si>
  <si>
    <t>Rea 703LX</t>
  </si>
  <si>
    <t>WZ-0902896</t>
  </si>
  <si>
    <t>Rea Adapt Basic</t>
  </si>
  <si>
    <t>WZ-0902910</t>
  </si>
  <si>
    <t>WZ-0902959</t>
  </si>
  <si>
    <t>WZ-0902909</t>
  </si>
  <si>
    <t>Küschall Ultra-light</t>
  </si>
  <si>
    <t>WZ-0903036</t>
  </si>
  <si>
    <t>Twinny-3 basis</t>
  </si>
  <si>
    <t>WZ-0903047</t>
  </si>
  <si>
    <t>WZ-0903102</t>
  </si>
  <si>
    <t>Moover 785</t>
  </si>
  <si>
    <t>WZ-0903192</t>
  </si>
  <si>
    <t>Tonya Colour met elektrisch kinderjuk, incl. accu en lader</t>
  </si>
  <si>
    <t>WZ-0903159</t>
  </si>
  <si>
    <t>Click</t>
  </si>
  <si>
    <t>WZ-0902907</t>
  </si>
  <si>
    <t>WZ-0903112</t>
  </si>
  <si>
    <t>WZ-0903248</t>
  </si>
  <si>
    <t>Puma Yes 10 km/h</t>
  </si>
  <si>
    <t>WZ-0903394</t>
  </si>
  <si>
    <t>WZ-0902934</t>
  </si>
  <si>
    <t>WZ-0902954</t>
  </si>
  <si>
    <t>Rea Focus</t>
  </si>
  <si>
    <t>WZ-0902931</t>
  </si>
  <si>
    <t>WZ-0903196</t>
  </si>
  <si>
    <t>Roxx Trippel</t>
  </si>
  <si>
    <t>WZ-0903033</t>
  </si>
  <si>
    <t>WZ-0902917</t>
  </si>
  <si>
    <t>WZ-0902874</t>
  </si>
  <si>
    <t>WZ-0902841</t>
  </si>
  <si>
    <t>WZ-0902867</t>
  </si>
  <si>
    <t>WZ-0903123</t>
  </si>
  <si>
    <t>WZ-0902918</t>
  </si>
  <si>
    <t>WZ-0903110</t>
  </si>
  <si>
    <t>WZ-0902984</t>
  </si>
  <si>
    <t>Quickie 2 Classic Comfort</t>
  </si>
  <si>
    <t>WZ-0902994</t>
  </si>
  <si>
    <t>WZ-0903190</t>
  </si>
  <si>
    <t>WZ-0902949</t>
  </si>
  <si>
    <t>Avantgarde XXL</t>
  </si>
  <si>
    <t>WZ-0902913</t>
  </si>
  <si>
    <t>WZ-0903530</t>
  </si>
  <si>
    <t>Tillift Lexa Homecare standaard met electrisch vierpuntsjuk incl. accu en lader</t>
  </si>
  <si>
    <t>WZ-0902895</t>
  </si>
  <si>
    <t>Pride Luna, driewieluitvoering 10 t/m 15 km/h</t>
  </si>
  <si>
    <t>WZ-0903001</t>
  </si>
  <si>
    <t>WZ-0903271</t>
  </si>
  <si>
    <t>Sterling Elite XS, 4 wiel scootmobiel (12 km/h)</t>
  </si>
  <si>
    <t>WZ-0903060</t>
  </si>
  <si>
    <t>WZ-0903073</t>
  </si>
  <si>
    <t>Beatle 2 Sedeo</t>
  </si>
  <si>
    <t>WZ-0903308</t>
  </si>
  <si>
    <t>Revato douchestoel R7710,073</t>
  </si>
  <si>
    <t>WZ-0902992</t>
  </si>
  <si>
    <t>WZ-0903031</t>
  </si>
  <si>
    <t>WZ-0903118</t>
  </si>
  <si>
    <t>WZ-0903151</t>
  </si>
  <si>
    <t>WZ-0902978</t>
  </si>
  <si>
    <t>WZ-0902864</t>
  </si>
  <si>
    <t>Excel Excite 3, driewielscooter, 15 km/h uitvoering met voor- en achtervering, belastbaar tot 220 kg</t>
  </si>
  <si>
    <t>WZ-0902926</t>
  </si>
  <si>
    <t>Rea Focus 150 Heavy Duty</t>
  </si>
  <si>
    <t>WZ-0902943</t>
  </si>
  <si>
    <t>WZ-0353732</t>
  </si>
  <si>
    <t>MODEL: Ibis XC</t>
  </si>
  <si>
    <t>WZ-0903021</t>
  </si>
  <si>
    <t>WZ-0903163</t>
  </si>
  <si>
    <t>01-07-2008</t>
  </si>
  <si>
    <t>WZ-0903258</t>
  </si>
  <si>
    <t>WZ-0903029</t>
  </si>
  <si>
    <t>WZ-0852717</t>
  </si>
  <si>
    <t>01-07-2009</t>
  </si>
  <si>
    <t>WZ-0913190</t>
  </si>
  <si>
    <t>Fiets / onbekende leverancier</t>
  </si>
  <si>
    <t>WZ-0903104</t>
  </si>
  <si>
    <t>WZ-0903017</t>
  </si>
  <si>
    <t>Tiger/Serval frame, maat 2</t>
  </si>
  <si>
    <t>WZ-0903009</t>
  </si>
  <si>
    <t>WZ-0902908</t>
  </si>
  <si>
    <t>WZ-0903131</t>
  </si>
  <si>
    <t>Adapt Spin X</t>
  </si>
  <si>
    <t>WZ-0903527</t>
  </si>
  <si>
    <t>WZ-0902889</t>
  </si>
  <si>
    <t>Excel Click &amp; Go Compact II</t>
  </si>
  <si>
    <t>WZ-0902911</t>
  </si>
  <si>
    <t>WZ-0613410</t>
  </si>
  <si>
    <t>WZ-0902947</t>
  </si>
  <si>
    <t>WZ-0903078</t>
  </si>
  <si>
    <t>WZ-0903007</t>
  </si>
  <si>
    <t>WZ-0902844</t>
  </si>
  <si>
    <t>WZ-0902857</t>
  </si>
  <si>
    <t>WZ-0902937</t>
  </si>
  <si>
    <t>WZ-0904504</t>
  </si>
  <si>
    <t>MODEL: Aquatec Galaxy, opvouwbare douchestoel met uitsparing</t>
  </si>
  <si>
    <t>01-07-2010</t>
  </si>
  <si>
    <t>WZ-0903326</t>
  </si>
  <si>
    <t>WZ-0903042</t>
  </si>
  <si>
    <t>Maclaren Major Elite Buggy, bekleding scarlet</t>
  </si>
  <si>
    <t>WZ-0903495</t>
  </si>
  <si>
    <t>WZ-0903140</t>
  </si>
  <si>
    <t>WZ-0421244</t>
  </si>
  <si>
    <t>MODEL: Excel G4 'modulair uitvoering', zelfvoortbeweger</t>
  </si>
  <si>
    <t>WZ-0903089</t>
  </si>
  <si>
    <t>WZ-0903147</t>
  </si>
  <si>
    <t>WZ-0903150</t>
  </si>
  <si>
    <t>WZ-0903152</t>
  </si>
  <si>
    <t>WZ-0902886</t>
  </si>
  <si>
    <t>Aquatec Ocean, excl. ondersteek en geleiderails, incl. armleuning, afn. beenst. belastb.tot 135 kg</t>
  </si>
  <si>
    <t>WZ-0903106</t>
  </si>
  <si>
    <t>WZ-0903153</t>
  </si>
  <si>
    <t>WZ-0902948</t>
  </si>
  <si>
    <t>WZ-0903027</t>
  </si>
  <si>
    <t>WZ-0902915</t>
  </si>
  <si>
    <t>WZ-0903156</t>
  </si>
  <si>
    <t>WZ-0903008</t>
  </si>
  <si>
    <t>Revato 7734/190 aankleedtafel 70 x 190 cm met wegklapbare poten, muurbevestiging</t>
  </si>
  <si>
    <t>WZ-0902945</t>
  </si>
  <si>
    <t>WZ-0903160</t>
  </si>
  <si>
    <t>WZ-0903125</t>
  </si>
  <si>
    <t>WZ-0903268</t>
  </si>
  <si>
    <t>WZ-0902975</t>
  </si>
  <si>
    <t>WZ-0903003</t>
  </si>
  <si>
    <t>WZ-0903043</t>
  </si>
  <si>
    <t>WZ-0903004</t>
  </si>
  <si>
    <t>Mini 3 basis</t>
  </si>
  <si>
    <t>WZ-0903077</t>
  </si>
  <si>
    <t>WZ-0902902</t>
  </si>
  <si>
    <t>WZ-0902869</t>
  </si>
  <si>
    <t>WZ-0903283</t>
  </si>
  <si>
    <t>Twinny-Plus basis</t>
  </si>
  <si>
    <t>WZ-0903094</t>
  </si>
  <si>
    <t>WZ-0903053</t>
  </si>
  <si>
    <t>WZ-0903178</t>
  </si>
  <si>
    <t>Hoogte verstelbare douchebrancard LI2513.190, afm. 1900 x 700 mm, staal gecoat</t>
  </si>
  <si>
    <t>WZ-0903054</t>
  </si>
  <si>
    <t>Fun2Go Basis, driewielfiets</t>
  </si>
  <si>
    <t>WZ-0903116</t>
  </si>
  <si>
    <t>WZ-0902991</t>
  </si>
  <si>
    <t>Kid-do</t>
  </si>
  <si>
    <t>WZ-0902966</t>
  </si>
  <si>
    <t>WZ-0902963</t>
  </si>
  <si>
    <t>WZ-0902885</t>
  </si>
  <si>
    <t>WZ-0903256</t>
  </si>
  <si>
    <t>Arjo Basic Douchebrancard</t>
  </si>
  <si>
    <t>WZ-0903472</t>
  </si>
  <si>
    <t>WZ-0903175</t>
  </si>
  <si>
    <t>Douchestoel kantelbaar onbekend merk en type</t>
  </si>
  <si>
    <t>WZ-0903208</t>
  </si>
  <si>
    <t>WZ-0903030</t>
  </si>
  <si>
    <t>WZ-0903057</t>
  </si>
  <si>
    <t>WZ-0903130</t>
  </si>
  <si>
    <t>Hoogte verstelbare, kantelbare douche/toiletstoel LI2161.021, RVS gecoat</t>
  </si>
  <si>
    <t>WZ-0902983</t>
  </si>
  <si>
    <t>WZ-0903050</t>
  </si>
  <si>
    <t>WZ-0903134</t>
  </si>
  <si>
    <t>WZ-0903135</t>
  </si>
  <si>
    <t>Solo TS120 Comfort, comfortabele veer-instelling, std. cruise control</t>
  </si>
  <si>
    <t>WZ-0902930</t>
  </si>
  <si>
    <t>WZ-0902964</t>
  </si>
  <si>
    <t>WZ-0903105</t>
  </si>
  <si>
    <t>WZ-0903176</t>
  </si>
  <si>
    <t>WZ-0907752</t>
  </si>
  <si>
    <t>WZ-0903088</t>
  </si>
  <si>
    <t>WZ-0903015</t>
  </si>
  <si>
    <t>WZ-0903287</t>
  </si>
  <si>
    <t>WZ-0453219</t>
  </si>
  <si>
    <t>MODEL: Penguin</t>
  </si>
  <si>
    <t>WZ-0486600</t>
  </si>
  <si>
    <t>WZ-0902888</t>
  </si>
  <si>
    <t>WZ-0902878</t>
  </si>
  <si>
    <t>WZ-0903210</t>
  </si>
  <si>
    <t>WZ-0903020</t>
  </si>
  <si>
    <t>WZ-0907753</t>
  </si>
  <si>
    <t>Top End Pro Tennis Wheelchair</t>
  </si>
  <si>
    <t>WZ-0902879</t>
  </si>
  <si>
    <t>WZ-0902982</t>
  </si>
  <si>
    <t>WZ-0903055</t>
  </si>
  <si>
    <t>WZ-0903137</t>
  </si>
  <si>
    <t>WZ-0902936</t>
  </si>
  <si>
    <t>WZ-0903038</t>
  </si>
  <si>
    <t>WZ-0902851</t>
  </si>
  <si>
    <t>WZ-0902843</t>
  </si>
  <si>
    <t>WZ-0902950</t>
  </si>
  <si>
    <t>WZ-0903334</t>
  </si>
  <si>
    <t>WZ-0903111</t>
  </si>
  <si>
    <t>WZ-0903215</t>
  </si>
  <si>
    <t>Excel G3 "lichtgewicht" uitvoering, zelfvoortbeweger, voorzien van 24" achterwielen</t>
  </si>
  <si>
    <t>M44477</t>
  </si>
  <si>
    <t>Douche-/toiletstoel (zelfrijder) LI2138.121, zithoogte 530 mm, staal gecoat</t>
  </si>
  <si>
    <t>WZ-0465833</t>
  </si>
  <si>
    <t>MODEL: Douche-/toiletstoel LI2135.121, zithoogte 530 mm, staal gecoat</t>
  </si>
  <si>
    <t>WZ-0902972</t>
  </si>
  <si>
    <t>WZ-0903071</t>
  </si>
  <si>
    <t>WZ-0878058</t>
  </si>
  <si>
    <t>MODEL: Maxi 2 basis met Silent elektro HT Li-Ion, 36V/11,2Ah, incl. oplader</t>
  </si>
  <si>
    <t>01-07-2012</t>
  </si>
  <si>
    <t>WZ-0458747</t>
  </si>
  <si>
    <t>MODEL: Maxi 2 basis</t>
  </si>
  <si>
    <t>WZ-0903063</t>
  </si>
  <si>
    <t>WZ-0902901</t>
  </si>
  <si>
    <t>WZ-0902956</t>
  </si>
  <si>
    <t>WZ-0902989</t>
  </si>
  <si>
    <t>Roam Runner handbike</t>
  </si>
  <si>
    <t>WZ-0903198</t>
  </si>
  <si>
    <t>WZ-0902868</t>
  </si>
  <si>
    <t>Dino maat 3</t>
  </si>
  <si>
    <t>WZ-0903058</t>
  </si>
  <si>
    <t>WZ-0903218</t>
  </si>
  <si>
    <t>Kantelbare douche-/toiletstoel LI2150.021, RVS gecoat</t>
  </si>
  <si>
    <t>WZ-0903465</t>
  </si>
  <si>
    <t>Quickie M6</t>
  </si>
  <si>
    <t>WZ-0903028</t>
  </si>
  <si>
    <t>WZ-0903355</t>
  </si>
  <si>
    <t>WZ-0903304</t>
  </si>
  <si>
    <t>WZ-0903119</t>
  </si>
  <si>
    <t>WZ-0902852</t>
  </si>
  <si>
    <t>WZ-0902916</t>
  </si>
  <si>
    <t>WZ-0903148</t>
  </si>
  <si>
    <t>WZ-0903220</t>
  </si>
  <si>
    <t>WZ-0902928</t>
  </si>
  <si>
    <t>Tracker 20 E-Bike</t>
  </si>
  <si>
    <t>WZ-0903360</t>
  </si>
  <si>
    <t>WZ-0903502</t>
  </si>
  <si>
    <t>WZ-0903062</t>
  </si>
  <si>
    <t>WZ-0902927</t>
  </si>
  <si>
    <t>WZ-0902946</t>
  </si>
  <si>
    <t>WZ-0902848</t>
  </si>
  <si>
    <t>Pride Zolar, 3-wiel uitvoering</t>
  </si>
  <si>
    <t>WZ-0908202</t>
  </si>
  <si>
    <t>Gemeente Noordoostpolder (poolmiddelen)</t>
  </si>
  <si>
    <t>Pride Luna Victory Comfort, scootmobiel, 3-wiel uitvoering</t>
  </si>
  <si>
    <t>WZ-0902967</t>
  </si>
  <si>
    <t>WZ-0903184</t>
  </si>
  <si>
    <t>WZ-0902904</t>
  </si>
  <si>
    <t>WZ-0903259</t>
  </si>
  <si>
    <t>Douchestoel Badoflex Playa</t>
  </si>
  <si>
    <t>WZ-0902965</t>
  </si>
  <si>
    <t>WZ-0903197</t>
  </si>
  <si>
    <t>WZ-0903456</t>
  </si>
  <si>
    <t>WZ-0903014</t>
  </si>
  <si>
    <t>WZ-0496714</t>
  </si>
  <si>
    <t>MODEL: Orca, 1 maat</t>
  </si>
  <si>
    <t>WZ-0903006</t>
  </si>
  <si>
    <t>WZ-0907751</t>
  </si>
  <si>
    <t>WZ-0902873</t>
  </si>
  <si>
    <t>WZ-0903214</t>
  </si>
  <si>
    <t>WZ-0903072</t>
  </si>
  <si>
    <t>WZ-0903194</t>
  </si>
  <si>
    <t>WZ-0907754</t>
  </si>
  <si>
    <t>Quickie Match Point</t>
  </si>
  <si>
    <t>WZ-0903371</t>
  </si>
  <si>
    <t>WZ-0903207</t>
  </si>
  <si>
    <t>WZ-0902847</t>
  </si>
  <si>
    <t>WZ-0903002</t>
  </si>
  <si>
    <t>WZ-0903180</t>
  </si>
  <si>
    <t>WZ-0903339</t>
  </si>
  <si>
    <t>WZ-0903444</t>
  </si>
  <si>
    <t>LeTriple Wheels</t>
  </si>
  <si>
    <t>WZ-0903035</t>
  </si>
  <si>
    <t>Oxford Pro Journey incl. accu en oplader</t>
  </si>
  <si>
    <t>WZ-0902842</t>
  </si>
  <si>
    <t>WZ-0903238</t>
  </si>
  <si>
    <t>WZ-0902919</t>
  </si>
  <si>
    <t>WZ-0903235</t>
  </si>
  <si>
    <t>WZ-0903045</t>
  </si>
  <si>
    <t>WZ-0603419</t>
  </si>
  <si>
    <t>WZ-0903000</t>
  </si>
  <si>
    <t>WZ-0903203</t>
  </si>
  <si>
    <t>WZ-0902961</t>
  </si>
  <si>
    <t>WZ-0903266</t>
  </si>
  <si>
    <t>WZ-0903451</t>
  </si>
  <si>
    <t>WZ-0902932</t>
  </si>
  <si>
    <t>WZ-0537018</t>
  </si>
  <si>
    <t>MODEL: Recaro Sport Reha</t>
  </si>
  <si>
    <t>WZ-0903409</t>
  </si>
  <si>
    <t>WZ-0531332</t>
  </si>
  <si>
    <t>WZ-0903240</t>
  </si>
  <si>
    <t>Ibis duwwandelwagen</t>
  </si>
  <si>
    <t>WZ-0519571</t>
  </si>
  <si>
    <t>MODEL: Revato douche/toiletstoel R7719,073</t>
  </si>
  <si>
    <t>WZ-0902866</t>
  </si>
  <si>
    <t>WZ-0902853</t>
  </si>
  <si>
    <t>WZ-0903528</t>
  </si>
  <si>
    <t>Aquatec Ocean E VIP douche/toiletstoel</t>
  </si>
  <si>
    <t>WZ-0903254</t>
  </si>
  <si>
    <t>WZ-0541246</t>
  </si>
  <si>
    <t>MODEL: Quickie Argon Helium</t>
  </si>
  <si>
    <t>WZ-0523674A</t>
  </si>
  <si>
    <t>Top End Terminator Titanium</t>
  </si>
  <si>
    <t>01-07-2014</t>
  </si>
  <si>
    <t>WZ-0526128</t>
  </si>
  <si>
    <t>WZ-0535359</t>
  </si>
  <si>
    <t>WZ-0903228</t>
  </si>
  <si>
    <t>WZ-0903319</t>
  </si>
  <si>
    <t>WZ-0527908</t>
  </si>
  <si>
    <t>WZ-0531001</t>
  </si>
  <si>
    <t>WZ-0903067</t>
  </si>
  <si>
    <t>WZ-0903473</t>
  </si>
  <si>
    <t>WZ-0903294</t>
  </si>
  <si>
    <t>Duofiets met elektrische trapondersteuning</t>
  </si>
  <si>
    <t>WZ-0902974</t>
  </si>
  <si>
    <t>M46362</t>
  </si>
  <si>
    <t>Maxi Move, elektr. i.h.v. passieve tillift met elektr. verstelbaar onderstel kleur blauw incl. 2 accu's en 1 acculader, vaste lange arm MEDIUM, tilvermogen 130 kg, 4-punts kanteljuk mechanisch (optie F)</t>
  </si>
  <si>
    <t>WZ-0903065</t>
  </si>
  <si>
    <t>WZ-0534636</t>
  </si>
  <si>
    <t>MODEL: Ibis zelfrijder</t>
  </si>
  <si>
    <t>WZ-0903201</t>
  </si>
  <si>
    <t>WZ-0903117</t>
  </si>
  <si>
    <t>WZ-0903300</t>
  </si>
  <si>
    <t>WZ-0903292</t>
  </si>
  <si>
    <t>WZ-0903526</t>
  </si>
  <si>
    <t>WZ-K50948</t>
  </si>
  <si>
    <t>Stingray onderstel 7" zwenkwielen met luchtbanden en centrale voetrem</t>
  </si>
  <si>
    <t>WZ-0550344</t>
  </si>
  <si>
    <t>WZ-0903019</t>
  </si>
  <si>
    <t>WZ-0903005</t>
  </si>
  <si>
    <t>Trike/ Driewieler</t>
  </si>
  <si>
    <t>WZ-0863276</t>
  </si>
  <si>
    <t>WZ-0903188</t>
  </si>
  <si>
    <t>WZ-0903195</t>
  </si>
  <si>
    <t>WZ-0902999</t>
  </si>
  <si>
    <t>WZ-0903453</t>
  </si>
  <si>
    <t>WZ-0867220</t>
  </si>
  <si>
    <t>Quickie Argon 2</t>
  </si>
  <si>
    <t>WZ-0563187</t>
  </si>
  <si>
    <t>MODEL: Orka Junior hydraulische h/l douchewagen</t>
  </si>
  <si>
    <t>WZ-0902951</t>
  </si>
  <si>
    <t>WZ-0902862</t>
  </si>
  <si>
    <t>Kivo tweewieltandem</t>
  </si>
  <si>
    <t>WZ-0903023</t>
  </si>
  <si>
    <t>WZ-0903048</t>
  </si>
  <si>
    <t>WZ-0903343</t>
  </si>
  <si>
    <t>WZ-0902996</t>
  </si>
  <si>
    <t>WZ-0903162</t>
  </si>
  <si>
    <t>Kiddo Classic</t>
  </si>
  <si>
    <t>WZ-0902858</t>
  </si>
  <si>
    <t>Quickie Xenon2 SA</t>
  </si>
  <si>
    <t>WZ-0863122</t>
  </si>
  <si>
    <t>Toba Basic, elektrische kantelbare hoog/laag douche/toiletstoel</t>
  </si>
  <si>
    <t>WZ-0903161</t>
  </si>
  <si>
    <t>Aquatec Pico douche/toiletstoel, hoogte verstelbaar, wit</t>
  </si>
  <si>
    <t>WZ-0903506</t>
  </si>
  <si>
    <t>WZ-0902900</t>
  </si>
  <si>
    <t>Roam Runner handbike met electro ondersteuning 24V</t>
  </si>
  <si>
    <t>WZ-0903114</t>
  </si>
  <si>
    <t>WZ-0903169</t>
  </si>
  <si>
    <t>WZ-0903227</t>
  </si>
  <si>
    <t>WZ-0603725</t>
  </si>
  <si>
    <t>WZ-0556241</t>
  </si>
  <si>
    <t>WZ-0903272</t>
  </si>
  <si>
    <t>Storm 4 Basismodel 10km/u (vast metalen frame)</t>
  </si>
  <si>
    <t>WZ-0902912</t>
  </si>
  <si>
    <t>WZ-0902973</t>
  </si>
  <si>
    <t>WZ-0903174</t>
  </si>
  <si>
    <t>WZ-0902906</t>
  </si>
  <si>
    <t>WZ-0550140</t>
  </si>
  <si>
    <t>WZ-0550566</t>
  </si>
  <si>
    <t>WZ-0903224</t>
  </si>
  <si>
    <t>Aquatec Pluto douche-/toiletstoel met armleuning &amp; hygienische opening, wit</t>
  </si>
  <si>
    <t>WZ-0590202</t>
  </si>
  <si>
    <t>Aquatec Pico douchestoel incl. arm en rugleuning</t>
  </si>
  <si>
    <t>WZ-0851768</t>
  </si>
  <si>
    <t>WZ-0902941</t>
  </si>
  <si>
    <t>WZ-0903276</t>
  </si>
  <si>
    <t>Douchestoel LI2139.100, zithoogte 490 mm, staal gecoat</t>
  </si>
  <si>
    <t>WZ-0903288</t>
  </si>
  <si>
    <t>Revato douche/toiletstoel R7713,073</t>
  </si>
  <si>
    <t>WZ-0903251</t>
  </si>
  <si>
    <t>WZ-0903205</t>
  </si>
  <si>
    <t>WZ-0903520</t>
  </si>
  <si>
    <t>WZ-0903250</t>
  </si>
  <si>
    <t>WZ-0902894</t>
  </si>
  <si>
    <t>WZ-0903225</t>
  </si>
  <si>
    <t>Revato douche/toiletstoel R7713</t>
  </si>
  <si>
    <t>WZ-0903312</t>
  </si>
  <si>
    <t>WZ-0903247</t>
  </si>
  <si>
    <t>WZ-0581624</t>
  </si>
  <si>
    <t>MODEL: Start M6 junior, lichtgewicht kinderrolstoel</t>
  </si>
  <si>
    <t>WZ-0595934</t>
  </si>
  <si>
    <t>WZ-0906781</t>
  </si>
  <si>
    <t>MODEL: Stingray zitunit, maat 1</t>
  </si>
  <si>
    <t>WZ-0903223</t>
  </si>
  <si>
    <t>WZ-0574272</t>
  </si>
  <si>
    <t>WZ-0903239</t>
  </si>
  <si>
    <t>WZ-0903252</t>
  </si>
  <si>
    <t>WZ-0902855</t>
  </si>
  <si>
    <t>Cruiser 18 Basic</t>
  </si>
  <si>
    <t>WZ-0903204</t>
  </si>
  <si>
    <t>WZ-0878969</t>
  </si>
  <si>
    <t>WZ-0903181</t>
  </si>
  <si>
    <t>Alber Viamobil V15</t>
  </si>
  <si>
    <t>WZ-0903234</t>
  </si>
  <si>
    <t>WZ-0903243</t>
  </si>
  <si>
    <t>X:Panda: zwart, zonder kussens, maat 2</t>
  </si>
  <si>
    <t>WZ-0608106</t>
  </si>
  <si>
    <t>WZ-0608775</t>
  </si>
  <si>
    <t>MODEL: Quickie Attitude Manual 20"</t>
  </si>
  <si>
    <t>WZ-0903233</t>
  </si>
  <si>
    <t>WZ-0903069</t>
  </si>
  <si>
    <t>WZ-0903241</t>
  </si>
  <si>
    <t>Pride Lunetta Victory Sport</t>
  </si>
  <si>
    <t>WZ-0835964</t>
  </si>
  <si>
    <t>MODEL: Aquatec Ocean E VIP douche/toiletstoel</t>
  </si>
  <si>
    <t>WZ-0597082</t>
  </si>
  <si>
    <t>WZ-0903206</t>
  </si>
  <si>
    <t>WZ-0903236</t>
  </si>
  <si>
    <t>WZ-0903301</t>
  </si>
  <si>
    <t>WZ-0908195</t>
  </si>
  <si>
    <t>WZ-0903421</t>
  </si>
  <si>
    <t>WZ-0908203</t>
  </si>
  <si>
    <t>WZ-0594424</t>
  </si>
  <si>
    <t>WZ-0902993</t>
  </si>
  <si>
    <t>WZ-0903132</t>
  </si>
  <si>
    <t>WZ-0903229</t>
  </si>
  <si>
    <t>WZ-0903231</t>
  </si>
  <si>
    <t>WZ-0903232</t>
  </si>
  <si>
    <t>WZ-0903244</t>
  </si>
  <si>
    <t>WZ-0903246</t>
  </si>
  <si>
    <t>WZ-0903249</t>
  </si>
  <si>
    <t>WZ-0903219</t>
  </si>
  <si>
    <t>Lexa tillift</t>
  </si>
  <si>
    <t>WZ-0903084</t>
  </si>
  <si>
    <t>WZ-0903221</t>
  </si>
  <si>
    <t>WZ-0902870</t>
  </si>
  <si>
    <t>WZ-0587123</t>
  </si>
  <si>
    <t>WZ-0574963</t>
  </si>
  <si>
    <t>MODEL: Puma 20, 6 km/h</t>
  </si>
  <si>
    <t>WZ-0903237</t>
  </si>
  <si>
    <t>WZ-0903359</t>
  </si>
  <si>
    <t>WZ-0903290</t>
  </si>
  <si>
    <t>WZ-0903096</t>
  </si>
  <si>
    <t>WZ-0798886</t>
  </si>
  <si>
    <t>Swift douchestoel, incl. armsteunen en rugleuning</t>
  </si>
  <si>
    <t>WZ-0819828</t>
  </si>
  <si>
    <t>WZ-0830814</t>
  </si>
  <si>
    <t>WZ-0903340</t>
  </si>
  <si>
    <t>WZ-0903341</t>
  </si>
  <si>
    <t>WZ-0903297</t>
  </si>
  <si>
    <t>WZ-0903325</t>
  </si>
  <si>
    <t>WZ-0801334</t>
  </si>
  <si>
    <t>MODEL: Revato douche/toiletstoel R7713,073</t>
  </si>
  <si>
    <t>WZ-0903299</t>
  </si>
  <si>
    <t>WZ-0903307</t>
  </si>
  <si>
    <t>WZ-0903310</t>
  </si>
  <si>
    <t>WZ-0903315</t>
  </si>
  <si>
    <t>WZ-0903402</t>
  </si>
  <si>
    <t>WZ-0903322</t>
  </si>
  <si>
    <t>WZ-0903342</t>
  </si>
  <si>
    <t>WZ-0903486</t>
  </si>
  <si>
    <t>Eurochair Basic, model 1.751</t>
  </si>
  <si>
    <t>WZ-0903333</t>
  </si>
  <si>
    <t>ReTurn 7500i</t>
  </si>
  <si>
    <t>WZ-0903079</t>
  </si>
  <si>
    <t>WZ-0903500</t>
  </si>
  <si>
    <t>WZ-0903466</t>
  </si>
  <si>
    <t>Excel G5 "modulair", zelfvoortbeweger, voorzien van 24" achterwielen</t>
  </si>
  <si>
    <t>WZ-0903324</t>
  </si>
  <si>
    <t>WZ-0903092</t>
  </si>
  <si>
    <t>WZ-0903172</t>
  </si>
  <si>
    <t>Revato douchestoel R7722,073</t>
  </si>
  <si>
    <t>WZ-0903411</t>
  </si>
  <si>
    <t>WZ-0796589</t>
  </si>
  <si>
    <t>WZ-0903295</t>
  </si>
  <si>
    <t>WZ-0903498</t>
  </si>
  <si>
    <t>WZ-0903373</t>
  </si>
  <si>
    <t>WZ-0903389</t>
  </si>
  <si>
    <t>WZ-0817863</t>
  </si>
  <si>
    <t>MODEL: Stingray onderstel 7" zwenkwielen met luchtbanden en centrale voetrem</t>
  </si>
  <si>
    <t>WZ-0903386</t>
  </si>
  <si>
    <t>WZ-0877356</t>
  </si>
  <si>
    <t>Stingray zitunit, maat 2</t>
  </si>
  <si>
    <t>WZ-0903012</t>
  </si>
  <si>
    <t>City 24 standaard uitvoering</t>
  </si>
  <si>
    <t>WZ-0903311</t>
  </si>
  <si>
    <t>WZ-0903393</t>
  </si>
  <si>
    <t>WZ-0903284</t>
  </si>
  <si>
    <t>WZ-0903441</t>
  </si>
  <si>
    <t>WZ-0902861</t>
  </si>
  <si>
    <t>WZ-0903317</t>
  </si>
  <si>
    <t>WZ-0903398</t>
  </si>
  <si>
    <t>WZ-0800022</t>
  </si>
  <si>
    <t>MODEL: Soflex douchestoel, hydraulisch verstelbaar</t>
  </si>
  <si>
    <t>WZ-0903306</t>
  </si>
  <si>
    <t>WZ-0902849</t>
  </si>
  <si>
    <t>WZ-0903037</t>
  </si>
  <si>
    <t>WZ-0903273</t>
  </si>
  <si>
    <t>Invacare Action 5</t>
  </si>
  <si>
    <t>WZ-0903282</t>
  </si>
  <si>
    <t>WZ-0903321</t>
  </si>
  <si>
    <t>WZ-0792544</t>
  </si>
  <si>
    <t>WZ-0903286</t>
  </si>
  <si>
    <t>WZ-0903013</t>
  </si>
  <si>
    <t>WZ-0903377</t>
  </si>
  <si>
    <t>WZ-0903277</t>
  </si>
  <si>
    <t>WZ-0903242</t>
  </si>
  <si>
    <t>WZ-0903280</t>
  </si>
  <si>
    <t>WZ-0903285</t>
  </si>
  <si>
    <t>WZ-0903314</t>
  </si>
  <si>
    <t>WZ-0903439</t>
  </si>
  <si>
    <t>WZ-0902925</t>
  </si>
  <si>
    <t>Powermove passieve tillift met elektrisch verstelbaar 4-punts tiljuk</t>
  </si>
  <si>
    <t>WZ-0903401</t>
  </si>
  <si>
    <t>WZ-0809699</t>
  </si>
  <si>
    <t>WZ-0902890</t>
  </si>
  <si>
    <t>WZ-0903370</t>
  </si>
  <si>
    <t>WZ-0903302</t>
  </si>
  <si>
    <t>WZ-0902880</t>
  </si>
  <si>
    <t>WZ-0822126</t>
  </si>
  <si>
    <t>WZ-0902898</t>
  </si>
  <si>
    <t>WZ-0903171</t>
  </si>
  <si>
    <t>WZ-0903086</t>
  </si>
  <si>
    <t>WZ-0907755</t>
  </si>
  <si>
    <t>Filibak Rover met electrische trapondersteuning, kleur rood</t>
  </si>
  <si>
    <t>WZ-0907756</t>
  </si>
  <si>
    <t>WZ-0903202</t>
  </si>
  <si>
    <t>WZ-0903136</t>
  </si>
  <si>
    <t>WZ-0903154</t>
  </si>
  <si>
    <t>WZ-0903274</t>
  </si>
  <si>
    <t>WZ-0903279</t>
  </si>
  <si>
    <t>WZ-0903281</t>
  </si>
  <si>
    <t>WZ-0903431</t>
  </si>
  <si>
    <t>WZ-0903468</t>
  </si>
  <si>
    <t>WZ-0903275</t>
  </si>
  <si>
    <t>WZ-0903375</t>
  </si>
  <si>
    <t>WZ-0903144</t>
  </si>
  <si>
    <t>WZ-0903481</t>
  </si>
  <si>
    <t>WZ-0903369</t>
  </si>
  <si>
    <t>WZ-0615870</t>
  </si>
  <si>
    <t>WZ-0820159</t>
  </si>
  <si>
    <t>MODEL: Quickie Attitude Hybrid 20"</t>
  </si>
  <si>
    <t>WZ-0903397</t>
  </si>
  <si>
    <t>WZ-0903011</t>
  </si>
  <si>
    <t>WZ-0903298</t>
  </si>
  <si>
    <t>WZ-0903348</t>
  </si>
  <si>
    <t>WZ-0903399</t>
  </si>
  <si>
    <t>WZ-0903461</t>
  </si>
  <si>
    <t>WZ-0903309</t>
  </si>
  <si>
    <t>WZ-0903263</t>
  </si>
  <si>
    <t>WZ-0902840</t>
  </si>
  <si>
    <t>WZ-0902969</t>
  </si>
  <si>
    <t>WZ-0618142</t>
  </si>
  <si>
    <t>MODEL: SmartDrive Power Assist, incl. motorunit 250W 24V, accu LiFePo4 24V, 10Ah, lader en connector t.b.v. rolstoel</t>
  </si>
  <si>
    <t>WZ-0903262</t>
  </si>
  <si>
    <t>WZ-0903267</t>
  </si>
  <si>
    <t>WZ-0903305</t>
  </si>
  <si>
    <t>WZ-0902979</t>
  </si>
  <si>
    <t>WZ-0903392</t>
  </si>
  <si>
    <t>James 3 stalift, transfercap. 160kg, geïntegreerde elek. potenspreider, 2 verwisselbare accu's, acculader, lowzoneband</t>
  </si>
  <si>
    <t>WZ-0903329</t>
  </si>
  <si>
    <t>WZ-0797361</t>
  </si>
  <si>
    <t>WZ-0902955</t>
  </si>
  <si>
    <t>WZ-0902903</t>
  </si>
  <si>
    <t>Quickie Xenon2 VV</t>
  </si>
  <si>
    <t>WZ-0801699</t>
  </si>
  <si>
    <t>WZ-0903265</t>
  </si>
  <si>
    <t>Elektrische rolstoel onbekend merk en type</t>
  </si>
  <si>
    <t>WZ-0840343</t>
  </si>
  <si>
    <t>Toiletstoel Herdegen oceaan blauw, i.h.v. tot 130 kilo, incl. toiletemmer</t>
  </si>
  <si>
    <t>WZ-0903429</t>
  </si>
  <si>
    <t>WZ-0903095</t>
  </si>
  <si>
    <t>WZ-0903353</t>
  </si>
  <si>
    <t>Swift douchestoel incl. armsteunen blauw</t>
  </si>
  <si>
    <t>WZ-0903320</t>
  </si>
  <si>
    <t>WZ-0903363</t>
  </si>
  <si>
    <t>WZ-0903376</t>
  </si>
  <si>
    <t>WZ-0903433</t>
  </si>
  <si>
    <t>WZ-0903488</t>
  </si>
  <si>
    <t>WZ-0903344</t>
  </si>
  <si>
    <t>WZ-0903365</t>
  </si>
  <si>
    <t>WZ-0849789</t>
  </si>
  <si>
    <t>Etac Clean 49 cm groen met ondersteekhouder en ondersteek met deksel</t>
  </si>
  <si>
    <t>WZ-0903457</t>
  </si>
  <si>
    <t>WZ-0903463</t>
  </si>
  <si>
    <t>WZ-0903367</t>
  </si>
  <si>
    <t>WZ-0903403</t>
  </si>
  <si>
    <t>WZ-0903404</t>
  </si>
  <si>
    <t>WZ-0903230</t>
  </si>
  <si>
    <t>Eco Buggy</t>
  </si>
  <si>
    <t>WZ-0903503</t>
  </si>
  <si>
    <t>WZ-0903222</t>
  </si>
  <si>
    <t>Pipper buggy, tot 50 kg, kleur zwart (G07)</t>
  </si>
  <si>
    <t>WZ-0903432</t>
  </si>
  <si>
    <t>WZ-0903337</t>
  </si>
  <si>
    <t>WZ-0847046</t>
  </si>
  <si>
    <t>MODEL: Revato douche/toiletstoel R7712,073</t>
  </si>
  <si>
    <t>WZ-0844507</t>
  </si>
  <si>
    <t>WZ-0903405</t>
  </si>
  <si>
    <t>WZ-0903497</t>
  </si>
  <si>
    <t>WZ-0903447</t>
  </si>
  <si>
    <t>WZ-0903385</t>
  </si>
  <si>
    <t>Swifty wandelwagen, standaard uitvoering</t>
  </si>
  <si>
    <t>WZ-0903349</t>
  </si>
  <si>
    <t>WZ-0903336</t>
  </si>
  <si>
    <t>WZ-0903445</t>
  </si>
  <si>
    <t>WZ-0903416</t>
  </si>
  <si>
    <t>Omega H440 lavendel, in hoogte verstelbaar</t>
  </si>
  <si>
    <t>WZ-0903479</t>
  </si>
  <si>
    <t>WZ-0903352</t>
  </si>
  <si>
    <t>WZ-0903395</t>
  </si>
  <si>
    <t>WZ-0903253</t>
  </si>
  <si>
    <t>Handbewogen kinderrolstoel</t>
  </si>
  <si>
    <t>WZ-0847460</t>
  </si>
  <si>
    <t>WZ-0902952</t>
  </si>
  <si>
    <t>WZ-0902995</t>
  </si>
  <si>
    <t>WZ-0903338</t>
  </si>
  <si>
    <t>WZ-0903408</t>
  </si>
  <si>
    <t>WZ-0902968</t>
  </si>
  <si>
    <t>WZ-0903066</t>
  </si>
  <si>
    <t>WZ-0903361</t>
  </si>
  <si>
    <t>WZ-0903383</t>
  </si>
  <si>
    <t>WZ-0902871</t>
  </si>
  <si>
    <t>WZ-0834493</t>
  </si>
  <si>
    <t>MODEL: Flamingo High-Low, maat 1, incl. voetensteun en polstering (grijs)</t>
  </si>
  <si>
    <t>WZ-0903396</t>
  </si>
  <si>
    <t>WZ-0878737</t>
  </si>
  <si>
    <t>WZ-0903426</t>
  </si>
  <si>
    <t>WZ-0903350</t>
  </si>
  <si>
    <t>WZ-0903291</t>
  </si>
  <si>
    <t>WZ-0903331</t>
  </si>
  <si>
    <t>WZ-0902850</t>
  </si>
  <si>
    <t>WZ-0903391</t>
  </si>
  <si>
    <t>WZ-0903211</t>
  </si>
  <si>
    <t>WZ-0853222</t>
  </si>
  <si>
    <t>WZ-0903347</t>
  </si>
  <si>
    <t>WZ-0903438</t>
  </si>
  <si>
    <t>WZ-0903417</t>
  </si>
  <si>
    <t>WZ-0903400</t>
  </si>
  <si>
    <t>WZ-0903364</t>
  </si>
  <si>
    <t>Toiletverhoger Opale Avita H.V. 6/10/14 cm met wegklapbare armsteunen</t>
  </si>
  <si>
    <t>WZ-0903264</t>
  </si>
  <si>
    <t>Twinny-3 basis met Silent elektromotor, Li-ion, 36V/12,4Ah</t>
  </si>
  <si>
    <t>WZ-0902854</t>
  </si>
  <si>
    <t>RGK M2 High Performance rolstoel, categorie 1</t>
  </si>
  <si>
    <t>WZ-0903380</t>
  </si>
  <si>
    <t>Quickie Light Drive 2</t>
  </si>
  <si>
    <t>WZ-0902899</t>
  </si>
  <si>
    <t>WZ-0903318</t>
  </si>
  <si>
    <t>WZ-0903390</t>
  </si>
  <si>
    <t>WZ-0903122</t>
  </si>
  <si>
    <t>WZ-0903511</t>
  </si>
  <si>
    <t>WZ-0847801</t>
  </si>
  <si>
    <t>MODEL: Twinny-Plus-3 basis met Silent elektromotor, Li-ion, 36V/11,2Ah</t>
  </si>
  <si>
    <t>WZ-0903372</t>
  </si>
  <si>
    <t>WZ-0835161</t>
  </si>
  <si>
    <t>MODEL: Nuage PLS, compleet</t>
  </si>
  <si>
    <t>WZ-0903521</t>
  </si>
  <si>
    <t>WZ-0903335</t>
  </si>
  <si>
    <t>WZ-0866543</t>
  </si>
  <si>
    <t>Real Mobil 6100</t>
  </si>
  <si>
    <t>WZ-0903217</t>
  </si>
  <si>
    <t>Adremco onderstel</t>
  </si>
  <si>
    <t>WZ-0903366</t>
  </si>
  <si>
    <t>WZ-0903467</t>
  </si>
  <si>
    <t>WZ-0903490</t>
  </si>
  <si>
    <t>WZ-0903323</t>
  </si>
  <si>
    <t>Kivo tweewieltandem met Silent elektromotor</t>
  </si>
  <si>
    <t>WZ-0903437</t>
  </si>
  <si>
    <t>WZ-0903182</t>
  </si>
  <si>
    <t>WZ-0903209</t>
  </si>
  <si>
    <t>WZ-0903406</t>
  </si>
  <si>
    <t>WZ-0902958</t>
  </si>
  <si>
    <t>Quickie Krypton R</t>
  </si>
  <si>
    <t>WZ-0903146</t>
  </si>
  <si>
    <t>WZ-0903436</t>
  </si>
  <si>
    <t>WZ-0903474</t>
  </si>
  <si>
    <t>WZ-0903098</t>
  </si>
  <si>
    <t>WZ-0903351</t>
  </si>
  <si>
    <t>WZ-0903387</t>
  </si>
  <si>
    <t>WZ-0902977</t>
  </si>
  <si>
    <t>Wolturnus spees W5</t>
  </si>
  <si>
    <t>WZ-0844976</t>
  </si>
  <si>
    <t>WZ-0903046</t>
  </si>
  <si>
    <t>WZ-0903362</t>
  </si>
  <si>
    <t>WZ-0903316</t>
  </si>
  <si>
    <t>WZ-0902882</t>
  </si>
  <si>
    <t>WZ-0903167</t>
  </si>
  <si>
    <t>WZ-0903407</t>
  </si>
  <si>
    <t>WZ-0851814</t>
  </si>
  <si>
    <t>WZ-0849262</t>
  </si>
  <si>
    <t>WZ-0903358</t>
  </si>
  <si>
    <t>WZ-0841783</t>
  </si>
  <si>
    <t>MODEL: Alber E-Fix E35</t>
  </si>
  <si>
    <t>WZ-0902962</t>
  </si>
  <si>
    <t>RGK Hi-Lite</t>
  </si>
  <si>
    <t>WZ-0849698</t>
  </si>
  <si>
    <t>WZ-0836866</t>
  </si>
  <si>
    <t>MODEL: Ibis duwwandelwagen incl. Power Support</t>
  </si>
  <si>
    <t>WZ-0848485</t>
  </si>
  <si>
    <t>WZ-0903434</t>
  </si>
  <si>
    <t>WZ-0903430</t>
  </si>
  <si>
    <t>WZ-0903226</t>
  </si>
  <si>
    <t>Orthos onderstel</t>
  </si>
  <si>
    <t>WZ-0903469</t>
  </si>
  <si>
    <t>WZ-0903332</t>
  </si>
  <si>
    <t>WZ-0903022</t>
  </si>
  <si>
    <t>Lido douchebrancard, elektrisch</t>
  </si>
  <si>
    <t>WZ-0903024</t>
  </si>
  <si>
    <t>WZ-0903388</t>
  </si>
  <si>
    <t>WZ-0872394</t>
  </si>
  <si>
    <t>WZ-0903505</t>
  </si>
  <si>
    <t>WZ-0858862</t>
  </si>
  <si>
    <t>WZ-0903458</t>
  </si>
  <si>
    <t>WZ-0903040</t>
  </si>
  <si>
    <t>WZ-0875549</t>
  </si>
  <si>
    <t>MODEL: Excel Elise Travel buggy</t>
  </si>
  <si>
    <t>WZ-0903494</t>
  </si>
  <si>
    <t>WZ-0886298</t>
  </si>
  <si>
    <t>MODEL: Freewheel rijhulp, standaard uitvoering</t>
  </si>
  <si>
    <t>WZ-0882789</t>
  </si>
  <si>
    <t>WZ-0882794</t>
  </si>
  <si>
    <t>WZ-0882799</t>
  </si>
  <si>
    <t>WZ-0882808</t>
  </si>
  <si>
    <t>WZ-0882812</t>
  </si>
  <si>
    <t>WZ-0881122</t>
  </si>
  <si>
    <t>WZ-0903446</t>
  </si>
  <si>
    <t>WZ-0871711</t>
  </si>
  <si>
    <t>WZ-0882057</t>
  </si>
  <si>
    <t>WZ-0875004</t>
  </si>
  <si>
    <t>WZ-0876690</t>
  </si>
  <si>
    <t>WZ-0855899</t>
  </si>
  <si>
    <t>WZ-0856535</t>
  </si>
  <si>
    <t>WZ-0885764</t>
  </si>
  <si>
    <t>WZ-0881751</t>
  </si>
  <si>
    <t>WZ-0903455</t>
  </si>
  <si>
    <t>WZ-0903193</t>
  </si>
  <si>
    <t>WZ-0903484</t>
  </si>
  <si>
    <t>XLT Swing, titanium vastframe, zelfrijder</t>
  </si>
  <si>
    <t>WZ-0903428</t>
  </si>
  <si>
    <t>Easy tweewielfiets met V-fiets systeem trapondersteuning 22"</t>
  </si>
  <si>
    <t>WZ-0903452</t>
  </si>
  <si>
    <t>WZ-0903327</t>
  </si>
  <si>
    <t>WZ-0889417</t>
  </si>
  <si>
    <t>WZ-0903177</t>
  </si>
  <si>
    <t>WZ-0903485</t>
  </si>
  <si>
    <t>WZ-0903143</t>
  </si>
  <si>
    <t>Top End Terminator Everyday</t>
  </si>
  <si>
    <t>WZ-0876946</t>
  </si>
  <si>
    <t>WZ-0903440</t>
  </si>
  <si>
    <t>WZ-0876950</t>
  </si>
  <si>
    <t>WZ-0903516</t>
  </si>
  <si>
    <t>WZ-0881890</t>
  </si>
  <si>
    <t>WZ-0860806</t>
  </si>
  <si>
    <t>WZ-0883060</t>
  </si>
  <si>
    <t>WZ-0903448</t>
  </si>
  <si>
    <t>WZ-0903482</t>
  </si>
  <si>
    <t>Huka/ Driewielfiets Standaard</t>
  </si>
  <si>
    <t>WZ-0881546</t>
  </si>
  <si>
    <t>WZ-0885505</t>
  </si>
  <si>
    <t>WZ-0880445</t>
  </si>
  <si>
    <t>MODEL: Quickie Light Drive 2</t>
  </si>
  <si>
    <t>WZ-0876421</t>
  </si>
  <si>
    <t>WZ-0882687</t>
  </si>
  <si>
    <t>WZ-0903514</t>
  </si>
  <si>
    <t>WZ-0872459</t>
  </si>
  <si>
    <t>WZ-0903423</t>
  </si>
  <si>
    <t>WZ-0858163</t>
  </si>
  <si>
    <t>WZ-0881636</t>
  </si>
  <si>
    <t>WZ-0903026</t>
  </si>
  <si>
    <t>WZ-0877115</t>
  </si>
  <si>
    <t>WZ-0853153</t>
  </si>
  <si>
    <t>WZ-0903435</t>
  </si>
  <si>
    <t>WZ-0903422</t>
  </si>
  <si>
    <t>Quickie Attitude Manual 20"</t>
  </si>
  <si>
    <t>WZ-0869739</t>
  </si>
  <si>
    <t>WZ-0878522</t>
  </si>
  <si>
    <t>WZ-0903165</t>
  </si>
  <si>
    <t>RGK Hi-Lite High Performance titanium rolstoel</t>
  </si>
  <si>
    <t>WZ-0902891</t>
  </si>
  <si>
    <t>WZ-0903483</t>
  </si>
  <si>
    <t>WZ-0903491</t>
  </si>
  <si>
    <t>WZ-0903478</t>
  </si>
  <si>
    <t>WZ-0903496</t>
  </si>
  <si>
    <t>WZ-0903519</t>
  </si>
  <si>
    <t>WZ-0903454</t>
  </si>
  <si>
    <t>Quickie Attitude Hybrid 20"</t>
  </si>
  <si>
    <t>WZ-0881047</t>
  </si>
  <si>
    <t>WZ-0882998</t>
  </si>
  <si>
    <t>WZ-0868547</t>
  </si>
  <si>
    <t>WZ-0908198</t>
  </si>
  <si>
    <t>WZ-0903470</t>
  </si>
  <si>
    <t>WZ-0903471</t>
  </si>
  <si>
    <t>WZ-0852868</t>
  </si>
  <si>
    <t>WZ-0903168</t>
  </si>
  <si>
    <t>WZ-0873348</t>
  </si>
  <si>
    <t>WZ-0876992</t>
  </si>
  <si>
    <t>WZ-0860691</t>
  </si>
  <si>
    <t>MODEL: Boxer Midwheel met bediening rechts in Heidelbronn Blauw met ontvangst voor centrale beensteun, zonder accu's en oplader</t>
  </si>
  <si>
    <t>WZ-0903450</t>
  </si>
  <si>
    <t>WZ-0903183</t>
  </si>
  <si>
    <t>KLICK Electric Power</t>
  </si>
  <si>
    <t>WZ-0855340</t>
  </si>
  <si>
    <t>WZ-0874347</t>
  </si>
  <si>
    <t>WZ-0882432</t>
  </si>
  <si>
    <t>WZ-0873991</t>
  </si>
  <si>
    <t>WZ-0903052</t>
  </si>
  <si>
    <t>WZ-0903076</t>
  </si>
  <si>
    <t>WZ-0903442</t>
  </si>
  <si>
    <t>WZ-0903459</t>
  </si>
  <si>
    <t>WZ-0903427</t>
  </si>
  <si>
    <t>WZ-0853152</t>
  </si>
  <si>
    <t>WZ-0903170</t>
  </si>
  <si>
    <t>Dolfijn Junior elektr. douche-/toiletstoel</t>
  </si>
  <si>
    <t>WZ-0902856</t>
  </si>
  <si>
    <t>WZ-0903173</t>
  </si>
  <si>
    <t>WZ-0902929</t>
  </si>
  <si>
    <t>C350 Corpus Rnet</t>
  </si>
  <si>
    <t>WZ-0906147</t>
  </si>
  <si>
    <t>MODEL: Swift douchestoel incl. armsteunen en rugleuning</t>
  </si>
  <si>
    <t>WZ-0892178</t>
  </si>
  <si>
    <t>WZ-0906863</t>
  </si>
  <si>
    <t>MODEL: Clean douche-/toiletstoel, 2 blokkeerbare zwenkwielen, kleur Lagoon green, incl. voetensteun</t>
  </si>
  <si>
    <t>WZ-0900150</t>
  </si>
  <si>
    <t>WZ-0894575</t>
  </si>
  <si>
    <t>MODEL: XXL douchestoel, ZB 61 cm, max. 325 kg</t>
  </si>
  <si>
    <t>WZ-0893420</t>
  </si>
  <si>
    <t>WZ-0900911</t>
  </si>
  <si>
    <t>WZ-0906425</t>
  </si>
  <si>
    <t>WZ-0911404</t>
  </si>
  <si>
    <t>WZ-0911416</t>
  </si>
  <si>
    <t>WZ-0913735</t>
  </si>
  <si>
    <t>WZ-0899729</t>
  </si>
  <si>
    <t>WZ-0911408</t>
  </si>
  <si>
    <t>WZ-0892343</t>
  </si>
  <si>
    <t>WZ-0892354</t>
  </si>
  <si>
    <t>WZ-0892786</t>
  </si>
  <si>
    <t>WZ-0911014</t>
  </si>
  <si>
    <t>WZ-0913162</t>
  </si>
  <si>
    <t>WZ-0913835</t>
  </si>
  <si>
    <t>WZ-0914677</t>
  </si>
  <si>
    <t>WZ-0915744</t>
  </si>
  <si>
    <t>WZ-0905955</t>
  </si>
  <si>
    <t>WZ-0889737</t>
  </si>
  <si>
    <t>WZ-0892725</t>
  </si>
  <si>
    <t>MODEL: Proval custom made super lichtgewicht ADL rolstoel</t>
  </si>
  <si>
    <t>WZ-0915467</t>
  </si>
  <si>
    <t>WZ-0906175</t>
  </si>
  <si>
    <t>WZ-0914801</t>
  </si>
  <si>
    <t>WZ-0905809</t>
  </si>
  <si>
    <t>MODEL: Quickie Life</t>
  </si>
  <si>
    <t>WZ-0914478</t>
  </si>
  <si>
    <t>WZ-0914786</t>
  </si>
  <si>
    <t>WZ-0905612</t>
  </si>
  <si>
    <t>WZ-0889411</t>
  </si>
  <si>
    <t>WZ-0906497</t>
  </si>
  <si>
    <t>MODEL: Dolfijn Junior elektr. douche-/toiletstoel</t>
  </si>
  <si>
    <t>WZ-0914725</t>
  </si>
  <si>
    <t>WZ-0915655</t>
  </si>
  <si>
    <t>WZ-0911441</t>
  </si>
  <si>
    <t>WZ-0912548</t>
  </si>
  <si>
    <t>WZ-0914607</t>
  </si>
  <si>
    <t>WZ-0893534</t>
  </si>
  <si>
    <t>WZ-0904567</t>
  </si>
  <si>
    <t>WZ-0894024</t>
  </si>
  <si>
    <t>WZ-0910385</t>
  </si>
  <si>
    <t>WZ-0915173</t>
  </si>
  <si>
    <t>WZ-0915312</t>
  </si>
  <si>
    <t>WZ-0910332</t>
  </si>
  <si>
    <t>WZ-0915309</t>
  </si>
  <si>
    <t>WZ-0892546</t>
  </si>
  <si>
    <t>MODEL: Speedy Versatio 20"</t>
  </si>
  <si>
    <t>WZ-0890387</t>
  </si>
  <si>
    <t>WZ-0906867</t>
  </si>
  <si>
    <t>WZ-0900502</t>
  </si>
  <si>
    <t>MODEL: Oxford Pro Stature incl. accu en oplader</t>
  </si>
  <si>
    <t>WZ-0890684</t>
  </si>
  <si>
    <t>MODEL: Batec Elektrisch Mini Grijs draaigas</t>
  </si>
  <si>
    <t>WZ-0905679</t>
  </si>
  <si>
    <t>WZ-0912251</t>
  </si>
  <si>
    <t>WZ-0893265</t>
  </si>
  <si>
    <t>WZ-0893438</t>
  </si>
  <si>
    <t>WZ-0904036</t>
  </si>
  <si>
    <t>WZ-0905247</t>
  </si>
  <si>
    <t>WZ-0911303</t>
  </si>
  <si>
    <t>WZ-0912776</t>
  </si>
  <si>
    <t>WZ-0914377</t>
  </si>
  <si>
    <t>WZ-0914925</t>
  </si>
  <si>
    <t>WZ-0915270</t>
  </si>
  <si>
    <t>WZ-0915351</t>
  </si>
  <si>
    <t>WZ-0915356</t>
  </si>
  <si>
    <t>WZ-0906565</t>
  </si>
  <si>
    <t>WZ-0895331</t>
  </si>
  <si>
    <t>WZ-0912762</t>
  </si>
  <si>
    <t>WZ-0888872</t>
  </si>
  <si>
    <t>WZ-0894148</t>
  </si>
  <si>
    <t>WZ-0900548</t>
  </si>
  <si>
    <t>WZ-0913879</t>
  </si>
  <si>
    <t>WZ-0913880</t>
  </si>
  <si>
    <t>WZ-0914983</t>
  </si>
  <si>
    <t>WZ-0887962</t>
  </si>
  <si>
    <t>WZ-0893904</t>
  </si>
  <si>
    <t>WZ-0904795</t>
  </si>
  <si>
    <t>WZ-0888113</t>
  </si>
  <si>
    <t>WZ-0888847</t>
  </si>
  <si>
    <t>MODEL: Alber E-Fix E35 24", 6Ah</t>
  </si>
  <si>
    <t>WZ-0900696</t>
  </si>
  <si>
    <t>MODEL: Batec Hibrid Para, kleur grijs</t>
  </si>
  <si>
    <t>WZ-0895233</t>
  </si>
  <si>
    <t>WZ-0904134</t>
  </si>
  <si>
    <t>WZ-0913927</t>
  </si>
  <si>
    <t>WZ-0914425</t>
  </si>
  <si>
    <t>WZ-0915250</t>
  </si>
  <si>
    <t>WZ-0911702</t>
  </si>
  <si>
    <t>WZ-0888681</t>
  </si>
  <si>
    <t>WZ-0907195</t>
  </si>
  <si>
    <t>WZ-0887933</t>
  </si>
  <si>
    <t>WZ-0891862</t>
  </si>
  <si>
    <t>WZ-0907274</t>
  </si>
  <si>
    <t>WZ-0914840</t>
  </si>
  <si>
    <t>WZ-0913651</t>
  </si>
  <si>
    <t>MODEL: Quickie Q700 F Sedeo Pro 10 km/u</t>
  </si>
  <si>
    <t>WZ-0891244</t>
  </si>
  <si>
    <t>MODEL: Quickie Q700 M (MWD) Sedeo Pro 10 km/u</t>
  </si>
  <si>
    <t>WZ-0904492</t>
  </si>
  <si>
    <t>WZ-0911773</t>
  </si>
  <si>
    <t>MODEL: SwayHopper, actief rolstoel</t>
  </si>
  <si>
    <t>WZ-0904862</t>
  </si>
  <si>
    <t>WZ-0892176</t>
  </si>
  <si>
    <t>WZ-0889509</t>
  </si>
  <si>
    <t>MODEL: Quickie Q500 F Sedeo Pro 10 km/u</t>
  </si>
  <si>
    <t>WZ-0889599</t>
  </si>
  <si>
    <t>WZ-0892175</t>
  </si>
  <si>
    <t>WZ-0911774</t>
  </si>
  <si>
    <t>WZ-0911308</t>
  </si>
  <si>
    <t>MODEL: Quickie Q400 F Sedeo Pro 6 km/u</t>
  </si>
  <si>
    <t>WZ-0914164</t>
  </si>
  <si>
    <t>WZ-0900577</t>
  </si>
  <si>
    <t>WZ-0900674</t>
  </si>
  <si>
    <t>WZ-0900011</t>
  </si>
  <si>
    <t>WZ-0904286</t>
  </si>
  <si>
    <t>MODEL: Q700 R Sedeo Pro 10 km/u</t>
  </si>
  <si>
    <t>WZ-0902846</t>
  </si>
  <si>
    <t>Hydro E-Flex met elektr. hoog/laag en kantelfunctie</t>
  </si>
  <si>
    <t>WZ-0903374</t>
  </si>
  <si>
    <t>Plus Zelfrijder</t>
  </si>
  <si>
    <t>WZ-0903133</t>
  </si>
  <si>
    <t>WZ-0903475</t>
  </si>
  <si>
    <t>WZ-0902987</t>
  </si>
  <si>
    <t>WZ-0903289</t>
  </si>
  <si>
    <t>WZ-0903524</t>
  </si>
  <si>
    <t>WZ-0903354</t>
  </si>
  <si>
    <t>WZ-0903155</t>
  </si>
  <si>
    <t>WZ-0903166</t>
  </si>
  <si>
    <t>WZ-0902872</t>
  </si>
  <si>
    <t>WZ-0902892</t>
  </si>
  <si>
    <t>WZ-0903413</t>
  </si>
  <si>
    <t>WZ-0902924</t>
  </si>
  <si>
    <t>Xena electrisch</t>
  </si>
  <si>
    <t>WZ-0903412</t>
  </si>
  <si>
    <t>WZ-0903016</t>
  </si>
  <si>
    <t>WZ-0903833</t>
  </si>
  <si>
    <t>Gemeente Urk (2019)</t>
  </si>
  <si>
    <t>Stingray Swing-Out maat 2, rechts, met Side-Impact hoofdsteun</t>
  </si>
  <si>
    <t>WZ-0903708</t>
  </si>
  <si>
    <t>WZ-0903735</t>
  </si>
  <si>
    <t>WZ-0903574</t>
  </si>
  <si>
    <t>WZ-0903590</t>
  </si>
  <si>
    <t>WZ-0903726</t>
  </si>
  <si>
    <t>WZ-0903729</t>
  </si>
  <si>
    <t>WZ-0903750</t>
  </si>
  <si>
    <t>WZ-0903809</t>
  </si>
  <si>
    <t>WZ-0903644</t>
  </si>
  <si>
    <t>WZ-0903810</t>
  </si>
  <si>
    <t>Aquatec Orca badlift incl. accu aandrijving + bekleding</t>
  </si>
  <si>
    <t>WZ-0903789</t>
  </si>
  <si>
    <t>WZ-0903663</t>
  </si>
  <si>
    <t>WZ-0903641</t>
  </si>
  <si>
    <t>WZ-0903669</t>
  </si>
  <si>
    <t>WZ-0903698</t>
  </si>
  <si>
    <t>WZ-0903736</t>
  </si>
  <si>
    <t>WZ-0903783</t>
  </si>
  <si>
    <t>WZ-0903787</t>
  </si>
  <si>
    <t>WZ-0903752</t>
  </si>
  <si>
    <t>WZ-0903745</t>
  </si>
  <si>
    <t>WZ-0903775</t>
  </si>
  <si>
    <t>WZ-0903680</t>
  </si>
  <si>
    <t>WZ-0907724</t>
  </si>
  <si>
    <t>WZ-0907727</t>
  </si>
  <si>
    <t>WZ-0903828</t>
  </si>
  <si>
    <t>Copilot 26, therapeutische tandem, grijs</t>
  </si>
  <si>
    <t>WZ-0903606</t>
  </si>
  <si>
    <t>WZ-0903608</t>
  </si>
  <si>
    <t>WZ-0903711</t>
  </si>
  <si>
    <t>Meteor, 3-wieluitvoering saffier blauw, 15 km/h</t>
  </si>
  <si>
    <t>WZ-0903600</t>
  </si>
  <si>
    <t>WZ-0903658</t>
  </si>
  <si>
    <t>WZ-0903794</t>
  </si>
  <si>
    <t>O-Pair 2 Basis met Silent elektro HT</t>
  </si>
  <si>
    <t>WZ-0903748</t>
  </si>
  <si>
    <t>WZ-0907725</t>
  </si>
  <si>
    <t>Kiddo Up basisuitvoering, 4-wiel model</t>
  </si>
  <si>
    <t>WZ-0907722</t>
  </si>
  <si>
    <t>WZ-0903612</t>
  </si>
  <si>
    <t>WZ-0903697</t>
  </si>
  <si>
    <t>WZ-0903744</t>
  </si>
  <si>
    <t>WZ-0903757</t>
  </si>
  <si>
    <t>WZ-0903767</t>
  </si>
  <si>
    <t>WZ-0903746</t>
  </si>
  <si>
    <t>WZ-0903795</t>
  </si>
  <si>
    <t>WZ-0903774</t>
  </si>
  <si>
    <t>WZ-0903664</t>
  </si>
  <si>
    <t>Solo TS120 Xtra, extra soepele vering voor max.schokdemping, std. cruise control</t>
  </si>
  <si>
    <t>WZ-0903583</t>
  </si>
  <si>
    <t>WZ-0277740</t>
  </si>
  <si>
    <t>MODEL: Huka ATB standaard uitvoering</t>
  </si>
  <si>
    <t>WZ-0903725</t>
  </si>
  <si>
    <t>WZ-0903640</t>
  </si>
  <si>
    <t>WZ-0903781</t>
  </si>
  <si>
    <t>WZ-0907745</t>
  </si>
  <si>
    <t>WZ-0907746</t>
  </si>
  <si>
    <t>WZ-0363318</t>
  </si>
  <si>
    <t>MODEL: Revato douchestoel R7708,073</t>
  </si>
  <si>
    <t>WZ-0903656</t>
  </si>
  <si>
    <t>WZ-0907735</t>
  </si>
  <si>
    <t>HJD-Duofietsen New Classic motor,standaard uitvoering met 20"en 24"achterwielen met antec electromotor</t>
  </si>
  <si>
    <t>WZ-0903737</t>
  </si>
  <si>
    <t>WZ-0903553</t>
  </si>
  <si>
    <t>WZ-0903638</t>
  </si>
  <si>
    <t>WZ-0903634</t>
  </si>
  <si>
    <t>Revato douchezitting 7704</t>
  </si>
  <si>
    <t>WZ-0903567</t>
  </si>
  <si>
    <t>WZ-0907726</t>
  </si>
  <si>
    <t>WZ-0903747</t>
  </si>
  <si>
    <t>Kontiki</t>
  </si>
  <si>
    <t>WZ-0903597</t>
  </si>
  <si>
    <t>WZ-0903702</t>
  </si>
  <si>
    <t>WZ-0903696</t>
  </si>
  <si>
    <t>WZ-0903603</t>
  </si>
  <si>
    <t>WZ-0903661</t>
  </si>
  <si>
    <t>WZ-0903637</t>
  </si>
  <si>
    <t>WZ-0903701</t>
  </si>
  <si>
    <t>WZ-0903681</t>
  </si>
  <si>
    <t>WZ-0903614</t>
  </si>
  <si>
    <t>WZ-0903771</t>
  </si>
  <si>
    <t>WZ-0903780</t>
  </si>
  <si>
    <t>Hase Kettwiesel Custom met elektrische trapondersteuning</t>
  </si>
  <si>
    <t>WZ-0903817</t>
  </si>
  <si>
    <t>WZ-0903662</t>
  </si>
  <si>
    <t>WZ-0903797</t>
  </si>
  <si>
    <t>Zitzi Delfi Pro verstelbare zitunit, maat 1, zonder rugleuning</t>
  </si>
  <si>
    <t>WZ-0903635</t>
  </si>
  <si>
    <t>Action4 Heavy Duty zelfrijder</t>
  </si>
  <si>
    <t>WZ-0907739</t>
  </si>
  <si>
    <t>WZ-0903728</t>
  </si>
  <si>
    <t>WZ-0903611</t>
  </si>
  <si>
    <t>MODEL: Solo TS120 Comfort, comfortabele veer-instelling, std. cruise control</t>
  </si>
  <si>
    <t>WZ-0903596</t>
  </si>
  <si>
    <t>WZ-0491572</t>
  </si>
  <si>
    <t>MODEL: Roxx The New Original, zelfrijder, basismodel</t>
  </si>
  <si>
    <t>WZ-0907738</t>
  </si>
  <si>
    <t>Revato douchebrancard 7723 hydraulisch h/l verrijdbaar 70 x 190 cm</t>
  </si>
  <si>
    <t>WZ-0903759</t>
  </si>
  <si>
    <t>Mystral douchebrancard, in hoogte verstelbaar</t>
  </si>
  <si>
    <t>WZ-0567780</t>
  </si>
  <si>
    <t>WZ-0903720</t>
  </si>
  <si>
    <t>WZ-0532348</t>
  </si>
  <si>
    <t>WZ-0903693</t>
  </si>
  <si>
    <t>Action 3 NG Plus, zelfrijder</t>
  </si>
  <si>
    <t>WZ-0523002</t>
  </si>
  <si>
    <t>WZ-0531067</t>
  </si>
  <si>
    <t>MODEL: Douche-badwagen, hydraulisch in hoogte verstelbaar, lengte 160 cm</t>
  </si>
  <si>
    <t>WZ-0903782</t>
  </si>
  <si>
    <t>WZ-0903687</t>
  </si>
  <si>
    <t>WZ-0903645</t>
  </si>
  <si>
    <t>WZ-0903549</t>
  </si>
  <si>
    <t>MODEL: Comet 3-wielscooter 15km/u, blauw, excl. accu's</t>
  </si>
  <si>
    <t>WZ-0903621</t>
  </si>
  <si>
    <t>WZ-0903672</t>
  </si>
  <si>
    <t>WZ-0903655</t>
  </si>
  <si>
    <t>WZ-0903617</t>
  </si>
  <si>
    <t>WZ-0903770</t>
  </si>
  <si>
    <t>Batec Elektrisch Mini Grijs Tetra</t>
  </si>
  <si>
    <t>WZ-0903670</t>
  </si>
  <si>
    <t>WZ-0907741</t>
  </si>
  <si>
    <t>WZ-0903699</t>
  </si>
  <si>
    <t>Midi 2 Basis met Silent electromotor</t>
  </si>
  <si>
    <t>WZ-0903773</t>
  </si>
  <si>
    <t>WZ-0559476</t>
  </si>
  <si>
    <t>WZ-0559056</t>
  </si>
  <si>
    <t>WZ-0903548</t>
  </si>
  <si>
    <t>WZ-0903561</t>
  </si>
  <si>
    <t>WZ-0903707</t>
  </si>
  <si>
    <t>WZ-0903691</t>
  </si>
  <si>
    <t>WZ-0903633</t>
  </si>
  <si>
    <t>Luca Qlass 10 km/u</t>
  </si>
  <si>
    <t>WZ-0575362</t>
  </si>
  <si>
    <t>Clean douche en toiletstoel, 2 blok, wielen groen, incl. clean ondersteek, ovaal, met deksel en handvat en ondersteekhouder</t>
  </si>
  <si>
    <t>WZ-0903685</t>
  </si>
  <si>
    <t>WZ-0903689</t>
  </si>
  <si>
    <t>WZ-0576997</t>
  </si>
  <si>
    <t>MODEL: Mobi Pro H</t>
  </si>
  <si>
    <t>WZ-0903738</t>
  </si>
  <si>
    <t>Reliant 350 actieve lift</t>
  </si>
  <si>
    <t>WZ-0903822</t>
  </si>
  <si>
    <t>Aankleedtafel vaste hoogte verrijdbaar 70 x 160 cm</t>
  </si>
  <si>
    <t>WZ-0903784</t>
  </si>
  <si>
    <t>WZ-0616359</t>
  </si>
  <si>
    <t>Aquatec Ocean VIP douche/toiletstoel incl. ondersteek met geleiderails</t>
  </si>
  <si>
    <t>WZ-0599604</t>
  </si>
  <si>
    <t>MODEL: Manatee, maat 0</t>
  </si>
  <si>
    <t>WZ-0903565</t>
  </si>
  <si>
    <t>WZ-0903700</t>
  </si>
  <si>
    <t>WZ-0800748</t>
  </si>
  <si>
    <t>MODEL: Midi 180 passieve tillift, incl. accu en oplader</t>
  </si>
  <si>
    <t>WZ-0903788</t>
  </si>
  <si>
    <t>WZ-0590179</t>
  </si>
  <si>
    <t>WZ-0593931</t>
  </si>
  <si>
    <t>WZ-0903585</t>
  </si>
  <si>
    <t>WZ-0903598</t>
  </si>
  <si>
    <t>WZ-0903569</t>
  </si>
  <si>
    <t>WZ-0903579</t>
  </si>
  <si>
    <t>WZ-0903626</t>
  </si>
  <si>
    <t>Solo 3</t>
  </si>
  <si>
    <t>WZ-0903620</t>
  </si>
  <si>
    <t>WZ-0611137</t>
  </si>
  <si>
    <t>WZ-0593196</t>
  </si>
  <si>
    <t>WZ-0574108</t>
  </si>
  <si>
    <t>WZ-0903671</t>
  </si>
  <si>
    <t>WZ-0582464</t>
  </si>
  <si>
    <t>WZ-0903709</t>
  </si>
  <si>
    <t>Linido douchestoel</t>
  </si>
  <si>
    <t>WZ-0903631</t>
  </si>
  <si>
    <t>WZ-0617588</t>
  </si>
  <si>
    <t>WZ-0903763</t>
  </si>
  <si>
    <t>WZ-0903703</t>
  </si>
  <si>
    <t>WZ-0907743</t>
  </si>
  <si>
    <t>Kettwiesel Custom</t>
  </si>
  <si>
    <t>WZ-0903610</t>
  </si>
  <si>
    <t>WZ-0903677</t>
  </si>
  <si>
    <t>WZ-0903550</t>
  </si>
  <si>
    <t>WZ-0903710</t>
  </si>
  <si>
    <t>WZ-0903563</t>
  </si>
  <si>
    <t>WZ-0903802</t>
  </si>
  <si>
    <t>WZ-0903804</t>
  </si>
  <si>
    <t>WZ-0903573</t>
  </si>
  <si>
    <t>WZ-0907729</t>
  </si>
  <si>
    <t>Huka ATC standaard uitvoering</t>
  </si>
  <si>
    <t>WZ-0903834</t>
  </si>
  <si>
    <t>WZ-0824323</t>
  </si>
  <si>
    <t>MODEL: Easy Rider Junior basis met Silent electro motor</t>
  </si>
  <si>
    <t>WZ-0822683</t>
  </si>
  <si>
    <t>MODEL: Cruiser maat CX16 (zitbreedte 16"/40 cm)</t>
  </si>
  <si>
    <t>WZ-0903713</t>
  </si>
  <si>
    <t>Orion Pro 4-Wieler</t>
  </si>
  <si>
    <t>WZ-0829684</t>
  </si>
  <si>
    <t>MODEL: Kivo tweewieltandem</t>
  </si>
  <si>
    <t>WZ-0797791</t>
  </si>
  <si>
    <t>MODEL: Reliant 350 actieve lift</t>
  </si>
  <si>
    <t>WZ-0903803</t>
  </si>
  <si>
    <t>WZ-0903731</t>
  </si>
  <si>
    <t>WZ-0795435</t>
  </si>
  <si>
    <t>WZ-0903717</t>
  </si>
  <si>
    <t>WZ-0903657</t>
  </si>
  <si>
    <t>WZ-0903559</t>
  </si>
  <si>
    <t>Van Os Galaxy</t>
  </si>
  <si>
    <t>WZ-0903808</t>
  </si>
  <si>
    <t>WZ-0903593</t>
  </si>
  <si>
    <t>WZ-0903818</t>
  </si>
  <si>
    <t>Copilot 24 therapeutische tandem, kleine uitvoering</t>
  </si>
  <si>
    <t>WZ-0903571</t>
  </si>
  <si>
    <t>WZ-0903800</t>
  </si>
  <si>
    <t>Velo Plus 3 basis met silent elektro HT incl. 8-versnellingen derailleur</t>
  </si>
  <si>
    <t>WZ-0903724</t>
  </si>
  <si>
    <t>WZ-0832623</t>
  </si>
  <si>
    <t>WZ-0903654</t>
  </si>
  <si>
    <t>WZ-0903762</t>
  </si>
  <si>
    <t>WZ-0903732</t>
  </si>
  <si>
    <t>WZ-0907737</t>
  </si>
  <si>
    <t>WZ-0903760</t>
  </si>
  <si>
    <t>WZ-0848826</t>
  </si>
  <si>
    <t>WZ-0903719</t>
  </si>
  <si>
    <t>WZ-0861494</t>
  </si>
  <si>
    <t>Breezy BasiX met in hoogte verstelbare duwhandvatten</t>
  </si>
  <si>
    <t>WZ-0847079</t>
  </si>
  <si>
    <t>WZ-0861664</t>
  </si>
  <si>
    <t>WZ-0903706</t>
  </si>
  <si>
    <t>WZ-0903824</t>
  </si>
  <si>
    <t>Manatee, zit-/ligvoorziening</t>
  </si>
  <si>
    <t>WZ-0801669</t>
  </si>
  <si>
    <t>WZ-0903816</t>
  </si>
  <si>
    <t>Tubby kinderdriewieler</t>
  </si>
  <si>
    <t>WZ-0903628</t>
  </si>
  <si>
    <t>WZ-0903679</t>
  </si>
  <si>
    <t>WZ-0903682</t>
  </si>
  <si>
    <t>WZ-0903798</t>
  </si>
  <si>
    <t>Douchebrancard</t>
  </si>
  <si>
    <t>WZ-0862494</t>
  </si>
  <si>
    <t>WZ-0903629</t>
  </si>
  <si>
    <t>WZ-0903666</t>
  </si>
  <si>
    <t>WZ-0903769</t>
  </si>
  <si>
    <t>WZ-0903683</t>
  </si>
  <si>
    <t>WZ-0857115</t>
  </si>
  <si>
    <t>WZ-0903733</t>
  </si>
  <si>
    <t>WZ-0845790</t>
  </si>
  <si>
    <t>MODEL: Quickie Life RT</t>
  </si>
  <si>
    <t>WZ-0835720</t>
  </si>
  <si>
    <t>WZ-0903806</t>
  </si>
  <si>
    <t>WZ-0907723</t>
  </si>
  <si>
    <t>WZ-0907736</t>
  </si>
  <si>
    <t>WZ-0903791</t>
  </si>
  <si>
    <t>WZ-0903627</t>
  </si>
  <si>
    <t>WZ-0842359</t>
  </si>
  <si>
    <t>MODEL: Easy Rider 2 basis</t>
  </si>
  <si>
    <t>WZ-0903692</t>
  </si>
  <si>
    <t>WZ-0903667</t>
  </si>
  <si>
    <t>WZ-0903588</t>
  </si>
  <si>
    <t>WZ-0907749</t>
  </si>
  <si>
    <t>WZ-0907730</t>
  </si>
  <si>
    <t>WZ-0903618</t>
  </si>
  <si>
    <t>WZ-0903673</t>
  </si>
  <si>
    <t>WZ-0903690</t>
  </si>
  <si>
    <t>WZ-0907748</t>
  </si>
  <si>
    <t>Duet II Junior, excl. zitschaal met elektromotor pasvario 36 Volt, li-ion, 1 x 9,0 Ah accu</t>
  </si>
  <si>
    <t>WZ-0903777</t>
  </si>
  <si>
    <t>Tracker Wheeler E-drive</t>
  </si>
  <si>
    <t>WZ-0903674</t>
  </si>
  <si>
    <t>Exello Edge basis aluminium rolstoel, vast frame</t>
  </si>
  <si>
    <t>WZ-0903820</t>
  </si>
  <si>
    <t>Tonya tillift</t>
  </si>
  <si>
    <t>WZ-0846699</t>
  </si>
  <si>
    <t>WZ-0850146</t>
  </si>
  <si>
    <t>WZ-0903556</t>
  </si>
  <si>
    <t>WZ-0903660</t>
  </si>
  <si>
    <t>WZ-0903718</t>
  </si>
  <si>
    <t>WZ-0903755</t>
  </si>
  <si>
    <t>WZ-0844746</t>
  </si>
  <si>
    <t>WZ-0845110</t>
  </si>
  <si>
    <t>WZ-0903586</t>
  </si>
  <si>
    <t>WZ-0903613</t>
  </si>
  <si>
    <t>WZ-0907742</t>
  </si>
  <si>
    <t>WZ-0903799</t>
  </si>
  <si>
    <t>WZ-0903587</t>
  </si>
  <si>
    <t>WZ-0903668</t>
  </si>
  <si>
    <t>WZ-0903684</t>
  </si>
  <si>
    <t>WZ-0903604</t>
  </si>
  <si>
    <t>WZ-0877308</t>
  </si>
  <si>
    <t>WZ-0881514</t>
  </si>
  <si>
    <t>WZ-0903653</t>
  </si>
  <si>
    <t>WZ-0856595</t>
  </si>
  <si>
    <t>WZ-0903796</t>
  </si>
  <si>
    <t>AT-City 22", standaard uitvoering</t>
  </si>
  <si>
    <t>WZ-0903630</t>
  </si>
  <si>
    <t>WZ-0907728</t>
  </si>
  <si>
    <t>Huka ATB standaard uitvoering</t>
  </si>
  <si>
    <t>WZ-0903591</t>
  </si>
  <si>
    <t>WZ-0903813</t>
  </si>
  <si>
    <t>Twinny-Plus-3 basis met Silent elektromotor, Li-ion, 36V/11,2Ah</t>
  </si>
  <si>
    <t>WZ-0907721</t>
  </si>
  <si>
    <t>WZ-0903786</t>
  </si>
  <si>
    <t>Twinny-Plus-3 basis</t>
  </si>
  <si>
    <t>WZ-0882725</t>
  </si>
  <si>
    <t>WZ-0903704</t>
  </si>
  <si>
    <t>WZ-0882103</t>
  </si>
  <si>
    <t>WZ-0903650</t>
  </si>
  <si>
    <t>WZ-0874581</t>
  </si>
  <si>
    <t>WZ-0903751</t>
  </si>
  <si>
    <t>WZ-0903714</t>
  </si>
  <si>
    <t>WZ-0907750</t>
  </si>
  <si>
    <t>WZ-0903749</t>
  </si>
  <si>
    <t>WZ-0903742</t>
  </si>
  <si>
    <t>WZ-0903675</t>
  </si>
  <si>
    <t>WZ-0903625</t>
  </si>
  <si>
    <t>WZ-0873646</t>
  </si>
  <si>
    <t>WZ-0875646</t>
  </si>
  <si>
    <t>WZ-0903825</t>
  </si>
  <si>
    <t>WZ-0903636</t>
  </si>
  <si>
    <t>WZ-0886241</t>
  </si>
  <si>
    <t>WZ-0876481</t>
  </si>
  <si>
    <t>WZ-0903832</t>
  </si>
  <si>
    <t>O-Pair 3 Basis "NIEUW" met Silent elektro HT incl. 8 versnellingen derailleur</t>
  </si>
  <si>
    <t>WZ-0903826</t>
  </si>
  <si>
    <t>WZ-0903827</t>
  </si>
  <si>
    <t>Copilot 3/24, therapeutische driewieltandem, kleine uitvoering</t>
  </si>
  <si>
    <t>WZ-0903564</t>
  </si>
  <si>
    <t>WZ-0882918</t>
  </si>
  <si>
    <t>WZ-0885514</t>
  </si>
  <si>
    <t>WZ-0881376</t>
  </si>
  <si>
    <t>WZ-0856581</t>
  </si>
  <si>
    <t>WZ-0914255</t>
  </si>
  <si>
    <t>WZ-0906119</t>
  </si>
  <si>
    <t>WZ-0906629</t>
  </si>
  <si>
    <t>WZ-0905117</t>
  </si>
  <si>
    <t>WZ-0911255</t>
  </si>
  <si>
    <t>WZ-0915877</t>
  </si>
  <si>
    <t>WZ-0903646</t>
  </si>
  <si>
    <t>WZ-0905115</t>
  </si>
  <si>
    <t>WZ-0910938</t>
  </si>
  <si>
    <t>WZ-0899830</t>
  </si>
  <si>
    <t>MODEL: Manatee, maat 1</t>
  </si>
  <si>
    <t>WZ-0915466</t>
  </si>
  <si>
    <t>MODEL: Twinny-3 basis</t>
  </si>
  <si>
    <t>WZ-0900043</t>
  </si>
  <si>
    <t>WZ-0892353</t>
  </si>
  <si>
    <t>WZ-0904053</t>
  </si>
  <si>
    <t>WZ-0911691</t>
  </si>
  <si>
    <t>MODEL: Ocean Ergo met 24" wielen excl. ondersteek en geleiderails incl. armleuning, afn. beensteun, belastbaar tot 150 kg</t>
  </si>
  <si>
    <t>WZ-0892658</t>
  </si>
  <si>
    <t>WZ-0889077</t>
  </si>
  <si>
    <t>MODEL: Midi 2 basis</t>
  </si>
  <si>
    <t>WZ-0914748</t>
  </si>
  <si>
    <t>MODEL: Rea Focus</t>
  </si>
  <si>
    <t>WZ-0892251</t>
  </si>
  <si>
    <t>MODEL: Convaid Rodeo maat RD16 (zitbreedte 16" / 40 cm)</t>
  </si>
  <si>
    <t>WZ-0914851</t>
  </si>
  <si>
    <t>WZ-0913443</t>
  </si>
  <si>
    <t>WZ-0907255</t>
  </si>
  <si>
    <t>WZ-0900343</t>
  </si>
  <si>
    <t>WZ-0911868</t>
  </si>
  <si>
    <t>WZ-0914162</t>
  </si>
  <si>
    <t>MODEL: Twinny-3 basis met Silent elektromotor, Li-ion, 36V/12,4Ah</t>
  </si>
  <si>
    <t>WZ-0916358</t>
  </si>
  <si>
    <t>WZ-0916402</t>
  </si>
  <si>
    <t>WZ-0893545</t>
  </si>
  <si>
    <t>WZ-0913348</t>
  </si>
  <si>
    <t>WZ-0910789</t>
  </si>
  <si>
    <t>WZ-0904176</t>
  </si>
  <si>
    <t>WZ-0906940</t>
  </si>
  <si>
    <t>WZ-0905508</t>
  </si>
  <si>
    <t>WZ-0910337</t>
  </si>
  <si>
    <t>WZ-0910338</t>
  </si>
  <si>
    <t>WZ-0910339</t>
  </si>
  <si>
    <t>WZ-0911439</t>
  </si>
  <si>
    <t>WZ-0911444</t>
  </si>
  <si>
    <t>WZ-0911486</t>
  </si>
  <si>
    <t>WZ-0907281</t>
  </si>
  <si>
    <t>WZ-0910880</t>
  </si>
  <si>
    <t>WZ-0913181</t>
  </si>
  <si>
    <t>WZ-0912446</t>
  </si>
  <si>
    <t>MODEL: Roam Runner handbike met electro ondersteuning 36V</t>
  </si>
  <si>
    <t>WZ-0907155</t>
  </si>
  <si>
    <t>WZ-0893724</t>
  </si>
  <si>
    <t>WZ-0915020</t>
  </si>
  <si>
    <t>WZ-0904579</t>
  </si>
  <si>
    <t>WZ-0914281</t>
  </si>
  <si>
    <t>WZ-0893350</t>
  </si>
  <si>
    <t>WZ-0914595</t>
  </si>
  <si>
    <t>WZ-0893996</t>
  </si>
  <si>
    <t>WZ-0895238</t>
  </si>
  <si>
    <t>WZ-0904753</t>
  </si>
  <si>
    <t>WZ-0906882</t>
  </si>
  <si>
    <t>WZ-0910841</t>
  </si>
  <si>
    <t>WZ-0912058</t>
  </si>
  <si>
    <t>WZ-0912747</t>
  </si>
  <si>
    <t>WZ-0915491</t>
  </si>
  <si>
    <t>WZ-0911563</t>
  </si>
  <si>
    <t>WZ-0904887</t>
  </si>
  <si>
    <t>MODEL: Kiddo Up basisuitvoering, 4-wiel model</t>
  </si>
  <si>
    <t>WZ-0912842</t>
  </si>
  <si>
    <t>WZ-0910526</t>
  </si>
  <si>
    <t>WZ-0905365</t>
  </si>
  <si>
    <t>WZ-0907246</t>
  </si>
  <si>
    <t>MODEL: Kiddo Classic</t>
  </si>
  <si>
    <t>WZ-0883048</t>
  </si>
  <si>
    <t>WZ-0899742</t>
  </si>
  <si>
    <t>MODEL: BerkelBike Connect aankoppelfiets met elektrische hulpaandrijving</t>
  </si>
  <si>
    <t>WZ-0903554</t>
  </si>
  <si>
    <t>WZ-0903547</t>
  </si>
  <si>
    <t>WZ-0903768</t>
  </si>
  <si>
    <t>WZ-0903790</t>
  </si>
  <si>
    <t>WZ-0903651</t>
  </si>
  <si>
    <t>WZ-0903721</t>
  </si>
  <si>
    <t>WZ-0903652</t>
  </si>
  <si>
    <t>WZ-0903772</t>
  </si>
  <si>
    <t>WZ-0903551</t>
  </si>
  <si>
    <t>WZ-0903739</t>
  </si>
  <si>
    <t>WZ-0903778</t>
  </si>
  <si>
    <t>WZ-0903779</t>
  </si>
  <si>
    <t>RGK Tiga, categorie 1</t>
  </si>
  <si>
    <t>WZ-0903584</t>
  </si>
  <si>
    <t>WZ-0903807</t>
  </si>
  <si>
    <t>WZ-0903705</t>
  </si>
  <si>
    <t>BCP -/- korting</t>
  </si>
  <si>
    <t>RW</t>
  </si>
  <si>
    <t>Peildatum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</si>
</sst>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3" fontId="1" fillId="0" borderId="0" xfId="0" applyNumberFormat="1" applyFont="1"/>
    <xf numFmtId="14" fontId="1" fillId="0" borderId="0" xfId="0" applyNumberFormat="1" applyFont="1"/>
    <xf numFmtId="3" fontId="0" fillId="0" borderId="0" xfId="0" applyNumberFormat="1"/>
    <xf numFmtId="14" fontId="0" fillId="0" borderId="0" xfId="0" applyNumberFormat="1"/>
    <xf numFmtId="0" fontId="0" fillId="2" borderId="0" xfId="0" applyFill="1"/>
    <xf numFmtId="9" fontId="0" fillId="0" borderId="0" xfId="0" applyNumberFormat="1"/>
    <xf numFmtId="1" fontId="0" fillId="0" borderId="0" xfId="0" applyNumberFormat="1"/>
    <xf numFmtId="1" fontId="1" fillId="0" borderId="0" xfId="0" applyNumberFormat="1" applyFont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90"/>
  <sheetViews>
    <sheetView zoomScaleNormal="100" workbookViewId="0">
      <pane ySplit="1" topLeftCell="A2" activePane="bottomLeft" state="frozen"/>
      <selection activeCell="C1" sqref="C1"/>
      <selection pane="bottomLeft" activeCell="K3" sqref="K3"/>
    </sheetView>
  </sheetViews>
  <sheetFormatPr defaultRowHeight="15" x14ac:dyDescent="0.25"/>
  <cols>
    <col min="1" max="1" width="12" bestFit="1" customWidth="1"/>
    <col min="2" max="2" width="24.42578125" bestFit="1" customWidth="1"/>
    <col min="3" max="3" width="77.28515625" customWidth="1"/>
    <col min="4" max="4" width="8" bestFit="1" customWidth="1"/>
    <col min="5" max="5" width="13.28515625" bestFit="1" customWidth="1"/>
    <col min="6" max="6" width="21.28515625" bestFit="1" customWidth="1"/>
    <col min="7" max="7" width="11.140625" bestFit="1" customWidth="1"/>
    <col min="8" max="8" width="23.7109375" bestFit="1" customWidth="1"/>
    <col min="9" max="9" width="18.42578125" customWidth="1"/>
    <col min="11" max="11" width="19.85546875" bestFit="1" customWidth="1"/>
    <col min="13" max="14" width="9.28515625" bestFit="1" customWidth="1"/>
  </cols>
  <sheetData>
    <row r="1" spans="1:14" x14ac:dyDescent="0.25">
      <c r="A1" s="1" t="s">
        <v>2</v>
      </c>
      <c r="B1" s="1" t="s">
        <v>3</v>
      </c>
      <c r="C1" s="1" t="s">
        <v>4</v>
      </c>
      <c r="D1" s="2" t="s">
        <v>5</v>
      </c>
      <c r="E1" s="3" t="s">
        <v>6</v>
      </c>
      <c r="F1" s="1" t="s">
        <v>7</v>
      </c>
      <c r="G1" s="2" t="s">
        <v>8</v>
      </c>
      <c r="H1" s="2" t="s">
        <v>9</v>
      </c>
      <c r="I1" s="2" t="s">
        <v>2400</v>
      </c>
      <c r="J1" s="2" t="s">
        <v>2401</v>
      </c>
      <c r="K1" s="2" t="s">
        <v>9</v>
      </c>
      <c r="L1" s="2"/>
    </row>
    <row r="2" spans="1:14" x14ac:dyDescent="0.25">
      <c r="A2" t="s">
        <v>144</v>
      </c>
      <c r="B2" t="s">
        <v>11</v>
      </c>
      <c r="C2" t="s">
        <v>145</v>
      </c>
      <c r="D2" s="4">
        <v>1010</v>
      </c>
      <c r="E2" s="5">
        <v>40260</v>
      </c>
      <c r="F2">
        <v>84</v>
      </c>
      <c r="G2" s="4">
        <v>130.29041095890412</v>
      </c>
      <c r="H2" s="4">
        <v>50.5</v>
      </c>
      <c r="I2" s="4">
        <f>D2*(1-$N$2)</f>
        <v>757.5</v>
      </c>
      <c r="J2" s="4">
        <f>D2*$N$3</f>
        <v>50.5</v>
      </c>
      <c r="K2" s="4">
        <f>IF(G2&gt;F2,J2,(F2-G2)/F2*(I2-J2)+J2)</f>
        <v>50.5</v>
      </c>
      <c r="L2" s="4"/>
      <c r="M2" s="5" t="s">
        <v>5</v>
      </c>
      <c r="N2" s="7">
        <v>0.25</v>
      </c>
    </row>
    <row r="3" spans="1:14" x14ac:dyDescent="0.25">
      <c r="A3" t="s">
        <v>285</v>
      </c>
      <c r="B3" t="s">
        <v>11</v>
      </c>
      <c r="C3" t="s">
        <v>145</v>
      </c>
      <c r="D3" s="4">
        <v>1189</v>
      </c>
      <c r="E3" s="5">
        <v>43451</v>
      </c>
      <c r="F3">
        <v>84</v>
      </c>
      <c r="G3" s="4">
        <v>25.38082191780822</v>
      </c>
      <c r="H3" s="4">
        <v>640.26835616438359</v>
      </c>
      <c r="I3" s="4">
        <f t="shared" ref="I3:I66" si="0">D3*(1-$N$2)</f>
        <v>891.75</v>
      </c>
      <c r="J3" s="4">
        <f t="shared" ref="J3:J66" si="1">D3*$N$3</f>
        <v>59.45</v>
      </c>
      <c r="K3" s="4">
        <f t="shared" ref="K3:K66" si="2">IF(G3&gt;F3,J3,(F3-G3)/F3*(I3-J3)+J3)</f>
        <v>640.26835616438359</v>
      </c>
      <c r="L3" s="4"/>
      <c r="M3" t="s">
        <v>2401</v>
      </c>
      <c r="N3" s="7">
        <v>0.05</v>
      </c>
    </row>
    <row r="4" spans="1:14" x14ac:dyDescent="0.25">
      <c r="A4" t="s">
        <v>418</v>
      </c>
      <c r="B4" t="s">
        <v>0</v>
      </c>
      <c r="C4" t="s">
        <v>145</v>
      </c>
      <c r="D4" s="4">
        <v>989</v>
      </c>
      <c r="E4" s="5">
        <v>43004</v>
      </c>
      <c r="F4">
        <v>84</v>
      </c>
      <c r="G4" s="4">
        <v>40.076712328767123</v>
      </c>
      <c r="H4" s="4">
        <v>411.4510958904109</v>
      </c>
      <c r="I4" s="4">
        <f t="shared" si="0"/>
        <v>741.75</v>
      </c>
      <c r="J4" s="4">
        <f t="shared" si="1"/>
        <v>49.45</v>
      </c>
      <c r="K4" s="4">
        <f t="shared" si="2"/>
        <v>411.4510958904109</v>
      </c>
      <c r="L4" s="4"/>
      <c r="M4" t="s">
        <v>2402</v>
      </c>
      <c r="N4" s="5">
        <v>44223</v>
      </c>
    </row>
    <row r="5" spans="1:14" x14ac:dyDescent="0.25">
      <c r="A5" t="s">
        <v>244</v>
      </c>
      <c r="B5" t="s">
        <v>11</v>
      </c>
      <c r="C5" t="s">
        <v>245</v>
      </c>
      <c r="D5" s="4">
        <v>8288.9500000000007</v>
      </c>
      <c r="E5" s="5">
        <v>42065</v>
      </c>
      <c r="F5">
        <v>84</v>
      </c>
      <c r="G5" s="4">
        <v>70.947945205479456</v>
      </c>
      <c r="H5" s="4">
        <v>1316.0127465753424</v>
      </c>
      <c r="I5" s="4">
        <f t="shared" si="0"/>
        <v>6216.7125000000005</v>
      </c>
      <c r="J5" s="4">
        <f t="shared" si="1"/>
        <v>414.44750000000005</v>
      </c>
      <c r="K5" s="4">
        <f t="shared" si="2"/>
        <v>1316.0127465753424</v>
      </c>
      <c r="L5" s="4"/>
    </row>
    <row r="6" spans="1:14" x14ac:dyDescent="0.25">
      <c r="A6" t="s">
        <v>318</v>
      </c>
      <c r="B6" t="s">
        <v>11</v>
      </c>
      <c r="C6" t="s">
        <v>319</v>
      </c>
      <c r="D6" s="4">
        <v>6427</v>
      </c>
      <c r="E6" s="5">
        <v>41796</v>
      </c>
      <c r="F6">
        <v>84</v>
      </c>
      <c r="G6" s="4">
        <v>79.791780821917797</v>
      </c>
      <c r="H6" s="4">
        <v>546.73520547945259</v>
      </c>
      <c r="I6" s="4">
        <f t="shared" si="0"/>
        <v>4820.25</v>
      </c>
      <c r="J6" s="4">
        <f t="shared" si="1"/>
        <v>321.35000000000002</v>
      </c>
      <c r="K6" s="4">
        <f t="shared" si="2"/>
        <v>546.73520547945259</v>
      </c>
      <c r="L6" s="4"/>
    </row>
    <row r="7" spans="1:14" x14ac:dyDescent="0.25">
      <c r="A7" t="s">
        <v>505</v>
      </c>
      <c r="B7" t="s">
        <v>11</v>
      </c>
      <c r="C7" t="s">
        <v>506</v>
      </c>
      <c r="D7" s="4">
        <v>7207</v>
      </c>
      <c r="E7" s="5">
        <v>43042</v>
      </c>
      <c r="F7">
        <v>84</v>
      </c>
      <c r="G7" s="4">
        <v>38.827397260273976</v>
      </c>
      <c r="H7" s="4">
        <v>3073.3412328767117</v>
      </c>
      <c r="I7" s="4">
        <f t="shared" si="0"/>
        <v>5405.25</v>
      </c>
      <c r="J7" s="4">
        <f t="shared" si="1"/>
        <v>360.35</v>
      </c>
      <c r="K7" s="4">
        <f t="shared" si="2"/>
        <v>3073.3412328767117</v>
      </c>
      <c r="L7" s="4"/>
    </row>
    <row r="8" spans="1:14" x14ac:dyDescent="0.25">
      <c r="A8" t="s">
        <v>615</v>
      </c>
      <c r="B8" t="s">
        <v>11</v>
      </c>
      <c r="C8" t="s">
        <v>506</v>
      </c>
      <c r="D8" s="4">
        <v>7203</v>
      </c>
      <c r="E8" s="5">
        <v>43154</v>
      </c>
      <c r="F8">
        <v>84</v>
      </c>
      <c r="G8" s="4">
        <v>35.145205479452059</v>
      </c>
      <c r="H8" s="4">
        <v>3292.6590410958906</v>
      </c>
      <c r="I8" s="4">
        <f t="shared" si="0"/>
        <v>5402.25</v>
      </c>
      <c r="J8" s="4">
        <f t="shared" si="1"/>
        <v>360.15000000000003</v>
      </c>
      <c r="K8" s="4">
        <f t="shared" si="2"/>
        <v>3292.6590410958906</v>
      </c>
      <c r="L8" s="4"/>
    </row>
    <row r="9" spans="1:14" x14ac:dyDescent="0.25">
      <c r="A9" t="s">
        <v>629</v>
      </c>
      <c r="B9" t="s">
        <v>11</v>
      </c>
      <c r="C9" t="s">
        <v>506</v>
      </c>
      <c r="D9" s="4">
        <v>7933</v>
      </c>
      <c r="E9" s="5">
        <v>43473</v>
      </c>
      <c r="F9">
        <v>84</v>
      </c>
      <c r="G9" s="4">
        <v>24.657534246575345</v>
      </c>
      <c r="H9" s="4">
        <v>4319.6815068493152</v>
      </c>
      <c r="I9" s="4">
        <f t="shared" si="0"/>
        <v>5949.75</v>
      </c>
      <c r="J9" s="4">
        <f t="shared" si="1"/>
        <v>396.65000000000003</v>
      </c>
      <c r="K9" s="4">
        <f t="shared" si="2"/>
        <v>4319.6815068493152</v>
      </c>
      <c r="L9" s="4"/>
    </row>
    <row r="10" spans="1:14" x14ac:dyDescent="0.25">
      <c r="A10" t="s">
        <v>635</v>
      </c>
      <c r="B10" t="s">
        <v>11</v>
      </c>
      <c r="C10" t="s">
        <v>506</v>
      </c>
      <c r="D10" s="4">
        <v>8511</v>
      </c>
      <c r="E10" s="5">
        <v>43292</v>
      </c>
      <c r="F10">
        <v>84</v>
      </c>
      <c r="G10" s="4">
        <v>30.608219178082194</v>
      </c>
      <c r="H10" s="4">
        <v>4212.3620547945202</v>
      </c>
      <c r="I10" s="4">
        <f t="shared" si="0"/>
        <v>6383.25</v>
      </c>
      <c r="J10" s="4">
        <f t="shared" si="1"/>
        <v>425.55</v>
      </c>
      <c r="K10" s="4">
        <f t="shared" si="2"/>
        <v>4212.3620547945202</v>
      </c>
      <c r="L10" s="4"/>
    </row>
    <row r="11" spans="1:14" x14ac:dyDescent="0.25">
      <c r="A11" t="s">
        <v>222</v>
      </c>
      <c r="B11" t="s">
        <v>11</v>
      </c>
      <c r="C11" t="s">
        <v>223</v>
      </c>
      <c r="D11" s="4">
        <v>7422</v>
      </c>
      <c r="E11" s="5">
        <v>40644</v>
      </c>
      <c r="F11">
        <v>84</v>
      </c>
      <c r="G11" s="4">
        <v>117.66575342465752</v>
      </c>
      <c r="H11" s="4">
        <v>371.1</v>
      </c>
      <c r="I11" s="4">
        <f t="shared" si="0"/>
        <v>5566.5</v>
      </c>
      <c r="J11" s="4">
        <f t="shared" si="1"/>
        <v>371.1</v>
      </c>
      <c r="K11" s="4">
        <f t="shared" si="2"/>
        <v>371.1</v>
      </c>
      <c r="L11" s="4"/>
    </row>
    <row r="12" spans="1:14" x14ac:dyDescent="0.25">
      <c r="A12" t="s">
        <v>272</v>
      </c>
      <c r="B12" t="s">
        <v>11</v>
      </c>
      <c r="C12" t="s">
        <v>223</v>
      </c>
      <c r="D12" s="4">
        <v>7751</v>
      </c>
      <c r="E12" s="5">
        <v>41481</v>
      </c>
      <c r="F12">
        <v>84</v>
      </c>
      <c r="G12" s="4">
        <v>90.147945205479459</v>
      </c>
      <c r="H12" s="4">
        <v>387.55</v>
      </c>
      <c r="I12" s="4">
        <f t="shared" si="0"/>
        <v>5813.25</v>
      </c>
      <c r="J12" s="4">
        <f t="shared" si="1"/>
        <v>387.55</v>
      </c>
      <c r="K12" s="4">
        <f t="shared" si="2"/>
        <v>387.55</v>
      </c>
      <c r="L12" s="4"/>
    </row>
    <row r="13" spans="1:14" x14ac:dyDescent="0.25">
      <c r="A13" t="s">
        <v>746</v>
      </c>
      <c r="B13" t="s">
        <v>11</v>
      </c>
      <c r="C13" t="s">
        <v>223</v>
      </c>
      <c r="D13" s="4">
        <v>7494</v>
      </c>
      <c r="E13" s="5">
        <v>43709</v>
      </c>
      <c r="F13">
        <v>84</v>
      </c>
      <c r="G13" s="4">
        <v>16.898630136986302</v>
      </c>
      <c r="H13" s="4">
        <v>4565.1805479452059</v>
      </c>
      <c r="I13" s="4">
        <f t="shared" si="0"/>
        <v>5620.5</v>
      </c>
      <c r="J13" s="4">
        <f t="shared" si="1"/>
        <v>374.70000000000005</v>
      </c>
      <c r="K13" s="4">
        <f t="shared" si="2"/>
        <v>4565.1805479452059</v>
      </c>
      <c r="L13" s="4"/>
    </row>
    <row r="14" spans="1:14" x14ac:dyDescent="0.25">
      <c r="A14" t="s">
        <v>182</v>
      </c>
      <c r="B14" t="s">
        <v>11</v>
      </c>
      <c r="C14" t="s">
        <v>183</v>
      </c>
      <c r="D14" s="4">
        <v>20088</v>
      </c>
      <c r="E14" s="5">
        <v>40394</v>
      </c>
      <c r="F14">
        <v>84</v>
      </c>
      <c r="G14" s="4">
        <v>125.88493150684931</v>
      </c>
      <c r="H14" s="4">
        <v>1004.4000000000001</v>
      </c>
      <c r="I14" s="4">
        <f t="shared" si="0"/>
        <v>15066</v>
      </c>
      <c r="J14" s="4">
        <f t="shared" si="1"/>
        <v>1004.4000000000001</v>
      </c>
      <c r="K14" s="4">
        <f t="shared" si="2"/>
        <v>1004.4000000000001</v>
      </c>
      <c r="L14" s="4"/>
    </row>
    <row r="15" spans="1:14" x14ac:dyDescent="0.25">
      <c r="A15" t="s">
        <v>539</v>
      </c>
      <c r="B15" t="s">
        <v>11</v>
      </c>
      <c r="C15" t="s">
        <v>183</v>
      </c>
      <c r="D15" s="4">
        <v>24342.42</v>
      </c>
      <c r="E15" s="5">
        <v>43076</v>
      </c>
      <c r="F15">
        <v>84</v>
      </c>
      <c r="G15" s="4">
        <v>37.709589041095889</v>
      </c>
      <c r="H15" s="4">
        <v>10607.292879452054</v>
      </c>
      <c r="I15" s="4">
        <f t="shared" si="0"/>
        <v>18256.814999999999</v>
      </c>
      <c r="J15" s="4">
        <f t="shared" si="1"/>
        <v>1217.1209999999999</v>
      </c>
      <c r="K15" s="4">
        <f t="shared" si="2"/>
        <v>10607.292879452054</v>
      </c>
      <c r="L15" s="4"/>
    </row>
    <row r="16" spans="1:14" x14ac:dyDescent="0.25">
      <c r="A16" t="s">
        <v>132</v>
      </c>
      <c r="B16" t="s">
        <v>11</v>
      </c>
      <c r="C16" t="s">
        <v>133</v>
      </c>
      <c r="D16" s="4">
        <v>21258.29</v>
      </c>
      <c r="E16" s="5">
        <v>40049</v>
      </c>
      <c r="F16">
        <v>84</v>
      </c>
      <c r="G16" s="4">
        <v>137.22739726027399</v>
      </c>
      <c r="H16" s="4">
        <v>1062.9145000000001</v>
      </c>
      <c r="I16" s="4">
        <f t="shared" si="0"/>
        <v>15943.717500000001</v>
      </c>
      <c r="J16" s="4">
        <f t="shared" si="1"/>
        <v>1062.9145000000001</v>
      </c>
      <c r="K16" s="4">
        <f t="shared" si="2"/>
        <v>1062.9145000000001</v>
      </c>
      <c r="L16" s="4"/>
    </row>
    <row r="17" spans="1:12" x14ac:dyDescent="0.25">
      <c r="A17" t="s">
        <v>378</v>
      </c>
      <c r="B17" t="s">
        <v>11</v>
      </c>
      <c r="C17" t="s">
        <v>379</v>
      </c>
      <c r="D17" s="4">
        <v>4811.72</v>
      </c>
      <c r="E17" s="5">
        <v>42377</v>
      </c>
      <c r="F17">
        <v>84</v>
      </c>
      <c r="G17" s="4">
        <v>60.69041095890411</v>
      </c>
      <c r="H17" s="4">
        <v>1175.2461315068495</v>
      </c>
      <c r="I17" s="4">
        <f t="shared" si="0"/>
        <v>3608.79</v>
      </c>
      <c r="J17" s="4">
        <f t="shared" si="1"/>
        <v>240.58600000000001</v>
      </c>
      <c r="K17" s="4">
        <f t="shared" si="2"/>
        <v>1175.2461315068495</v>
      </c>
      <c r="L17" s="4"/>
    </row>
    <row r="18" spans="1:12" x14ac:dyDescent="0.25">
      <c r="A18" t="s">
        <v>474</v>
      </c>
      <c r="B18" t="s">
        <v>11</v>
      </c>
      <c r="C18" t="s">
        <v>379</v>
      </c>
      <c r="D18" s="4">
        <v>4919.37</v>
      </c>
      <c r="E18" s="5">
        <v>43031</v>
      </c>
      <c r="F18">
        <v>84</v>
      </c>
      <c r="G18" s="4">
        <v>39.18904109589041</v>
      </c>
      <c r="H18" s="4">
        <v>2082.9825575342466</v>
      </c>
      <c r="I18" s="4">
        <f t="shared" si="0"/>
        <v>3689.5275000000001</v>
      </c>
      <c r="J18" s="4">
        <f t="shared" si="1"/>
        <v>245.96850000000001</v>
      </c>
      <c r="K18" s="4">
        <f t="shared" si="2"/>
        <v>2082.9825575342466</v>
      </c>
      <c r="L18" s="4"/>
    </row>
    <row r="19" spans="1:12" x14ac:dyDescent="0.25">
      <c r="A19" t="s">
        <v>783</v>
      </c>
      <c r="B19" t="s">
        <v>11</v>
      </c>
      <c r="C19" t="s">
        <v>784</v>
      </c>
      <c r="D19" s="4">
        <v>2119</v>
      </c>
      <c r="E19" s="5">
        <v>43850</v>
      </c>
      <c r="F19">
        <v>84</v>
      </c>
      <c r="G19" s="4">
        <v>12.263013698630136</v>
      </c>
      <c r="H19" s="4">
        <v>1372.7056164383564</v>
      </c>
      <c r="I19" s="4">
        <f t="shared" si="0"/>
        <v>1589.25</v>
      </c>
      <c r="J19" s="4">
        <f t="shared" si="1"/>
        <v>105.95</v>
      </c>
      <c r="K19" s="4">
        <f t="shared" si="2"/>
        <v>1372.7056164383564</v>
      </c>
      <c r="L19" s="4"/>
    </row>
    <row r="20" spans="1:12" x14ac:dyDescent="0.25">
      <c r="A20" t="s">
        <v>550</v>
      </c>
      <c r="B20" t="s">
        <v>11</v>
      </c>
      <c r="C20" t="s">
        <v>551</v>
      </c>
      <c r="D20" s="4">
        <v>1494</v>
      </c>
      <c r="E20" s="5">
        <v>43462</v>
      </c>
      <c r="F20">
        <v>84</v>
      </c>
      <c r="G20" s="4">
        <v>25.019178082191779</v>
      </c>
      <c r="H20" s="4">
        <v>809.01123287671237</v>
      </c>
      <c r="I20" s="4">
        <f t="shared" si="0"/>
        <v>1120.5</v>
      </c>
      <c r="J20" s="4">
        <f t="shared" si="1"/>
        <v>74.7</v>
      </c>
      <c r="K20" s="4">
        <f t="shared" si="2"/>
        <v>809.01123287671237</v>
      </c>
      <c r="L20" s="4"/>
    </row>
    <row r="21" spans="1:12" x14ac:dyDescent="0.25">
      <c r="A21" t="s">
        <v>148</v>
      </c>
      <c r="B21" t="s">
        <v>11</v>
      </c>
      <c r="C21" t="s">
        <v>149</v>
      </c>
      <c r="D21" s="4">
        <v>1818</v>
      </c>
      <c r="E21" s="5">
        <v>41591</v>
      </c>
      <c r="F21" s="6">
        <v>60</v>
      </c>
      <c r="G21" s="4">
        <v>86.531506849315065</v>
      </c>
      <c r="H21" s="4">
        <v>90.9</v>
      </c>
      <c r="I21" s="4">
        <f t="shared" si="0"/>
        <v>1363.5</v>
      </c>
      <c r="J21" s="4">
        <f t="shared" si="1"/>
        <v>90.9</v>
      </c>
      <c r="K21" s="4">
        <f t="shared" si="2"/>
        <v>90.9</v>
      </c>
      <c r="L21" s="4"/>
    </row>
    <row r="22" spans="1:12" x14ac:dyDescent="0.25">
      <c r="A22" t="s">
        <v>328</v>
      </c>
      <c r="B22" t="s">
        <v>11</v>
      </c>
      <c r="C22" t="s">
        <v>329</v>
      </c>
      <c r="D22" s="4">
        <v>8180</v>
      </c>
      <c r="E22" s="5">
        <v>41837</v>
      </c>
      <c r="F22">
        <v>84</v>
      </c>
      <c r="G22" s="4">
        <v>78.443835616438349</v>
      </c>
      <c r="H22" s="4">
        <v>787.74520547945258</v>
      </c>
      <c r="I22" s="4">
        <f t="shared" si="0"/>
        <v>6135</v>
      </c>
      <c r="J22" s="4">
        <f t="shared" si="1"/>
        <v>409</v>
      </c>
      <c r="K22" s="4">
        <f t="shared" si="2"/>
        <v>787.74520547945258</v>
      </c>
      <c r="L22" s="4"/>
    </row>
    <row r="23" spans="1:12" x14ac:dyDescent="0.25">
      <c r="A23" t="s">
        <v>930</v>
      </c>
      <c r="B23" t="s">
        <v>11</v>
      </c>
      <c r="C23" t="s">
        <v>931</v>
      </c>
      <c r="D23" s="4">
        <v>860.05</v>
      </c>
      <c r="E23" s="5">
        <v>43038</v>
      </c>
      <c r="F23">
        <v>84</v>
      </c>
      <c r="G23" s="4">
        <v>38.958904109589042</v>
      </c>
      <c r="H23" s="4">
        <v>365.81578767123278</v>
      </c>
      <c r="I23" s="4">
        <f t="shared" si="0"/>
        <v>645.03749999999991</v>
      </c>
      <c r="J23" s="4">
        <f t="shared" si="1"/>
        <v>43.002499999999998</v>
      </c>
      <c r="K23" s="4">
        <f t="shared" si="2"/>
        <v>365.81578767123278</v>
      </c>
      <c r="L23" s="4"/>
    </row>
    <row r="24" spans="1:12" x14ac:dyDescent="0.25">
      <c r="A24" t="s">
        <v>209</v>
      </c>
      <c r="B24" t="s">
        <v>11</v>
      </c>
      <c r="C24" t="s">
        <v>210</v>
      </c>
      <c r="D24" s="4">
        <v>4074</v>
      </c>
      <c r="E24" s="5" t="s">
        <v>211</v>
      </c>
      <c r="F24">
        <v>84</v>
      </c>
      <c r="G24" s="4">
        <v>115.00273972602741</v>
      </c>
      <c r="H24" s="4">
        <v>203.70000000000002</v>
      </c>
      <c r="I24" s="4">
        <f t="shared" si="0"/>
        <v>3055.5</v>
      </c>
      <c r="J24" s="4">
        <f t="shared" si="1"/>
        <v>203.70000000000002</v>
      </c>
      <c r="K24" s="4">
        <f t="shared" si="2"/>
        <v>203.70000000000002</v>
      </c>
      <c r="L24" s="4"/>
    </row>
    <row r="25" spans="1:12" x14ac:dyDescent="0.25">
      <c r="A25" t="s">
        <v>253</v>
      </c>
      <c r="B25" t="s">
        <v>11</v>
      </c>
      <c r="C25" t="s">
        <v>254</v>
      </c>
      <c r="D25" s="4">
        <v>3495</v>
      </c>
      <c r="E25" s="5">
        <v>41607</v>
      </c>
      <c r="F25">
        <v>84</v>
      </c>
      <c r="G25" s="4">
        <v>86.0054794520548</v>
      </c>
      <c r="H25" s="4">
        <v>174.75</v>
      </c>
      <c r="I25" s="4">
        <f t="shared" si="0"/>
        <v>2621.25</v>
      </c>
      <c r="J25" s="4">
        <f t="shared" si="1"/>
        <v>174.75</v>
      </c>
      <c r="K25" s="4">
        <f t="shared" si="2"/>
        <v>174.75</v>
      </c>
      <c r="L25" s="4"/>
    </row>
    <row r="26" spans="1:12" x14ac:dyDescent="0.25">
      <c r="A26" t="s">
        <v>626</v>
      </c>
      <c r="B26" t="s">
        <v>11</v>
      </c>
      <c r="C26" t="s">
        <v>627</v>
      </c>
      <c r="D26" s="4">
        <v>7799</v>
      </c>
      <c r="E26" s="5">
        <v>43214</v>
      </c>
      <c r="F26">
        <v>84</v>
      </c>
      <c r="G26" s="4">
        <v>33.172602739726024</v>
      </c>
      <c r="H26" s="4">
        <v>3693.307260273973</v>
      </c>
      <c r="I26" s="4">
        <f t="shared" si="0"/>
        <v>5849.25</v>
      </c>
      <c r="J26" s="4">
        <f t="shared" si="1"/>
        <v>389.95000000000005</v>
      </c>
      <c r="K26" s="4">
        <f t="shared" si="2"/>
        <v>3693.307260273973</v>
      </c>
      <c r="L26" s="4"/>
    </row>
    <row r="27" spans="1:12" x14ac:dyDescent="0.25">
      <c r="A27" t="s">
        <v>509</v>
      </c>
      <c r="B27" t="s">
        <v>11</v>
      </c>
      <c r="C27" t="s">
        <v>510</v>
      </c>
      <c r="D27" s="4">
        <v>7382.15</v>
      </c>
      <c r="E27" s="5">
        <v>42836</v>
      </c>
      <c r="F27">
        <v>84</v>
      </c>
      <c r="G27" s="4">
        <v>45.599999999999994</v>
      </c>
      <c r="H27" s="4">
        <v>2731.3955000000001</v>
      </c>
      <c r="I27" s="4">
        <f t="shared" si="0"/>
        <v>5536.6124999999993</v>
      </c>
      <c r="J27" s="4">
        <f t="shared" si="1"/>
        <v>369.10750000000002</v>
      </c>
      <c r="K27" s="4">
        <f t="shared" si="2"/>
        <v>2731.3955000000001</v>
      </c>
      <c r="L27" s="4"/>
    </row>
    <row r="28" spans="1:12" x14ac:dyDescent="0.25">
      <c r="A28" t="s">
        <v>497</v>
      </c>
      <c r="B28" t="s">
        <v>11</v>
      </c>
      <c r="C28" t="s">
        <v>498</v>
      </c>
      <c r="D28" s="4">
        <v>6855</v>
      </c>
      <c r="E28" s="5">
        <v>43182</v>
      </c>
      <c r="F28">
        <v>84</v>
      </c>
      <c r="G28" s="4">
        <v>34.224657534246575</v>
      </c>
      <c r="H28" s="4">
        <v>3186.1664383561647</v>
      </c>
      <c r="I28" s="4">
        <f t="shared" si="0"/>
        <v>5141.25</v>
      </c>
      <c r="J28" s="4">
        <f t="shared" si="1"/>
        <v>342.75</v>
      </c>
      <c r="K28" s="4">
        <f t="shared" si="2"/>
        <v>3186.1664383561647</v>
      </c>
      <c r="L28" s="4"/>
    </row>
    <row r="29" spans="1:12" x14ac:dyDescent="0.25">
      <c r="A29" t="s">
        <v>727</v>
      </c>
      <c r="B29" t="s">
        <v>11</v>
      </c>
      <c r="C29" t="s">
        <v>498</v>
      </c>
      <c r="D29" s="4">
        <v>6427</v>
      </c>
      <c r="E29" s="5">
        <v>43617</v>
      </c>
      <c r="F29">
        <v>84</v>
      </c>
      <c r="G29" s="4">
        <v>19.923287671232877</v>
      </c>
      <c r="H29" s="4">
        <v>3753.1919178082185</v>
      </c>
      <c r="I29" s="4">
        <f t="shared" si="0"/>
        <v>4820.25</v>
      </c>
      <c r="J29" s="4">
        <f t="shared" si="1"/>
        <v>321.35000000000002</v>
      </c>
      <c r="K29" s="4">
        <f t="shared" si="2"/>
        <v>3753.1919178082185</v>
      </c>
      <c r="L29" s="4"/>
    </row>
    <row r="30" spans="1:12" x14ac:dyDescent="0.25">
      <c r="A30" t="s">
        <v>10</v>
      </c>
      <c r="B30" t="s">
        <v>11</v>
      </c>
      <c r="C30" t="s">
        <v>12</v>
      </c>
      <c r="D30" s="4">
        <v>655</v>
      </c>
      <c r="E30" s="5">
        <v>41208</v>
      </c>
      <c r="F30">
        <v>84</v>
      </c>
      <c r="G30" s="4">
        <v>99.123287671232873</v>
      </c>
      <c r="H30" s="4">
        <v>32.75</v>
      </c>
      <c r="I30" s="4">
        <f t="shared" si="0"/>
        <v>491.25</v>
      </c>
      <c r="J30" s="4">
        <f t="shared" si="1"/>
        <v>32.75</v>
      </c>
      <c r="K30" s="4">
        <f t="shared" si="2"/>
        <v>32.75</v>
      </c>
      <c r="L30" s="4"/>
    </row>
    <row r="31" spans="1:12" x14ac:dyDescent="0.25">
      <c r="A31" t="s">
        <v>134</v>
      </c>
      <c r="B31" t="s">
        <v>11</v>
      </c>
      <c r="C31" t="s">
        <v>135</v>
      </c>
      <c r="D31" s="4">
        <v>741.5</v>
      </c>
      <c r="E31" s="5">
        <v>40267</v>
      </c>
      <c r="F31">
        <v>84</v>
      </c>
      <c r="G31" s="4">
        <v>130.06027397260274</v>
      </c>
      <c r="H31" s="4">
        <v>37.075000000000003</v>
      </c>
      <c r="I31" s="4">
        <f t="shared" si="0"/>
        <v>556.125</v>
      </c>
      <c r="J31" s="4">
        <f t="shared" si="1"/>
        <v>37.075000000000003</v>
      </c>
      <c r="K31" s="4">
        <f t="shared" si="2"/>
        <v>37.075000000000003</v>
      </c>
      <c r="L31" s="4"/>
    </row>
    <row r="32" spans="1:12" x14ac:dyDescent="0.25">
      <c r="A32" t="s">
        <v>136</v>
      </c>
      <c r="B32" t="s">
        <v>11</v>
      </c>
      <c r="C32" t="s">
        <v>135</v>
      </c>
      <c r="D32" s="4">
        <v>741.5</v>
      </c>
      <c r="E32" s="5">
        <v>40225</v>
      </c>
      <c r="F32">
        <v>84</v>
      </c>
      <c r="G32" s="4">
        <v>131.44109589041096</v>
      </c>
      <c r="H32" s="4">
        <v>37.075000000000003</v>
      </c>
      <c r="I32" s="4">
        <f t="shared" si="0"/>
        <v>556.125</v>
      </c>
      <c r="J32" s="4">
        <f t="shared" si="1"/>
        <v>37.075000000000003</v>
      </c>
      <c r="K32" s="4">
        <f t="shared" si="2"/>
        <v>37.075000000000003</v>
      </c>
      <c r="L32" s="4"/>
    </row>
    <row r="33" spans="1:12" x14ac:dyDescent="0.25">
      <c r="A33" t="s">
        <v>137</v>
      </c>
      <c r="B33" t="s">
        <v>11</v>
      </c>
      <c r="C33" t="s">
        <v>135</v>
      </c>
      <c r="D33" s="4">
        <v>741.5</v>
      </c>
      <c r="E33" s="5">
        <v>40274</v>
      </c>
      <c r="F33">
        <v>84</v>
      </c>
      <c r="G33" s="4">
        <v>129.83013698630137</v>
      </c>
      <c r="H33" s="4">
        <v>37.075000000000003</v>
      </c>
      <c r="I33" s="4">
        <f t="shared" si="0"/>
        <v>556.125</v>
      </c>
      <c r="J33" s="4">
        <f t="shared" si="1"/>
        <v>37.075000000000003</v>
      </c>
      <c r="K33" s="4">
        <f t="shared" si="2"/>
        <v>37.075000000000003</v>
      </c>
      <c r="L33" s="4"/>
    </row>
    <row r="34" spans="1:12" x14ac:dyDescent="0.25">
      <c r="A34" t="s">
        <v>138</v>
      </c>
      <c r="B34" t="s">
        <v>11</v>
      </c>
      <c r="C34" t="s">
        <v>135</v>
      </c>
      <c r="D34" s="4">
        <v>741.5</v>
      </c>
      <c r="E34" s="5">
        <v>40386</v>
      </c>
      <c r="F34">
        <v>84</v>
      </c>
      <c r="G34" s="4">
        <v>126.14794520547946</v>
      </c>
      <c r="H34" s="4">
        <v>37.075000000000003</v>
      </c>
      <c r="I34" s="4">
        <f t="shared" si="0"/>
        <v>556.125</v>
      </c>
      <c r="J34" s="4">
        <f t="shared" si="1"/>
        <v>37.075000000000003</v>
      </c>
      <c r="K34" s="4">
        <f t="shared" si="2"/>
        <v>37.075000000000003</v>
      </c>
      <c r="L34" s="4"/>
    </row>
    <row r="35" spans="1:12" x14ac:dyDescent="0.25">
      <c r="A35" t="s">
        <v>188</v>
      </c>
      <c r="B35" t="s">
        <v>11</v>
      </c>
      <c r="C35" t="s">
        <v>135</v>
      </c>
      <c r="D35" s="4">
        <v>681</v>
      </c>
      <c r="E35" s="5">
        <v>40544</v>
      </c>
      <c r="F35">
        <v>84</v>
      </c>
      <c r="G35" s="4">
        <v>120.95342465753424</v>
      </c>
      <c r="H35" s="4">
        <v>34.050000000000004</v>
      </c>
      <c r="I35" s="4">
        <f t="shared" si="0"/>
        <v>510.75</v>
      </c>
      <c r="J35" s="4">
        <f t="shared" si="1"/>
        <v>34.050000000000004</v>
      </c>
      <c r="K35" s="4">
        <f t="shared" si="2"/>
        <v>34.050000000000004</v>
      </c>
      <c r="L35" s="4"/>
    </row>
    <row r="36" spans="1:12" x14ac:dyDescent="0.25">
      <c r="A36" t="s">
        <v>189</v>
      </c>
      <c r="B36" t="s">
        <v>11</v>
      </c>
      <c r="C36" t="s">
        <v>135</v>
      </c>
      <c r="D36" s="4">
        <v>726</v>
      </c>
      <c r="E36" s="5">
        <v>40898</v>
      </c>
      <c r="F36">
        <v>84</v>
      </c>
      <c r="G36" s="4">
        <v>109.31506849315069</v>
      </c>
      <c r="H36" s="4">
        <v>36.300000000000004</v>
      </c>
      <c r="I36" s="4">
        <f t="shared" si="0"/>
        <v>544.5</v>
      </c>
      <c r="J36" s="4">
        <f t="shared" si="1"/>
        <v>36.300000000000004</v>
      </c>
      <c r="K36" s="4">
        <f t="shared" si="2"/>
        <v>36.300000000000004</v>
      </c>
      <c r="L36" s="4"/>
    </row>
    <row r="37" spans="1:12" x14ac:dyDescent="0.25">
      <c r="A37" t="s">
        <v>190</v>
      </c>
      <c r="B37" t="s">
        <v>11</v>
      </c>
      <c r="C37" t="s">
        <v>135</v>
      </c>
      <c r="D37" s="4">
        <v>726</v>
      </c>
      <c r="E37" s="5">
        <v>40774</v>
      </c>
      <c r="F37">
        <v>84</v>
      </c>
      <c r="G37" s="4">
        <v>113.39178082191782</v>
      </c>
      <c r="H37" s="4">
        <v>36.300000000000004</v>
      </c>
      <c r="I37" s="4">
        <f t="shared" si="0"/>
        <v>544.5</v>
      </c>
      <c r="J37" s="4">
        <f t="shared" si="1"/>
        <v>36.300000000000004</v>
      </c>
      <c r="K37" s="4">
        <f t="shared" si="2"/>
        <v>36.300000000000004</v>
      </c>
      <c r="L37" s="4"/>
    </row>
    <row r="38" spans="1:12" x14ac:dyDescent="0.25">
      <c r="A38" t="s">
        <v>191</v>
      </c>
      <c r="B38" t="s">
        <v>11</v>
      </c>
      <c r="C38" t="s">
        <v>135</v>
      </c>
      <c r="D38" s="4">
        <v>726</v>
      </c>
      <c r="E38" s="5">
        <v>40731</v>
      </c>
      <c r="F38">
        <v>84</v>
      </c>
      <c r="G38" s="4">
        <v>114.8054794520548</v>
      </c>
      <c r="H38" s="4">
        <v>36.300000000000004</v>
      </c>
      <c r="I38" s="4">
        <f t="shared" si="0"/>
        <v>544.5</v>
      </c>
      <c r="J38" s="4">
        <f t="shared" si="1"/>
        <v>36.300000000000004</v>
      </c>
      <c r="K38" s="4">
        <f t="shared" si="2"/>
        <v>36.300000000000004</v>
      </c>
      <c r="L38" s="4"/>
    </row>
    <row r="39" spans="1:12" x14ac:dyDescent="0.25">
      <c r="A39" t="s">
        <v>227</v>
      </c>
      <c r="B39" t="s">
        <v>11</v>
      </c>
      <c r="C39" t="s">
        <v>135</v>
      </c>
      <c r="D39" s="4">
        <v>726</v>
      </c>
      <c r="E39" s="5">
        <v>40983</v>
      </c>
      <c r="F39">
        <v>84</v>
      </c>
      <c r="G39" s="4">
        <v>106.52054794520548</v>
      </c>
      <c r="H39" s="4">
        <v>36.300000000000004</v>
      </c>
      <c r="I39" s="4">
        <f t="shared" si="0"/>
        <v>544.5</v>
      </c>
      <c r="J39" s="4">
        <f t="shared" si="1"/>
        <v>36.300000000000004</v>
      </c>
      <c r="K39" s="4">
        <f t="shared" si="2"/>
        <v>36.300000000000004</v>
      </c>
      <c r="L39" s="4"/>
    </row>
    <row r="40" spans="1:12" x14ac:dyDescent="0.25">
      <c r="A40" t="s">
        <v>228</v>
      </c>
      <c r="B40" t="s">
        <v>11</v>
      </c>
      <c r="C40" t="s">
        <v>135</v>
      </c>
      <c r="D40" s="4">
        <v>736</v>
      </c>
      <c r="E40" s="5">
        <v>41220</v>
      </c>
      <c r="F40">
        <v>84</v>
      </c>
      <c r="G40" s="4">
        <v>98.728767123287668</v>
      </c>
      <c r="H40" s="4">
        <v>36.800000000000004</v>
      </c>
      <c r="I40" s="4">
        <f t="shared" si="0"/>
        <v>552</v>
      </c>
      <c r="J40" s="4">
        <f t="shared" si="1"/>
        <v>36.800000000000004</v>
      </c>
      <c r="K40" s="4">
        <f t="shared" si="2"/>
        <v>36.800000000000004</v>
      </c>
      <c r="L40" s="4"/>
    </row>
    <row r="41" spans="1:12" x14ac:dyDescent="0.25">
      <c r="A41" t="s">
        <v>247</v>
      </c>
      <c r="B41" t="s">
        <v>11</v>
      </c>
      <c r="C41" t="s">
        <v>135</v>
      </c>
      <c r="D41" s="4">
        <v>932.42000000000007</v>
      </c>
      <c r="E41" s="5" t="s">
        <v>248</v>
      </c>
      <c r="F41">
        <v>84</v>
      </c>
      <c r="G41" s="4">
        <v>90.969863013698628</v>
      </c>
      <c r="H41" s="4">
        <v>46.621000000000009</v>
      </c>
      <c r="I41" s="4">
        <f t="shared" si="0"/>
        <v>699.31500000000005</v>
      </c>
      <c r="J41" s="4">
        <f t="shared" si="1"/>
        <v>46.621000000000009</v>
      </c>
      <c r="K41" s="4">
        <f t="shared" si="2"/>
        <v>46.621000000000009</v>
      </c>
      <c r="L41" s="4"/>
    </row>
    <row r="42" spans="1:12" x14ac:dyDescent="0.25">
      <c r="A42" t="s">
        <v>335</v>
      </c>
      <c r="B42" t="s">
        <v>11</v>
      </c>
      <c r="C42" t="s">
        <v>135</v>
      </c>
      <c r="D42" s="4">
        <v>736</v>
      </c>
      <c r="E42" s="5">
        <v>42339</v>
      </c>
      <c r="F42">
        <v>84</v>
      </c>
      <c r="G42" s="4">
        <v>61.939726027397256</v>
      </c>
      <c r="H42" s="4">
        <v>172.10301369863021</v>
      </c>
      <c r="I42" s="4">
        <f t="shared" si="0"/>
        <v>552</v>
      </c>
      <c r="J42" s="4">
        <f t="shared" si="1"/>
        <v>36.800000000000004</v>
      </c>
      <c r="K42" s="4">
        <f t="shared" si="2"/>
        <v>172.10301369863021</v>
      </c>
      <c r="L42" s="4"/>
    </row>
    <row r="43" spans="1:12" x14ac:dyDescent="0.25">
      <c r="A43" t="s">
        <v>400</v>
      </c>
      <c r="B43" t="s">
        <v>11</v>
      </c>
      <c r="C43" t="s">
        <v>135</v>
      </c>
      <c r="D43" s="4">
        <v>736</v>
      </c>
      <c r="E43" s="5" t="s">
        <v>401</v>
      </c>
      <c r="F43">
        <v>84</v>
      </c>
      <c r="G43" s="4">
        <v>42.936986301369863</v>
      </c>
      <c r="H43" s="4">
        <v>288.65315068493152</v>
      </c>
      <c r="I43" s="4">
        <f t="shared" si="0"/>
        <v>552</v>
      </c>
      <c r="J43" s="4">
        <f t="shared" si="1"/>
        <v>36.800000000000004</v>
      </c>
      <c r="K43" s="4">
        <f t="shared" si="2"/>
        <v>288.65315068493152</v>
      </c>
      <c r="L43" s="4"/>
    </row>
    <row r="44" spans="1:12" x14ac:dyDescent="0.25">
      <c r="A44" t="s">
        <v>402</v>
      </c>
      <c r="B44" t="s">
        <v>11</v>
      </c>
      <c r="C44" t="s">
        <v>135</v>
      </c>
      <c r="D44" s="4">
        <v>736</v>
      </c>
      <c r="E44" s="5">
        <v>42942</v>
      </c>
      <c r="F44">
        <v>84</v>
      </c>
      <c r="G44" s="4">
        <v>42.115068493150687</v>
      </c>
      <c r="H44" s="4">
        <v>293.69424657534245</v>
      </c>
      <c r="I44" s="4">
        <f t="shared" si="0"/>
        <v>552</v>
      </c>
      <c r="J44" s="4">
        <f t="shared" si="1"/>
        <v>36.800000000000004</v>
      </c>
      <c r="K44" s="4">
        <f t="shared" si="2"/>
        <v>293.69424657534245</v>
      </c>
      <c r="L44" s="4"/>
    </row>
    <row r="45" spans="1:12" x14ac:dyDescent="0.25">
      <c r="A45" t="s">
        <v>403</v>
      </c>
      <c r="B45" t="s">
        <v>11</v>
      </c>
      <c r="C45" t="s">
        <v>135</v>
      </c>
      <c r="D45" s="4">
        <v>736</v>
      </c>
      <c r="E45" s="5">
        <v>43055</v>
      </c>
      <c r="F45">
        <v>84</v>
      </c>
      <c r="G45" s="4">
        <v>38.400000000000006</v>
      </c>
      <c r="H45" s="4">
        <v>316.48</v>
      </c>
      <c r="I45" s="4">
        <f t="shared" si="0"/>
        <v>552</v>
      </c>
      <c r="J45" s="4">
        <f t="shared" si="1"/>
        <v>36.800000000000004</v>
      </c>
      <c r="K45" s="4">
        <f t="shared" si="2"/>
        <v>316.48</v>
      </c>
      <c r="L45" s="4"/>
    </row>
    <row r="46" spans="1:12" x14ac:dyDescent="0.25">
      <c r="A46" t="s">
        <v>404</v>
      </c>
      <c r="B46" t="s">
        <v>11</v>
      </c>
      <c r="C46" t="s">
        <v>135</v>
      </c>
      <c r="D46" s="4">
        <v>736</v>
      </c>
      <c r="E46" s="5">
        <v>42898</v>
      </c>
      <c r="F46">
        <v>84</v>
      </c>
      <c r="G46" s="4">
        <v>43.561643835616437</v>
      </c>
      <c r="H46" s="4">
        <v>284.82191780821921</v>
      </c>
      <c r="I46" s="4">
        <f t="shared" si="0"/>
        <v>552</v>
      </c>
      <c r="J46" s="4">
        <f t="shared" si="1"/>
        <v>36.800000000000004</v>
      </c>
      <c r="K46" s="4">
        <f t="shared" si="2"/>
        <v>284.82191780821921</v>
      </c>
      <c r="L46" s="4"/>
    </row>
    <row r="47" spans="1:12" x14ac:dyDescent="0.25">
      <c r="A47" t="s">
        <v>405</v>
      </c>
      <c r="B47" t="s">
        <v>11</v>
      </c>
      <c r="C47" t="s">
        <v>135</v>
      </c>
      <c r="D47" s="4">
        <v>736</v>
      </c>
      <c r="E47" s="5">
        <v>42970</v>
      </c>
      <c r="F47">
        <v>84</v>
      </c>
      <c r="G47" s="4">
        <v>41.19452054794521</v>
      </c>
      <c r="H47" s="4">
        <v>299.34027397260274</v>
      </c>
      <c r="I47" s="4">
        <f t="shared" si="0"/>
        <v>552</v>
      </c>
      <c r="J47" s="4">
        <f t="shared" si="1"/>
        <v>36.800000000000004</v>
      </c>
      <c r="K47" s="4">
        <f t="shared" si="2"/>
        <v>299.34027397260274</v>
      </c>
      <c r="L47" s="4"/>
    </row>
    <row r="48" spans="1:12" x14ac:dyDescent="0.25">
      <c r="A48" t="s">
        <v>406</v>
      </c>
      <c r="B48" t="s">
        <v>11</v>
      </c>
      <c r="C48" t="s">
        <v>135</v>
      </c>
      <c r="D48" s="4">
        <v>736</v>
      </c>
      <c r="E48" s="5">
        <v>42751</v>
      </c>
      <c r="F48">
        <v>84</v>
      </c>
      <c r="G48" s="4">
        <v>48.394520547945206</v>
      </c>
      <c r="H48" s="4">
        <v>255.18027397260278</v>
      </c>
      <c r="I48" s="4">
        <f t="shared" si="0"/>
        <v>552</v>
      </c>
      <c r="J48" s="4">
        <f t="shared" si="1"/>
        <v>36.800000000000004</v>
      </c>
      <c r="K48" s="4">
        <f t="shared" si="2"/>
        <v>255.18027397260278</v>
      </c>
      <c r="L48" s="4"/>
    </row>
    <row r="49" spans="1:12" x14ac:dyDescent="0.25">
      <c r="A49" t="s">
        <v>407</v>
      </c>
      <c r="B49" t="s">
        <v>11</v>
      </c>
      <c r="C49" t="s">
        <v>135</v>
      </c>
      <c r="D49" s="4">
        <v>736</v>
      </c>
      <c r="E49" s="5">
        <v>43069</v>
      </c>
      <c r="F49">
        <v>84</v>
      </c>
      <c r="G49" s="4">
        <v>37.939726027397263</v>
      </c>
      <c r="H49" s="4">
        <v>319.30301369863014</v>
      </c>
      <c r="I49" s="4">
        <f t="shared" si="0"/>
        <v>552</v>
      </c>
      <c r="J49" s="4">
        <f t="shared" si="1"/>
        <v>36.800000000000004</v>
      </c>
      <c r="K49" s="4">
        <f t="shared" si="2"/>
        <v>319.30301369863014</v>
      </c>
      <c r="L49" s="4"/>
    </row>
    <row r="50" spans="1:12" x14ac:dyDescent="0.25">
      <c r="A50" t="s">
        <v>408</v>
      </c>
      <c r="B50" t="s">
        <v>11</v>
      </c>
      <c r="C50" t="s">
        <v>135</v>
      </c>
      <c r="D50" s="4">
        <v>736</v>
      </c>
      <c r="E50" s="5">
        <v>43096</v>
      </c>
      <c r="F50">
        <v>84</v>
      </c>
      <c r="G50" s="4">
        <v>37.052054794520551</v>
      </c>
      <c r="H50" s="4">
        <v>324.74739726027394</v>
      </c>
      <c r="I50" s="4">
        <f t="shared" si="0"/>
        <v>552</v>
      </c>
      <c r="J50" s="4">
        <f t="shared" si="1"/>
        <v>36.800000000000004</v>
      </c>
      <c r="K50" s="4">
        <f t="shared" si="2"/>
        <v>324.74739726027394</v>
      </c>
      <c r="L50" s="4"/>
    </row>
    <row r="51" spans="1:12" x14ac:dyDescent="0.25">
      <c r="A51" t="s">
        <v>409</v>
      </c>
      <c r="B51" t="s">
        <v>11</v>
      </c>
      <c r="C51" t="s">
        <v>135</v>
      </c>
      <c r="D51" s="4">
        <v>744</v>
      </c>
      <c r="E51" s="5">
        <v>43438</v>
      </c>
      <c r="F51">
        <v>84</v>
      </c>
      <c r="G51" s="4">
        <v>25.808219178082194</v>
      </c>
      <c r="H51" s="4">
        <v>397.98904109589034</v>
      </c>
      <c r="I51" s="4">
        <f t="shared" si="0"/>
        <v>558</v>
      </c>
      <c r="J51" s="4">
        <f t="shared" si="1"/>
        <v>37.200000000000003</v>
      </c>
      <c r="K51" s="4">
        <f t="shared" si="2"/>
        <v>397.98904109589034</v>
      </c>
      <c r="L51" s="4"/>
    </row>
    <row r="52" spans="1:12" x14ac:dyDescent="0.25">
      <c r="A52" t="s">
        <v>422</v>
      </c>
      <c r="B52" t="s">
        <v>11</v>
      </c>
      <c r="C52" t="s">
        <v>135</v>
      </c>
      <c r="D52" s="4">
        <v>1559</v>
      </c>
      <c r="E52" s="5">
        <v>43021</v>
      </c>
      <c r="F52">
        <v>84</v>
      </c>
      <c r="G52" s="4">
        <v>39.517808219178079</v>
      </c>
      <c r="H52" s="4">
        <v>655.84780821917821</v>
      </c>
      <c r="I52" s="4">
        <f t="shared" si="0"/>
        <v>1169.25</v>
      </c>
      <c r="J52" s="4">
        <f t="shared" si="1"/>
        <v>77.95</v>
      </c>
      <c r="K52" s="4">
        <f t="shared" si="2"/>
        <v>655.84780821917821</v>
      </c>
      <c r="L52" s="4"/>
    </row>
    <row r="53" spans="1:12" x14ac:dyDescent="0.25">
      <c r="A53" t="s">
        <v>542</v>
      </c>
      <c r="B53" t="s">
        <v>11</v>
      </c>
      <c r="C53" t="s">
        <v>135</v>
      </c>
      <c r="D53" s="4">
        <v>744</v>
      </c>
      <c r="E53" s="5">
        <v>43430</v>
      </c>
      <c r="F53">
        <v>84</v>
      </c>
      <c r="G53" s="4">
        <v>26.07123287671233</v>
      </c>
      <c r="H53" s="4">
        <v>396.35835616438351</v>
      </c>
      <c r="I53" s="4">
        <f t="shared" si="0"/>
        <v>558</v>
      </c>
      <c r="J53" s="4">
        <f t="shared" si="1"/>
        <v>37.200000000000003</v>
      </c>
      <c r="K53" s="4">
        <f t="shared" si="2"/>
        <v>396.35835616438351</v>
      </c>
      <c r="L53" s="4"/>
    </row>
    <row r="54" spans="1:12" x14ac:dyDescent="0.25">
      <c r="A54" t="s">
        <v>545</v>
      </c>
      <c r="B54" t="s">
        <v>11</v>
      </c>
      <c r="C54" t="s">
        <v>135</v>
      </c>
      <c r="D54" s="4">
        <v>956</v>
      </c>
      <c r="E54" s="5">
        <v>43391</v>
      </c>
      <c r="F54">
        <v>84</v>
      </c>
      <c r="G54" s="4">
        <v>27.353424657534248</v>
      </c>
      <c r="H54" s="4">
        <v>499.08438356164385</v>
      </c>
      <c r="I54" s="4">
        <f t="shared" si="0"/>
        <v>717</v>
      </c>
      <c r="J54" s="4">
        <f t="shared" si="1"/>
        <v>47.800000000000004</v>
      </c>
      <c r="K54" s="4">
        <f t="shared" si="2"/>
        <v>499.08438356164385</v>
      </c>
      <c r="L54" s="4"/>
    </row>
    <row r="55" spans="1:12" x14ac:dyDescent="0.25">
      <c r="A55" t="s">
        <v>410</v>
      </c>
      <c r="B55" t="s">
        <v>11</v>
      </c>
      <c r="C55" t="s">
        <v>411</v>
      </c>
      <c r="D55" s="4">
        <v>754</v>
      </c>
      <c r="E55" s="5">
        <v>42922</v>
      </c>
      <c r="F55">
        <v>84</v>
      </c>
      <c r="G55" s="4">
        <v>42.772602739726025</v>
      </c>
      <c r="H55" s="4">
        <v>296.74547945205478</v>
      </c>
      <c r="I55" s="4">
        <f t="shared" si="0"/>
        <v>565.5</v>
      </c>
      <c r="J55" s="4">
        <f t="shared" si="1"/>
        <v>37.700000000000003</v>
      </c>
      <c r="K55" s="4">
        <f t="shared" si="2"/>
        <v>296.74547945205478</v>
      </c>
      <c r="L55" s="4"/>
    </row>
    <row r="56" spans="1:12" x14ac:dyDescent="0.25">
      <c r="A56" t="s">
        <v>412</v>
      </c>
      <c r="B56" t="s">
        <v>11</v>
      </c>
      <c r="C56" t="s">
        <v>411</v>
      </c>
      <c r="D56" s="4">
        <v>962</v>
      </c>
      <c r="E56" s="5">
        <v>42822</v>
      </c>
      <c r="F56">
        <v>84</v>
      </c>
      <c r="G56" s="4">
        <v>46.060273972602737</v>
      </c>
      <c r="H56" s="4">
        <v>352.25013698630141</v>
      </c>
      <c r="I56" s="4">
        <f t="shared" si="0"/>
        <v>721.5</v>
      </c>
      <c r="J56" s="4">
        <f t="shared" si="1"/>
        <v>48.1</v>
      </c>
      <c r="K56" s="4">
        <f t="shared" si="2"/>
        <v>352.25013698630141</v>
      </c>
      <c r="L56" s="4"/>
    </row>
    <row r="57" spans="1:12" x14ac:dyDescent="0.25">
      <c r="A57" t="s">
        <v>667</v>
      </c>
      <c r="B57" t="s">
        <v>11</v>
      </c>
      <c r="C57" t="s">
        <v>411</v>
      </c>
      <c r="D57" s="4">
        <v>1099</v>
      </c>
      <c r="E57" s="5">
        <v>43647</v>
      </c>
      <c r="F57">
        <v>84</v>
      </c>
      <c r="G57" s="4">
        <v>18.936986301369863</v>
      </c>
      <c r="H57" s="4">
        <v>650.81876712328756</v>
      </c>
      <c r="I57" s="4">
        <f t="shared" si="0"/>
        <v>824.25</v>
      </c>
      <c r="J57" s="4">
        <f t="shared" si="1"/>
        <v>54.95</v>
      </c>
      <c r="K57" s="4">
        <f t="shared" si="2"/>
        <v>650.81876712328756</v>
      </c>
      <c r="L57" s="4"/>
    </row>
    <row r="58" spans="1:12" x14ac:dyDescent="0.25">
      <c r="A58" t="s">
        <v>675</v>
      </c>
      <c r="B58" t="s">
        <v>11</v>
      </c>
      <c r="C58" t="s">
        <v>676</v>
      </c>
      <c r="D58" s="4">
        <v>2062</v>
      </c>
      <c r="E58" s="5">
        <v>43709</v>
      </c>
      <c r="F58">
        <v>84</v>
      </c>
      <c r="G58" s="4">
        <v>16.898630136986302</v>
      </c>
      <c r="H58" s="4">
        <v>1256.125205479452</v>
      </c>
      <c r="I58" s="4">
        <f t="shared" si="0"/>
        <v>1546.5</v>
      </c>
      <c r="J58" s="4">
        <f t="shared" si="1"/>
        <v>103.10000000000001</v>
      </c>
      <c r="K58" s="4">
        <f t="shared" si="2"/>
        <v>1256.125205479452</v>
      </c>
      <c r="L58" s="4"/>
    </row>
    <row r="59" spans="1:12" x14ac:dyDescent="0.25">
      <c r="A59" t="s">
        <v>232</v>
      </c>
      <c r="B59" t="s">
        <v>11</v>
      </c>
      <c r="C59" t="s">
        <v>233</v>
      </c>
      <c r="D59" s="4">
        <v>1639</v>
      </c>
      <c r="E59" s="5">
        <v>41072</v>
      </c>
      <c r="F59">
        <v>84</v>
      </c>
      <c r="G59" s="4">
        <v>103.59452054794522</v>
      </c>
      <c r="H59" s="4">
        <v>81.95</v>
      </c>
      <c r="I59" s="4">
        <f t="shared" si="0"/>
        <v>1229.25</v>
      </c>
      <c r="J59" s="4">
        <f t="shared" si="1"/>
        <v>81.95</v>
      </c>
      <c r="K59" s="4">
        <f t="shared" si="2"/>
        <v>81.95</v>
      </c>
      <c r="L59" s="4"/>
    </row>
    <row r="60" spans="1:12" x14ac:dyDescent="0.25">
      <c r="A60" t="s">
        <v>249</v>
      </c>
      <c r="B60" t="s">
        <v>11</v>
      </c>
      <c r="C60" t="s">
        <v>233</v>
      </c>
      <c r="D60" s="4">
        <v>985</v>
      </c>
      <c r="E60" s="5">
        <v>41528</v>
      </c>
      <c r="F60">
        <v>84</v>
      </c>
      <c r="G60" s="4">
        <v>88.602739726027394</v>
      </c>
      <c r="H60" s="4">
        <v>49.25</v>
      </c>
      <c r="I60" s="4">
        <f t="shared" si="0"/>
        <v>738.75</v>
      </c>
      <c r="J60" s="4">
        <f t="shared" si="1"/>
        <v>49.25</v>
      </c>
      <c r="K60" s="4">
        <f t="shared" si="2"/>
        <v>49.25</v>
      </c>
      <c r="L60" s="4"/>
    </row>
    <row r="61" spans="1:12" x14ac:dyDescent="0.25">
      <c r="A61" t="s">
        <v>364</v>
      </c>
      <c r="B61" t="s">
        <v>11</v>
      </c>
      <c r="C61" t="s">
        <v>233</v>
      </c>
      <c r="D61" s="4">
        <v>985</v>
      </c>
      <c r="E61" s="5">
        <v>42671</v>
      </c>
      <c r="F61">
        <v>84</v>
      </c>
      <c r="G61" s="4">
        <v>51.024657534246579</v>
      </c>
      <c r="H61" s="4">
        <v>319.92260273972596</v>
      </c>
      <c r="I61" s="4">
        <f t="shared" si="0"/>
        <v>738.75</v>
      </c>
      <c r="J61" s="4">
        <f t="shared" si="1"/>
        <v>49.25</v>
      </c>
      <c r="K61" s="4">
        <f t="shared" si="2"/>
        <v>319.92260273972596</v>
      </c>
      <c r="L61" s="4"/>
    </row>
    <row r="62" spans="1:12" x14ac:dyDescent="0.25">
      <c r="A62" t="s">
        <v>414</v>
      </c>
      <c r="B62" t="s">
        <v>11</v>
      </c>
      <c r="C62" t="s">
        <v>233</v>
      </c>
      <c r="D62" s="4">
        <v>985</v>
      </c>
      <c r="E62" s="5">
        <v>42898</v>
      </c>
      <c r="F62">
        <v>84</v>
      </c>
      <c r="G62" s="4">
        <v>43.561643835616437</v>
      </c>
      <c r="H62" s="4">
        <v>381.1815068493151</v>
      </c>
      <c r="I62" s="4">
        <f t="shared" si="0"/>
        <v>738.75</v>
      </c>
      <c r="J62" s="4">
        <f t="shared" si="1"/>
        <v>49.25</v>
      </c>
      <c r="K62" s="4">
        <f t="shared" si="2"/>
        <v>381.1815068493151</v>
      </c>
      <c r="L62" s="4"/>
    </row>
    <row r="63" spans="1:12" x14ac:dyDescent="0.25">
      <c r="A63" t="s">
        <v>415</v>
      </c>
      <c r="B63" t="s">
        <v>11</v>
      </c>
      <c r="C63" t="s">
        <v>233</v>
      </c>
      <c r="D63" s="4">
        <v>985</v>
      </c>
      <c r="E63" s="5">
        <v>43145</v>
      </c>
      <c r="F63">
        <v>84</v>
      </c>
      <c r="G63" s="4">
        <v>35.441095890410963</v>
      </c>
      <c r="H63" s="4">
        <v>447.83767123287669</v>
      </c>
      <c r="I63" s="4">
        <f t="shared" si="0"/>
        <v>738.75</v>
      </c>
      <c r="J63" s="4">
        <f t="shared" si="1"/>
        <v>49.25</v>
      </c>
      <c r="K63" s="4">
        <f t="shared" si="2"/>
        <v>447.83767123287669</v>
      </c>
      <c r="L63" s="4"/>
    </row>
    <row r="64" spans="1:12" x14ac:dyDescent="0.25">
      <c r="A64" t="s">
        <v>416</v>
      </c>
      <c r="B64" t="s">
        <v>11</v>
      </c>
      <c r="C64" t="s">
        <v>233</v>
      </c>
      <c r="D64" s="4">
        <v>985</v>
      </c>
      <c r="E64" s="5">
        <v>43063</v>
      </c>
      <c r="F64">
        <v>84</v>
      </c>
      <c r="G64" s="4">
        <v>38.136986301369859</v>
      </c>
      <c r="H64" s="4">
        <v>425.70890410958907</v>
      </c>
      <c r="I64" s="4">
        <f t="shared" si="0"/>
        <v>738.75</v>
      </c>
      <c r="J64" s="4">
        <f t="shared" si="1"/>
        <v>49.25</v>
      </c>
      <c r="K64" s="4">
        <f t="shared" si="2"/>
        <v>425.70890410958907</v>
      </c>
      <c r="L64" s="4"/>
    </row>
    <row r="65" spans="1:12" x14ac:dyDescent="0.25">
      <c r="A65" t="s">
        <v>417</v>
      </c>
      <c r="B65" t="s">
        <v>11</v>
      </c>
      <c r="C65" t="s">
        <v>233</v>
      </c>
      <c r="D65" s="4">
        <v>985</v>
      </c>
      <c r="E65" s="5">
        <v>43118</v>
      </c>
      <c r="F65">
        <v>84</v>
      </c>
      <c r="G65" s="4">
        <v>36.328767123287676</v>
      </c>
      <c r="H65" s="4">
        <v>440.55136986301369</v>
      </c>
      <c r="I65" s="4">
        <f t="shared" si="0"/>
        <v>738.75</v>
      </c>
      <c r="J65" s="4">
        <f t="shared" si="1"/>
        <v>49.25</v>
      </c>
      <c r="K65" s="4">
        <f t="shared" si="2"/>
        <v>440.55136986301369</v>
      </c>
      <c r="L65" s="4"/>
    </row>
    <row r="66" spans="1:12" x14ac:dyDescent="0.25">
      <c r="A66" t="s">
        <v>421</v>
      </c>
      <c r="B66" t="s">
        <v>11</v>
      </c>
      <c r="C66" t="s">
        <v>233</v>
      </c>
      <c r="D66" s="4">
        <v>1237</v>
      </c>
      <c r="E66" s="5">
        <v>42803</v>
      </c>
      <c r="F66">
        <v>84</v>
      </c>
      <c r="G66" s="4">
        <v>46.684931506849317</v>
      </c>
      <c r="H66" s="4">
        <v>446.50616438356161</v>
      </c>
      <c r="I66" s="4">
        <f t="shared" si="0"/>
        <v>927.75</v>
      </c>
      <c r="J66" s="4">
        <f t="shared" si="1"/>
        <v>61.85</v>
      </c>
      <c r="K66" s="4">
        <f t="shared" si="2"/>
        <v>446.50616438356161</v>
      </c>
      <c r="L66" s="4"/>
    </row>
    <row r="67" spans="1:12" x14ac:dyDescent="0.25">
      <c r="A67" t="s">
        <v>546</v>
      </c>
      <c r="B67" t="s">
        <v>11</v>
      </c>
      <c r="C67" t="s">
        <v>233</v>
      </c>
      <c r="D67" s="4">
        <v>985</v>
      </c>
      <c r="E67" s="5">
        <v>43234</v>
      </c>
      <c r="F67">
        <v>84</v>
      </c>
      <c r="G67" s="4">
        <v>32.515068493150686</v>
      </c>
      <c r="H67" s="4">
        <v>471.85547945205479</v>
      </c>
      <c r="I67" s="4">
        <f t="shared" ref="I67:I130" si="3">D67*(1-$N$2)</f>
        <v>738.75</v>
      </c>
      <c r="J67" s="4">
        <f t="shared" ref="J67:J130" si="4">D67*$N$3</f>
        <v>49.25</v>
      </c>
      <c r="K67" s="4">
        <f t="shared" ref="K67:K130" si="5">IF(G67&gt;F67,J67,(F67-G67)/F67*(I67-J67)+J67)</f>
        <v>471.85547945205479</v>
      </c>
      <c r="L67" s="4"/>
    </row>
    <row r="68" spans="1:12" x14ac:dyDescent="0.25">
      <c r="A68" t="s">
        <v>547</v>
      </c>
      <c r="B68" t="s">
        <v>11</v>
      </c>
      <c r="C68" t="s">
        <v>233</v>
      </c>
      <c r="D68" s="4">
        <v>985</v>
      </c>
      <c r="E68" s="5">
        <v>43367</v>
      </c>
      <c r="F68">
        <v>84</v>
      </c>
      <c r="G68" s="4">
        <v>28.142465753424659</v>
      </c>
      <c r="H68" s="4">
        <v>507.74726027397259</v>
      </c>
      <c r="I68" s="4">
        <f t="shared" si="3"/>
        <v>738.75</v>
      </c>
      <c r="J68" s="4">
        <f t="shared" si="4"/>
        <v>49.25</v>
      </c>
      <c r="K68" s="4">
        <f t="shared" si="5"/>
        <v>507.74726027397259</v>
      </c>
      <c r="L68" s="4"/>
    </row>
    <row r="69" spans="1:12" x14ac:dyDescent="0.25">
      <c r="A69" t="s">
        <v>687</v>
      </c>
      <c r="B69" t="s">
        <v>11</v>
      </c>
      <c r="C69" t="s">
        <v>688</v>
      </c>
      <c r="D69" s="4">
        <v>2909</v>
      </c>
      <c r="E69" s="5">
        <v>43709</v>
      </c>
      <c r="F69">
        <v>84</v>
      </c>
      <c r="G69" s="4">
        <v>16.898630136986302</v>
      </c>
      <c r="H69" s="4">
        <v>1772.0990410958905</v>
      </c>
      <c r="I69" s="4">
        <f t="shared" si="3"/>
        <v>2181.75</v>
      </c>
      <c r="J69" s="4">
        <f t="shared" si="4"/>
        <v>145.45000000000002</v>
      </c>
      <c r="K69" s="4">
        <f t="shared" si="5"/>
        <v>1772.0990410958905</v>
      </c>
      <c r="L69" s="4"/>
    </row>
    <row r="70" spans="1:12" x14ac:dyDescent="0.25">
      <c r="A70" t="s">
        <v>178</v>
      </c>
      <c r="B70" t="s">
        <v>11</v>
      </c>
      <c r="C70" t="s">
        <v>179</v>
      </c>
      <c r="D70" s="4">
        <v>11334</v>
      </c>
      <c r="E70" s="5">
        <v>42689</v>
      </c>
      <c r="F70">
        <v>84</v>
      </c>
      <c r="G70" s="4">
        <v>50.43287671232877</v>
      </c>
      <c r="H70" s="4">
        <v>3737.1147945205475</v>
      </c>
      <c r="I70" s="4">
        <f t="shared" si="3"/>
        <v>8500.5</v>
      </c>
      <c r="J70" s="4">
        <f t="shared" si="4"/>
        <v>566.70000000000005</v>
      </c>
      <c r="K70" s="4">
        <f t="shared" si="5"/>
        <v>3737.1147945205475</v>
      </c>
      <c r="L70" s="4"/>
    </row>
    <row r="71" spans="1:12" x14ac:dyDescent="0.25">
      <c r="A71" t="s">
        <v>358</v>
      </c>
      <c r="B71" t="s">
        <v>11</v>
      </c>
      <c r="C71" t="s">
        <v>359</v>
      </c>
      <c r="D71" s="4">
        <v>27395.93</v>
      </c>
      <c r="E71" s="5">
        <v>42089</v>
      </c>
      <c r="F71">
        <v>84</v>
      </c>
      <c r="G71" s="4">
        <v>70.158904109589031</v>
      </c>
      <c r="H71" s="4">
        <v>4529.7106178082222</v>
      </c>
      <c r="I71" s="4">
        <f t="shared" si="3"/>
        <v>20546.947500000002</v>
      </c>
      <c r="J71" s="4">
        <f t="shared" si="4"/>
        <v>1369.7965000000002</v>
      </c>
      <c r="K71" s="4">
        <f t="shared" si="5"/>
        <v>4529.7106178082222</v>
      </c>
      <c r="L71" s="4"/>
    </row>
    <row r="72" spans="1:12" x14ac:dyDescent="0.25">
      <c r="A72" t="s">
        <v>349</v>
      </c>
      <c r="B72" t="s">
        <v>11</v>
      </c>
      <c r="C72" t="s">
        <v>350</v>
      </c>
      <c r="D72" s="4">
        <v>7104</v>
      </c>
      <c r="E72" s="5">
        <v>42396</v>
      </c>
      <c r="F72">
        <v>84</v>
      </c>
      <c r="G72" s="4">
        <v>60.065753424657537</v>
      </c>
      <c r="H72" s="4">
        <v>1772.107397260274</v>
      </c>
      <c r="I72" s="4">
        <f t="shared" si="3"/>
        <v>5328</v>
      </c>
      <c r="J72" s="4">
        <f t="shared" si="4"/>
        <v>355.20000000000005</v>
      </c>
      <c r="K72" s="4">
        <f t="shared" si="5"/>
        <v>1772.107397260274</v>
      </c>
      <c r="L72" s="4"/>
    </row>
    <row r="73" spans="1:12" x14ac:dyDescent="0.25">
      <c r="A73" t="s">
        <v>622</v>
      </c>
      <c r="B73" t="s">
        <v>11</v>
      </c>
      <c r="C73" t="s">
        <v>623</v>
      </c>
      <c r="D73" s="4">
        <v>7338</v>
      </c>
      <c r="E73" s="5">
        <v>43195</v>
      </c>
      <c r="F73">
        <v>84</v>
      </c>
      <c r="G73" s="4">
        <v>33.797260273972604</v>
      </c>
      <c r="H73" s="4">
        <v>3436.7975342465752</v>
      </c>
      <c r="I73" s="4">
        <f t="shared" si="3"/>
        <v>5503.5</v>
      </c>
      <c r="J73" s="4">
        <f t="shared" si="4"/>
        <v>366.90000000000003</v>
      </c>
      <c r="K73" s="4">
        <f t="shared" si="5"/>
        <v>3436.7975342465752</v>
      </c>
      <c r="L73" s="4"/>
    </row>
    <row r="74" spans="1:12" x14ac:dyDescent="0.25">
      <c r="A74" t="s">
        <v>624</v>
      </c>
      <c r="B74" t="s">
        <v>11</v>
      </c>
      <c r="C74" t="s">
        <v>625</v>
      </c>
      <c r="D74" s="4">
        <v>7504</v>
      </c>
      <c r="E74" s="5">
        <v>43437</v>
      </c>
      <c r="F74">
        <v>84</v>
      </c>
      <c r="G74" s="4">
        <v>25.841095890410955</v>
      </c>
      <c r="H74" s="4">
        <v>4012.0701369863018</v>
      </c>
      <c r="I74" s="4">
        <f t="shared" si="3"/>
        <v>5628</v>
      </c>
      <c r="J74" s="4">
        <f t="shared" si="4"/>
        <v>375.20000000000005</v>
      </c>
      <c r="K74" s="4">
        <f t="shared" si="5"/>
        <v>4012.0701369863018</v>
      </c>
      <c r="L74" s="4"/>
    </row>
    <row r="75" spans="1:12" x14ac:dyDescent="0.25">
      <c r="A75" t="s">
        <v>507</v>
      </c>
      <c r="B75" t="s">
        <v>11</v>
      </c>
      <c r="C75" t="s">
        <v>508</v>
      </c>
      <c r="D75" s="4">
        <v>7373</v>
      </c>
      <c r="E75" s="5">
        <v>42907</v>
      </c>
      <c r="F75">
        <v>84</v>
      </c>
      <c r="G75" s="4">
        <v>43.265753424657532</v>
      </c>
      <c r="H75" s="4">
        <v>2871.4300000000003</v>
      </c>
      <c r="I75" s="4">
        <f t="shared" si="3"/>
        <v>5529.75</v>
      </c>
      <c r="J75" s="4">
        <f t="shared" si="4"/>
        <v>368.65000000000003</v>
      </c>
      <c r="K75" s="4">
        <f t="shared" si="5"/>
        <v>2871.4300000000003</v>
      </c>
      <c r="L75" s="4"/>
    </row>
    <row r="76" spans="1:12" x14ac:dyDescent="0.25">
      <c r="A76" t="s">
        <v>748</v>
      </c>
      <c r="B76" t="s">
        <v>11</v>
      </c>
      <c r="C76" t="s">
        <v>508</v>
      </c>
      <c r="D76" s="4">
        <v>7818</v>
      </c>
      <c r="E76" s="5">
        <v>39448</v>
      </c>
      <c r="F76">
        <v>84</v>
      </c>
      <c r="G76" s="4">
        <v>156.98630136986301</v>
      </c>
      <c r="H76" s="4">
        <v>390.90000000000003</v>
      </c>
      <c r="I76" s="4">
        <f t="shared" si="3"/>
        <v>5863.5</v>
      </c>
      <c r="J76" s="4">
        <f t="shared" si="4"/>
        <v>390.90000000000003</v>
      </c>
      <c r="K76" s="4">
        <f t="shared" si="5"/>
        <v>390.90000000000003</v>
      </c>
      <c r="L76" s="4"/>
    </row>
    <row r="77" spans="1:12" x14ac:dyDescent="0.25">
      <c r="A77" t="s">
        <v>288</v>
      </c>
      <c r="B77" t="s">
        <v>11</v>
      </c>
      <c r="C77" t="s">
        <v>289</v>
      </c>
      <c r="D77" s="4">
        <v>2021</v>
      </c>
      <c r="E77" s="5">
        <v>41885</v>
      </c>
      <c r="F77">
        <v>60</v>
      </c>
      <c r="G77" s="4">
        <v>76.865753424657527</v>
      </c>
      <c r="H77" s="4">
        <v>101.05000000000001</v>
      </c>
      <c r="I77" s="4">
        <f t="shared" si="3"/>
        <v>1515.75</v>
      </c>
      <c r="J77" s="4">
        <f t="shared" si="4"/>
        <v>101.05000000000001</v>
      </c>
      <c r="K77" s="4">
        <f t="shared" si="5"/>
        <v>101.05000000000001</v>
      </c>
      <c r="L77" s="4"/>
    </row>
    <row r="78" spans="1:12" x14ac:dyDescent="0.25">
      <c r="A78" t="s">
        <v>432</v>
      </c>
      <c r="B78" t="s">
        <v>11</v>
      </c>
      <c r="C78" t="s">
        <v>433</v>
      </c>
      <c r="D78" s="4">
        <v>2408</v>
      </c>
      <c r="E78" s="5">
        <v>42921</v>
      </c>
      <c r="F78" s="6">
        <v>60</v>
      </c>
      <c r="G78" s="4">
        <v>42.80547945205479</v>
      </c>
      <c r="H78" s="4">
        <v>947.03671232876707</v>
      </c>
      <c r="I78" s="4">
        <f t="shared" si="3"/>
        <v>1806</v>
      </c>
      <c r="J78" s="4">
        <f t="shared" si="4"/>
        <v>120.4</v>
      </c>
      <c r="K78" s="4">
        <f t="shared" si="5"/>
        <v>603.45139726027412</v>
      </c>
      <c r="L78" s="4"/>
    </row>
    <row r="79" spans="1:12" x14ac:dyDescent="0.25">
      <c r="A79" t="s">
        <v>387</v>
      </c>
      <c r="B79" t="s">
        <v>11</v>
      </c>
      <c r="C79" t="s">
        <v>388</v>
      </c>
      <c r="D79" s="4">
        <v>6049</v>
      </c>
      <c r="E79" s="5">
        <v>42905</v>
      </c>
      <c r="F79">
        <v>84</v>
      </c>
      <c r="G79" s="4">
        <v>43.331506849315069</v>
      </c>
      <c r="H79" s="4">
        <v>2352.4809589041097</v>
      </c>
      <c r="I79" s="4">
        <f t="shared" si="3"/>
        <v>4536.75</v>
      </c>
      <c r="J79" s="4">
        <f t="shared" si="4"/>
        <v>302.45</v>
      </c>
      <c r="K79" s="4">
        <f t="shared" si="5"/>
        <v>2352.4809589041097</v>
      </c>
      <c r="L79" s="4"/>
    </row>
    <row r="80" spans="1:12" x14ac:dyDescent="0.25">
      <c r="A80" t="s">
        <v>461</v>
      </c>
      <c r="B80" t="s">
        <v>11</v>
      </c>
      <c r="C80" t="s">
        <v>388</v>
      </c>
      <c r="D80" s="4">
        <v>4550</v>
      </c>
      <c r="E80" s="5">
        <v>42997</v>
      </c>
      <c r="F80">
        <v>84</v>
      </c>
      <c r="G80" s="4">
        <v>40.306849315068497</v>
      </c>
      <c r="H80" s="4">
        <v>1884.1986301369864</v>
      </c>
      <c r="I80" s="4">
        <f t="shared" si="3"/>
        <v>3412.5</v>
      </c>
      <c r="J80" s="4">
        <f t="shared" si="4"/>
        <v>227.5</v>
      </c>
      <c r="K80" s="4">
        <f t="shared" si="5"/>
        <v>1884.1986301369864</v>
      </c>
      <c r="L80" s="4"/>
    </row>
    <row r="81" spans="1:12" x14ac:dyDescent="0.25">
      <c r="A81" t="s">
        <v>383</v>
      </c>
      <c r="B81" t="s">
        <v>11</v>
      </c>
      <c r="C81" t="s">
        <v>384</v>
      </c>
      <c r="D81" s="4">
        <v>5406</v>
      </c>
      <c r="E81" s="5">
        <v>42739</v>
      </c>
      <c r="F81">
        <v>84</v>
      </c>
      <c r="G81" s="4">
        <v>48.789041095890411</v>
      </c>
      <c r="H81" s="4">
        <v>1856.5536986301368</v>
      </c>
      <c r="I81" s="4">
        <f t="shared" si="3"/>
        <v>4054.5</v>
      </c>
      <c r="J81" s="4">
        <f t="shared" si="4"/>
        <v>270.3</v>
      </c>
      <c r="K81" s="4">
        <f t="shared" si="5"/>
        <v>1856.5536986301368</v>
      </c>
      <c r="L81" s="4"/>
    </row>
    <row r="82" spans="1:12" x14ac:dyDescent="0.25">
      <c r="A82" t="s">
        <v>487</v>
      </c>
      <c r="B82" t="s">
        <v>11</v>
      </c>
      <c r="C82" t="s">
        <v>384</v>
      </c>
      <c r="D82" s="4">
        <v>6049</v>
      </c>
      <c r="E82" s="5">
        <v>42997</v>
      </c>
      <c r="F82">
        <v>84</v>
      </c>
      <c r="G82" s="4">
        <v>40.306849315068497</v>
      </c>
      <c r="H82" s="4">
        <v>2504.948904109589</v>
      </c>
      <c r="I82" s="4">
        <f t="shared" si="3"/>
        <v>4536.75</v>
      </c>
      <c r="J82" s="4">
        <f t="shared" si="4"/>
        <v>302.45</v>
      </c>
      <c r="K82" s="4">
        <f t="shared" si="5"/>
        <v>2504.948904109589</v>
      </c>
      <c r="L82" s="4"/>
    </row>
    <row r="83" spans="1:12" x14ac:dyDescent="0.25">
      <c r="A83" t="s">
        <v>577</v>
      </c>
      <c r="B83" t="s">
        <v>11</v>
      </c>
      <c r="C83" t="s">
        <v>384</v>
      </c>
      <c r="D83" s="4">
        <v>4722</v>
      </c>
      <c r="E83" s="5">
        <v>43238</v>
      </c>
      <c r="F83">
        <v>84</v>
      </c>
      <c r="G83" s="4">
        <v>32.38356164383562</v>
      </c>
      <c r="H83" s="4">
        <v>2267.2068493150687</v>
      </c>
      <c r="I83" s="4">
        <f t="shared" si="3"/>
        <v>3541.5</v>
      </c>
      <c r="J83" s="4">
        <f t="shared" si="4"/>
        <v>236.10000000000002</v>
      </c>
      <c r="K83" s="4">
        <f t="shared" si="5"/>
        <v>2267.2068493150687</v>
      </c>
      <c r="L83" s="4"/>
    </row>
    <row r="84" spans="1:12" x14ac:dyDescent="0.25">
      <c r="A84" t="s">
        <v>578</v>
      </c>
      <c r="B84" t="s">
        <v>11</v>
      </c>
      <c r="C84" t="s">
        <v>384</v>
      </c>
      <c r="D84" s="4">
        <v>4722</v>
      </c>
      <c r="E84" s="5">
        <v>43395</v>
      </c>
      <c r="F84">
        <v>84</v>
      </c>
      <c r="G84" s="4">
        <v>27.221917808219178</v>
      </c>
      <c r="H84" s="4">
        <v>2470.3175342465756</v>
      </c>
      <c r="I84" s="4">
        <f t="shared" si="3"/>
        <v>3541.5</v>
      </c>
      <c r="J84" s="4">
        <f t="shared" si="4"/>
        <v>236.10000000000002</v>
      </c>
      <c r="K84" s="4">
        <f t="shared" si="5"/>
        <v>2470.3175342465756</v>
      </c>
      <c r="L84" s="4"/>
    </row>
    <row r="85" spans="1:12" x14ac:dyDescent="0.25">
      <c r="A85" t="s">
        <v>591</v>
      </c>
      <c r="B85" t="s">
        <v>11</v>
      </c>
      <c r="C85" t="s">
        <v>384</v>
      </c>
      <c r="D85" s="4">
        <v>6249</v>
      </c>
      <c r="E85" s="5">
        <v>43332</v>
      </c>
      <c r="F85">
        <v>84</v>
      </c>
      <c r="G85" s="4">
        <v>29.293150684931508</v>
      </c>
      <c r="H85" s="4">
        <v>3161.3091780821924</v>
      </c>
      <c r="I85" s="4">
        <f t="shared" si="3"/>
        <v>4686.75</v>
      </c>
      <c r="J85" s="4">
        <f t="shared" si="4"/>
        <v>312.45000000000005</v>
      </c>
      <c r="K85" s="4">
        <f t="shared" si="5"/>
        <v>3161.3091780821924</v>
      </c>
      <c r="L85" s="4"/>
    </row>
    <row r="86" spans="1:12" x14ac:dyDescent="0.25">
      <c r="A86" t="s">
        <v>946</v>
      </c>
      <c r="B86" t="s">
        <v>11</v>
      </c>
      <c r="C86" t="s">
        <v>384</v>
      </c>
      <c r="D86" s="4">
        <v>6249</v>
      </c>
      <c r="E86" s="5">
        <v>43251</v>
      </c>
      <c r="F86">
        <v>84</v>
      </c>
      <c r="G86" s="4">
        <v>31.956164383561646</v>
      </c>
      <c r="H86" s="4">
        <v>3022.6327397260275</v>
      </c>
      <c r="I86" s="4">
        <f t="shared" si="3"/>
        <v>4686.75</v>
      </c>
      <c r="J86" s="4">
        <f t="shared" si="4"/>
        <v>312.45000000000005</v>
      </c>
      <c r="K86" s="4">
        <f t="shared" si="5"/>
        <v>3022.6327397260275</v>
      </c>
      <c r="L86" s="4"/>
    </row>
    <row r="87" spans="1:12" x14ac:dyDescent="0.25">
      <c r="A87" t="s">
        <v>153</v>
      </c>
      <c r="B87" t="s">
        <v>11</v>
      </c>
      <c r="C87" t="s">
        <v>154</v>
      </c>
      <c r="D87" s="4">
        <v>3122</v>
      </c>
      <c r="E87" s="5">
        <v>40364</v>
      </c>
      <c r="F87" s="6">
        <v>60</v>
      </c>
      <c r="G87" s="4">
        <v>126.87123287671233</v>
      </c>
      <c r="H87" s="4">
        <v>156.10000000000002</v>
      </c>
      <c r="I87" s="4">
        <f t="shared" si="3"/>
        <v>2341.5</v>
      </c>
      <c r="J87" s="4">
        <f t="shared" si="4"/>
        <v>156.10000000000002</v>
      </c>
      <c r="K87" s="4">
        <f t="shared" si="5"/>
        <v>156.10000000000002</v>
      </c>
      <c r="L87" s="4"/>
    </row>
    <row r="88" spans="1:12" x14ac:dyDescent="0.25">
      <c r="A88" t="s">
        <v>479</v>
      </c>
      <c r="B88" t="s">
        <v>11</v>
      </c>
      <c r="C88" t="s">
        <v>480</v>
      </c>
      <c r="D88" s="4">
        <v>5599</v>
      </c>
      <c r="E88" s="5">
        <v>42930</v>
      </c>
      <c r="F88" s="6">
        <v>60</v>
      </c>
      <c r="G88" s="4">
        <v>42.509589041095893</v>
      </c>
      <c r="H88" s="4">
        <v>2215.8234246575339</v>
      </c>
      <c r="I88" s="4">
        <f t="shared" si="3"/>
        <v>4199.25</v>
      </c>
      <c r="J88" s="4">
        <f t="shared" si="4"/>
        <v>279.95</v>
      </c>
      <c r="K88" s="4">
        <f t="shared" si="5"/>
        <v>1422.4527945205477</v>
      </c>
      <c r="L88" s="4"/>
    </row>
    <row r="89" spans="1:12" x14ac:dyDescent="0.25">
      <c r="A89" t="s">
        <v>600</v>
      </c>
      <c r="B89" t="s">
        <v>11</v>
      </c>
      <c r="C89" t="s">
        <v>480</v>
      </c>
      <c r="D89" s="4">
        <v>6313</v>
      </c>
      <c r="E89" s="5">
        <v>43376</v>
      </c>
      <c r="F89" s="6">
        <v>60</v>
      </c>
      <c r="G89" s="4">
        <v>27.846575342465755</v>
      </c>
      <c r="H89" s="4">
        <v>3269.7880821917811</v>
      </c>
      <c r="I89" s="4">
        <f t="shared" si="3"/>
        <v>4734.75</v>
      </c>
      <c r="J89" s="4">
        <f t="shared" si="4"/>
        <v>315.65000000000003</v>
      </c>
      <c r="K89" s="4">
        <f t="shared" si="5"/>
        <v>2683.8033150684932</v>
      </c>
      <c r="L89" s="4"/>
    </row>
    <row r="90" spans="1:12" x14ac:dyDescent="0.25">
      <c r="A90" t="s">
        <v>932</v>
      </c>
      <c r="B90" t="s">
        <v>11</v>
      </c>
      <c r="C90" t="s">
        <v>933</v>
      </c>
      <c r="D90" s="4">
        <v>1252</v>
      </c>
      <c r="E90" s="5">
        <v>43641</v>
      </c>
      <c r="F90" s="6">
        <v>60</v>
      </c>
      <c r="G90" s="4">
        <v>19.134246575342466</v>
      </c>
      <c r="H90" s="4">
        <v>739.36602739726015</v>
      </c>
      <c r="I90" s="4">
        <f t="shared" si="3"/>
        <v>939</v>
      </c>
      <c r="J90" s="4">
        <f t="shared" si="4"/>
        <v>62.6</v>
      </c>
      <c r="K90" s="4">
        <f t="shared" si="5"/>
        <v>659.51243835616435</v>
      </c>
      <c r="L90" s="4"/>
    </row>
    <row r="91" spans="1:12" x14ac:dyDescent="0.25">
      <c r="A91" t="s">
        <v>161</v>
      </c>
      <c r="B91" t="s">
        <v>11</v>
      </c>
      <c r="C91" t="s">
        <v>162</v>
      </c>
      <c r="D91" s="4">
        <v>4471</v>
      </c>
      <c r="E91" s="5">
        <v>40533</v>
      </c>
      <c r="F91">
        <v>84</v>
      </c>
      <c r="G91" s="4">
        <v>121.31506849315069</v>
      </c>
      <c r="H91" s="4">
        <v>223.55</v>
      </c>
      <c r="I91" s="4">
        <f t="shared" si="3"/>
        <v>3353.25</v>
      </c>
      <c r="J91" s="4">
        <f t="shared" si="4"/>
        <v>223.55</v>
      </c>
      <c r="K91" s="4">
        <f t="shared" si="5"/>
        <v>223.55</v>
      </c>
      <c r="L91" s="4"/>
    </row>
    <row r="92" spans="1:12" x14ac:dyDescent="0.25">
      <c r="A92" t="s">
        <v>255</v>
      </c>
      <c r="B92" t="s">
        <v>0</v>
      </c>
      <c r="C92" t="s">
        <v>162</v>
      </c>
      <c r="D92" s="4">
        <v>3944.29</v>
      </c>
      <c r="E92" s="5">
        <v>41318</v>
      </c>
      <c r="F92">
        <v>84</v>
      </c>
      <c r="G92" s="4">
        <v>95.506849315068493</v>
      </c>
      <c r="H92" s="4">
        <v>197.21450000000002</v>
      </c>
      <c r="I92" s="4">
        <f t="shared" si="3"/>
        <v>2958.2174999999997</v>
      </c>
      <c r="J92" s="4">
        <f t="shared" si="4"/>
        <v>197.21450000000002</v>
      </c>
      <c r="K92" s="4">
        <f t="shared" si="5"/>
        <v>197.21450000000002</v>
      </c>
      <c r="L92" s="4"/>
    </row>
    <row r="93" spans="1:12" x14ac:dyDescent="0.25">
      <c r="A93" t="s">
        <v>306</v>
      </c>
      <c r="B93" t="s">
        <v>11</v>
      </c>
      <c r="C93" t="s">
        <v>162</v>
      </c>
      <c r="D93" s="4">
        <v>4950.03</v>
      </c>
      <c r="E93" s="5">
        <v>41948</v>
      </c>
      <c r="F93">
        <v>84</v>
      </c>
      <c r="G93" s="4">
        <v>74.794520547945197</v>
      </c>
      <c r="H93" s="4">
        <v>627.22982876712365</v>
      </c>
      <c r="I93" s="4">
        <f t="shared" si="3"/>
        <v>3712.5225</v>
      </c>
      <c r="J93" s="4">
        <f t="shared" si="4"/>
        <v>247.50149999999999</v>
      </c>
      <c r="K93" s="4">
        <f t="shared" si="5"/>
        <v>627.22982876712365</v>
      </c>
      <c r="L93" s="4"/>
    </row>
    <row r="94" spans="1:12" x14ac:dyDescent="0.25">
      <c r="A94" t="s">
        <v>67</v>
      </c>
      <c r="B94" t="s">
        <v>11</v>
      </c>
      <c r="C94" t="s">
        <v>68</v>
      </c>
      <c r="D94" s="4">
        <v>5815</v>
      </c>
      <c r="E94" s="5">
        <v>38730</v>
      </c>
      <c r="F94">
        <v>84</v>
      </c>
      <c r="G94" s="4">
        <v>180.59178082191781</v>
      </c>
      <c r="H94" s="4">
        <v>290.75</v>
      </c>
      <c r="I94" s="4">
        <f t="shared" si="3"/>
        <v>4361.25</v>
      </c>
      <c r="J94" s="4">
        <f t="shared" si="4"/>
        <v>290.75</v>
      </c>
      <c r="K94" s="4">
        <f t="shared" si="5"/>
        <v>290.75</v>
      </c>
      <c r="L94" s="4"/>
    </row>
    <row r="95" spans="1:12" x14ac:dyDescent="0.25">
      <c r="A95" t="s">
        <v>69</v>
      </c>
      <c r="B95" t="s">
        <v>11</v>
      </c>
      <c r="C95" t="s">
        <v>68</v>
      </c>
      <c r="D95" s="4">
        <v>5815</v>
      </c>
      <c r="E95" s="5">
        <v>38966</v>
      </c>
      <c r="F95">
        <v>84</v>
      </c>
      <c r="G95" s="4">
        <v>172.83287671232875</v>
      </c>
      <c r="H95" s="4">
        <v>290.75</v>
      </c>
      <c r="I95" s="4">
        <f t="shared" si="3"/>
        <v>4361.25</v>
      </c>
      <c r="J95" s="4">
        <f t="shared" si="4"/>
        <v>290.75</v>
      </c>
      <c r="K95" s="4">
        <f t="shared" si="5"/>
        <v>290.75</v>
      </c>
      <c r="L95" s="4"/>
    </row>
    <row r="96" spans="1:12" x14ac:dyDescent="0.25">
      <c r="A96" t="s">
        <v>70</v>
      </c>
      <c r="B96" t="s">
        <v>11</v>
      </c>
      <c r="C96" t="s">
        <v>68</v>
      </c>
      <c r="D96" s="4">
        <v>5815</v>
      </c>
      <c r="E96" s="5">
        <v>38894</v>
      </c>
      <c r="F96">
        <v>84</v>
      </c>
      <c r="G96" s="4">
        <v>175.2</v>
      </c>
      <c r="H96" s="4">
        <v>290.75</v>
      </c>
      <c r="I96" s="4">
        <f t="shared" si="3"/>
        <v>4361.25</v>
      </c>
      <c r="J96" s="4">
        <f t="shared" si="4"/>
        <v>290.75</v>
      </c>
      <c r="K96" s="4">
        <f t="shared" si="5"/>
        <v>290.75</v>
      </c>
      <c r="L96" s="4"/>
    </row>
    <row r="97" spans="1:12" x14ac:dyDescent="0.25">
      <c r="A97" t="s">
        <v>88</v>
      </c>
      <c r="B97" t="s">
        <v>11</v>
      </c>
      <c r="C97" t="s">
        <v>68</v>
      </c>
      <c r="D97" s="4">
        <v>5815</v>
      </c>
      <c r="E97" s="5">
        <v>39342</v>
      </c>
      <c r="F97">
        <v>84</v>
      </c>
      <c r="G97" s="4">
        <v>160.47123287671232</v>
      </c>
      <c r="H97" s="4">
        <v>290.75</v>
      </c>
      <c r="I97" s="4">
        <f t="shared" si="3"/>
        <v>4361.25</v>
      </c>
      <c r="J97" s="4">
        <f t="shared" si="4"/>
        <v>290.75</v>
      </c>
      <c r="K97" s="4">
        <f t="shared" si="5"/>
        <v>290.75</v>
      </c>
      <c r="L97" s="4"/>
    </row>
    <row r="98" spans="1:12" x14ac:dyDescent="0.25">
      <c r="A98" t="s">
        <v>89</v>
      </c>
      <c r="B98" t="s">
        <v>11</v>
      </c>
      <c r="C98" t="s">
        <v>68</v>
      </c>
      <c r="D98" s="4">
        <v>6107.69</v>
      </c>
      <c r="E98" s="5">
        <v>39083</v>
      </c>
      <c r="F98">
        <v>84</v>
      </c>
      <c r="G98" s="4">
        <v>168.98630136986301</v>
      </c>
      <c r="H98" s="4">
        <v>305.3845</v>
      </c>
      <c r="I98" s="4">
        <f t="shared" si="3"/>
        <v>4580.7674999999999</v>
      </c>
      <c r="J98" s="4">
        <f t="shared" si="4"/>
        <v>305.3845</v>
      </c>
      <c r="K98" s="4">
        <f t="shared" si="5"/>
        <v>305.3845</v>
      </c>
      <c r="L98" s="4"/>
    </row>
    <row r="99" spans="1:12" x14ac:dyDescent="0.25">
      <c r="A99" t="s">
        <v>164</v>
      </c>
      <c r="B99" t="s">
        <v>11</v>
      </c>
      <c r="C99" t="s">
        <v>68</v>
      </c>
      <c r="D99" s="4">
        <v>5815</v>
      </c>
      <c r="E99" s="5">
        <v>40324</v>
      </c>
      <c r="F99">
        <v>84</v>
      </c>
      <c r="G99" s="4">
        <v>128.18630136986303</v>
      </c>
      <c r="H99" s="4">
        <v>290.75</v>
      </c>
      <c r="I99" s="4">
        <f t="shared" si="3"/>
        <v>4361.25</v>
      </c>
      <c r="J99" s="4">
        <f t="shared" si="4"/>
        <v>290.75</v>
      </c>
      <c r="K99" s="4">
        <f t="shared" si="5"/>
        <v>290.75</v>
      </c>
      <c r="L99" s="4"/>
    </row>
    <row r="100" spans="1:12" x14ac:dyDescent="0.25">
      <c r="A100" t="s">
        <v>217</v>
      </c>
      <c r="B100" t="s">
        <v>11</v>
      </c>
      <c r="C100" t="s">
        <v>68</v>
      </c>
      <c r="D100" s="4">
        <v>5815</v>
      </c>
      <c r="E100" s="5">
        <v>40588</v>
      </c>
      <c r="F100">
        <v>84</v>
      </c>
      <c r="G100" s="4">
        <v>119.50684931506848</v>
      </c>
      <c r="H100" s="4">
        <v>290.75</v>
      </c>
      <c r="I100" s="4">
        <f t="shared" si="3"/>
        <v>4361.25</v>
      </c>
      <c r="J100" s="4">
        <f t="shared" si="4"/>
        <v>290.75</v>
      </c>
      <c r="K100" s="4">
        <f t="shared" si="5"/>
        <v>290.75</v>
      </c>
      <c r="L100" s="4"/>
    </row>
    <row r="101" spans="1:12" x14ac:dyDescent="0.25">
      <c r="A101" t="s">
        <v>269</v>
      </c>
      <c r="B101" t="s">
        <v>11</v>
      </c>
      <c r="C101" t="s">
        <v>68</v>
      </c>
      <c r="D101" s="4">
        <v>5815</v>
      </c>
      <c r="E101" s="5">
        <v>41299</v>
      </c>
      <c r="F101">
        <v>84</v>
      </c>
      <c r="G101" s="4">
        <v>96.131506849315073</v>
      </c>
      <c r="H101" s="4">
        <v>290.75</v>
      </c>
      <c r="I101" s="4">
        <f t="shared" si="3"/>
        <v>4361.25</v>
      </c>
      <c r="J101" s="4">
        <f t="shared" si="4"/>
        <v>290.75</v>
      </c>
      <c r="K101" s="4">
        <f t="shared" si="5"/>
        <v>290.75</v>
      </c>
      <c r="L101" s="4"/>
    </row>
    <row r="102" spans="1:12" x14ac:dyDescent="0.25">
      <c r="A102" t="s">
        <v>317</v>
      </c>
      <c r="B102" t="s">
        <v>11</v>
      </c>
      <c r="C102" t="s">
        <v>68</v>
      </c>
      <c r="D102" s="4">
        <v>6350</v>
      </c>
      <c r="E102" s="5">
        <v>41848</v>
      </c>
      <c r="F102">
        <v>84</v>
      </c>
      <c r="G102" s="4">
        <v>78.082191780821915</v>
      </c>
      <c r="H102" s="4">
        <v>630.65068493150693</v>
      </c>
      <c r="I102" s="4">
        <f t="shared" si="3"/>
        <v>4762.5</v>
      </c>
      <c r="J102" s="4">
        <f t="shared" si="4"/>
        <v>317.5</v>
      </c>
      <c r="K102" s="4">
        <f t="shared" si="5"/>
        <v>630.65068493150693</v>
      </c>
      <c r="L102" s="4"/>
    </row>
    <row r="103" spans="1:12" x14ac:dyDescent="0.25">
      <c r="A103" t="s">
        <v>500</v>
      </c>
      <c r="B103" t="s">
        <v>11</v>
      </c>
      <c r="C103" t="s">
        <v>68</v>
      </c>
      <c r="D103" s="4">
        <v>6987.93</v>
      </c>
      <c r="E103" s="5">
        <v>42942</v>
      </c>
      <c r="F103">
        <v>84</v>
      </c>
      <c r="G103" s="4">
        <v>42.115068493150687</v>
      </c>
      <c r="H103" s="4">
        <v>2788.4712452054791</v>
      </c>
      <c r="I103" s="4">
        <f t="shared" si="3"/>
        <v>5240.9475000000002</v>
      </c>
      <c r="J103" s="4">
        <f t="shared" si="4"/>
        <v>349.39650000000006</v>
      </c>
      <c r="K103" s="4">
        <f t="shared" si="5"/>
        <v>2788.4712452054791</v>
      </c>
      <c r="L103" s="4"/>
    </row>
    <row r="104" spans="1:12" x14ac:dyDescent="0.25">
      <c r="A104" t="s">
        <v>501</v>
      </c>
      <c r="B104" t="s">
        <v>11</v>
      </c>
      <c r="C104" t="s">
        <v>68</v>
      </c>
      <c r="D104" s="4">
        <v>6987.93</v>
      </c>
      <c r="E104" s="5">
        <v>43026</v>
      </c>
      <c r="F104">
        <v>84</v>
      </c>
      <c r="G104" s="4">
        <v>39.353424657534248</v>
      </c>
      <c r="H104" s="4">
        <v>2949.2893602739732</v>
      </c>
      <c r="I104" s="4">
        <f t="shared" si="3"/>
        <v>5240.9475000000002</v>
      </c>
      <c r="J104" s="4">
        <f t="shared" si="4"/>
        <v>349.39650000000006</v>
      </c>
      <c r="K104" s="4">
        <f t="shared" si="5"/>
        <v>2949.2893602739732</v>
      </c>
      <c r="L104" s="4"/>
    </row>
    <row r="105" spans="1:12" x14ac:dyDescent="0.25">
      <c r="A105" t="s">
        <v>609</v>
      </c>
      <c r="B105" t="s">
        <v>11</v>
      </c>
      <c r="C105" t="s">
        <v>68</v>
      </c>
      <c r="D105" s="4">
        <v>6987.93</v>
      </c>
      <c r="E105" s="5">
        <v>43389</v>
      </c>
      <c r="F105">
        <v>84</v>
      </c>
      <c r="G105" s="4">
        <v>27.419178082191785</v>
      </c>
      <c r="H105" s="4">
        <v>3644.2533575342468</v>
      </c>
      <c r="I105" s="4">
        <f t="shared" si="3"/>
        <v>5240.9475000000002</v>
      </c>
      <c r="J105" s="4">
        <f t="shared" si="4"/>
        <v>349.39650000000006</v>
      </c>
      <c r="K105" s="4">
        <f t="shared" si="5"/>
        <v>3644.2533575342468</v>
      </c>
      <c r="L105" s="4"/>
    </row>
    <row r="106" spans="1:12" x14ac:dyDescent="0.25">
      <c r="A106" t="s">
        <v>610</v>
      </c>
      <c r="B106" t="s">
        <v>11</v>
      </c>
      <c r="C106" t="s">
        <v>68</v>
      </c>
      <c r="D106" s="4">
        <v>6987.93</v>
      </c>
      <c r="E106" s="5">
        <v>43462</v>
      </c>
      <c r="F106">
        <v>84</v>
      </c>
      <c r="G106" s="4">
        <v>25.019178082191779</v>
      </c>
      <c r="H106" s="4">
        <v>3784.0119575342469</v>
      </c>
      <c r="I106" s="4">
        <f t="shared" si="3"/>
        <v>5240.9475000000002</v>
      </c>
      <c r="J106" s="4">
        <f t="shared" si="4"/>
        <v>349.39650000000006</v>
      </c>
      <c r="K106" s="4">
        <f t="shared" si="5"/>
        <v>3784.0119575342469</v>
      </c>
      <c r="L106" s="4"/>
    </row>
    <row r="107" spans="1:12" x14ac:dyDescent="0.25">
      <c r="A107" t="s">
        <v>611</v>
      </c>
      <c r="B107" t="s">
        <v>11</v>
      </c>
      <c r="C107" t="s">
        <v>68</v>
      </c>
      <c r="D107" s="4">
        <v>6987.93</v>
      </c>
      <c r="E107" s="5">
        <v>43388</v>
      </c>
      <c r="F107">
        <v>84</v>
      </c>
      <c r="G107" s="4">
        <v>27.452054794520546</v>
      </c>
      <c r="H107" s="4">
        <v>3642.3388561643833</v>
      </c>
      <c r="I107" s="4">
        <f t="shared" si="3"/>
        <v>5240.9475000000002</v>
      </c>
      <c r="J107" s="4">
        <f t="shared" si="4"/>
        <v>349.39650000000006</v>
      </c>
      <c r="K107" s="4">
        <f t="shared" si="5"/>
        <v>3642.3388561643833</v>
      </c>
      <c r="L107" s="4"/>
    </row>
    <row r="108" spans="1:12" x14ac:dyDescent="0.25">
      <c r="A108" t="s">
        <v>612</v>
      </c>
      <c r="B108" t="s">
        <v>11</v>
      </c>
      <c r="C108" t="s">
        <v>68</v>
      </c>
      <c r="D108" s="4">
        <v>6987.93</v>
      </c>
      <c r="E108" s="5">
        <v>43187</v>
      </c>
      <c r="F108">
        <v>84</v>
      </c>
      <c r="G108" s="4">
        <v>34.060273972602737</v>
      </c>
      <c r="H108" s="4">
        <v>3257.5240808219178</v>
      </c>
      <c r="I108" s="4">
        <f t="shared" si="3"/>
        <v>5240.9475000000002</v>
      </c>
      <c r="J108" s="4">
        <f t="shared" si="4"/>
        <v>349.39650000000006</v>
      </c>
      <c r="K108" s="4">
        <f t="shared" si="5"/>
        <v>3257.5240808219178</v>
      </c>
      <c r="L108" s="4"/>
    </row>
    <row r="109" spans="1:12" x14ac:dyDescent="0.25">
      <c r="A109" t="s">
        <v>613</v>
      </c>
      <c r="B109" t="s">
        <v>11</v>
      </c>
      <c r="C109" t="s">
        <v>68</v>
      </c>
      <c r="D109" s="4">
        <v>6987.93</v>
      </c>
      <c r="E109" s="5">
        <v>43278</v>
      </c>
      <c r="F109">
        <v>84</v>
      </c>
      <c r="G109" s="4">
        <v>31.068493150684933</v>
      </c>
      <c r="H109" s="4">
        <v>3431.7437054794527</v>
      </c>
      <c r="I109" s="4">
        <f t="shared" si="3"/>
        <v>5240.9475000000002</v>
      </c>
      <c r="J109" s="4">
        <f t="shared" si="4"/>
        <v>349.39650000000006</v>
      </c>
      <c r="K109" s="4">
        <f t="shared" si="5"/>
        <v>3431.7437054794527</v>
      </c>
      <c r="L109" s="4"/>
    </row>
    <row r="110" spans="1:12" x14ac:dyDescent="0.25">
      <c r="A110" t="s">
        <v>614</v>
      </c>
      <c r="B110" t="s">
        <v>11</v>
      </c>
      <c r="C110" t="s">
        <v>68</v>
      </c>
      <c r="D110" s="4">
        <v>6987.93</v>
      </c>
      <c r="E110" s="5">
        <v>43315</v>
      </c>
      <c r="F110">
        <v>84</v>
      </c>
      <c r="G110" s="4">
        <v>29.852054794520548</v>
      </c>
      <c r="H110" s="4">
        <v>3502.5802561643841</v>
      </c>
      <c r="I110" s="4">
        <f t="shared" si="3"/>
        <v>5240.9475000000002</v>
      </c>
      <c r="J110" s="4">
        <f t="shared" si="4"/>
        <v>349.39650000000006</v>
      </c>
      <c r="K110" s="4">
        <f t="shared" si="5"/>
        <v>3502.5802561643841</v>
      </c>
      <c r="L110" s="4"/>
    </row>
    <row r="111" spans="1:12" x14ac:dyDescent="0.25">
      <c r="A111" t="s">
        <v>741</v>
      </c>
      <c r="B111" t="s">
        <v>11</v>
      </c>
      <c r="C111" t="s">
        <v>68</v>
      </c>
      <c r="D111" s="4">
        <v>7101.69</v>
      </c>
      <c r="E111" s="5">
        <v>43647</v>
      </c>
      <c r="F111">
        <v>84</v>
      </c>
      <c r="G111" s="4">
        <v>18.936986301369863</v>
      </c>
      <c r="H111" s="4">
        <v>4205.5624479452053</v>
      </c>
      <c r="I111" s="4">
        <f t="shared" si="3"/>
        <v>5326.2674999999999</v>
      </c>
      <c r="J111" s="4">
        <f t="shared" si="4"/>
        <v>355.08449999999999</v>
      </c>
      <c r="K111" s="4">
        <f t="shared" si="5"/>
        <v>4205.5624479452053</v>
      </c>
      <c r="L111" s="4"/>
    </row>
    <row r="112" spans="1:12" x14ac:dyDescent="0.25">
      <c r="A112" t="s">
        <v>742</v>
      </c>
      <c r="B112" t="s">
        <v>11</v>
      </c>
      <c r="C112" t="s">
        <v>68</v>
      </c>
      <c r="D112" s="4">
        <v>7101.69</v>
      </c>
      <c r="E112" s="5">
        <v>43647</v>
      </c>
      <c r="F112">
        <v>84</v>
      </c>
      <c r="G112" s="4">
        <v>18.936986301369863</v>
      </c>
      <c r="H112" s="4">
        <v>4205.5624479452053</v>
      </c>
      <c r="I112" s="4">
        <f t="shared" si="3"/>
        <v>5326.2674999999999</v>
      </c>
      <c r="J112" s="4">
        <f t="shared" si="4"/>
        <v>355.08449999999999</v>
      </c>
      <c r="K112" s="4">
        <f t="shared" si="5"/>
        <v>4205.5624479452053</v>
      </c>
      <c r="L112" s="4"/>
    </row>
    <row r="113" spans="1:12" x14ac:dyDescent="0.25">
      <c r="A113" t="s">
        <v>743</v>
      </c>
      <c r="B113" t="s">
        <v>11</v>
      </c>
      <c r="C113" t="s">
        <v>68</v>
      </c>
      <c r="D113" s="4">
        <v>7101.69</v>
      </c>
      <c r="E113" s="5">
        <v>43678</v>
      </c>
      <c r="F113">
        <v>84</v>
      </c>
      <c r="G113" s="4">
        <v>17.917808219178081</v>
      </c>
      <c r="H113" s="4">
        <v>4265.8781712328764</v>
      </c>
      <c r="I113" s="4">
        <f t="shared" si="3"/>
        <v>5326.2674999999999</v>
      </c>
      <c r="J113" s="4">
        <f t="shared" si="4"/>
        <v>355.08449999999999</v>
      </c>
      <c r="K113" s="4">
        <f t="shared" si="5"/>
        <v>4265.8781712328764</v>
      </c>
      <c r="L113" s="4"/>
    </row>
    <row r="114" spans="1:12" x14ac:dyDescent="0.25">
      <c r="A114" t="s">
        <v>744</v>
      </c>
      <c r="B114" t="s">
        <v>11</v>
      </c>
      <c r="C114" t="s">
        <v>68</v>
      </c>
      <c r="D114" s="4">
        <v>7101.69</v>
      </c>
      <c r="E114" s="5">
        <v>43647</v>
      </c>
      <c r="F114">
        <v>84</v>
      </c>
      <c r="G114" s="4">
        <v>18.936986301369863</v>
      </c>
      <c r="H114" s="4">
        <v>4205.5624479452053</v>
      </c>
      <c r="I114" s="4">
        <f t="shared" si="3"/>
        <v>5326.2674999999999</v>
      </c>
      <c r="J114" s="4">
        <f t="shared" si="4"/>
        <v>355.08449999999999</v>
      </c>
      <c r="K114" s="4">
        <f t="shared" si="5"/>
        <v>4205.5624479452053</v>
      </c>
      <c r="L114" s="4"/>
    </row>
    <row r="115" spans="1:12" x14ac:dyDescent="0.25">
      <c r="A115" t="s">
        <v>315</v>
      </c>
      <c r="B115" t="s">
        <v>11</v>
      </c>
      <c r="C115" t="s">
        <v>316</v>
      </c>
      <c r="D115" s="4">
        <v>5924</v>
      </c>
      <c r="E115" s="5">
        <v>41710</v>
      </c>
      <c r="F115">
        <v>84</v>
      </c>
      <c r="G115" s="4">
        <v>82.61917808219178</v>
      </c>
      <c r="H115" s="4">
        <v>364.36657534246575</v>
      </c>
      <c r="I115" s="4">
        <f t="shared" si="3"/>
        <v>4443</v>
      </c>
      <c r="J115" s="4">
        <f t="shared" si="4"/>
        <v>296.2</v>
      </c>
      <c r="K115" s="4">
        <f t="shared" si="5"/>
        <v>364.36657534246575</v>
      </c>
      <c r="L115" s="4"/>
    </row>
    <row r="116" spans="1:12" x14ac:dyDescent="0.25">
      <c r="A116" t="s">
        <v>571</v>
      </c>
      <c r="B116" t="s">
        <v>11</v>
      </c>
      <c r="C116" t="s">
        <v>572</v>
      </c>
      <c r="D116" s="4">
        <v>4514</v>
      </c>
      <c r="E116" s="5">
        <v>43353</v>
      </c>
      <c r="F116">
        <v>84</v>
      </c>
      <c r="G116" s="4">
        <v>28.602739726027401</v>
      </c>
      <c r="H116" s="4">
        <v>2309.5602739726023</v>
      </c>
      <c r="I116" s="4">
        <f t="shared" si="3"/>
        <v>3385.5</v>
      </c>
      <c r="J116" s="4">
        <f t="shared" si="4"/>
        <v>225.70000000000002</v>
      </c>
      <c r="K116" s="4">
        <f t="shared" si="5"/>
        <v>2309.5602739726023</v>
      </c>
      <c r="L116" s="4"/>
    </row>
    <row r="117" spans="1:12" x14ac:dyDescent="0.25">
      <c r="A117" t="s">
        <v>490</v>
      </c>
      <c r="B117" t="s">
        <v>11</v>
      </c>
      <c r="C117" t="s">
        <v>491</v>
      </c>
      <c r="D117" s="4">
        <v>6141</v>
      </c>
      <c r="E117" s="5">
        <v>43104</v>
      </c>
      <c r="F117">
        <v>84</v>
      </c>
      <c r="G117" s="4">
        <v>36.789041095890411</v>
      </c>
      <c r="H117" s="4">
        <v>2723.0708219178082</v>
      </c>
      <c r="I117" s="4">
        <f t="shared" si="3"/>
        <v>4605.75</v>
      </c>
      <c r="J117" s="4">
        <f t="shared" si="4"/>
        <v>307.05</v>
      </c>
      <c r="K117" s="4">
        <f t="shared" si="5"/>
        <v>2723.0708219178082</v>
      </c>
      <c r="L117" s="4"/>
    </row>
    <row r="118" spans="1:12" x14ac:dyDescent="0.25">
      <c r="A118" t="s">
        <v>943</v>
      </c>
      <c r="B118" t="s">
        <v>11</v>
      </c>
      <c r="C118" t="s">
        <v>944</v>
      </c>
      <c r="D118" s="4">
        <v>5138</v>
      </c>
      <c r="E118" s="5">
        <v>43831</v>
      </c>
      <c r="F118">
        <v>84</v>
      </c>
      <c r="G118" s="4">
        <v>12.887671232876713</v>
      </c>
      <c r="H118" s="4">
        <v>3301.6928767123286</v>
      </c>
      <c r="I118" s="4">
        <f t="shared" si="3"/>
        <v>3853.5</v>
      </c>
      <c r="J118" s="4">
        <f t="shared" si="4"/>
        <v>256.90000000000003</v>
      </c>
      <c r="K118" s="4">
        <f t="shared" si="5"/>
        <v>3301.6928767123286</v>
      </c>
      <c r="L118" s="4"/>
    </row>
    <row r="119" spans="1:12" x14ac:dyDescent="0.25">
      <c r="A119" t="s">
        <v>360</v>
      </c>
      <c r="B119" t="s">
        <v>11</v>
      </c>
      <c r="C119" t="s">
        <v>361</v>
      </c>
      <c r="D119" s="4">
        <v>375</v>
      </c>
      <c r="E119" s="5">
        <v>43056</v>
      </c>
      <c r="F119">
        <v>84</v>
      </c>
      <c r="G119" s="4">
        <v>38.367123287671234</v>
      </c>
      <c r="H119" s="4">
        <v>161.35273972602741</v>
      </c>
      <c r="I119" s="4">
        <f t="shared" si="3"/>
        <v>281.25</v>
      </c>
      <c r="J119" s="4">
        <f t="shared" si="4"/>
        <v>18.75</v>
      </c>
      <c r="K119" s="4">
        <f t="shared" si="5"/>
        <v>161.35273972602741</v>
      </c>
      <c r="L119" s="4"/>
    </row>
    <row r="120" spans="1:12" x14ac:dyDescent="0.25">
      <c r="A120" t="s">
        <v>938</v>
      </c>
      <c r="B120" t="s">
        <v>11</v>
      </c>
      <c r="C120" t="s">
        <v>939</v>
      </c>
      <c r="D120" s="4">
        <v>3434.86</v>
      </c>
      <c r="E120" s="5">
        <v>43586</v>
      </c>
      <c r="F120" s="6">
        <v>60</v>
      </c>
      <c r="G120" s="4">
        <v>20.942465753424656</v>
      </c>
      <c r="H120" s="4">
        <v>1976.6913506849316</v>
      </c>
      <c r="I120" s="4">
        <f t="shared" si="3"/>
        <v>2576.145</v>
      </c>
      <c r="J120" s="4">
        <f t="shared" si="4"/>
        <v>171.74300000000002</v>
      </c>
      <c r="K120" s="4">
        <f t="shared" si="5"/>
        <v>1736.909890958904</v>
      </c>
      <c r="L120" s="4"/>
    </row>
    <row r="121" spans="1:12" x14ac:dyDescent="0.25">
      <c r="A121" t="s">
        <v>436</v>
      </c>
      <c r="B121" t="s">
        <v>11</v>
      </c>
      <c r="C121" t="s">
        <v>437</v>
      </c>
      <c r="D121" s="4">
        <v>2480</v>
      </c>
      <c r="E121" s="5">
        <v>42950</v>
      </c>
      <c r="F121">
        <v>84</v>
      </c>
      <c r="G121" s="4">
        <v>41.852054794520548</v>
      </c>
      <c r="H121" s="4">
        <v>995.05753424657541</v>
      </c>
      <c r="I121" s="4">
        <f t="shared" si="3"/>
        <v>1860</v>
      </c>
      <c r="J121" s="4">
        <f t="shared" si="4"/>
        <v>124</v>
      </c>
      <c r="K121" s="4">
        <f t="shared" si="5"/>
        <v>995.05753424657541</v>
      </c>
      <c r="L121" s="4"/>
    </row>
    <row r="122" spans="1:12" x14ac:dyDescent="0.25">
      <c r="A122" t="s">
        <v>441</v>
      </c>
      <c r="B122" t="s">
        <v>11</v>
      </c>
      <c r="C122" t="s">
        <v>437</v>
      </c>
      <c r="D122" s="4">
        <v>2842</v>
      </c>
      <c r="E122" s="5">
        <v>42794</v>
      </c>
      <c r="F122">
        <v>84</v>
      </c>
      <c r="G122" s="4">
        <v>46.980821917808221</v>
      </c>
      <c r="H122" s="4">
        <v>1018.8375342465754</v>
      </c>
      <c r="I122" s="4">
        <f t="shared" si="3"/>
        <v>2131.5</v>
      </c>
      <c r="J122" s="4">
        <f t="shared" si="4"/>
        <v>142.1</v>
      </c>
      <c r="K122" s="4">
        <f t="shared" si="5"/>
        <v>1018.8375342465754</v>
      </c>
      <c r="L122" s="4"/>
    </row>
    <row r="123" spans="1:12" x14ac:dyDescent="0.25">
      <c r="A123" t="s">
        <v>559</v>
      </c>
      <c r="B123" t="s">
        <v>11</v>
      </c>
      <c r="C123" t="s">
        <v>437</v>
      </c>
      <c r="D123" s="4">
        <v>2480</v>
      </c>
      <c r="E123" s="5">
        <v>43390</v>
      </c>
      <c r="F123">
        <v>84</v>
      </c>
      <c r="G123" s="4">
        <v>27.386301369863013</v>
      </c>
      <c r="H123" s="4">
        <v>1294.0164383561644</v>
      </c>
      <c r="I123" s="4">
        <f t="shared" si="3"/>
        <v>1860</v>
      </c>
      <c r="J123" s="4">
        <f t="shared" si="4"/>
        <v>124</v>
      </c>
      <c r="K123" s="4">
        <f t="shared" si="5"/>
        <v>1294.0164383561644</v>
      </c>
      <c r="L123" s="4"/>
    </row>
    <row r="124" spans="1:12" x14ac:dyDescent="0.25">
      <c r="A124" t="s">
        <v>563</v>
      </c>
      <c r="B124" t="s">
        <v>11</v>
      </c>
      <c r="C124" t="s">
        <v>437</v>
      </c>
      <c r="D124" s="4">
        <v>2782</v>
      </c>
      <c r="E124" s="5">
        <v>43133</v>
      </c>
      <c r="F124">
        <v>84</v>
      </c>
      <c r="G124" s="4">
        <v>35.835616438356162</v>
      </c>
      <c r="H124" s="4">
        <v>1255.7109589041097</v>
      </c>
      <c r="I124" s="4">
        <f t="shared" si="3"/>
        <v>2086.5</v>
      </c>
      <c r="J124" s="4">
        <f t="shared" si="4"/>
        <v>139.1</v>
      </c>
      <c r="K124" s="4">
        <f t="shared" si="5"/>
        <v>1255.7109589041097</v>
      </c>
      <c r="L124" s="4"/>
    </row>
    <row r="125" spans="1:12" x14ac:dyDescent="0.25">
      <c r="A125" t="s">
        <v>381</v>
      </c>
      <c r="B125" t="s">
        <v>11</v>
      </c>
      <c r="C125" t="s">
        <v>382</v>
      </c>
      <c r="D125" s="4">
        <v>5115</v>
      </c>
      <c r="E125" s="5">
        <v>42745</v>
      </c>
      <c r="F125">
        <v>84</v>
      </c>
      <c r="G125" s="4">
        <v>48.591780821917808</v>
      </c>
      <c r="H125" s="4">
        <v>1765.0253424657535</v>
      </c>
      <c r="I125" s="4">
        <f t="shared" si="3"/>
        <v>3836.25</v>
      </c>
      <c r="J125" s="4">
        <f t="shared" si="4"/>
        <v>255.75</v>
      </c>
      <c r="K125" s="4">
        <f t="shared" si="5"/>
        <v>1765.0253424657535</v>
      </c>
      <c r="L125" s="4"/>
    </row>
    <row r="126" spans="1:12" x14ac:dyDescent="0.25">
      <c r="A126" t="s">
        <v>486</v>
      </c>
      <c r="B126" t="s">
        <v>11</v>
      </c>
      <c r="C126" t="s">
        <v>382</v>
      </c>
      <c r="D126" s="4">
        <v>5910</v>
      </c>
      <c r="E126" s="5">
        <v>42982</v>
      </c>
      <c r="F126">
        <v>84</v>
      </c>
      <c r="G126" s="4">
        <v>40.799999999999997</v>
      </c>
      <c r="H126" s="4">
        <v>2423.1000000000004</v>
      </c>
      <c r="I126" s="4">
        <f t="shared" si="3"/>
        <v>4432.5</v>
      </c>
      <c r="J126" s="4">
        <f t="shared" si="4"/>
        <v>295.5</v>
      </c>
      <c r="K126" s="4">
        <f t="shared" si="5"/>
        <v>2423.1000000000004</v>
      </c>
      <c r="L126" s="4"/>
    </row>
    <row r="127" spans="1:12" x14ac:dyDescent="0.25">
      <c r="A127" t="s">
        <v>584</v>
      </c>
      <c r="B127" t="s">
        <v>11</v>
      </c>
      <c r="C127" t="s">
        <v>382</v>
      </c>
      <c r="D127" s="4">
        <v>5050</v>
      </c>
      <c r="E127" s="5">
        <v>43335</v>
      </c>
      <c r="F127">
        <v>84</v>
      </c>
      <c r="G127" s="4">
        <v>29.19452054794521</v>
      </c>
      <c r="H127" s="4">
        <v>2558.8972602739723</v>
      </c>
      <c r="I127" s="4">
        <f t="shared" si="3"/>
        <v>3787.5</v>
      </c>
      <c r="J127" s="4">
        <f t="shared" si="4"/>
        <v>252.5</v>
      </c>
      <c r="K127" s="4">
        <f t="shared" si="5"/>
        <v>2558.8972602739723</v>
      </c>
      <c r="L127" s="4"/>
    </row>
    <row r="128" spans="1:12" x14ac:dyDescent="0.25">
      <c r="A128" t="s">
        <v>586</v>
      </c>
      <c r="B128" t="s">
        <v>11</v>
      </c>
      <c r="C128" t="s">
        <v>382</v>
      </c>
      <c r="D128" s="4">
        <v>5376</v>
      </c>
      <c r="E128" s="5">
        <v>43383</v>
      </c>
      <c r="F128">
        <v>84</v>
      </c>
      <c r="G128" s="4">
        <v>27.61643835616438</v>
      </c>
      <c r="H128" s="4">
        <v>2794.7835616438356</v>
      </c>
      <c r="I128" s="4">
        <f t="shared" si="3"/>
        <v>4032</v>
      </c>
      <c r="J128" s="4">
        <f t="shared" si="4"/>
        <v>268.8</v>
      </c>
      <c r="K128" s="4">
        <f t="shared" si="5"/>
        <v>2794.7835616438356</v>
      </c>
      <c r="L128" s="4"/>
    </row>
    <row r="129" spans="1:12" x14ac:dyDescent="0.25">
      <c r="A129" t="s">
        <v>587</v>
      </c>
      <c r="B129" t="s">
        <v>11</v>
      </c>
      <c r="C129" t="s">
        <v>382</v>
      </c>
      <c r="D129" s="4">
        <v>5527</v>
      </c>
      <c r="E129" s="5">
        <v>43402</v>
      </c>
      <c r="F129">
        <v>84</v>
      </c>
      <c r="G129" s="4">
        <v>26.991780821917811</v>
      </c>
      <c r="H129" s="4">
        <v>2902.0535616438356</v>
      </c>
      <c r="I129" s="4">
        <f t="shared" si="3"/>
        <v>4145.25</v>
      </c>
      <c r="J129" s="4">
        <f t="shared" si="4"/>
        <v>276.35000000000002</v>
      </c>
      <c r="K129" s="4">
        <f t="shared" si="5"/>
        <v>2902.0535616438356</v>
      </c>
      <c r="L129" s="4"/>
    </row>
    <row r="130" spans="1:12" x14ac:dyDescent="0.25">
      <c r="A130" t="s">
        <v>588</v>
      </c>
      <c r="B130" t="s">
        <v>11</v>
      </c>
      <c r="C130" t="s">
        <v>382</v>
      </c>
      <c r="D130" s="4">
        <v>5604</v>
      </c>
      <c r="E130" s="5">
        <v>43125</v>
      </c>
      <c r="F130">
        <v>84</v>
      </c>
      <c r="G130" s="4">
        <v>36.098630136986301</v>
      </c>
      <c r="H130" s="4">
        <v>2517.1939726027394</v>
      </c>
      <c r="I130" s="4">
        <f t="shared" si="3"/>
        <v>4203</v>
      </c>
      <c r="J130" s="4">
        <f t="shared" si="4"/>
        <v>280.2</v>
      </c>
      <c r="K130" s="4">
        <f t="shared" si="5"/>
        <v>2517.1939726027394</v>
      </c>
      <c r="L130" s="4"/>
    </row>
    <row r="131" spans="1:12" x14ac:dyDescent="0.25">
      <c r="A131" t="s">
        <v>590</v>
      </c>
      <c r="B131" t="s">
        <v>11</v>
      </c>
      <c r="C131" t="s">
        <v>382</v>
      </c>
      <c r="D131" s="4">
        <v>5932</v>
      </c>
      <c r="E131" s="5">
        <v>43482</v>
      </c>
      <c r="F131">
        <v>84</v>
      </c>
      <c r="G131" s="4">
        <v>24.361643835616441</v>
      </c>
      <c r="H131" s="4">
        <v>3244.7227397260267</v>
      </c>
      <c r="I131" s="4">
        <f t="shared" ref="I131:I194" si="6">D131*(1-$N$2)</f>
        <v>4449</v>
      </c>
      <c r="J131" s="4">
        <f t="shared" ref="J131:J194" si="7">D131*$N$3</f>
        <v>296.60000000000002</v>
      </c>
      <c r="K131" s="4">
        <f t="shared" ref="K131:K194" si="8">IF(G131&gt;F131,J131,(F131-G131)/F131*(I131-J131)+J131)</f>
        <v>3244.7227397260267</v>
      </c>
      <c r="L131" s="4"/>
    </row>
    <row r="132" spans="1:12" x14ac:dyDescent="0.25">
      <c r="A132" t="s">
        <v>717</v>
      </c>
      <c r="B132" t="s">
        <v>11</v>
      </c>
      <c r="C132" t="s">
        <v>382</v>
      </c>
      <c r="D132" s="4">
        <v>6232</v>
      </c>
      <c r="E132" s="5">
        <v>43509</v>
      </c>
      <c r="F132">
        <v>84</v>
      </c>
      <c r="G132" s="4">
        <v>23.473972602739725</v>
      </c>
      <c r="H132" s="4">
        <v>3454.9183561643836</v>
      </c>
      <c r="I132" s="4">
        <f t="shared" si="6"/>
        <v>4674</v>
      </c>
      <c r="J132" s="4">
        <f t="shared" si="7"/>
        <v>311.60000000000002</v>
      </c>
      <c r="K132" s="4">
        <f t="shared" si="8"/>
        <v>3454.9183561643836</v>
      </c>
      <c r="L132" s="4"/>
    </row>
    <row r="133" spans="1:12" x14ac:dyDescent="0.25">
      <c r="A133" t="s">
        <v>438</v>
      </c>
      <c r="B133" t="s">
        <v>11</v>
      </c>
      <c r="C133" t="s">
        <v>439</v>
      </c>
      <c r="D133" s="4">
        <v>2755</v>
      </c>
      <c r="E133" s="5">
        <v>42949</v>
      </c>
      <c r="F133" s="6">
        <v>60</v>
      </c>
      <c r="G133" s="4">
        <v>41.884931506849313</v>
      </c>
      <c r="H133" s="4">
        <v>1104.641780821918</v>
      </c>
      <c r="I133" s="4">
        <f t="shared" si="6"/>
        <v>2066.25</v>
      </c>
      <c r="J133" s="4">
        <f t="shared" si="7"/>
        <v>137.75</v>
      </c>
      <c r="K133" s="4">
        <f t="shared" si="8"/>
        <v>719.99849315068502</v>
      </c>
      <c r="L133" s="4"/>
    </row>
    <row r="134" spans="1:12" x14ac:dyDescent="0.25">
      <c r="A134" t="s">
        <v>562</v>
      </c>
      <c r="B134" t="s">
        <v>11</v>
      </c>
      <c r="C134" t="s">
        <v>439</v>
      </c>
      <c r="D134" s="4">
        <v>2755</v>
      </c>
      <c r="E134" s="5">
        <v>43395</v>
      </c>
      <c r="F134" s="6">
        <v>60</v>
      </c>
      <c r="G134" s="4">
        <v>27.221917808219178</v>
      </c>
      <c r="H134" s="4">
        <v>1441.2801369863014</v>
      </c>
      <c r="I134" s="4">
        <f t="shared" si="6"/>
        <v>2066.25</v>
      </c>
      <c r="J134" s="4">
        <f t="shared" si="7"/>
        <v>137.75</v>
      </c>
      <c r="K134" s="4">
        <f t="shared" si="8"/>
        <v>1191.2921917808221</v>
      </c>
      <c r="L134" s="4"/>
    </row>
    <row r="135" spans="1:12" x14ac:dyDescent="0.25">
      <c r="A135" t="s">
        <v>101</v>
      </c>
      <c r="B135" t="s">
        <v>11</v>
      </c>
      <c r="C135" t="s">
        <v>102</v>
      </c>
      <c r="D135" s="4">
        <v>2895</v>
      </c>
      <c r="E135" s="5">
        <v>39799</v>
      </c>
      <c r="F135">
        <v>84</v>
      </c>
      <c r="G135" s="4">
        <v>145.44657534246576</v>
      </c>
      <c r="H135" s="4">
        <v>144.75</v>
      </c>
      <c r="I135" s="4">
        <f t="shared" si="6"/>
        <v>2171.25</v>
      </c>
      <c r="J135" s="4">
        <f t="shared" si="7"/>
        <v>144.75</v>
      </c>
      <c r="K135" s="4">
        <f t="shared" si="8"/>
        <v>144.75</v>
      </c>
      <c r="L135" s="4"/>
    </row>
    <row r="136" spans="1:12" x14ac:dyDescent="0.25">
      <c r="A136" t="s">
        <v>937</v>
      </c>
      <c r="B136" t="s">
        <v>11</v>
      </c>
      <c r="C136" t="s">
        <v>102</v>
      </c>
      <c r="D136" s="4">
        <v>2895</v>
      </c>
      <c r="E136" s="5">
        <v>43416</v>
      </c>
      <c r="F136">
        <v>84</v>
      </c>
      <c r="G136" s="4">
        <v>26.531506849315072</v>
      </c>
      <c r="H136" s="4">
        <v>1531.1773972602739</v>
      </c>
      <c r="I136" s="4">
        <f t="shared" si="6"/>
        <v>2171.25</v>
      </c>
      <c r="J136" s="4">
        <f t="shared" si="7"/>
        <v>144.75</v>
      </c>
      <c r="K136" s="4">
        <f t="shared" si="8"/>
        <v>1531.1773972602739</v>
      </c>
      <c r="L136" s="4"/>
    </row>
    <row r="137" spans="1:12" x14ac:dyDescent="0.25">
      <c r="A137" t="s">
        <v>481</v>
      </c>
      <c r="B137" t="s">
        <v>11</v>
      </c>
      <c r="C137" t="s">
        <v>482</v>
      </c>
      <c r="D137" s="4">
        <v>5785</v>
      </c>
      <c r="E137" s="5">
        <v>42951</v>
      </c>
      <c r="F137">
        <v>84</v>
      </c>
      <c r="G137" s="4">
        <v>41.819178082191783</v>
      </c>
      <c r="H137" s="4">
        <v>2322.7171232876713</v>
      </c>
      <c r="I137" s="4">
        <f t="shared" si="6"/>
        <v>4338.75</v>
      </c>
      <c r="J137" s="4">
        <f t="shared" si="7"/>
        <v>289.25</v>
      </c>
      <c r="K137" s="4">
        <f t="shared" si="8"/>
        <v>2322.7171232876713</v>
      </c>
      <c r="L137" s="4"/>
    </row>
    <row r="138" spans="1:12" x14ac:dyDescent="0.25">
      <c r="A138" t="s">
        <v>564</v>
      </c>
      <c r="B138" t="s">
        <v>11</v>
      </c>
      <c r="C138" t="s">
        <v>482</v>
      </c>
      <c r="D138" s="4">
        <v>2895</v>
      </c>
      <c r="E138" s="5">
        <v>43455</v>
      </c>
      <c r="F138">
        <v>84</v>
      </c>
      <c r="G138" s="4">
        <v>25.249315068493146</v>
      </c>
      <c r="H138" s="4">
        <v>1562.110273972603</v>
      </c>
      <c r="I138" s="4">
        <f t="shared" si="6"/>
        <v>2171.25</v>
      </c>
      <c r="J138" s="4">
        <f t="shared" si="7"/>
        <v>144.75</v>
      </c>
      <c r="K138" s="4">
        <f t="shared" si="8"/>
        <v>1562.110273972603</v>
      </c>
      <c r="L138" s="4"/>
    </row>
    <row r="139" spans="1:12" x14ac:dyDescent="0.25">
      <c r="A139" t="s">
        <v>456</v>
      </c>
      <c r="B139" t="s">
        <v>11</v>
      </c>
      <c r="C139" t="s">
        <v>457</v>
      </c>
      <c r="D139" s="4">
        <v>4440</v>
      </c>
      <c r="E139" s="5">
        <v>42944</v>
      </c>
      <c r="F139">
        <v>84</v>
      </c>
      <c r="G139" s="4">
        <v>42.049315068493151</v>
      </c>
      <c r="H139" s="4">
        <v>1774.1753424657534</v>
      </c>
      <c r="I139" s="4">
        <f t="shared" si="6"/>
        <v>3330</v>
      </c>
      <c r="J139" s="4">
        <f t="shared" si="7"/>
        <v>222</v>
      </c>
      <c r="K139" s="4">
        <f t="shared" si="8"/>
        <v>1774.1753424657534</v>
      </c>
      <c r="L139" s="4"/>
    </row>
    <row r="140" spans="1:12" x14ac:dyDescent="0.25">
      <c r="A140" t="s">
        <v>29</v>
      </c>
      <c r="B140" t="s">
        <v>11</v>
      </c>
      <c r="C140" t="s">
        <v>30</v>
      </c>
      <c r="D140" s="4">
        <v>1251</v>
      </c>
      <c r="E140" s="5">
        <v>37622</v>
      </c>
      <c r="F140">
        <v>84</v>
      </c>
      <c r="G140" s="4">
        <v>217.01917808219179</v>
      </c>
      <c r="H140" s="4">
        <v>62.550000000000004</v>
      </c>
      <c r="I140" s="4">
        <f t="shared" si="6"/>
        <v>938.25</v>
      </c>
      <c r="J140" s="4">
        <f t="shared" si="7"/>
        <v>62.550000000000004</v>
      </c>
      <c r="K140" s="4">
        <f t="shared" si="8"/>
        <v>62.550000000000004</v>
      </c>
      <c r="L140" s="4"/>
    </row>
    <row r="141" spans="1:12" x14ac:dyDescent="0.25">
      <c r="A141" t="s">
        <v>413</v>
      </c>
      <c r="B141" t="s">
        <v>0</v>
      </c>
      <c r="C141" t="s">
        <v>30</v>
      </c>
      <c r="D141" s="4">
        <v>980</v>
      </c>
      <c r="E141" s="5">
        <v>38553</v>
      </c>
      <c r="F141">
        <v>84</v>
      </c>
      <c r="G141" s="4">
        <v>186.41095890410961</v>
      </c>
      <c r="H141" s="4">
        <v>49</v>
      </c>
      <c r="I141" s="4">
        <f t="shared" si="6"/>
        <v>735</v>
      </c>
      <c r="J141" s="4">
        <f t="shared" si="7"/>
        <v>49</v>
      </c>
      <c r="K141" s="4">
        <f t="shared" si="8"/>
        <v>49</v>
      </c>
      <c r="L141" s="4"/>
    </row>
    <row r="142" spans="1:12" x14ac:dyDescent="0.25">
      <c r="A142" t="s">
        <v>362</v>
      </c>
      <c r="B142" t="s">
        <v>11</v>
      </c>
      <c r="C142" t="s">
        <v>363</v>
      </c>
      <c r="D142" s="4">
        <v>699</v>
      </c>
      <c r="E142" s="5">
        <v>42460</v>
      </c>
      <c r="F142">
        <v>84</v>
      </c>
      <c r="G142" s="4">
        <v>57.961643835616442</v>
      </c>
      <c r="H142" s="4">
        <v>186.62342465753426</v>
      </c>
      <c r="I142" s="4">
        <f t="shared" si="6"/>
        <v>524.25</v>
      </c>
      <c r="J142" s="4">
        <f t="shared" si="7"/>
        <v>34.950000000000003</v>
      </c>
      <c r="K142" s="4">
        <f t="shared" si="8"/>
        <v>186.62342465753426</v>
      </c>
      <c r="L142" s="4"/>
    </row>
    <row r="143" spans="1:12" x14ac:dyDescent="0.25">
      <c r="A143" t="s">
        <v>367</v>
      </c>
      <c r="B143" t="s">
        <v>11</v>
      </c>
      <c r="C143" t="s">
        <v>368</v>
      </c>
      <c r="D143" s="4">
        <v>1282.8399999999999</v>
      </c>
      <c r="E143" s="5" t="s">
        <v>369</v>
      </c>
      <c r="F143">
        <v>84</v>
      </c>
      <c r="G143" s="4">
        <v>54.936986301369856</v>
      </c>
      <c r="H143" s="4">
        <v>374.83530410958906</v>
      </c>
      <c r="I143" s="4">
        <f t="shared" si="6"/>
        <v>962.12999999999988</v>
      </c>
      <c r="J143" s="4">
        <f t="shared" si="7"/>
        <v>64.141999999999996</v>
      </c>
      <c r="K143" s="4">
        <f t="shared" si="8"/>
        <v>374.83530410958906</v>
      </c>
      <c r="L143" s="4"/>
    </row>
    <row r="144" spans="1:12" x14ac:dyDescent="0.25">
      <c r="A144" t="s">
        <v>495</v>
      </c>
      <c r="B144" t="s">
        <v>11</v>
      </c>
      <c r="C144" t="s">
        <v>496</v>
      </c>
      <c r="D144" s="4">
        <v>6392.28</v>
      </c>
      <c r="E144" s="5">
        <v>43202</v>
      </c>
      <c r="F144">
        <v>84</v>
      </c>
      <c r="G144" s="4">
        <v>33.567123287671237</v>
      </c>
      <c r="H144" s="4">
        <v>3006.1229095890408</v>
      </c>
      <c r="I144" s="4">
        <f t="shared" si="6"/>
        <v>4794.21</v>
      </c>
      <c r="J144" s="4">
        <f t="shared" si="7"/>
        <v>319.61400000000003</v>
      </c>
      <c r="K144" s="4">
        <f t="shared" si="8"/>
        <v>3006.1229095890408</v>
      </c>
      <c r="L144" s="4"/>
    </row>
    <row r="145" spans="1:12" x14ac:dyDescent="0.25">
      <c r="A145" t="s">
        <v>722</v>
      </c>
      <c r="B145" t="s">
        <v>11</v>
      </c>
      <c r="C145" t="s">
        <v>496</v>
      </c>
      <c r="D145" s="4">
        <v>6335</v>
      </c>
      <c r="E145" s="5">
        <v>43770</v>
      </c>
      <c r="F145">
        <v>84</v>
      </c>
      <c r="G145" s="4">
        <v>14.893150684931506</v>
      </c>
      <c r="H145" s="4">
        <v>3965.0157534246582</v>
      </c>
      <c r="I145" s="4">
        <f t="shared" si="6"/>
        <v>4751.25</v>
      </c>
      <c r="J145" s="4">
        <f t="shared" si="7"/>
        <v>316.75</v>
      </c>
      <c r="K145" s="4">
        <f t="shared" si="8"/>
        <v>3965.0157534246582</v>
      </c>
      <c r="L145" s="4"/>
    </row>
    <row r="146" spans="1:12" x14ac:dyDescent="0.25">
      <c r="A146" t="s">
        <v>281</v>
      </c>
      <c r="B146" t="s">
        <v>11</v>
      </c>
      <c r="C146" t="s">
        <v>282</v>
      </c>
      <c r="D146" s="4">
        <v>475</v>
      </c>
      <c r="E146" s="5">
        <v>41680</v>
      </c>
      <c r="F146">
        <v>84</v>
      </c>
      <c r="G146" s="4">
        <v>83.605479452054794</v>
      </c>
      <c r="H146" s="4">
        <v>25.31164383561644</v>
      </c>
      <c r="I146" s="4">
        <f t="shared" si="6"/>
        <v>356.25</v>
      </c>
      <c r="J146" s="4">
        <f t="shared" si="7"/>
        <v>23.75</v>
      </c>
      <c r="K146" s="4">
        <f t="shared" si="8"/>
        <v>25.31164383561644</v>
      </c>
      <c r="L146" s="4"/>
    </row>
    <row r="147" spans="1:12" x14ac:dyDescent="0.25">
      <c r="A147" t="s">
        <v>365</v>
      </c>
      <c r="B147" t="s">
        <v>11</v>
      </c>
      <c r="C147" t="s">
        <v>366</v>
      </c>
      <c r="D147" s="4">
        <v>1023</v>
      </c>
      <c r="E147" s="5">
        <v>42642</v>
      </c>
      <c r="F147">
        <v>84</v>
      </c>
      <c r="G147" s="4">
        <v>51.978082191780814</v>
      </c>
      <c r="H147" s="4">
        <v>324.1368493150685</v>
      </c>
      <c r="I147" s="4">
        <f t="shared" si="6"/>
        <v>767.25</v>
      </c>
      <c r="J147" s="4">
        <f t="shared" si="7"/>
        <v>51.150000000000006</v>
      </c>
      <c r="K147" s="4">
        <f t="shared" si="8"/>
        <v>324.1368493150685</v>
      </c>
      <c r="L147" s="4"/>
    </row>
    <row r="148" spans="1:12" x14ac:dyDescent="0.25">
      <c r="A148" t="s">
        <v>54</v>
      </c>
      <c r="B148" t="s">
        <v>11</v>
      </c>
      <c r="C148" t="s">
        <v>55</v>
      </c>
      <c r="D148" s="4">
        <v>1025</v>
      </c>
      <c r="E148" s="5">
        <v>43332</v>
      </c>
      <c r="F148">
        <v>84</v>
      </c>
      <c r="G148" s="4">
        <v>29.293150684931508</v>
      </c>
      <c r="H148" s="4">
        <v>518.53767123287673</v>
      </c>
      <c r="I148" s="4">
        <f t="shared" si="6"/>
        <v>768.75</v>
      </c>
      <c r="J148" s="4">
        <f t="shared" si="7"/>
        <v>51.25</v>
      </c>
      <c r="K148" s="4">
        <f t="shared" si="8"/>
        <v>518.53767123287673</v>
      </c>
      <c r="L148" s="4"/>
    </row>
    <row r="149" spans="1:12" x14ac:dyDescent="0.25">
      <c r="A149" t="s">
        <v>143</v>
      </c>
      <c r="B149" t="s">
        <v>11</v>
      </c>
      <c r="C149" t="s">
        <v>55</v>
      </c>
      <c r="D149" s="4">
        <v>900</v>
      </c>
      <c r="E149" s="5">
        <v>40330</v>
      </c>
      <c r="F149">
        <v>84</v>
      </c>
      <c r="G149" s="4">
        <v>127.98904109589041</v>
      </c>
      <c r="H149" s="4">
        <v>45</v>
      </c>
      <c r="I149" s="4">
        <f t="shared" si="6"/>
        <v>675</v>
      </c>
      <c r="J149" s="4">
        <f t="shared" si="7"/>
        <v>45</v>
      </c>
      <c r="K149" s="4">
        <f t="shared" si="8"/>
        <v>45</v>
      </c>
      <c r="L149" s="4"/>
    </row>
    <row r="150" spans="1:12" x14ac:dyDescent="0.25">
      <c r="A150" t="s">
        <v>116</v>
      </c>
      <c r="B150" t="s">
        <v>11</v>
      </c>
      <c r="C150" t="s">
        <v>117</v>
      </c>
      <c r="D150" s="4">
        <v>1057</v>
      </c>
      <c r="E150" s="5">
        <v>39969</v>
      </c>
      <c r="F150">
        <v>84</v>
      </c>
      <c r="G150" s="4">
        <v>139.85753424657534</v>
      </c>
      <c r="H150" s="4">
        <v>52.85</v>
      </c>
      <c r="I150" s="4">
        <f t="shared" si="6"/>
        <v>792.75</v>
      </c>
      <c r="J150" s="4">
        <f t="shared" si="7"/>
        <v>52.85</v>
      </c>
      <c r="K150" s="4">
        <f t="shared" si="8"/>
        <v>52.85</v>
      </c>
      <c r="L150" s="4"/>
    </row>
    <row r="151" spans="1:12" x14ac:dyDescent="0.25">
      <c r="A151" t="s">
        <v>229</v>
      </c>
      <c r="B151" t="s">
        <v>11</v>
      </c>
      <c r="C151" t="s">
        <v>230</v>
      </c>
      <c r="D151" s="4">
        <v>1549</v>
      </c>
      <c r="E151" s="5">
        <v>41091</v>
      </c>
      <c r="F151" s="6">
        <v>60</v>
      </c>
      <c r="G151" s="4">
        <v>102.96986301369863</v>
      </c>
      <c r="H151" s="4">
        <v>77.45</v>
      </c>
      <c r="I151" s="4">
        <f t="shared" si="6"/>
        <v>1161.75</v>
      </c>
      <c r="J151" s="4">
        <f t="shared" si="7"/>
        <v>77.45</v>
      </c>
      <c r="K151" s="4">
        <f t="shared" si="8"/>
        <v>77.45</v>
      </c>
      <c r="L151" s="4"/>
    </row>
    <row r="152" spans="1:12" x14ac:dyDescent="0.25">
      <c r="A152" t="s">
        <v>18</v>
      </c>
      <c r="B152" t="s">
        <v>11</v>
      </c>
      <c r="C152" t="s">
        <v>19</v>
      </c>
      <c r="D152" s="4">
        <v>3512</v>
      </c>
      <c r="E152" s="5">
        <v>43133</v>
      </c>
      <c r="F152">
        <v>84</v>
      </c>
      <c r="G152" s="4">
        <v>35.835616438356162</v>
      </c>
      <c r="H152" s="4">
        <v>1585.2109589041097</v>
      </c>
      <c r="I152" s="4">
        <f t="shared" si="6"/>
        <v>2634</v>
      </c>
      <c r="J152" s="4">
        <f t="shared" si="7"/>
        <v>175.60000000000002</v>
      </c>
      <c r="K152" s="4">
        <f t="shared" si="8"/>
        <v>1585.2109589041097</v>
      </c>
      <c r="L152" s="4"/>
    </row>
    <row r="153" spans="1:12" x14ac:dyDescent="0.25">
      <c r="A153" t="s">
        <v>618</v>
      </c>
      <c r="B153" t="s">
        <v>11</v>
      </c>
      <c r="C153" t="s">
        <v>619</v>
      </c>
      <c r="D153" s="4">
        <v>7297.25</v>
      </c>
      <c r="E153" s="5">
        <v>43709</v>
      </c>
      <c r="F153">
        <v>84</v>
      </c>
      <c r="G153" s="4">
        <v>16.898630136986302</v>
      </c>
      <c r="H153" s="4">
        <v>4445.324760273973</v>
      </c>
      <c r="I153" s="4">
        <f t="shared" si="6"/>
        <v>5472.9375</v>
      </c>
      <c r="J153" s="4">
        <f t="shared" si="7"/>
        <v>364.86250000000001</v>
      </c>
      <c r="K153" s="4">
        <f t="shared" si="8"/>
        <v>4445.324760273973</v>
      </c>
      <c r="L153" s="4"/>
    </row>
    <row r="154" spans="1:12" x14ac:dyDescent="0.25">
      <c r="A154" t="s">
        <v>112</v>
      </c>
      <c r="B154" t="s">
        <v>0</v>
      </c>
      <c r="C154" t="s">
        <v>113</v>
      </c>
      <c r="D154" s="4">
        <v>701.5</v>
      </c>
      <c r="E154" s="5">
        <v>40023</v>
      </c>
      <c r="F154">
        <v>84</v>
      </c>
      <c r="G154" s="4">
        <v>138.08219178082192</v>
      </c>
      <c r="H154" s="4">
        <v>35.075000000000003</v>
      </c>
      <c r="I154" s="4">
        <f t="shared" si="6"/>
        <v>526.125</v>
      </c>
      <c r="J154" s="4">
        <f t="shared" si="7"/>
        <v>35.075000000000003</v>
      </c>
      <c r="K154" s="4">
        <f t="shared" si="8"/>
        <v>35.075000000000003</v>
      </c>
      <c r="L154" s="4"/>
    </row>
    <row r="155" spans="1:12" x14ac:dyDescent="0.25">
      <c r="A155" t="s">
        <v>659</v>
      </c>
      <c r="B155" t="s">
        <v>11</v>
      </c>
      <c r="C155" t="s">
        <v>660</v>
      </c>
      <c r="D155" s="4">
        <v>29589</v>
      </c>
      <c r="E155" s="5">
        <v>43617</v>
      </c>
      <c r="F155">
        <v>84</v>
      </c>
      <c r="G155" s="4">
        <v>19.923287671232877</v>
      </c>
      <c r="H155" s="4">
        <v>17279.165342465749</v>
      </c>
      <c r="I155" s="4">
        <f t="shared" si="6"/>
        <v>22191.75</v>
      </c>
      <c r="J155" s="4">
        <f t="shared" si="7"/>
        <v>1479.45</v>
      </c>
      <c r="K155" s="4">
        <f t="shared" si="8"/>
        <v>17279.165342465749</v>
      </c>
      <c r="L155" s="4"/>
    </row>
    <row r="156" spans="1:12" x14ac:dyDescent="0.25">
      <c r="A156" t="s">
        <v>765</v>
      </c>
      <c r="B156" t="s">
        <v>11</v>
      </c>
      <c r="C156" t="s">
        <v>660</v>
      </c>
      <c r="D156" s="4">
        <v>23680</v>
      </c>
      <c r="E156" s="5">
        <v>43501</v>
      </c>
      <c r="F156">
        <v>84</v>
      </c>
      <c r="G156" s="4">
        <v>23.736986301369864</v>
      </c>
      <c r="H156" s="4">
        <v>13075.901369863013</v>
      </c>
      <c r="I156" s="4">
        <f t="shared" si="6"/>
        <v>17760</v>
      </c>
      <c r="J156" s="4">
        <f t="shared" si="7"/>
        <v>1184</v>
      </c>
      <c r="K156" s="4">
        <f t="shared" si="8"/>
        <v>13075.901369863013</v>
      </c>
      <c r="L156" s="4"/>
    </row>
    <row r="157" spans="1:12" x14ac:dyDescent="0.25">
      <c r="A157" t="s">
        <v>766</v>
      </c>
      <c r="B157" t="s">
        <v>11</v>
      </c>
      <c r="C157" t="s">
        <v>767</v>
      </c>
      <c r="D157" s="4">
        <v>26964</v>
      </c>
      <c r="E157" s="5">
        <v>43647</v>
      </c>
      <c r="F157">
        <v>84</v>
      </c>
      <c r="G157" s="4">
        <v>18.936986301369863</v>
      </c>
      <c r="H157" s="4">
        <v>15967.85917808219</v>
      </c>
      <c r="I157" s="4">
        <f t="shared" si="6"/>
        <v>20223</v>
      </c>
      <c r="J157" s="4">
        <f t="shared" si="7"/>
        <v>1348.2</v>
      </c>
      <c r="K157" s="4">
        <f t="shared" si="8"/>
        <v>15967.85917808219</v>
      </c>
      <c r="L157" s="4"/>
    </row>
    <row r="158" spans="1:12" x14ac:dyDescent="0.25">
      <c r="A158" t="s">
        <v>290</v>
      </c>
      <c r="B158" t="s">
        <v>11</v>
      </c>
      <c r="C158" t="s">
        <v>291</v>
      </c>
      <c r="D158" s="4">
        <v>2188</v>
      </c>
      <c r="E158" s="5">
        <v>41722</v>
      </c>
      <c r="F158" s="6">
        <v>60</v>
      </c>
      <c r="G158" s="4">
        <v>82.224657534246575</v>
      </c>
      <c r="H158" s="4">
        <v>141.77041095890411</v>
      </c>
      <c r="I158" s="4">
        <f t="shared" si="6"/>
        <v>1641</v>
      </c>
      <c r="J158" s="4">
        <f t="shared" si="7"/>
        <v>109.4</v>
      </c>
      <c r="K158" s="4">
        <f t="shared" si="8"/>
        <v>109.4</v>
      </c>
      <c r="L158" s="4"/>
    </row>
    <row r="159" spans="1:12" x14ac:dyDescent="0.25">
      <c r="A159" t="s">
        <v>568</v>
      </c>
      <c r="B159" t="s">
        <v>11</v>
      </c>
      <c r="C159" t="s">
        <v>291</v>
      </c>
      <c r="D159" s="4">
        <v>3690</v>
      </c>
      <c r="E159" s="5">
        <v>43151</v>
      </c>
      <c r="F159" s="6">
        <v>60</v>
      </c>
      <c r="G159" s="4">
        <v>35.243835616438353</v>
      </c>
      <c r="H159" s="4">
        <v>1683.7520547945205</v>
      </c>
      <c r="I159" s="4">
        <f t="shared" si="6"/>
        <v>2767.5</v>
      </c>
      <c r="J159" s="4">
        <f t="shared" si="7"/>
        <v>184.5</v>
      </c>
      <c r="K159" s="4">
        <f t="shared" si="8"/>
        <v>1250.252876712329</v>
      </c>
      <c r="L159" s="4"/>
    </row>
    <row r="160" spans="1:12" x14ac:dyDescent="0.25">
      <c r="A160" t="s">
        <v>684</v>
      </c>
      <c r="B160" t="s">
        <v>11</v>
      </c>
      <c r="C160" t="s">
        <v>291</v>
      </c>
      <c r="D160" s="4">
        <v>2701</v>
      </c>
      <c r="E160" s="5">
        <v>42461</v>
      </c>
      <c r="F160" s="6">
        <v>60</v>
      </c>
      <c r="G160" s="4">
        <v>57.92876712328767</v>
      </c>
      <c r="H160" s="4">
        <v>721.87000000000012</v>
      </c>
      <c r="I160" s="4">
        <f t="shared" si="6"/>
        <v>2025.75</v>
      </c>
      <c r="J160" s="4">
        <f t="shared" si="7"/>
        <v>135.05000000000001</v>
      </c>
      <c r="K160" s="4">
        <f t="shared" si="8"/>
        <v>200.31800000000004</v>
      </c>
      <c r="L160" s="4"/>
    </row>
    <row r="161" spans="1:12" x14ac:dyDescent="0.25">
      <c r="A161" t="s">
        <v>375</v>
      </c>
      <c r="B161" t="s">
        <v>11</v>
      </c>
      <c r="C161" t="s">
        <v>376</v>
      </c>
      <c r="D161" s="4">
        <v>3198</v>
      </c>
      <c r="E161" s="5" t="s">
        <v>369</v>
      </c>
      <c r="F161">
        <v>84</v>
      </c>
      <c r="G161" s="4">
        <v>54.936986301369856</v>
      </c>
      <c r="H161" s="4">
        <v>934.42931506849322</v>
      </c>
      <c r="I161" s="4">
        <f t="shared" si="6"/>
        <v>2398.5</v>
      </c>
      <c r="J161" s="4">
        <f t="shared" si="7"/>
        <v>159.9</v>
      </c>
      <c r="K161" s="4">
        <f t="shared" si="8"/>
        <v>934.42931506849322</v>
      </c>
      <c r="L161" s="4"/>
    </row>
    <row r="162" spans="1:12" x14ac:dyDescent="0.25">
      <c r="A162" t="s">
        <v>493</v>
      </c>
      <c r="B162" t="s">
        <v>11</v>
      </c>
      <c r="C162" t="s">
        <v>494</v>
      </c>
      <c r="D162" s="4">
        <v>6344.13</v>
      </c>
      <c r="E162" s="5">
        <v>43034</v>
      </c>
      <c r="F162" s="6">
        <v>60</v>
      </c>
      <c r="G162" s="4">
        <v>39.090410958904108</v>
      </c>
      <c r="H162" s="4">
        <v>2691.4754260273967</v>
      </c>
      <c r="I162" s="4">
        <f t="shared" si="6"/>
        <v>4758.0974999999999</v>
      </c>
      <c r="J162" s="4">
        <f t="shared" si="7"/>
        <v>317.20650000000001</v>
      </c>
      <c r="K162" s="4">
        <f t="shared" si="8"/>
        <v>1864.8265964383561</v>
      </c>
      <c r="L162" s="4"/>
    </row>
    <row r="163" spans="1:12" x14ac:dyDescent="0.25">
      <c r="A163" t="s">
        <v>448</v>
      </c>
      <c r="B163" t="s">
        <v>11</v>
      </c>
      <c r="C163" t="s">
        <v>449</v>
      </c>
      <c r="D163" s="4">
        <v>4091</v>
      </c>
      <c r="E163" s="5">
        <v>43062</v>
      </c>
      <c r="F163" s="6">
        <v>60</v>
      </c>
      <c r="G163" s="4">
        <v>38.169863013698631</v>
      </c>
      <c r="H163" s="4">
        <v>1766.9757534246573</v>
      </c>
      <c r="I163" s="4">
        <f t="shared" si="6"/>
        <v>3068.25</v>
      </c>
      <c r="J163" s="4">
        <f t="shared" si="7"/>
        <v>204.55</v>
      </c>
      <c r="K163" s="4">
        <f t="shared" si="8"/>
        <v>1246.4660547945205</v>
      </c>
      <c r="L163" s="4"/>
    </row>
    <row r="164" spans="1:12" x14ac:dyDescent="0.25">
      <c r="A164" t="s">
        <v>647</v>
      </c>
      <c r="B164" t="s">
        <v>11</v>
      </c>
      <c r="C164" t="s">
        <v>648</v>
      </c>
      <c r="D164" s="4">
        <v>9752</v>
      </c>
      <c r="E164" s="5">
        <v>43173</v>
      </c>
      <c r="F164">
        <v>84</v>
      </c>
      <c r="G164" s="4">
        <v>34.520547945205479</v>
      </c>
      <c r="H164" s="4">
        <v>4508.6301369863013</v>
      </c>
      <c r="I164" s="4">
        <f t="shared" si="6"/>
        <v>7314</v>
      </c>
      <c r="J164" s="4">
        <f t="shared" si="7"/>
        <v>487.6</v>
      </c>
      <c r="K164" s="4">
        <f t="shared" si="8"/>
        <v>4508.6301369863013</v>
      </c>
      <c r="L164" s="4"/>
    </row>
    <row r="165" spans="1:12" x14ac:dyDescent="0.25">
      <c r="A165" t="s">
        <v>170</v>
      </c>
      <c r="B165" t="s">
        <v>11</v>
      </c>
      <c r="C165" t="s">
        <v>171</v>
      </c>
      <c r="D165" s="4">
        <v>7145.63</v>
      </c>
      <c r="E165" s="5">
        <v>40252</v>
      </c>
      <c r="F165">
        <v>84</v>
      </c>
      <c r="G165" s="4">
        <v>130.55342465753424</v>
      </c>
      <c r="H165" s="4">
        <v>357.28150000000005</v>
      </c>
      <c r="I165" s="4">
        <f t="shared" si="6"/>
        <v>5359.2224999999999</v>
      </c>
      <c r="J165" s="4">
        <f t="shared" si="7"/>
        <v>357.28150000000005</v>
      </c>
      <c r="K165" s="4">
        <f t="shared" si="8"/>
        <v>357.28150000000005</v>
      </c>
      <c r="L165" s="4"/>
    </row>
    <row r="166" spans="1:12" x14ac:dyDescent="0.25">
      <c r="A166" t="s">
        <v>85</v>
      </c>
      <c r="B166" t="s">
        <v>11</v>
      </c>
      <c r="C166" t="s">
        <v>86</v>
      </c>
      <c r="D166" s="4">
        <v>4010.49</v>
      </c>
      <c r="E166" s="5">
        <v>39384</v>
      </c>
      <c r="F166">
        <v>84</v>
      </c>
      <c r="G166" s="4">
        <v>159.0904109589041</v>
      </c>
      <c r="H166" s="4">
        <v>200.52449999999999</v>
      </c>
      <c r="I166" s="4">
        <f t="shared" si="6"/>
        <v>3007.8674999999998</v>
      </c>
      <c r="J166" s="4">
        <f t="shared" si="7"/>
        <v>200.52449999999999</v>
      </c>
      <c r="K166" s="4">
        <f t="shared" si="8"/>
        <v>200.52449999999999</v>
      </c>
      <c r="L166" s="4"/>
    </row>
    <row r="167" spans="1:12" x14ac:dyDescent="0.25">
      <c r="A167" t="s">
        <v>105</v>
      </c>
      <c r="B167" t="s">
        <v>11</v>
      </c>
      <c r="C167" t="s">
        <v>86</v>
      </c>
      <c r="D167" s="4">
        <v>4846</v>
      </c>
      <c r="E167" s="5">
        <v>39800</v>
      </c>
      <c r="F167">
        <v>84</v>
      </c>
      <c r="G167" s="4">
        <v>145.41369863013699</v>
      </c>
      <c r="H167" s="4">
        <v>242.3</v>
      </c>
      <c r="I167" s="4">
        <f t="shared" si="6"/>
        <v>3634.5</v>
      </c>
      <c r="J167" s="4">
        <f t="shared" si="7"/>
        <v>242.3</v>
      </c>
      <c r="K167" s="4">
        <f t="shared" si="8"/>
        <v>242.3</v>
      </c>
      <c r="L167" s="4"/>
    </row>
    <row r="168" spans="1:12" x14ac:dyDescent="0.25">
      <c r="A168" t="s">
        <v>177</v>
      </c>
      <c r="B168" t="s">
        <v>11</v>
      </c>
      <c r="C168" t="s">
        <v>86</v>
      </c>
      <c r="D168" s="4">
        <v>8649.66</v>
      </c>
      <c r="E168" s="5">
        <v>40246</v>
      </c>
      <c r="F168">
        <v>84</v>
      </c>
      <c r="G168" s="4">
        <v>130.75068493150684</v>
      </c>
      <c r="H168" s="4">
        <v>432.483</v>
      </c>
      <c r="I168" s="4">
        <f t="shared" si="6"/>
        <v>6487.2449999999999</v>
      </c>
      <c r="J168" s="4">
        <f t="shared" si="7"/>
        <v>432.483</v>
      </c>
      <c r="K168" s="4">
        <f t="shared" si="8"/>
        <v>432.483</v>
      </c>
      <c r="L168" s="4"/>
    </row>
    <row r="169" spans="1:12" x14ac:dyDescent="0.25">
      <c r="A169" t="s">
        <v>180</v>
      </c>
      <c r="B169" t="s">
        <v>11</v>
      </c>
      <c r="C169" t="s">
        <v>181</v>
      </c>
      <c r="D169" s="4">
        <v>15248.92</v>
      </c>
      <c r="E169" s="5">
        <v>40288</v>
      </c>
      <c r="F169">
        <v>84</v>
      </c>
      <c r="G169" s="4">
        <v>129.36986301369862</v>
      </c>
      <c r="H169" s="4">
        <v>762.44600000000003</v>
      </c>
      <c r="I169" s="4">
        <f t="shared" si="6"/>
        <v>11436.69</v>
      </c>
      <c r="J169" s="4">
        <f t="shared" si="7"/>
        <v>762.44600000000003</v>
      </c>
      <c r="K169" s="4">
        <f t="shared" si="8"/>
        <v>762.44600000000003</v>
      </c>
      <c r="L169" s="4"/>
    </row>
    <row r="170" spans="1:12" x14ac:dyDescent="0.25">
      <c r="A170" t="s">
        <v>13</v>
      </c>
      <c r="B170" t="s">
        <v>11</v>
      </c>
      <c r="C170" t="s">
        <v>14</v>
      </c>
      <c r="D170" s="4">
        <v>4824</v>
      </c>
      <c r="E170" s="5">
        <v>43794</v>
      </c>
      <c r="F170">
        <v>84</v>
      </c>
      <c r="G170" s="4">
        <v>14.104109589041094</v>
      </c>
      <c r="H170" s="4">
        <v>3051.0147945205481</v>
      </c>
      <c r="I170" s="4">
        <f t="shared" si="6"/>
        <v>3618</v>
      </c>
      <c r="J170" s="4">
        <f t="shared" si="7"/>
        <v>241.20000000000002</v>
      </c>
      <c r="K170" s="4">
        <f t="shared" si="8"/>
        <v>3051.0147945205481</v>
      </c>
      <c r="L170" s="4"/>
    </row>
    <row r="171" spans="1:12" x14ac:dyDescent="0.25">
      <c r="A171" t="s">
        <v>40</v>
      </c>
      <c r="B171" t="s">
        <v>11</v>
      </c>
      <c r="C171" t="s">
        <v>41</v>
      </c>
      <c r="D171" s="4">
        <v>1000</v>
      </c>
      <c r="E171" s="5">
        <v>38398</v>
      </c>
      <c r="F171">
        <v>84</v>
      </c>
      <c r="G171" s="4">
        <v>191.50684931506848</v>
      </c>
      <c r="H171" s="4">
        <v>50</v>
      </c>
      <c r="I171" s="4">
        <f t="shared" si="6"/>
        <v>750</v>
      </c>
      <c r="J171" s="4">
        <f t="shared" si="7"/>
        <v>50</v>
      </c>
      <c r="K171" s="4">
        <f t="shared" si="8"/>
        <v>50</v>
      </c>
      <c r="L171" s="4"/>
    </row>
    <row r="172" spans="1:12" x14ac:dyDescent="0.25">
      <c r="A172" t="s">
        <v>58</v>
      </c>
      <c r="B172" t="s">
        <v>11</v>
      </c>
      <c r="C172" t="s">
        <v>41</v>
      </c>
      <c r="D172" s="4">
        <v>1070</v>
      </c>
      <c r="E172" s="5">
        <v>38749</v>
      </c>
      <c r="F172">
        <v>84</v>
      </c>
      <c r="G172" s="4">
        <v>179.96712328767126</v>
      </c>
      <c r="H172" s="4">
        <v>53.5</v>
      </c>
      <c r="I172" s="4">
        <f t="shared" si="6"/>
        <v>802.5</v>
      </c>
      <c r="J172" s="4">
        <f t="shared" si="7"/>
        <v>53.5</v>
      </c>
      <c r="K172" s="4">
        <f t="shared" si="8"/>
        <v>53.5</v>
      </c>
      <c r="L172" s="4"/>
    </row>
    <row r="173" spans="1:12" x14ac:dyDescent="0.25">
      <c r="A173" t="s">
        <v>636</v>
      </c>
      <c r="B173" t="s">
        <v>11</v>
      </c>
      <c r="C173" t="s">
        <v>637</v>
      </c>
      <c r="D173" s="4">
        <v>8523</v>
      </c>
      <c r="E173" s="5">
        <v>43327</v>
      </c>
      <c r="F173" s="6">
        <v>60</v>
      </c>
      <c r="G173" s="4">
        <v>29.457534246575342</v>
      </c>
      <c r="H173" s="4">
        <v>4300.0286301369861</v>
      </c>
      <c r="I173" s="4">
        <f t="shared" si="6"/>
        <v>6392.25</v>
      </c>
      <c r="J173" s="4">
        <f t="shared" si="7"/>
        <v>426.15000000000003</v>
      </c>
      <c r="K173" s="4">
        <f t="shared" si="8"/>
        <v>3463.1400821917809</v>
      </c>
      <c r="L173" s="4"/>
    </row>
    <row r="174" spans="1:12" x14ac:dyDescent="0.25">
      <c r="A174" t="s">
        <v>681</v>
      </c>
      <c r="B174" t="s">
        <v>11</v>
      </c>
      <c r="C174" t="s">
        <v>637</v>
      </c>
      <c r="D174" s="4">
        <v>2600</v>
      </c>
      <c r="E174" s="5">
        <v>43544</v>
      </c>
      <c r="F174" s="6">
        <v>60</v>
      </c>
      <c r="G174" s="4">
        <v>22.323287671232876</v>
      </c>
      <c r="H174" s="4">
        <v>1466.3287671232877</v>
      </c>
      <c r="I174" s="4">
        <f t="shared" si="6"/>
        <v>1950</v>
      </c>
      <c r="J174" s="4">
        <f t="shared" si="7"/>
        <v>130</v>
      </c>
      <c r="K174" s="4">
        <f t="shared" si="8"/>
        <v>1272.8602739726027</v>
      </c>
      <c r="L174" s="4"/>
    </row>
    <row r="175" spans="1:12" x14ac:dyDescent="0.25">
      <c r="A175" t="s">
        <v>747</v>
      </c>
      <c r="B175" t="s">
        <v>11</v>
      </c>
      <c r="C175" t="s">
        <v>637</v>
      </c>
      <c r="D175" s="4">
        <v>7769</v>
      </c>
      <c r="E175" s="5">
        <v>43739</v>
      </c>
      <c r="F175" s="6">
        <v>60</v>
      </c>
      <c r="G175" s="4">
        <v>15.912328767123288</v>
      </c>
      <c r="H175" s="4">
        <v>4796.5593150684936</v>
      </c>
      <c r="I175" s="4">
        <f t="shared" si="6"/>
        <v>5826.75</v>
      </c>
      <c r="J175" s="4">
        <f t="shared" si="7"/>
        <v>388.45000000000005</v>
      </c>
      <c r="K175" s="4">
        <f t="shared" si="8"/>
        <v>4384.4830410958912</v>
      </c>
      <c r="L175" s="4"/>
    </row>
    <row r="176" spans="1:12" x14ac:dyDescent="0.25">
      <c r="A176" t="s">
        <v>256</v>
      </c>
      <c r="B176" t="s">
        <v>11</v>
      </c>
      <c r="C176" t="s">
        <v>257</v>
      </c>
      <c r="D176" s="4">
        <v>4351</v>
      </c>
      <c r="E176" s="5">
        <v>41374</v>
      </c>
      <c r="F176">
        <v>84</v>
      </c>
      <c r="G176" s="4">
        <v>93.665753424657538</v>
      </c>
      <c r="H176" s="4">
        <v>217.55</v>
      </c>
      <c r="I176" s="4">
        <f t="shared" si="6"/>
        <v>3263.25</v>
      </c>
      <c r="J176" s="4">
        <f t="shared" si="7"/>
        <v>217.55</v>
      </c>
      <c r="K176" s="4">
        <f t="shared" si="8"/>
        <v>217.55</v>
      </c>
      <c r="L176" s="4"/>
    </row>
    <row r="177" spans="1:12" x14ac:dyDescent="0.25">
      <c r="A177" t="s">
        <v>573</v>
      </c>
      <c r="B177" t="s">
        <v>11</v>
      </c>
      <c r="C177" t="s">
        <v>257</v>
      </c>
      <c r="D177" s="4">
        <v>4519</v>
      </c>
      <c r="E177" s="5">
        <v>43160</v>
      </c>
      <c r="F177">
        <v>84</v>
      </c>
      <c r="G177" s="4">
        <v>34.947945205479449</v>
      </c>
      <c r="H177" s="4">
        <v>2073.1686301369864</v>
      </c>
      <c r="I177" s="4">
        <f t="shared" si="6"/>
        <v>3389.25</v>
      </c>
      <c r="J177" s="4">
        <f t="shared" si="7"/>
        <v>225.95000000000002</v>
      </c>
      <c r="K177" s="4">
        <f t="shared" si="8"/>
        <v>2073.1686301369864</v>
      </c>
      <c r="L177" s="4"/>
    </row>
    <row r="178" spans="1:12" x14ac:dyDescent="0.25">
      <c r="A178" t="s">
        <v>605</v>
      </c>
      <c r="B178" t="s">
        <v>11</v>
      </c>
      <c r="C178" t="s">
        <v>257</v>
      </c>
      <c r="D178" s="4">
        <v>6753.5</v>
      </c>
      <c r="E178" s="5">
        <v>43259</v>
      </c>
      <c r="F178">
        <v>84</v>
      </c>
      <c r="G178" s="4">
        <v>31.693150684931503</v>
      </c>
      <c r="H178" s="4">
        <v>3281.4608904109591</v>
      </c>
      <c r="I178" s="4">
        <f t="shared" si="6"/>
        <v>5065.125</v>
      </c>
      <c r="J178" s="4">
        <f t="shared" si="7"/>
        <v>337.67500000000001</v>
      </c>
      <c r="K178" s="4">
        <f t="shared" si="8"/>
        <v>3281.4608904109591</v>
      </c>
      <c r="L178" s="4"/>
    </row>
    <row r="179" spans="1:12" x14ac:dyDescent="0.25">
      <c r="A179" t="s">
        <v>296</v>
      </c>
      <c r="B179" t="s">
        <v>11</v>
      </c>
      <c r="C179" t="s">
        <v>297</v>
      </c>
      <c r="D179" s="4">
        <v>2394</v>
      </c>
      <c r="E179" s="5">
        <v>41806</v>
      </c>
      <c r="F179">
        <v>84</v>
      </c>
      <c r="G179" s="4">
        <v>79.463013698630135</v>
      </c>
      <c r="H179" s="4">
        <v>210.21287671232881</v>
      </c>
      <c r="I179" s="4">
        <f t="shared" si="6"/>
        <v>1795.5</v>
      </c>
      <c r="J179" s="4">
        <f t="shared" si="7"/>
        <v>119.7</v>
      </c>
      <c r="K179" s="4">
        <f t="shared" si="8"/>
        <v>210.21287671232881</v>
      </c>
      <c r="L179" s="4"/>
    </row>
    <row r="180" spans="1:12" x14ac:dyDescent="0.25">
      <c r="A180" t="s">
        <v>38</v>
      </c>
      <c r="B180" t="s">
        <v>11</v>
      </c>
      <c r="C180" t="s">
        <v>39</v>
      </c>
      <c r="D180" s="4">
        <v>5910</v>
      </c>
      <c r="E180" s="5">
        <v>38044</v>
      </c>
      <c r="F180">
        <v>84</v>
      </c>
      <c r="G180" s="4">
        <v>203.14520547945204</v>
      </c>
      <c r="H180" s="4">
        <v>295.5</v>
      </c>
      <c r="I180" s="4">
        <f t="shared" si="6"/>
        <v>4432.5</v>
      </c>
      <c r="J180" s="4">
        <f t="shared" si="7"/>
        <v>295.5</v>
      </c>
      <c r="K180" s="4">
        <f t="shared" si="8"/>
        <v>295.5</v>
      </c>
      <c r="L180" s="4"/>
    </row>
    <row r="181" spans="1:12" x14ac:dyDescent="0.25">
      <c r="A181" t="s">
        <v>940</v>
      </c>
      <c r="B181" t="s">
        <v>11</v>
      </c>
      <c r="C181" t="s">
        <v>941</v>
      </c>
      <c r="D181" s="4">
        <v>4244.8999999999996</v>
      </c>
      <c r="E181" s="5">
        <v>43426</v>
      </c>
      <c r="F181">
        <v>84</v>
      </c>
      <c r="G181" s="4">
        <v>26.202739726027396</v>
      </c>
      <c r="H181" s="4">
        <v>2256.774917808219</v>
      </c>
      <c r="I181" s="4">
        <f t="shared" si="6"/>
        <v>3183.6749999999997</v>
      </c>
      <c r="J181" s="4">
        <f t="shared" si="7"/>
        <v>212.245</v>
      </c>
      <c r="K181" s="4">
        <f t="shared" si="8"/>
        <v>2256.774917808219</v>
      </c>
      <c r="L181" s="4"/>
    </row>
    <row r="182" spans="1:12" x14ac:dyDescent="0.25">
      <c r="A182" t="s">
        <v>657</v>
      </c>
      <c r="B182" t="s">
        <v>11</v>
      </c>
      <c r="C182" t="s">
        <v>658</v>
      </c>
      <c r="D182" s="4">
        <v>26866</v>
      </c>
      <c r="E182" s="5">
        <v>43194</v>
      </c>
      <c r="F182">
        <v>84</v>
      </c>
      <c r="G182" s="4">
        <v>33.830136986301369</v>
      </c>
      <c r="H182" s="4">
        <v>12575.496164383563</v>
      </c>
      <c r="I182" s="4">
        <f t="shared" si="6"/>
        <v>20149.5</v>
      </c>
      <c r="J182" s="4">
        <f t="shared" si="7"/>
        <v>1343.3000000000002</v>
      </c>
      <c r="K182" s="4">
        <f t="shared" si="8"/>
        <v>12575.496164383563</v>
      </c>
      <c r="L182" s="4"/>
    </row>
    <row r="183" spans="1:12" x14ac:dyDescent="0.25">
      <c r="A183" t="s">
        <v>654</v>
      </c>
      <c r="B183" t="s">
        <v>11</v>
      </c>
      <c r="C183" t="s">
        <v>655</v>
      </c>
      <c r="D183" s="4">
        <v>23934.37</v>
      </c>
      <c r="E183" s="5">
        <v>43216</v>
      </c>
      <c r="F183">
        <v>84</v>
      </c>
      <c r="G183" s="4">
        <v>33.106849315068494</v>
      </c>
      <c r="H183" s="4">
        <v>11347.514324657535</v>
      </c>
      <c r="I183" s="4">
        <f t="shared" si="6"/>
        <v>17950.7775</v>
      </c>
      <c r="J183" s="4">
        <f t="shared" si="7"/>
        <v>1196.7184999999999</v>
      </c>
      <c r="K183" s="4">
        <f t="shared" si="8"/>
        <v>11347.514324657535</v>
      </c>
      <c r="L183" s="4"/>
    </row>
    <row r="184" spans="1:12" x14ac:dyDescent="0.25">
      <c r="A184" t="s">
        <v>656</v>
      </c>
      <c r="B184" t="s">
        <v>11</v>
      </c>
      <c r="C184" t="s">
        <v>655</v>
      </c>
      <c r="D184" s="4">
        <v>24051</v>
      </c>
      <c r="E184" s="5">
        <v>43115</v>
      </c>
      <c r="F184">
        <v>84</v>
      </c>
      <c r="G184" s="4">
        <v>36.42739726027397</v>
      </c>
      <c r="H184" s="4">
        <v>10737.28890410959</v>
      </c>
      <c r="I184" s="4">
        <f t="shared" si="6"/>
        <v>18038.25</v>
      </c>
      <c r="J184" s="4">
        <f t="shared" si="7"/>
        <v>1202.55</v>
      </c>
      <c r="K184" s="4">
        <f t="shared" si="8"/>
        <v>10737.28890410959</v>
      </c>
      <c r="L184" s="4"/>
    </row>
    <row r="185" spans="1:12" x14ac:dyDescent="0.25">
      <c r="A185" t="s">
        <v>80</v>
      </c>
      <c r="B185" t="s">
        <v>11</v>
      </c>
      <c r="C185" t="s">
        <v>81</v>
      </c>
      <c r="D185" s="4">
        <v>1915</v>
      </c>
      <c r="E185" s="5">
        <v>39099</v>
      </c>
      <c r="F185">
        <v>84</v>
      </c>
      <c r="G185" s="4">
        <v>168.46027397260275</v>
      </c>
      <c r="H185" s="4">
        <v>95.75</v>
      </c>
      <c r="I185" s="4">
        <f t="shared" si="6"/>
        <v>1436.25</v>
      </c>
      <c r="J185" s="4">
        <f t="shared" si="7"/>
        <v>95.75</v>
      </c>
      <c r="K185" s="4">
        <f t="shared" si="8"/>
        <v>95.75</v>
      </c>
      <c r="L185" s="4"/>
    </row>
    <row r="186" spans="1:12" x14ac:dyDescent="0.25">
      <c r="A186" t="s">
        <v>151</v>
      </c>
      <c r="B186" t="s">
        <v>11</v>
      </c>
      <c r="C186" t="s">
        <v>81</v>
      </c>
      <c r="D186" s="4">
        <v>2649</v>
      </c>
      <c r="E186" s="5">
        <v>40315</v>
      </c>
      <c r="F186">
        <v>84</v>
      </c>
      <c r="G186" s="4">
        <v>128.48219178082192</v>
      </c>
      <c r="H186" s="4">
        <v>132.45000000000002</v>
      </c>
      <c r="I186" s="4">
        <f t="shared" si="6"/>
        <v>1986.75</v>
      </c>
      <c r="J186" s="4">
        <f t="shared" si="7"/>
        <v>132.45000000000002</v>
      </c>
      <c r="K186" s="4">
        <f t="shared" si="8"/>
        <v>132.45000000000002</v>
      </c>
      <c r="L186" s="4"/>
    </row>
    <row r="187" spans="1:12" x14ac:dyDescent="0.25">
      <c r="A187" t="s">
        <v>341</v>
      </c>
      <c r="B187" t="s">
        <v>11</v>
      </c>
      <c r="C187" t="s">
        <v>81</v>
      </c>
      <c r="D187" s="4">
        <v>2295</v>
      </c>
      <c r="E187" s="5">
        <v>42170</v>
      </c>
      <c r="F187">
        <v>84</v>
      </c>
      <c r="G187" s="4">
        <v>67.495890410958907</v>
      </c>
      <c r="H187" s="4">
        <v>430.3910958904109</v>
      </c>
      <c r="I187" s="4">
        <f t="shared" si="6"/>
        <v>1721.25</v>
      </c>
      <c r="J187" s="4">
        <f t="shared" si="7"/>
        <v>114.75</v>
      </c>
      <c r="K187" s="4">
        <f t="shared" si="8"/>
        <v>430.3910958904109</v>
      </c>
      <c r="L187" s="4"/>
    </row>
    <row r="188" spans="1:12" x14ac:dyDescent="0.25">
      <c r="A188" t="s">
        <v>263</v>
      </c>
      <c r="B188" t="s">
        <v>11</v>
      </c>
      <c r="C188" t="s">
        <v>264</v>
      </c>
      <c r="D188" s="4">
        <v>4686</v>
      </c>
      <c r="E188" s="5">
        <v>41355</v>
      </c>
      <c r="F188">
        <v>84</v>
      </c>
      <c r="G188" s="4">
        <v>94.290410958904118</v>
      </c>
      <c r="H188" s="4">
        <v>234.3</v>
      </c>
      <c r="I188" s="4">
        <f t="shared" si="6"/>
        <v>3514.5</v>
      </c>
      <c r="J188" s="4">
        <f t="shared" si="7"/>
        <v>234.3</v>
      </c>
      <c r="K188" s="4">
        <f t="shared" si="8"/>
        <v>234.3</v>
      </c>
      <c r="L188" s="4"/>
    </row>
    <row r="189" spans="1:12" x14ac:dyDescent="0.25">
      <c r="A189" t="s">
        <v>576</v>
      </c>
      <c r="B189" t="s">
        <v>11</v>
      </c>
      <c r="C189" t="s">
        <v>264</v>
      </c>
      <c r="D189" s="4">
        <v>4667</v>
      </c>
      <c r="E189" s="5">
        <v>43446</v>
      </c>
      <c r="F189">
        <v>84</v>
      </c>
      <c r="G189" s="4">
        <v>25.545205479452051</v>
      </c>
      <c r="H189" s="4">
        <v>2506.7543835616439</v>
      </c>
      <c r="I189" s="4">
        <f t="shared" si="6"/>
        <v>3500.25</v>
      </c>
      <c r="J189" s="4">
        <f t="shared" si="7"/>
        <v>233.35000000000002</v>
      </c>
      <c r="K189" s="4">
        <f t="shared" si="8"/>
        <v>2506.7543835616439</v>
      </c>
      <c r="L189" s="4"/>
    </row>
    <row r="190" spans="1:12" x14ac:dyDescent="0.25">
      <c r="A190" t="s">
        <v>705</v>
      </c>
      <c r="B190" t="s">
        <v>11</v>
      </c>
      <c r="C190" t="s">
        <v>264</v>
      </c>
      <c r="D190" s="4">
        <v>4685</v>
      </c>
      <c r="E190" s="5">
        <v>43586</v>
      </c>
      <c r="F190">
        <v>84</v>
      </c>
      <c r="G190" s="4">
        <v>20.942465753424656</v>
      </c>
      <c r="H190" s="4">
        <v>2696.1212328767124</v>
      </c>
      <c r="I190" s="4">
        <f t="shared" si="6"/>
        <v>3513.75</v>
      </c>
      <c r="J190" s="4">
        <f t="shared" si="7"/>
        <v>234.25</v>
      </c>
      <c r="K190" s="4">
        <f t="shared" si="8"/>
        <v>2696.1212328767124</v>
      </c>
      <c r="L190" s="4"/>
    </row>
    <row r="191" spans="1:12" x14ac:dyDescent="0.25">
      <c r="A191" t="s">
        <v>601</v>
      </c>
      <c r="B191" t="s">
        <v>11</v>
      </c>
      <c r="C191" t="s">
        <v>602</v>
      </c>
      <c r="D191" s="4">
        <v>6379.28</v>
      </c>
      <c r="E191" s="5">
        <v>43735</v>
      </c>
      <c r="F191">
        <v>84</v>
      </c>
      <c r="G191" s="4">
        <v>16.043835616438358</v>
      </c>
      <c r="H191" s="4">
        <v>3931.5590027397257</v>
      </c>
      <c r="I191" s="4">
        <f t="shared" si="6"/>
        <v>4784.46</v>
      </c>
      <c r="J191" s="4">
        <f t="shared" si="7"/>
        <v>318.964</v>
      </c>
      <c r="K191" s="4">
        <f t="shared" si="8"/>
        <v>3931.5590027397257</v>
      </c>
      <c r="L191" s="4"/>
    </row>
    <row r="192" spans="1:12" x14ac:dyDescent="0.25">
      <c r="A192" t="s">
        <v>45</v>
      </c>
      <c r="B192" t="s">
        <v>11</v>
      </c>
      <c r="C192" t="s">
        <v>46</v>
      </c>
      <c r="D192" s="4">
        <v>1760</v>
      </c>
      <c r="E192" s="5">
        <v>38435</v>
      </c>
      <c r="F192" s="6">
        <v>60</v>
      </c>
      <c r="G192" s="4">
        <v>190.29041095890412</v>
      </c>
      <c r="H192" s="4">
        <v>88</v>
      </c>
      <c r="I192" s="4">
        <f t="shared" si="6"/>
        <v>1320</v>
      </c>
      <c r="J192" s="4">
        <f t="shared" si="7"/>
        <v>88</v>
      </c>
      <c r="K192" s="4">
        <f t="shared" si="8"/>
        <v>88</v>
      </c>
      <c r="L192" s="4"/>
    </row>
    <row r="193" spans="1:12" x14ac:dyDescent="0.25">
      <c r="A193" t="s">
        <v>200</v>
      </c>
      <c r="B193" t="s">
        <v>11</v>
      </c>
      <c r="C193" t="s">
        <v>46</v>
      </c>
      <c r="D193" s="4">
        <v>2155</v>
      </c>
      <c r="E193" s="5">
        <v>40562</v>
      </c>
      <c r="F193" s="6">
        <v>60</v>
      </c>
      <c r="G193" s="4">
        <v>120.36164383561643</v>
      </c>
      <c r="H193" s="4">
        <v>107.75</v>
      </c>
      <c r="I193" s="4">
        <f t="shared" si="6"/>
        <v>1616.25</v>
      </c>
      <c r="J193" s="4">
        <f t="shared" si="7"/>
        <v>107.75</v>
      </c>
      <c r="K193" s="4">
        <f t="shared" si="8"/>
        <v>107.75</v>
      </c>
      <c r="L193" s="4"/>
    </row>
    <row r="194" spans="1:12" x14ac:dyDescent="0.25">
      <c r="A194" t="s">
        <v>92</v>
      </c>
      <c r="B194" t="s">
        <v>11</v>
      </c>
      <c r="C194" t="s">
        <v>93</v>
      </c>
      <c r="D194" s="4">
        <v>9956.5</v>
      </c>
      <c r="E194" s="5">
        <v>39377</v>
      </c>
      <c r="F194">
        <v>84</v>
      </c>
      <c r="G194" s="4">
        <v>159.32054794520548</v>
      </c>
      <c r="H194" s="4">
        <v>497.82500000000005</v>
      </c>
      <c r="I194" s="4">
        <f t="shared" si="6"/>
        <v>7467.375</v>
      </c>
      <c r="J194" s="4">
        <f t="shared" si="7"/>
        <v>497.82500000000005</v>
      </c>
      <c r="K194" s="4">
        <f t="shared" si="8"/>
        <v>497.82500000000005</v>
      </c>
      <c r="L194" s="4"/>
    </row>
    <row r="195" spans="1:12" x14ac:dyDescent="0.25">
      <c r="A195" t="s">
        <v>110</v>
      </c>
      <c r="B195" t="s">
        <v>11</v>
      </c>
      <c r="C195" t="s">
        <v>111</v>
      </c>
      <c r="D195" s="4">
        <v>10095</v>
      </c>
      <c r="E195" s="5">
        <v>39451</v>
      </c>
      <c r="F195">
        <v>84</v>
      </c>
      <c r="G195" s="4">
        <v>156.8876712328767</v>
      </c>
      <c r="H195" s="4">
        <v>504.75</v>
      </c>
      <c r="I195" s="4">
        <f t="shared" ref="I195:I258" si="9">D195*(1-$N$2)</f>
        <v>7571.25</v>
      </c>
      <c r="J195" s="4">
        <f t="shared" ref="J195:J258" si="10">D195*$N$3</f>
        <v>504.75</v>
      </c>
      <c r="K195" s="4">
        <f t="shared" ref="K195:K258" si="11">IF(G195&gt;F195,J195,(F195-G195)/F195*(I195-J195)+J195)</f>
        <v>504.75</v>
      </c>
      <c r="L195" s="4"/>
    </row>
    <row r="196" spans="1:12" x14ac:dyDescent="0.25">
      <c r="A196" t="s">
        <v>48</v>
      </c>
      <c r="B196" t="s">
        <v>11</v>
      </c>
      <c r="C196" t="s">
        <v>49</v>
      </c>
      <c r="D196" s="4">
        <v>6513.12</v>
      </c>
      <c r="E196" s="5">
        <v>38642</v>
      </c>
      <c r="F196">
        <v>84</v>
      </c>
      <c r="G196" s="4">
        <v>183.48493150684931</v>
      </c>
      <c r="H196" s="4">
        <v>325.65600000000001</v>
      </c>
      <c r="I196" s="4">
        <f t="shared" si="9"/>
        <v>4884.84</v>
      </c>
      <c r="J196" s="4">
        <f t="shared" si="10"/>
        <v>325.65600000000001</v>
      </c>
      <c r="K196" s="4">
        <f t="shared" si="11"/>
        <v>325.65600000000001</v>
      </c>
      <c r="L196" s="4"/>
    </row>
    <row r="197" spans="1:12" x14ac:dyDescent="0.25">
      <c r="A197" t="s">
        <v>90</v>
      </c>
      <c r="B197" t="s">
        <v>11</v>
      </c>
      <c r="C197" t="s">
        <v>49</v>
      </c>
      <c r="D197" s="4">
        <v>6647.63</v>
      </c>
      <c r="E197" s="5">
        <v>39206</v>
      </c>
      <c r="F197">
        <v>84</v>
      </c>
      <c r="G197" s="4">
        <v>164.94246575342467</v>
      </c>
      <c r="H197" s="4">
        <v>332.38150000000002</v>
      </c>
      <c r="I197" s="4">
        <f t="shared" si="9"/>
        <v>4985.7224999999999</v>
      </c>
      <c r="J197" s="4">
        <f t="shared" si="10"/>
        <v>332.38150000000002</v>
      </c>
      <c r="K197" s="4">
        <f t="shared" si="11"/>
        <v>332.38150000000002</v>
      </c>
      <c r="L197" s="4"/>
    </row>
    <row r="198" spans="1:12" x14ac:dyDescent="0.25">
      <c r="A198" t="s">
        <v>91</v>
      </c>
      <c r="B198" t="s">
        <v>11</v>
      </c>
      <c r="C198" t="s">
        <v>49</v>
      </c>
      <c r="D198" s="4">
        <v>7289</v>
      </c>
      <c r="E198" s="5">
        <v>39435</v>
      </c>
      <c r="F198">
        <v>84</v>
      </c>
      <c r="G198" s="4">
        <v>157.41369863013699</v>
      </c>
      <c r="H198" s="4">
        <v>364.45000000000005</v>
      </c>
      <c r="I198" s="4">
        <f t="shared" si="9"/>
        <v>5466.75</v>
      </c>
      <c r="J198" s="4">
        <f t="shared" si="10"/>
        <v>364.45000000000005</v>
      </c>
      <c r="K198" s="4">
        <f t="shared" si="11"/>
        <v>364.45000000000005</v>
      </c>
      <c r="L198" s="4"/>
    </row>
    <row r="199" spans="1:12" x14ac:dyDescent="0.25">
      <c r="A199" t="s">
        <v>109</v>
      </c>
      <c r="B199" t="s">
        <v>11</v>
      </c>
      <c r="C199" t="s">
        <v>49</v>
      </c>
      <c r="D199" s="4">
        <v>7580.21</v>
      </c>
      <c r="E199" s="5">
        <v>39538</v>
      </c>
      <c r="F199">
        <v>84</v>
      </c>
      <c r="G199" s="4">
        <v>154.02739726027397</v>
      </c>
      <c r="H199" s="4">
        <v>379.01050000000004</v>
      </c>
      <c r="I199" s="4">
        <f t="shared" si="9"/>
        <v>5685.1575000000003</v>
      </c>
      <c r="J199" s="4">
        <f t="shared" si="10"/>
        <v>379.01050000000004</v>
      </c>
      <c r="K199" s="4">
        <f t="shared" si="11"/>
        <v>379.01050000000004</v>
      </c>
      <c r="L199" s="4"/>
    </row>
    <row r="200" spans="1:12" x14ac:dyDescent="0.25">
      <c r="A200" t="s">
        <v>128</v>
      </c>
      <c r="B200" t="s">
        <v>11</v>
      </c>
      <c r="C200" t="s">
        <v>49</v>
      </c>
      <c r="D200" s="4">
        <v>7151</v>
      </c>
      <c r="E200" s="5">
        <v>40175</v>
      </c>
      <c r="F200">
        <v>84</v>
      </c>
      <c r="G200" s="4">
        <v>133.08493150684933</v>
      </c>
      <c r="H200" s="4">
        <v>357.55</v>
      </c>
      <c r="I200" s="4">
        <f t="shared" si="9"/>
        <v>5363.25</v>
      </c>
      <c r="J200" s="4">
        <f t="shared" si="10"/>
        <v>357.55</v>
      </c>
      <c r="K200" s="4">
        <f t="shared" si="11"/>
        <v>357.55</v>
      </c>
      <c r="L200" s="4"/>
    </row>
    <row r="201" spans="1:12" x14ac:dyDescent="0.25">
      <c r="A201" t="s">
        <v>172</v>
      </c>
      <c r="B201" t="s">
        <v>11</v>
      </c>
      <c r="C201" t="s">
        <v>49</v>
      </c>
      <c r="D201" s="4">
        <v>7362.35</v>
      </c>
      <c r="E201" s="5">
        <v>40386</v>
      </c>
      <c r="F201">
        <v>84</v>
      </c>
      <c r="G201" s="4">
        <v>126.14794520547946</v>
      </c>
      <c r="H201" s="4">
        <v>368.11750000000006</v>
      </c>
      <c r="I201" s="4">
        <f t="shared" si="9"/>
        <v>5521.7625000000007</v>
      </c>
      <c r="J201" s="4">
        <f t="shared" si="10"/>
        <v>368.11750000000006</v>
      </c>
      <c r="K201" s="4">
        <f t="shared" si="11"/>
        <v>368.11750000000006</v>
      </c>
      <c r="L201" s="4"/>
    </row>
    <row r="202" spans="1:12" x14ac:dyDescent="0.25">
      <c r="A202" t="s">
        <v>173</v>
      </c>
      <c r="B202" t="s">
        <v>11</v>
      </c>
      <c r="C202" t="s">
        <v>49</v>
      </c>
      <c r="D202" s="4">
        <v>7376.35</v>
      </c>
      <c r="E202" s="5">
        <v>40205</v>
      </c>
      <c r="F202">
        <v>84</v>
      </c>
      <c r="G202" s="4">
        <v>132.09863013698629</v>
      </c>
      <c r="H202" s="4">
        <v>368.81750000000005</v>
      </c>
      <c r="I202" s="4">
        <f t="shared" si="9"/>
        <v>5532.2625000000007</v>
      </c>
      <c r="J202" s="4">
        <f t="shared" si="10"/>
        <v>368.81750000000005</v>
      </c>
      <c r="K202" s="4">
        <f t="shared" si="11"/>
        <v>368.81750000000005</v>
      </c>
      <c r="L202" s="4"/>
    </row>
    <row r="203" spans="1:12" x14ac:dyDescent="0.25">
      <c r="A203" t="s">
        <v>174</v>
      </c>
      <c r="B203" t="s">
        <v>11</v>
      </c>
      <c r="C203" t="s">
        <v>49</v>
      </c>
      <c r="D203" s="4">
        <v>7430</v>
      </c>
      <c r="E203" s="5">
        <v>40317</v>
      </c>
      <c r="F203">
        <v>84</v>
      </c>
      <c r="G203" s="4">
        <v>128.41643835616441</v>
      </c>
      <c r="H203" s="4">
        <v>371.5</v>
      </c>
      <c r="I203" s="4">
        <f t="shared" si="9"/>
        <v>5572.5</v>
      </c>
      <c r="J203" s="4">
        <f t="shared" si="10"/>
        <v>371.5</v>
      </c>
      <c r="K203" s="4">
        <f t="shared" si="11"/>
        <v>371.5</v>
      </c>
      <c r="L203" s="4"/>
    </row>
    <row r="204" spans="1:12" x14ac:dyDescent="0.25">
      <c r="A204" t="s">
        <v>176</v>
      </c>
      <c r="B204" t="s">
        <v>11</v>
      </c>
      <c r="C204" t="s">
        <v>49</v>
      </c>
      <c r="D204" s="4">
        <v>8561.69</v>
      </c>
      <c r="E204" s="5">
        <v>40353</v>
      </c>
      <c r="F204">
        <v>84</v>
      </c>
      <c r="G204" s="4">
        <v>127.23287671232877</v>
      </c>
      <c r="H204" s="4">
        <v>428.08450000000005</v>
      </c>
      <c r="I204" s="4">
        <f t="shared" si="9"/>
        <v>6421.2674999999999</v>
      </c>
      <c r="J204" s="4">
        <f t="shared" si="10"/>
        <v>428.08450000000005</v>
      </c>
      <c r="K204" s="4">
        <f t="shared" si="11"/>
        <v>428.08450000000005</v>
      </c>
      <c r="L204" s="4"/>
    </row>
    <row r="205" spans="1:12" x14ac:dyDescent="0.25">
      <c r="A205" t="s">
        <v>168</v>
      </c>
      <c r="B205" t="s">
        <v>11</v>
      </c>
      <c r="C205" t="s">
        <v>169</v>
      </c>
      <c r="D205" s="4">
        <v>6928.96</v>
      </c>
      <c r="E205" s="5">
        <v>40492</v>
      </c>
      <c r="F205">
        <v>84</v>
      </c>
      <c r="G205" s="4">
        <v>122.66301369863014</v>
      </c>
      <c r="H205" s="4">
        <v>346.44800000000004</v>
      </c>
      <c r="I205" s="4">
        <f t="shared" si="9"/>
        <v>5196.72</v>
      </c>
      <c r="J205" s="4">
        <f t="shared" si="10"/>
        <v>346.44800000000004</v>
      </c>
      <c r="K205" s="4">
        <f t="shared" si="11"/>
        <v>346.44800000000004</v>
      </c>
      <c r="L205" s="4"/>
    </row>
    <row r="206" spans="1:12" x14ac:dyDescent="0.25">
      <c r="A206" t="s">
        <v>220</v>
      </c>
      <c r="B206" t="s">
        <v>11</v>
      </c>
      <c r="C206" t="s">
        <v>221</v>
      </c>
      <c r="D206" s="4">
        <v>6949</v>
      </c>
      <c r="E206" s="5">
        <v>40877</v>
      </c>
      <c r="F206">
        <v>84</v>
      </c>
      <c r="G206" s="4">
        <v>110.0054794520548</v>
      </c>
      <c r="H206" s="4">
        <v>347.45000000000005</v>
      </c>
      <c r="I206" s="4">
        <f t="shared" si="9"/>
        <v>5211.75</v>
      </c>
      <c r="J206" s="4">
        <f t="shared" si="10"/>
        <v>347.45000000000005</v>
      </c>
      <c r="K206" s="4">
        <f t="shared" si="11"/>
        <v>347.45000000000005</v>
      </c>
      <c r="L206" s="4"/>
    </row>
    <row r="207" spans="1:12" x14ac:dyDescent="0.25">
      <c r="A207" t="s">
        <v>22</v>
      </c>
      <c r="B207" t="s">
        <v>11</v>
      </c>
      <c r="C207" t="s">
        <v>23</v>
      </c>
      <c r="D207" s="4">
        <v>791</v>
      </c>
      <c r="E207" s="5">
        <v>37657</v>
      </c>
      <c r="F207">
        <v>84</v>
      </c>
      <c r="G207" s="4">
        <v>215.86849315068491</v>
      </c>
      <c r="H207" s="4">
        <v>39.550000000000004</v>
      </c>
      <c r="I207" s="4">
        <f t="shared" si="9"/>
        <v>593.25</v>
      </c>
      <c r="J207" s="4">
        <f t="shared" si="10"/>
        <v>39.550000000000004</v>
      </c>
      <c r="K207" s="4">
        <f t="shared" si="11"/>
        <v>39.550000000000004</v>
      </c>
      <c r="L207" s="4"/>
    </row>
    <row r="208" spans="1:12" x14ac:dyDescent="0.25">
      <c r="A208" t="s">
        <v>24</v>
      </c>
      <c r="B208" t="s">
        <v>11</v>
      </c>
      <c r="C208" t="s">
        <v>23</v>
      </c>
      <c r="D208" s="4">
        <v>791</v>
      </c>
      <c r="E208" s="5">
        <v>37942</v>
      </c>
      <c r="F208">
        <v>84</v>
      </c>
      <c r="G208" s="4">
        <v>206.49863013698632</v>
      </c>
      <c r="H208" s="4">
        <v>39.550000000000004</v>
      </c>
      <c r="I208" s="4">
        <f t="shared" si="9"/>
        <v>593.25</v>
      </c>
      <c r="J208" s="4">
        <f t="shared" si="10"/>
        <v>39.550000000000004</v>
      </c>
      <c r="K208" s="4">
        <f t="shared" si="11"/>
        <v>39.550000000000004</v>
      </c>
      <c r="L208" s="4"/>
    </row>
    <row r="209" spans="1:12" x14ac:dyDescent="0.25">
      <c r="A209" t="s">
        <v>25</v>
      </c>
      <c r="B209" t="s">
        <v>11</v>
      </c>
      <c r="C209" t="s">
        <v>23</v>
      </c>
      <c r="D209" s="4">
        <v>791</v>
      </c>
      <c r="E209" s="5">
        <v>37949</v>
      </c>
      <c r="F209">
        <v>84</v>
      </c>
      <c r="G209" s="4">
        <v>206.26849315068492</v>
      </c>
      <c r="H209" s="4">
        <v>39.550000000000004</v>
      </c>
      <c r="I209" s="4">
        <f t="shared" si="9"/>
        <v>593.25</v>
      </c>
      <c r="J209" s="4">
        <f t="shared" si="10"/>
        <v>39.550000000000004</v>
      </c>
      <c r="K209" s="4">
        <f t="shared" si="11"/>
        <v>39.550000000000004</v>
      </c>
      <c r="L209" s="4"/>
    </row>
    <row r="210" spans="1:12" x14ac:dyDescent="0.25">
      <c r="A210" t="s">
        <v>20</v>
      </c>
      <c r="B210" t="s">
        <v>11</v>
      </c>
      <c r="C210" t="s">
        <v>21</v>
      </c>
      <c r="D210" s="4">
        <v>791</v>
      </c>
      <c r="E210" s="5">
        <v>37230</v>
      </c>
      <c r="F210">
        <v>84</v>
      </c>
      <c r="G210" s="4">
        <v>229.90684931506848</v>
      </c>
      <c r="H210" s="4">
        <v>39.550000000000004</v>
      </c>
      <c r="I210" s="4">
        <f t="shared" si="9"/>
        <v>593.25</v>
      </c>
      <c r="J210" s="4">
        <f t="shared" si="10"/>
        <v>39.550000000000004</v>
      </c>
      <c r="K210" s="4">
        <f t="shared" si="11"/>
        <v>39.550000000000004</v>
      </c>
      <c r="L210" s="4"/>
    </row>
    <row r="211" spans="1:12" x14ac:dyDescent="0.25">
      <c r="A211" t="s">
        <v>42</v>
      </c>
      <c r="B211" t="s">
        <v>11</v>
      </c>
      <c r="C211" t="s">
        <v>21</v>
      </c>
      <c r="D211" s="4">
        <v>1014.34</v>
      </c>
      <c r="E211" s="5">
        <v>38408</v>
      </c>
      <c r="F211">
        <v>84</v>
      </c>
      <c r="G211" s="4">
        <v>191.17808219178082</v>
      </c>
      <c r="H211" s="4">
        <v>50.717000000000006</v>
      </c>
      <c r="I211" s="4">
        <f t="shared" si="9"/>
        <v>760.755</v>
      </c>
      <c r="J211" s="4">
        <f t="shared" si="10"/>
        <v>50.717000000000006</v>
      </c>
      <c r="K211" s="4">
        <f t="shared" si="11"/>
        <v>50.717000000000006</v>
      </c>
      <c r="L211" s="4"/>
    </row>
    <row r="212" spans="1:12" x14ac:dyDescent="0.25">
      <c r="A212" t="s">
        <v>43</v>
      </c>
      <c r="B212" t="s">
        <v>11</v>
      </c>
      <c r="C212" t="s">
        <v>21</v>
      </c>
      <c r="D212" s="4">
        <v>1014.34</v>
      </c>
      <c r="E212" s="5">
        <v>38413</v>
      </c>
      <c r="F212">
        <v>84</v>
      </c>
      <c r="G212" s="4">
        <v>191.01369863013699</v>
      </c>
      <c r="H212" s="4">
        <v>50.717000000000006</v>
      </c>
      <c r="I212" s="4">
        <f t="shared" si="9"/>
        <v>760.755</v>
      </c>
      <c r="J212" s="4">
        <f t="shared" si="10"/>
        <v>50.717000000000006</v>
      </c>
      <c r="K212" s="4">
        <f t="shared" si="11"/>
        <v>50.717000000000006</v>
      </c>
      <c r="L212" s="4"/>
    </row>
    <row r="213" spans="1:12" x14ac:dyDescent="0.25">
      <c r="A213" t="s">
        <v>44</v>
      </c>
      <c r="B213" t="s">
        <v>11</v>
      </c>
      <c r="C213" t="s">
        <v>21</v>
      </c>
      <c r="D213" s="4">
        <v>1014.34</v>
      </c>
      <c r="E213" s="5">
        <v>38503</v>
      </c>
      <c r="F213">
        <v>84</v>
      </c>
      <c r="G213" s="4">
        <v>188.05479452054794</v>
      </c>
      <c r="H213" s="4">
        <v>50.717000000000006</v>
      </c>
      <c r="I213" s="4">
        <f t="shared" si="9"/>
        <v>760.755</v>
      </c>
      <c r="J213" s="4">
        <f t="shared" si="10"/>
        <v>50.717000000000006</v>
      </c>
      <c r="K213" s="4">
        <f t="shared" si="11"/>
        <v>50.717000000000006</v>
      </c>
      <c r="L213" s="4"/>
    </row>
    <row r="214" spans="1:12" x14ac:dyDescent="0.25">
      <c r="A214" t="s">
        <v>56</v>
      </c>
      <c r="B214" t="s">
        <v>11</v>
      </c>
      <c r="C214" t="s">
        <v>21</v>
      </c>
      <c r="D214" s="4">
        <v>1032.1400000000001</v>
      </c>
      <c r="E214" s="5">
        <v>38964</v>
      </c>
      <c r="F214">
        <v>84</v>
      </c>
      <c r="G214" s="4">
        <v>172.8986301369863</v>
      </c>
      <c r="H214" s="4">
        <v>51.607000000000006</v>
      </c>
      <c r="I214" s="4">
        <f t="shared" si="9"/>
        <v>774.10500000000002</v>
      </c>
      <c r="J214" s="4">
        <f t="shared" si="10"/>
        <v>51.607000000000006</v>
      </c>
      <c r="K214" s="4">
        <f t="shared" si="11"/>
        <v>51.607000000000006</v>
      </c>
      <c r="L214" s="4"/>
    </row>
    <row r="215" spans="1:12" x14ac:dyDescent="0.25">
      <c r="A215" t="s">
        <v>57</v>
      </c>
      <c r="B215" t="s">
        <v>11</v>
      </c>
      <c r="C215" t="s">
        <v>21</v>
      </c>
      <c r="D215" s="4">
        <v>1032.1400000000001</v>
      </c>
      <c r="E215" s="5">
        <v>38841</v>
      </c>
      <c r="F215">
        <v>84</v>
      </c>
      <c r="G215" s="4">
        <v>176.94246575342467</v>
      </c>
      <c r="H215" s="4">
        <v>51.607000000000006</v>
      </c>
      <c r="I215" s="4">
        <f t="shared" si="9"/>
        <v>774.10500000000002</v>
      </c>
      <c r="J215" s="4">
        <f t="shared" si="10"/>
        <v>51.607000000000006</v>
      </c>
      <c r="K215" s="4">
        <f t="shared" si="11"/>
        <v>51.607000000000006</v>
      </c>
      <c r="L215" s="4"/>
    </row>
    <row r="216" spans="1:12" x14ac:dyDescent="0.25">
      <c r="A216" t="s">
        <v>59</v>
      </c>
      <c r="B216" t="s">
        <v>11</v>
      </c>
      <c r="C216" t="s">
        <v>21</v>
      </c>
      <c r="D216" s="4">
        <v>1158.7</v>
      </c>
      <c r="E216" s="5">
        <v>38826</v>
      </c>
      <c r="F216">
        <v>84</v>
      </c>
      <c r="G216" s="4">
        <v>177.43561643835616</v>
      </c>
      <c r="H216" s="4">
        <v>57.935000000000002</v>
      </c>
      <c r="I216" s="4">
        <f t="shared" si="9"/>
        <v>869.02500000000009</v>
      </c>
      <c r="J216" s="4">
        <f t="shared" si="10"/>
        <v>57.935000000000002</v>
      </c>
      <c r="K216" s="4">
        <f t="shared" si="11"/>
        <v>57.935000000000002</v>
      </c>
      <c r="L216" s="4"/>
    </row>
    <row r="217" spans="1:12" x14ac:dyDescent="0.25">
      <c r="A217" t="s">
        <v>60</v>
      </c>
      <c r="B217" t="s">
        <v>11</v>
      </c>
      <c r="C217" t="s">
        <v>21</v>
      </c>
      <c r="D217" s="4">
        <v>1186.5</v>
      </c>
      <c r="E217" s="5">
        <v>38989</v>
      </c>
      <c r="F217">
        <v>84</v>
      </c>
      <c r="G217" s="4">
        <v>172.07671232876712</v>
      </c>
      <c r="H217" s="4">
        <v>59.325000000000003</v>
      </c>
      <c r="I217" s="4">
        <f t="shared" si="9"/>
        <v>889.875</v>
      </c>
      <c r="J217" s="4">
        <f t="shared" si="10"/>
        <v>59.325000000000003</v>
      </c>
      <c r="K217" s="4">
        <f t="shared" si="11"/>
        <v>59.325000000000003</v>
      </c>
      <c r="L217" s="4"/>
    </row>
    <row r="218" spans="1:12" x14ac:dyDescent="0.25">
      <c r="A218" t="s">
        <v>71</v>
      </c>
      <c r="B218" t="s">
        <v>11</v>
      </c>
      <c r="C218" t="s">
        <v>21</v>
      </c>
      <c r="D218" s="4">
        <v>1032.1400000000001</v>
      </c>
      <c r="E218" s="5">
        <v>39112</v>
      </c>
      <c r="F218">
        <v>84</v>
      </c>
      <c r="G218" s="4">
        <v>168.03287671232874</v>
      </c>
      <c r="H218" s="4">
        <v>51.607000000000006</v>
      </c>
      <c r="I218" s="4">
        <f t="shared" si="9"/>
        <v>774.10500000000002</v>
      </c>
      <c r="J218" s="4">
        <f t="shared" si="10"/>
        <v>51.607000000000006</v>
      </c>
      <c r="K218" s="4">
        <f t="shared" si="11"/>
        <v>51.607000000000006</v>
      </c>
      <c r="L218" s="4"/>
    </row>
    <row r="219" spans="1:12" x14ac:dyDescent="0.25">
      <c r="A219" t="s">
        <v>72</v>
      </c>
      <c r="B219" t="s">
        <v>11</v>
      </c>
      <c r="C219" t="s">
        <v>21</v>
      </c>
      <c r="D219" s="4">
        <v>1032.1400000000001</v>
      </c>
      <c r="E219" s="5">
        <v>39191</v>
      </c>
      <c r="F219">
        <v>84</v>
      </c>
      <c r="G219" s="4">
        <v>165.43561643835616</v>
      </c>
      <c r="H219" s="4">
        <v>51.607000000000006</v>
      </c>
      <c r="I219" s="4">
        <f t="shared" si="9"/>
        <v>774.10500000000002</v>
      </c>
      <c r="J219" s="4">
        <f t="shared" si="10"/>
        <v>51.607000000000006</v>
      </c>
      <c r="K219" s="4">
        <f t="shared" si="11"/>
        <v>51.607000000000006</v>
      </c>
      <c r="L219" s="4"/>
    </row>
    <row r="220" spans="1:12" x14ac:dyDescent="0.25">
      <c r="A220" t="s">
        <v>73</v>
      </c>
      <c r="B220" t="s">
        <v>11</v>
      </c>
      <c r="C220" t="s">
        <v>21</v>
      </c>
      <c r="D220" s="4">
        <v>1032.1400000000001</v>
      </c>
      <c r="E220" s="5">
        <v>39303</v>
      </c>
      <c r="F220">
        <v>84</v>
      </c>
      <c r="G220" s="4">
        <v>161.75342465753425</v>
      </c>
      <c r="H220" s="4">
        <v>51.607000000000006</v>
      </c>
      <c r="I220" s="4">
        <f t="shared" si="9"/>
        <v>774.10500000000002</v>
      </c>
      <c r="J220" s="4">
        <f t="shared" si="10"/>
        <v>51.607000000000006</v>
      </c>
      <c r="K220" s="4">
        <f t="shared" si="11"/>
        <v>51.607000000000006</v>
      </c>
      <c r="L220" s="4"/>
    </row>
    <row r="221" spans="1:12" x14ac:dyDescent="0.25">
      <c r="A221" t="s">
        <v>74</v>
      </c>
      <c r="B221" t="s">
        <v>11</v>
      </c>
      <c r="C221" t="s">
        <v>21</v>
      </c>
      <c r="D221" s="4">
        <v>1032.1400000000001</v>
      </c>
      <c r="E221" s="5">
        <v>39288</v>
      </c>
      <c r="F221">
        <v>84</v>
      </c>
      <c r="G221" s="4">
        <v>162.24657534246575</v>
      </c>
      <c r="H221" s="4">
        <v>51.607000000000006</v>
      </c>
      <c r="I221" s="4">
        <f t="shared" si="9"/>
        <v>774.10500000000002</v>
      </c>
      <c r="J221" s="4">
        <f t="shared" si="10"/>
        <v>51.607000000000006</v>
      </c>
      <c r="K221" s="4">
        <f t="shared" si="11"/>
        <v>51.607000000000006</v>
      </c>
      <c r="L221" s="4"/>
    </row>
    <row r="222" spans="1:12" x14ac:dyDescent="0.25">
      <c r="A222" t="s">
        <v>75</v>
      </c>
      <c r="B222" t="s">
        <v>11</v>
      </c>
      <c r="C222" t="s">
        <v>21</v>
      </c>
      <c r="D222" s="4">
        <v>1032.1400000000001</v>
      </c>
      <c r="E222" s="5">
        <v>39281</v>
      </c>
      <c r="F222">
        <v>84</v>
      </c>
      <c r="G222" s="4">
        <v>162.47671232876712</v>
      </c>
      <c r="H222" s="4">
        <v>51.607000000000006</v>
      </c>
      <c r="I222" s="4">
        <f t="shared" si="9"/>
        <v>774.10500000000002</v>
      </c>
      <c r="J222" s="4">
        <f t="shared" si="10"/>
        <v>51.607000000000006</v>
      </c>
      <c r="K222" s="4">
        <f t="shared" si="11"/>
        <v>51.607000000000006</v>
      </c>
      <c r="L222" s="4"/>
    </row>
    <row r="223" spans="1:12" x14ac:dyDescent="0.25">
      <c r="A223" t="s">
        <v>77</v>
      </c>
      <c r="B223" t="s">
        <v>11</v>
      </c>
      <c r="C223" t="s">
        <v>21</v>
      </c>
      <c r="D223" s="4">
        <v>1130.04</v>
      </c>
      <c r="E223" s="5">
        <v>39386</v>
      </c>
      <c r="F223">
        <v>84</v>
      </c>
      <c r="G223" s="4">
        <v>159.02465753424659</v>
      </c>
      <c r="H223" s="4">
        <v>56.502000000000002</v>
      </c>
      <c r="I223" s="4">
        <f t="shared" si="9"/>
        <v>847.53</v>
      </c>
      <c r="J223" s="4">
        <f t="shared" si="10"/>
        <v>56.502000000000002</v>
      </c>
      <c r="K223" s="4">
        <f t="shared" si="11"/>
        <v>56.502000000000002</v>
      </c>
      <c r="L223" s="4"/>
    </row>
    <row r="224" spans="1:12" x14ac:dyDescent="0.25">
      <c r="A224" t="s">
        <v>95</v>
      </c>
      <c r="B224" t="s">
        <v>11</v>
      </c>
      <c r="C224" t="s">
        <v>21</v>
      </c>
      <c r="D224" s="4">
        <v>1130.04</v>
      </c>
      <c r="E224" s="5">
        <v>39475</v>
      </c>
      <c r="F224">
        <v>84</v>
      </c>
      <c r="G224" s="4">
        <v>156.09863013698629</v>
      </c>
      <c r="H224" s="4">
        <v>56.502000000000002</v>
      </c>
      <c r="I224" s="4">
        <f t="shared" si="9"/>
        <v>847.53</v>
      </c>
      <c r="J224" s="4">
        <f t="shared" si="10"/>
        <v>56.502000000000002</v>
      </c>
      <c r="K224" s="4">
        <f t="shared" si="11"/>
        <v>56.502000000000002</v>
      </c>
      <c r="L224" s="4"/>
    </row>
    <row r="225" spans="1:12" x14ac:dyDescent="0.25">
      <c r="A225" t="s">
        <v>97</v>
      </c>
      <c r="B225" t="s">
        <v>11</v>
      </c>
      <c r="C225" t="s">
        <v>21</v>
      </c>
      <c r="D225" s="4">
        <v>1279.9000000000001</v>
      </c>
      <c r="E225" s="5">
        <v>39609</v>
      </c>
      <c r="F225">
        <v>84</v>
      </c>
      <c r="G225" s="4">
        <v>151.69315068493151</v>
      </c>
      <c r="H225" s="4">
        <v>63.995000000000005</v>
      </c>
      <c r="I225" s="4">
        <f t="shared" si="9"/>
        <v>959.92500000000007</v>
      </c>
      <c r="J225" s="4">
        <f t="shared" si="10"/>
        <v>63.995000000000005</v>
      </c>
      <c r="K225" s="4">
        <f t="shared" si="11"/>
        <v>63.995000000000005</v>
      </c>
      <c r="L225" s="4"/>
    </row>
    <row r="226" spans="1:12" x14ac:dyDescent="0.25">
      <c r="A226" t="s">
        <v>121</v>
      </c>
      <c r="B226" t="s">
        <v>11</v>
      </c>
      <c r="C226" t="s">
        <v>21</v>
      </c>
      <c r="D226" s="4">
        <v>1413.96</v>
      </c>
      <c r="E226" s="5">
        <v>39910</v>
      </c>
      <c r="F226">
        <v>84</v>
      </c>
      <c r="G226" s="4">
        <v>141.7972602739726</v>
      </c>
      <c r="H226" s="4">
        <v>70.698000000000008</v>
      </c>
      <c r="I226" s="4">
        <f t="shared" si="9"/>
        <v>1060.47</v>
      </c>
      <c r="J226" s="4">
        <f t="shared" si="10"/>
        <v>70.698000000000008</v>
      </c>
      <c r="K226" s="4">
        <f t="shared" si="11"/>
        <v>70.698000000000008</v>
      </c>
      <c r="L226" s="4"/>
    </row>
    <row r="227" spans="1:12" x14ac:dyDescent="0.25">
      <c r="A227" t="s">
        <v>195</v>
      </c>
      <c r="B227" t="s">
        <v>11</v>
      </c>
      <c r="C227" t="s">
        <v>21</v>
      </c>
      <c r="D227" s="4">
        <v>847</v>
      </c>
      <c r="E227" s="5">
        <v>40826</v>
      </c>
      <c r="F227">
        <v>84</v>
      </c>
      <c r="G227" s="4">
        <v>111.68219178082192</v>
      </c>
      <c r="H227" s="4">
        <v>42.35</v>
      </c>
      <c r="I227" s="4">
        <f t="shared" si="9"/>
        <v>635.25</v>
      </c>
      <c r="J227" s="4">
        <f t="shared" si="10"/>
        <v>42.35</v>
      </c>
      <c r="K227" s="4">
        <f t="shared" si="11"/>
        <v>42.35</v>
      </c>
      <c r="L227" s="4"/>
    </row>
    <row r="228" spans="1:12" x14ac:dyDescent="0.25">
      <c r="A228" t="s">
        <v>231</v>
      </c>
      <c r="B228" t="s">
        <v>11</v>
      </c>
      <c r="C228" t="s">
        <v>21</v>
      </c>
      <c r="D228" s="4">
        <v>1570</v>
      </c>
      <c r="E228" s="5">
        <v>41178</v>
      </c>
      <c r="F228">
        <v>84</v>
      </c>
      <c r="G228" s="4">
        <v>100.10958904109589</v>
      </c>
      <c r="H228" s="4">
        <v>78.5</v>
      </c>
      <c r="I228" s="4">
        <f t="shared" si="9"/>
        <v>1177.5</v>
      </c>
      <c r="J228" s="4">
        <f t="shared" si="10"/>
        <v>78.5</v>
      </c>
      <c r="K228" s="4">
        <f t="shared" si="11"/>
        <v>78.5</v>
      </c>
      <c r="L228" s="4"/>
    </row>
    <row r="229" spans="1:12" x14ac:dyDescent="0.25">
      <c r="A229" t="s">
        <v>26</v>
      </c>
      <c r="B229" t="s">
        <v>11</v>
      </c>
      <c r="C229" t="s">
        <v>27</v>
      </c>
      <c r="D229" s="4">
        <v>1000</v>
      </c>
      <c r="E229" s="5">
        <v>37641</v>
      </c>
      <c r="F229">
        <v>84</v>
      </c>
      <c r="G229" s="4">
        <v>216.39452054794521</v>
      </c>
      <c r="H229" s="4">
        <v>50</v>
      </c>
      <c r="I229" s="4">
        <f t="shared" si="9"/>
        <v>750</v>
      </c>
      <c r="J229" s="4">
        <f t="shared" si="10"/>
        <v>50</v>
      </c>
      <c r="K229" s="4">
        <f t="shared" si="11"/>
        <v>50</v>
      </c>
      <c r="L229" s="4"/>
    </row>
    <row r="230" spans="1:12" x14ac:dyDescent="0.25">
      <c r="A230" t="s">
        <v>28</v>
      </c>
      <c r="B230" t="s">
        <v>11</v>
      </c>
      <c r="C230" t="s">
        <v>27</v>
      </c>
      <c r="D230" s="4">
        <v>1091.1400000000001</v>
      </c>
      <c r="E230" s="5">
        <v>37746</v>
      </c>
      <c r="F230">
        <v>84</v>
      </c>
      <c r="G230" s="4">
        <v>212.94246575342464</v>
      </c>
      <c r="H230" s="4">
        <v>54.557000000000009</v>
      </c>
      <c r="I230" s="4">
        <f t="shared" si="9"/>
        <v>818.35500000000002</v>
      </c>
      <c r="J230" s="4">
        <f t="shared" si="10"/>
        <v>54.557000000000009</v>
      </c>
      <c r="K230" s="4">
        <f t="shared" si="11"/>
        <v>54.557000000000009</v>
      </c>
      <c r="L230" s="4"/>
    </row>
    <row r="231" spans="1:12" x14ac:dyDescent="0.25">
      <c r="A231" t="s">
        <v>33</v>
      </c>
      <c r="B231" t="s">
        <v>11</v>
      </c>
      <c r="C231" t="s">
        <v>27</v>
      </c>
      <c r="D231" s="4">
        <v>1000</v>
      </c>
      <c r="E231" s="5">
        <v>38239</v>
      </c>
      <c r="F231">
        <v>84</v>
      </c>
      <c r="G231" s="4">
        <v>196.73424657534247</v>
      </c>
      <c r="H231" s="4">
        <v>50</v>
      </c>
      <c r="I231" s="4">
        <f t="shared" si="9"/>
        <v>750</v>
      </c>
      <c r="J231" s="4">
        <f t="shared" si="10"/>
        <v>50</v>
      </c>
      <c r="K231" s="4">
        <f t="shared" si="11"/>
        <v>50</v>
      </c>
      <c r="L231" s="4"/>
    </row>
    <row r="232" spans="1:12" x14ac:dyDescent="0.25">
      <c r="A232" t="s">
        <v>76</v>
      </c>
      <c r="B232" t="s">
        <v>11</v>
      </c>
      <c r="C232" t="s">
        <v>27</v>
      </c>
      <c r="D232" s="4">
        <v>1130</v>
      </c>
      <c r="E232" s="5">
        <v>39405</v>
      </c>
      <c r="F232">
        <v>84</v>
      </c>
      <c r="G232" s="4">
        <v>158.39999999999998</v>
      </c>
      <c r="H232" s="4">
        <v>56.5</v>
      </c>
      <c r="I232" s="4">
        <f t="shared" si="9"/>
        <v>847.5</v>
      </c>
      <c r="J232" s="4">
        <f t="shared" si="10"/>
        <v>56.5</v>
      </c>
      <c r="K232" s="4">
        <f t="shared" si="11"/>
        <v>56.5</v>
      </c>
      <c r="L232" s="4"/>
    </row>
    <row r="233" spans="1:12" x14ac:dyDescent="0.25">
      <c r="A233" t="s">
        <v>94</v>
      </c>
      <c r="B233" t="s">
        <v>11</v>
      </c>
      <c r="C233" t="s">
        <v>27</v>
      </c>
      <c r="D233" s="4">
        <v>1128.9000000000001</v>
      </c>
      <c r="E233" s="5">
        <v>39673</v>
      </c>
      <c r="F233">
        <v>84</v>
      </c>
      <c r="G233" s="4">
        <v>149.58904109589039</v>
      </c>
      <c r="H233" s="4">
        <v>56.445000000000007</v>
      </c>
      <c r="I233" s="4">
        <f t="shared" si="9"/>
        <v>846.67500000000007</v>
      </c>
      <c r="J233" s="4">
        <f t="shared" si="10"/>
        <v>56.445000000000007</v>
      </c>
      <c r="K233" s="4">
        <f t="shared" si="11"/>
        <v>56.445000000000007</v>
      </c>
      <c r="L233" s="4"/>
    </row>
    <row r="234" spans="1:12" x14ac:dyDescent="0.25">
      <c r="A234" t="s">
        <v>96</v>
      </c>
      <c r="B234" t="s">
        <v>11</v>
      </c>
      <c r="C234" t="s">
        <v>27</v>
      </c>
      <c r="D234" s="4">
        <v>1189</v>
      </c>
      <c r="E234" s="5">
        <v>39552</v>
      </c>
      <c r="F234">
        <v>84</v>
      </c>
      <c r="G234" s="4">
        <v>153.56712328767122</v>
      </c>
      <c r="H234" s="4">
        <v>59.45</v>
      </c>
      <c r="I234" s="4">
        <f t="shared" si="9"/>
        <v>891.75</v>
      </c>
      <c r="J234" s="4">
        <f t="shared" si="10"/>
        <v>59.45</v>
      </c>
      <c r="K234" s="4">
        <f t="shared" si="11"/>
        <v>59.45</v>
      </c>
      <c r="L234" s="4"/>
    </row>
    <row r="235" spans="1:12" x14ac:dyDescent="0.25">
      <c r="A235" t="s">
        <v>118</v>
      </c>
      <c r="B235" t="s">
        <v>11</v>
      </c>
      <c r="C235" t="s">
        <v>27</v>
      </c>
      <c r="D235" s="4">
        <v>1183.96</v>
      </c>
      <c r="E235" s="5">
        <v>40163</v>
      </c>
      <c r="F235">
        <v>84</v>
      </c>
      <c r="G235" s="4">
        <v>133.47945205479454</v>
      </c>
      <c r="H235" s="4">
        <v>59.198000000000008</v>
      </c>
      <c r="I235" s="4">
        <f t="shared" si="9"/>
        <v>887.97</v>
      </c>
      <c r="J235" s="4">
        <f t="shared" si="10"/>
        <v>59.198000000000008</v>
      </c>
      <c r="K235" s="4">
        <f t="shared" si="11"/>
        <v>59.198000000000008</v>
      </c>
      <c r="L235" s="4"/>
    </row>
    <row r="236" spans="1:12" x14ac:dyDescent="0.25">
      <c r="A236" t="s">
        <v>119</v>
      </c>
      <c r="B236" t="s">
        <v>11</v>
      </c>
      <c r="C236" t="s">
        <v>27</v>
      </c>
      <c r="D236" s="4">
        <v>1183.96</v>
      </c>
      <c r="E236" s="5">
        <v>40115</v>
      </c>
      <c r="F236">
        <v>84</v>
      </c>
      <c r="G236" s="4">
        <v>135.05753424657533</v>
      </c>
      <c r="H236" s="4">
        <v>59.198000000000008</v>
      </c>
      <c r="I236" s="4">
        <f t="shared" si="9"/>
        <v>887.97</v>
      </c>
      <c r="J236" s="4">
        <f t="shared" si="10"/>
        <v>59.198000000000008</v>
      </c>
      <c r="K236" s="4">
        <f t="shared" si="11"/>
        <v>59.198000000000008</v>
      </c>
      <c r="L236" s="4"/>
    </row>
    <row r="237" spans="1:12" x14ac:dyDescent="0.25">
      <c r="A237" t="s">
        <v>120</v>
      </c>
      <c r="B237" t="s">
        <v>11</v>
      </c>
      <c r="C237" t="s">
        <v>27</v>
      </c>
      <c r="D237" s="4">
        <v>1183.96</v>
      </c>
      <c r="E237" s="5">
        <v>39854</v>
      </c>
      <c r="F237">
        <v>84</v>
      </c>
      <c r="G237" s="4">
        <v>143.63835616438357</v>
      </c>
      <c r="H237" s="4">
        <v>59.198000000000008</v>
      </c>
      <c r="I237" s="4">
        <f t="shared" si="9"/>
        <v>887.97</v>
      </c>
      <c r="J237" s="4">
        <f t="shared" si="10"/>
        <v>59.198000000000008</v>
      </c>
      <c r="K237" s="4">
        <f t="shared" si="11"/>
        <v>59.198000000000008</v>
      </c>
      <c r="L237" s="4"/>
    </row>
    <row r="238" spans="1:12" x14ac:dyDescent="0.25">
      <c r="A238" t="s">
        <v>146</v>
      </c>
      <c r="B238" t="s">
        <v>11</v>
      </c>
      <c r="C238" t="s">
        <v>27</v>
      </c>
      <c r="D238" s="4">
        <v>1100.8</v>
      </c>
      <c r="E238" s="5">
        <v>41547</v>
      </c>
      <c r="F238">
        <v>84</v>
      </c>
      <c r="G238" s="4">
        <v>87.978082191780814</v>
      </c>
      <c r="H238" s="4">
        <v>55.04</v>
      </c>
      <c r="I238" s="4">
        <f t="shared" si="9"/>
        <v>825.59999999999991</v>
      </c>
      <c r="J238" s="4">
        <f t="shared" si="10"/>
        <v>55.04</v>
      </c>
      <c r="K238" s="4">
        <f t="shared" si="11"/>
        <v>55.04</v>
      </c>
      <c r="L238" s="4"/>
    </row>
    <row r="239" spans="1:12" x14ac:dyDescent="0.25">
      <c r="A239" t="s">
        <v>147</v>
      </c>
      <c r="B239" t="s">
        <v>11</v>
      </c>
      <c r="C239" t="s">
        <v>27</v>
      </c>
      <c r="D239" s="4">
        <v>1228.58</v>
      </c>
      <c r="E239" s="5">
        <v>40253</v>
      </c>
      <c r="F239">
        <v>84</v>
      </c>
      <c r="G239" s="4">
        <v>130.52054794520546</v>
      </c>
      <c r="H239" s="4">
        <v>61.429000000000002</v>
      </c>
      <c r="I239" s="4">
        <f t="shared" si="9"/>
        <v>921.43499999999995</v>
      </c>
      <c r="J239" s="4">
        <f t="shared" si="10"/>
        <v>61.429000000000002</v>
      </c>
      <c r="K239" s="4">
        <f t="shared" si="11"/>
        <v>61.429000000000002</v>
      </c>
      <c r="L239" s="4"/>
    </row>
    <row r="240" spans="1:12" x14ac:dyDescent="0.25">
      <c r="A240" t="s">
        <v>284</v>
      </c>
      <c r="B240" t="s">
        <v>11</v>
      </c>
      <c r="C240" t="s">
        <v>27</v>
      </c>
      <c r="D240" s="4">
        <v>819</v>
      </c>
      <c r="E240" s="5">
        <v>41813</v>
      </c>
      <c r="F240">
        <v>84</v>
      </c>
      <c r="G240" s="4">
        <v>79.232876712328761</v>
      </c>
      <c r="H240" s="4">
        <v>73.485616438356203</v>
      </c>
      <c r="I240" s="4">
        <f t="shared" si="9"/>
        <v>614.25</v>
      </c>
      <c r="J240" s="4">
        <f t="shared" si="10"/>
        <v>40.950000000000003</v>
      </c>
      <c r="K240" s="4">
        <f t="shared" si="11"/>
        <v>73.485616438356203</v>
      </c>
      <c r="L240" s="4"/>
    </row>
    <row r="241" spans="1:12" x14ac:dyDescent="0.25">
      <c r="A241" t="s">
        <v>139</v>
      </c>
      <c r="B241" t="s">
        <v>11</v>
      </c>
      <c r="C241" t="s">
        <v>140</v>
      </c>
      <c r="D241" s="4">
        <v>775.5</v>
      </c>
      <c r="E241" s="5">
        <v>40464</v>
      </c>
      <c r="F241">
        <v>84</v>
      </c>
      <c r="G241" s="4">
        <v>123.58356164383561</v>
      </c>
      <c r="H241" s="4">
        <v>38.775000000000006</v>
      </c>
      <c r="I241" s="4">
        <f t="shared" si="9"/>
        <v>581.625</v>
      </c>
      <c r="J241" s="4">
        <f t="shared" si="10"/>
        <v>38.775000000000006</v>
      </c>
      <c r="K241" s="4">
        <f t="shared" si="11"/>
        <v>38.775000000000006</v>
      </c>
      <c r="L241" s="4"/>
    </row>
    <row r="242" spans="1:12" x14ac:dyDescent="0.25">
      <c r="A242" t="s">
        <v>142</v>
      </c>
      <c r="B242" t="s">
        <v>11</v>
      </c>
      <c r="C242" t="s">
        <v>140</v>
      </c>
      <c r="D242" s="4">
        <v>882</v>
      </c>
      <c r="E242" s="5">
        <v>40407</v>
      </c>
      <c r="F242">
        <v>84</v>
      </c>
      <c r="G242" s="4">
        <v>125.45753424657535</v>
      </c>
      <c r="H242" s="4">
        <v>44.1</v>
      </c>
      <c r="I242" s="4">
        <f t="shared" si="9"/>
        <v>661.5</v>
      </c>
      <c r="J242" s="4">
        <f t="shared" si="10"/>
        <v>44.1</v>
      </c>
      <c r="K242" s="4">
        <f t="shared" si="11"/>
        <v>44.1</v>
      </c>
      <c r="L242" s="4"/>
    </row>
    <row r="243" spans="1:12" x14ac:dyDescent="0.25">
      <c r="A243" t="s">
        <v>192</v>
      </c>
      <c r="B243" t="s">
        <v>11</v>
      </c>
      <c r="C243" t="s">
        <v>140</v>
      </c>
      <c r="D243" s="4">
        <v>809</v>
      </c>
      <c r="E243" s="5">
        <v>40765</v>
      </c>
      <c r="F243">
        <v>84</v>
      </c>
      <c r="G243" s="4">
        <v>113.68767123287671</v>
      </c>
      <c r="H243" s="4">
        <v>40.450000000000003</v>
      </c>
      <c r="I243" s="4">
        <f t="shared" si="9"/>
        <v>606.75</v>
      </c>
      <c r="J243" s="4">
        <f t="shared" si="10"/>
        <v>40.450000000000003</v>
      </c>
      <c r="K243" s="4">
        <f t="shared" si="11"/>
        <v>40.450000000000003</v>
      </c>
      <c r="L243" s="4"/>
    </row>
    <row r="244" spans="1:12" x14ac:dyDescent="0.25">
      <c r="A244" t="s">
        <v>246</v>
      </c>
      <c r="B244" t="s">
        <v>11</v>
      </c>
      <c r="C244" t="s">
        <v>140</v>
      </c>
      <c r="D244" s="4">
        <v>797</v>
      </c>
      <c r="E244" s="5">
        <v>41527</v>
      </c>
      <c r="F244">
        <v>84</v>
      </c>
      <c r="G244" s="4">
        <v>88.635616438356166</v>
      </c>
      <c r="H244" s="4">
        <v>39.85</v>
      </c>
      <c r="I244" s="4">
        <f t="shared" si="9"/>
        <v>597.75</v>
      </c>
      <c r="J244" s="4">
        <f t="shared" si="10"/>
        <v>39.85</v>
      </c>
      <c r="K244" s="4">
        <f t="shared" si="11"/>
        <v>39.85</v>
      </c>
      <c r="L244" s="4"/>
    </row>
    <row r="245" spans="1:12" x14ac:dyDescent="0.25">
      <c r="A245" t="s">
        <v>785</v>
      </c>
      <c r="B245" t="s">
        <v>11</v>
      </c>
      <c r="C245" t="s">
        <v>786</v>
      </c>
      <c r="D245" s="4">
        <v>2374.3000000000002</v>
      </c>
      <c r="E245" s="5">
        <v>44126</v>
      </c>
      <c r="F245">
        <v>84</v>
      </c>
      <c r="G245" s="4">
        <v>3.1890410958904112</v>
      </c>
      <c r="H245" s="4">
        <v>1717.6271643835616</v>
      </c>
      <c r="I245" s="4">
        <f t="shared" si="9"/>
        <v>1780.7250000000001</v>
      </c>
      <c r="J245" s="4">
        <f t="shared" si="10"/>
        <v>118.71500000000002</v>
      </c>
      <c r="K245" s="4">
        <f t="shared" si="11"/>
        <v>1717.6271643835616</v>
      </c>
      <c r="L245" s="4"/>
    </row>
    <row r="246" spans="1:12" x14ac:dyDescent="0.25">
      <c r="A246" t="s">
        <v>804</v>
      </c>
      <c r="B246" t="s">
        <v>11</v>
      </c>
      <c r="C246" t="s">
        <v>805</v>
      </c>
      <c r="D246" s="4">
        <v>4054.5299999999997</v>
      </c>
      <c r="E246" s="5">
        <v>43992</v>
      </c>
      <c r="F246" s="6">
        <v>60</v>
      </c>
      <c r="G246" s="4">
        <v>7.5945205479452049</v>
      </c>
      <c r="H246" s="4">
        <v>2784.2957383561643</v>
      </c>
      <c r="I246" s="4">
        <f t="shared" si="9"/>
        <v>3040.8975</v>
      </c>
      <c r="J246" s="4">
        <f t="shared" si="10"/>
        <v>202.72649999999999</v>
      </c>
      <c r="K246" s="4">
        <f t="shared" si="11"/>
        <v>2681.6550336986302</v>
      </c>
      <c r="L246" s="4"/>
    </row>
    <row r="247" spans="1:12" x14ac:dyDescent="0.25">
      <c r="A247" t="s">
        <v>917</v>
      </c>
      <c r="B247" t="s">
        <v>11</v>
      </c>
      <c r="C247" t="s">
        <v>805</v>
      </c>
      <c r="D247" s="4">
        <v>10359.57</v>
      </c>
      <c r="E247" s="5">
        <v>43980</v>
      </c>
      <c r="F247" s="6">
        <v>60</v>
      </c>
      <c r="G247" s="4">
        <v>7.9890410958904114</v>
      </c>
      <c r="H247" s="4">
        <v>7079.9855794520545</v>
      </c>
      <c r="I247" s="4">
        <f t="shared" si="9"/>
        <v>7769.6774999999998</v>
      </c>
      <c r="J247" s="4">
        <f t="shared" si="10"/>
        <v>517.97850000000005</v>
      </c>
      <c r="K247" s="4">
        <f t="shared" si="11"/>
        <v>6804.1088112328762</v>
      </c>
      <c r="L247" s="4"/>
    </row>
    <row r="248" spans="1:12" x14ac:dyDescent="0.25">
      <c r="A248" t="s">
        <v>911</v>
      </c>
      <c r="B248" t="s">
        <v>11</v>
      </c>
      <c r="C248" t="s">
        <v>912</v>
      </c>
      <c r="D248" s="4">
        <v>8779.14</v>
      </c>
      <c r="E248" s="5">
        <v>44111</v>
      </c>
      <c r="F248">
        <v>84</v>
      </c>
      <c r="G248" s="4">
        <v>3.6821917808219178</v>
      </c>
      <c r="H248" s="4">
        <v>6314.9676904109583</v>
      </c>
      <c r="I248" s="4">
        <f t="shared" si="9"/>
        <v>6584.3549999999996</v>
      </c>
      <c r="J248" s="4">
        <f t="shared" si="10"/>
        <v>438.95699999999999</v>
      </c>
      <c r="K248" s="4">
        <f t="shared" si="11"/>
        <v>6314.9676904109583</v>
      </c>
      <c r="L248" s="4"/>
    </row>
    <row r="249" spans="1:12" x14ac:dyDescent="0.25">
      <c r="A249" t="s">
        <v>870</v>
      </c>
      <c r="B249" t="s">
        <v>11</v>
      </c>
      <c r="C249" t="s">
        <v>871</v>
      </c>
      <c r="D249" s="4">
        <v>7436</v>
      </c>
      <c r="E249" s="5">
        <v>44162</v>
      </c>
      <c r="F249">
        <v>84</v>
      </c>
      <c r="G249" s="4">
        <v>2.0054794520547947</v>
      </c>
      <c r="H249" s="4">
        <v>5452.727123287671</v>
      </c>
      <c r="I249" s="4">
        <f t="shared" si="9"/>
        <v>5577</v>
      </c>
      <c r="J249" s="4">
        <f t="shared" si="10"/>
        <v>371.8</v>
      </c>
      <c r="K249" s="4">
        <f t="shared" si="11"/>
        <v>5452.727123287671</v>
      </c>
      <c r="L249" s="4"/>
    </row>
    <row r="250" spans="1:12" x14ac:dyDescent="0.25">
      <c r="A250" t="s">
        <v>874</v>
      </c>
      <c r="B250" t="s">
        <v>11</v>
      </c>
      <c r="C250" t="s">
        <v>875</v>
      </c>
      <c r="D250" s="4">
        <v>7930.6</v>
      </c>
      <c r="E250" s="5">
        <v>44083</v>
      </c>
      <c r="F250">
        <v>84</v>
      </c>
      <c r="G250" s="4">
        <v>4.602739726027397</v>
      </c>
      <c r="H250" s="4">
        <v>5643.7626027397264</v>
      </c>
      <c r="I250" s="4">
        <f t="shared" si="9"/>
        <v>5947.9500000000007</v>
      </c>
      <c r="J250" s="4">
        <f t="shared" si="10"/>
        <v>396.53000000000003</v>
      </c>
      <c r="K250" s="4">
        <f t="shared" si="11"/>
        <v>5643.7626027397264</v>
      </c>
      <c r="L250" s="4"/>
    </row>
    <row r="251" spans="1:12" x14ac:dyDescent="0.25">
      <c r="A251" t="s">
        <v>866</v>
      </c>
      <c r="B251" t="s">
        <v>11</v>
      </c>
      <c r="C251" t="s">
        <v>867</v>
      </c>
      <c r="D251" s="4">
        <v>7126</v>
      </c>
      <c r="E251" s="5">
        <v>43866</v>
      </c>
      <c r="F251">
        <v>84</v>
      </c>
      <c r="G251" s="4">
        <v>11.736986301369862</v>
      </c>
      <c r="H251" s="4">
        <v>4647.5186301369858</v>
      </c>
      <c r="I251" s="4">
        <f t="shared" si="9"/>
        <v>5344.5</v>
      </c>
      <c r="J251" s="4">
        <f t="shared" si="10"/>
        <v>356.3</v>
      </c>
      <c r="K251" s="4">
        <f t="shared" si="11"/>
        <v>4647.5186301369858</v>
      </c>
      <c r="L251" s="4"/>
    </row>
    <row r="252" spans="1:12" x14ac:dyDescent="0.25">
      <c r="A252" t="s">
        <v>807</v>
      </c>
      <c r="B252" t="s">
        <v>11</v>
      </c>
      <c r="C252" t="s">
        <v>808</v>
      </c>
      <c r="D252" s="4">
        <v>4368</v>
      </c>
      <c r="E252" s="5">
        <v>44015</v>
      </c>
      <c r="F252">
        <v>84</v>
      </c>
      <c r="G252" s="4">
        <v>6.838356164383562</v>
      </c>
      <c r="H252" s="4">
        <v>3027.0838356164386</v>
      </c>
      <c r="I252" s="4">
        <f t="shared" si="9"/>
        <v>3276</v>
      </c>
      <c r="J252" s="4">
        <f t="shared" si="10"/>
        <v>218.4</v>
      </c>
      <c r="K252" s="4">
        <f t="shared" si="11"/>
        <v>3027.0838356164386</v>
      </c>
      <c r="L252" s="4"/>
    </row>
    <row r="253" spans="1:12" x14ac:dyDescent="0.25">
      <c r="A253" t="s">
        <v>371</v>
      </c>
      <c r="B253" t="s">
        <v>11</v>
      </c>
      <c r="C253" t="s">
        <v>372</v>
      </c>
      <c r="D253" s="4">
        <v>1899</v>
      </c>
      <c r="E253" s="5">
        <v>42566</v>
      </c>
      <c r="F253">
        <v>84</v>
      </c>
      <c r="G253" s="4">
        <v>54.476712328767121</v>
      </c>
      <c r="H253" s="4">
        <v>562.15602739726035</v>
      </c>
      <c r="I253" s="4">
        <f t="shared" si="9"/>
        <v>1424.25</v>
      </c>
      <c r="J253" s="4">
        <f t="shared" si="10"/>
        <v>94.95</v>
      </c>
      <c r="K253" s="4">
        <f t="shared" si="11"/>
        <v>562.15602739726035</v>
      </c>
      <c r="L253" s="4"/>
    </row>
    <row r="254" spans="1:12" x14ac:dyDescent="0.25">
      <c r="A254" t="s">
        <v>193</v>
      </c>
      <c r="B254" t="s">
        <v>11</v>
      </c>
      <c r="C254" t="s">
        <v>194</v>
      </c>
      <c r="D254" s="4">
        <v>810.7</v>
      </c>
      <c r="E254" s="5">
        <v>40736</v>
      </c>
      <c r="F254">
        <v>84</v>
      </c>
      <c r="G254" s="4">
        <v>114.64109589041097</v>
      </c>
      <c r="H254" s="4">
        <v>40.535000000000004</v>
      </c>
      <c r="I254" s="4">
        <f t="shared" si="9"/>
        <v>608.02500000000009</v>
      </c>
      <c r="J254" s="4">
        <f t="shared" si="10"/>
        <v>40.535000000000004</v>
      </c>
      <c r="K254" s="4">
        <f t="shared" si="11"/>
        <v>40.535000000000004</v>
      </c>
      <c r="L254" s="4"/>
    </row>
    <row r="255" spans="1:12" x14ac:dyDescent="0.25">
      <c r="A255" t="s">
        <v>283</v>
      </c>
      <c r="B255" t="s">
        <v>11</v>
      </c>
      <c r="C255" t="s">
        <v>194</v>
      </c>
      <c r="D255" s="4">
        <v>810.7</v>
      </c>
      <c r="E255" s="5">
        <v>41891</v>
      </c>
      <c r="F255">
        <v>84</v>
      </c>
      <c r="G255" s="4">
        <v>76.668493150684924</v>
      </c>
      <c r="H255" s="4">
        <v>90.065438356164449</v>
      </c>
      <c r="I255" s="4">
        <f t="shared" si="9"/>
        <v>608.02500000000009</v>
      </c>
      <c r="J255" s="4">
        <f t="shared" si="10"/>
        <v>40.535000000000004</v>
      </c>
      <c r="K255" s="4">
        <f t="shared" si="11"/>
        <v>90.065438356164449</v>
      </c>
      <c r="L255" s="4"/>
    </row>
    <row r="256" spans="1:12" x14ac:dyDescent="0.25">
      <c r="A256" t="s">
        <v>336</v>
      </c>
      <c r="B256" t="s">
        <v>11</v>
      </c>
      <c r="C256" t="s">
        <v>194</v>
      </c>
      <c r="D256" s="4">
        <v>810.7</v>
      </c>
      <c r="E256" s="5">
        <v>42136</v>
      </c>
      <c r="F256">
        <v>84</v>
      </c>
      <c r="G256" s="4">
        <v>68.613698630136994</v>
      </c>
      <c r="H256" s="4">
        <v>144.48228767123285</v>
      </c>
      <c r="I256" s="4">
        <f t="shared" si="9"/>
        <v>608.02500000000009</v>
      </c>
      <c r="J256" s="4">
        <f t="shared" si="10"/>
        <v>40.535000000000004</v>
      </c>
      <c r="K256" s="4">
        <f t="shared" si="11"/>
        <v>144.48228767123285</v>
      </c>
      <c r="L256" s="4"/>
    </row>
    <row r="257" spans="1:12" x14ac:dyDescent="0.25">
      <c r="A257" t="s">
        <v>543</v>
      </c>
      <c r="B257" t="s">
        <v>11</v>
      </c>
      <c r="C257" t="s">
        <v>194</v>
      </c>
      <c r="D257" s="4">
        <v>822.7</v>
      </c>
      <c r="E257" s="5">
        <v>43252</v>
      </c>
      <c r="F257">
        <v>84</v>
      </c>
      <c r="G257" s="4">
        <v>31.923287671232877</v>
      </c>
      <c r="H257" s="4">
        <v>398.16426027397262</v>
      </c>
      <c r="I257" s="4">
        <f t="shared" si="9"/>
        <v>617.02500000000009</v>
      </c>
      <c r="J257" s="4">
        <f t="shared" si="10"/>
        <v>41.135000000000005</v>
      </c>
      <c r="K257" s="4">
        <f t="shared" si="11"/>
        <v>398.16426027397262</v>
      </c>
      <c r="L257" s="4"/>
    </row>
    <row r="258" spans="1:12" x14ac:dyDescent="0.25">
      <c r="A258" t="s">
        <v>544</v>
      </c>
      <c r="B258" t="s">
        <v>11</v>
      </c>
      <c r="C258" t="s">
        <v>194</v>
      </c>
      <c r="D258" s="4">
        <v>933.56000000000006</v>
      </c>
      <c r="E258" s="5">
        <v>43438</v>
      </c>
      <c r="F258">
        <v>84</v>
      </c>
      <c r="G258" s="4">
        <v>25.808219178082194</v>
      </c>
      <c r="H258" s="4">
        <v>499.3906575342466</v>
      </c>
      <c r="I258" s="4">
        <f t="shared" si="9"/>
        <v>700.17000000000007</v>
      </c>
      <c r="J258" s="4">
        <f t="shared" si="10"/>
        <v>46.678000000000004</v>
      </c>
      <c r="K258" s="4">
        <f t="shared" si="11"/>
        <v>499.3906575342466</v>
      </c>
      <c r="L258" s="4"/>
    </row>
    <row r="259" spans="1:12" x14ac:dyDescent="0.25">
      <c r="A259" t="s">
        <v>663</v>
      </c>
      <c r="B259" t="s">
        <v>11</v>
      </c>
      <c r="C259" t="s">
        <v>664</v>
      </c>
      <c r="D259" s="4">
        <v>1010.9130434782609</v>
      </c>
      <c r="E259" s="5">
        <v>43767</v>
      </c>
      <c r="F259">
        <v>84</v>
      </c>
      <c r="G259" s="4">
        <v>14.991780821917807</v>
      </c>
      <c r="H259" s="4">
        <v>631.8898927933293</v>
      </c>
      <c r="I259" s="4">
        <f t="shared" ref="I259:I322" si="12">D259*(1-$N$2)</f>
        <v>758.18478260869563</v>
      </c>
      <c r="J259" s="4">
        <f t="shared" ref="J259:J322" si="13">D259*$N$3</f>
        <v>50.545652173913048</v>
      </c>
      <c r="K259" s="4">
        <f t="shared" ref="K259:K322" si="14">IF(G259&gt;F259,J259,(F259-G259)/F259*(I259-J259)+J259)</f>
        <v>631.8898927933293</v>
      </c>
      <c r="L259" s="4"/>
    </row>
    <row r="260" spans="1:12" x14ac:dyDescent="0.25">
      <c r="A260" t="s">
        <v>670</v>
      </c>
      <c r="B260" t="s">
        <v>11</v>
      </c>
      <c r="C260" t="s">
        <v>664</v>
      </c>
      <c r="D260" s="4">
        <v>1406.7330434782609</v>
      </c>
      <c r="E260" s="5">
        <v>43804</v>
      </c>
      <c r="F260">
        <v>84</v>
      </c>
      <c r="G260" s="4">
        <v>13.775342465753425</v>
      </c>
      <c r="H260" s="4">
        <v>893.56453734365698</v>
      </c>
      <c r="I260" s="4">
        <f t="shared" si="12"/>
        <v>1055.0497826086958</v>
      </c>
      <c r="J260" s="4">
        <f t="shared" si="13"/>
        <v>70.336652173913052</v>
      </c>
      <c r="K260" s="4">
        <f t="shared" si="14"/>
        <v>893.56453734365698</v>
      </c>
      <c r="L260" s="4"/>
    </row>
    <row r="261" spans="1:12" x14ac:dyDescent="0.25">
      <c r="A261" t="s">
        <v>772</v>
      </c>
      <c r="B261" t="s">
        <v>11</v>
      </c>
      <c r="C261" t="s">
        <v>664</v>
      </c>
      <c r="D261" s="4">
        <v>1010.9130434782609</v>
      </c>
      <c r="E261" s="5">
        <v>44027</v>
      </c>
      <c r="F261">
        <v>84</v>
      </c>
      <c r="G261" s="4">
        <v>6.4438356164383563</v>
      </c>
      <c r="H261" s="4">
        <v>703.90013698630139</v>
      </c>
      <c r="I261" s="4">
        <f t="shared" si="12"/>
        <v>758.18478260869563</v>
      </c>
      <c r="J261" s="4">
        <f t="shared" si="13"/>
        <v>50.545652173913048</v>
      </c>
      <c r="K261" s="4">
        <f t="shared" si="14"/>
        <v>703.90013698630139</v>
      </c>
      <c r="L261" s="4"/>
    </row>
    <row r="262" spans="1:12" x14ac:dyDescent="0.25">
      <c r="A262" t="s">
        <v>773</v>
      </c>
      <c r="B262" t="s">
        <v>11</v>
      </c>
      <c r="C262" t="s">
        <v>664</v>
      </c>
      <c r="D262" s="4">
        <v>1010.9130434782609</v>
      </c>
      <c r="E262" s="5">
        <v>44046</v>
      </c>
      <c r="F262">
        <v>84</v>
      </c>
      <c r="G262" s="4">
        <v>5.8191780821917813</v>
      </c>
      <c r="H262" s="4">
        <v>709.16242406194158</v>
      </c>
      <c r="I262" s="4">
        <f t="shared" si="12"/>
        <v>758.18478260869563</v>
      </c>
      <c r="J262" s="4">
        <f t="shared" si="13"/>
        <v>50.545652173913048</v>
      </c>
      <c r="K262" s="4">
        <f t="shared" si="14"/>
        <v>709.16242406194158</v>
      </c>
      <c r="L262" s="4"/>
    </row>
    <row r="263" spans="1:12" x14ac:dyDescent="0.25">
      <c r="A263" t="s">
        <v>774</v>
      </c>
      <c r="B263" t="s">
        <v>11</v>
      </c>
      <c r="C263" t="s">
        <v>664</v>
      </c>
      <c r="D263" s="4">
        <v>1010.9130434782609</v>
      </c>
      <c r="E263" s="5">
        <v>44089</v>
      </c>
      <c r="F263">
        <v>84</v>
      </c>
      <c r="G263" s="4">
        <v>4.4054794520547942</v>
      </c>
      <c r="H263" s="4">
        <v>721.07181060154858</v>
      </c>
      <c r="I263" s="4">
        <f t="shared" si="12"/>
        <v>758.18478260869563</v>
      </c>
      <c r="J263" s="4">
        <f t="shared" si="13"/>
        <v>50.545652173913048</v>
      </c>
      <c r="K263" s="4">
        <f t="shared" si="14"/>
        <v>721.07181060154858</v>
      </c>
      <c r="L263" s="4"/>
    </row>
    <row r="264" spans="1:12" x14ac:dyDescent="0.25">
      <c r="A264" t="s">
        <v>775</v>
      </c>
      <c r="B264" t="s">
        <v>11</v>
      </c>
      <c r="C264" t="s">
        <v>664</v>
      </c>
      <c r="D264" s="4">
        <v>1010.9130434782609</v>
      </c>
      <c r="E264" s="5">
        <v>44130</v>
      </c>
      <c r="F264">
        <v>84</v>
      </c>
      <c r="G264" s="4">
        <v>3.0575342465753428</v>
      </c>
      <c r="H264" s="4">
        <v>732.4272721858249</v>
      </c>
      <c r="I264" s="4">
        <f t="shared" si="12"/>
        <v>758.18478260869563</v>
      </c>
      <c r="J264" s="4">
        <f t="shared" si="13"/>
        <v>50.545652173913048</v>
      </c>
      <c r="K264" s="4">
        <f t="shared" si="14"/>
        <v>732.4272721858249</v>
      </c>
      <c r="L264" s="4"/>
    </row>
    <row r="265" spans="1:12" x14ac:dyDescent="0.25">
      <c r="A265" t="s">
        <v>777</v>
      </c>
      <c r="B265" t="s">
        <v>11</v>
      </c>
      <c r="C265" t="s">
        <v>664</v>
      </c>
      <c r="D265" s="4">
        <v>1393.9430434782607</v>
      </c>
      <c r="E265" s="5">
        <v>43959</v>
      </c>
      <c r="F265">
        <v>84</v>
      </c>
      <c r="G265" s="4">
        <v>8.6794520547945204</v>
      </c>
      <c r="H265" s="4">
        <v>944.63510083382948</v>
      </c>
      <c r="I265" s="4">
        <f t="shared" si="12"/>
        <v>1045.4572826086956</v>
      </c>
      <c r="J265" s="4">
        <f t="shared" si="13"/>
        <v>69.69715217391304</v>
      </c>
      <c r="K265" s="4">
        <f t="shared" si="14"/>
        <v>944.63510083382948</v>
      </c>
      <c r="L265" s="4"/>
    </row>
    <row r="266" spans="1:12" x14ac:dyDescent="0.25">
      <c r="A266" t="s">
        <v>769</v>
      </c>
      <c r="B266" t="s">
        <v>11</v>
      </c>
      <c r="C266" t="s">
        <v>770</v>
      </c>
      <c r="D266" s="4">
        <v>894</v>
      </c>
      <c r="E266" s="5">
        <v>43938</v>
      </c>
      <c r="F266">
        <v>84</v>
      </c>
      <c r="G266" s="4">
        <v>9.3698630136986303</v>
      </c>
      <c r="H266" s="4">
        <v>600.69452054794522</v>
      </c>
      <c r="I266" s="4">
        <f t="shared" si="12"/>
        <v>670.5</v>
      </c>
      <c r="J266" s="4">
        <f t="shared" si="13"/>
        <v>44.7</v>
      </c>
      <c r="K266" s="4">
        <f t="shared" si="14"/>
        <v>600.69452054794522</v>
      </c>
      <c r="L266" s="4"/>
    </row>
    <row r="267" spans="1:12" x14ac:dyDescent="0.25">
      <c r="A267" t="s">
        <v>771</v>
      </c>
      <c r="B267" t="s">
        <v>11</v>
      </c>
      <c r="C267" t="s">
        <v>770</v>
      </c>
      <c r="D267" s="4">
        <v>916.8</v>
      </c>
      <c r="E267" s="5">
        <v>44104</v>
      </c>
      <c r="F267">
        <v>84</v>
      </c>
      <c r="G267" s="4">
        <v>3.9123287671232876</v>
      </c>
      <c r="H267" s="4">
        <v>657.70980821917806</v>
      </c>
      <c r="I267" s="4">
        <f t="shared" si="12"/>
        <v>687.59999999999991</v>
      </c>
      <c r="J267" s="4">
        <f t="shared" si="13"/>
        <v>45.84</v>
      </c>
      <c r="K267" s="4">
        <f t="shared" si="14"/>
        <v>657.70980821917806</v>
      </c>
      <c r="L267" s="4"/>
    </row>
    <row r="268" spans="1:12" x14ac:dyDescent="0.25">
      <c r="A268" t="s">
        <v>776</v>
      </c>
      <c r="B268" t="s">
        <v>11</v>
      </c>
      <c r="C268" t="s">
        <v>770</v>
      </c>
      <c r="D268" s="4">
        <v>1276.8</v>
      </c>
      <c r="E268" s="5">
        <v>44088</v>
      </c>
      <c r="F268">
        <v>84</v>
      </c>
      <c r="G268" s="4">
        <v>4.4383561643835616</v>
      </c>
      <c r="H268" s="4">
        <v>910.37589041095873</v>
      </c>
      <c r="I268" s="4">
        <f t="shared" si="12"/>
        <v>957.59999999999991</v>
      </c>
      <c r="J268" s="4">
        <f t="shared" si="13"/>
        <v>63.84</v>
      </c>
      <c r="K268" s="4">
        <f t="shared" si="14"/>
        <v>910.37589041095873</v>
      </c>
      <c r="L268" s="4"/>
    </row>
    <row r="269" spans="1:12" x14ac:dyDescent="0.25">
      <c r="A269" t="s">
        <v>778</v>
      </c>
      <c r="B269" t="s">
        <v>11</v>
      </c>
      <c r="C269" t="s">
        <v>770</v>
      </c>
      <c r="D269" s="4">
        <v>1445.04</v>
      </c>
      <c r="E269" s="5">
        <v>44116</v>
      </c>
      <c r="F269">
        <v>84</v>
      </c>
      <c r="G269" s="4">
        <v>3.5178082191780824</v>
      </c>
      <c r="H269" s="4">
        <v>1041.4185534246576</v>
      </c>
      <c r="I269" s="4">
        <f t="shared" si="12"/>
        <v>1083.78</v>
      </c>
      <c r="J269" s="4">
        <f t="shared" si="13"/>
        <v>72.251999999999995</v>
      </c>
      <c r="K269" s="4">
        <f t="shared" si="14"/>
        <v>1041.4185534246576</v>
      </c>
      <c r="L269" s="4"/>
    </row>
    <row r="270" spans="1:12" x14ac:dyDescent="0.25">
      <c r="A270" t="s">
        <v>337</v>
      </c>
      <c r="B270" t="s">
        <v>11</v>
      </c>
      <c r="C270" t="s">
        <v>338</v>
      </c>
      <c r="D270" s="4">
        <v>1317.16</v>
      </c>
      <c r="E270" s="5">
        <v>42304</v>
      </c>
      <c r="F270">
        <v>84</v>
      </c>
      <c r="G270" s="4">
        <v>63.090410958904101</v>
      </c>
      <c r="H270" s="4">
        <v>295.36861917808233</v>
      </c>
      <c r="I270" s="4">
        <f t="shared" si="12"/>
        <v>987.87000000000012</v>
      </c>
      <c r="J270" s="4">
        <f t="shared" si="13"/>
        <v>65.858000000000004</v>
      </c>
      <c r="K270" s="4">
        <f t="shared" si="14"/>
        <v>295.36861917808233</v>
      </c>
      <c r="L270" s="4"/>
    </row>
    <row r="271" spans="1:12" x14ac:dyDescent="0.25">
      <c r="A271" t="s">
        <v>370</v>
      </c>
      <c r="B271" t="s">
        <v>11</v>
      </c>
      <c r="C271" t="s">
        <v>338</v>
      </c>
      <c r="D271" s="4">
        <v>1423.1799999999998</v>
      </c>
      <c r="E271" s="5">
        <v>42566</v>
      </c>
      <c r="F271">
        <v>84</v>
      </c>
      <c r="G271" s="4">
        <v>54.476712328767121</v>
      </c>
      <c r="H271" s="4">
        <v>421.3002712328767</v>
      </c>
      <c r="I271" s="4">
        <f t="shared" si="12"/>
        <v>1067.3849999999998</v>
      </c>
      <c r="J271" s="4">
        <f t="shared" si="13"/>
        <v>71.158999999999992</v>
      </c>
      <c r="K271" s="4">
        <f t="shared" si="14"/>
        <v>421.3002712328767</v>
      </c>
      <c r="L271" s="4"/>
    </row>
    <row r="272" spans="1:12" x14ac:dyDescent="0.25">
      <c r="A272" t="s">
        <v>339</v>
      </c>
      <c r="B272" t="s">
        <v>11</v>
      </c>
      <c r="C272" t="s">
        <v>340</v>
      </c>
      <c r="D272" s="4">
        <v>1878.55</v>
      </c>
      <c r="E272" s="5">
        <v>42333</v>
      </c>
      <c r="F272">
        <v>84</v>
      </c>
      <c r="G272" s="4">
        <v>62.136986301369866</v>
      </c>
      <c r="H272" s="4">
        <v>436.18386986301368</v>
      </c>
      <c r="I272" s="4">
        <f t="shared" si="12"/>
        <v>1408.9124999999999</v>
      </c>
      <c r="J272" s="4">
        <f t="shared" si="13"/>
        <v>93.927500000000009</v>
      </c>
      <c r="K272" s="4">
        <f t="shared" si="14"/>
        <v>436.18386986301368</v>
      </c>
      <c r="L272" s="4"/>
    </row>
    <row r="273" spans="1:12" x14ac:dyDescent="0.25">
      <c r="A273" t="s">
        <v>633</v>
      </c>
      <c r="B273" t="s">
        <v>11</v>
      </c>
      <c r="C273" t="s">
        <v>634</v>
      </c>
      <c r="D273" s="4">
        <v>8243</v>
      </c>
      <c r="E273" s="5">
        <v>43433</v>
      </c>
      <c r="F273">
        <v>84</v>
      </c>
      <c r="G273" s="4">
        <v>25.972602739726028</v>
      </c>
      <c r="H273" s="4">
        <v>4398.1486301369869</v>
      </c>
      <c r="I273" s="4">
        <f t="shared" si="12"/>
        <v>6182.25</v>
      </c>
      <c r="J273" s="4">
        <f t="shared" si="13"/>
        <v>412.15000000000003</v>
      </c>
      <c r="K273" s="4">
        <f t="shared" si="14"/>
        <v>4398.1486301369869</v>
      </c>
      <c r="L273" s="4"/>
    </row>
    <row r="274" spans="1:12" x14ac:dyDescent="0.25">
      <c r="A274" t="s">
        <v>677</v>
      </c>
      <c r="B274" t="s">
        <v>11</v>
      </c>
      <c r="C274" t="s">
        <v>678</v>
      </c>
      <c r="D274" s="4">
        <v>2173</v>
      </c>
      <c r="E274" s="5">
        <v>43790</v>
      </c>
      <c r="F274">
        <v>60</v>
      </c>
      <c r="G274" s="4">
        <v>14.235616438356164</v>
      </c>
      <c r="H274" s="4">
        <v>1268.8533972602741</v>
      </c>
      <c r="I274" s="4">
        <f t="shared" si="12"/>
        <v>1629.75</v>
      </c>
      <c r="J274" s="4">
        <f t="shared" si="13"/>
        <v>108.65</v>
      </c>
      <c r="K274" s="4">
        <f t="shared" si="14"/>
        <v>1268.8533972602741</v>
      </c>
      <c r="L274" s="4"/>
    </row>
    <row r="275" spans="1:12" x14ac:dyDescent="0.25">
      <c r="A275" t="s">
        <v>215</v>
      </c>
      <c r="B275" t="s">
        <v>11</v>
      </c>
      <c r="C275" t="s">
        <v>216</v>
      </c>
      <c r="D275" s="4">
        <v>5636.37</v>
      </c>
      <c r="E275" s="5">
        <v>40801</v>
      </c>
      <c r="F275">
        <v>84</v>
      </c>
      <c r="G275" s="4">
        <v>112.50410958904109</v>
      </c>
      <c r="H275" s="4">
        <v>281.81850000000003</v>
      </c>
      <c r="I275" s="4">
        <f t="shared" si="12"/>
        <v>4227.2775000000001</v>
      </c>
      <c r="J275" s="4">
        <f t="shared" si="13"/>
        <v>281.81850000000003</v>
      </c>
      <c r="K275" s="4">
        <f t="shared" si="14"/>
        <v>281.81850000000003</v>
      </c>
      <c r="L275" s="4"/>
    </row>
    <row r="276" spans="1:12" x14ac:dyDescent="0.25">
      <c r="A276" t="s">
        <v>124</v>
      </c>
      <c r="B276" t="s">
        <v>11</v>
      </c>
      <c r="C276" t="s">
        <v>125</v>
      </c>
      <c r="D276" s="4">
        <v>5108.43</v>
      </c>
      <c r="E276" s="5">
        <v>40081</v>
      </c>
      <c r="F276">
        <v>84</v>
      </c>
      <c r="G276" s="4">
        <v>136.17534246575343</v>
      </c>
      <c r="H276" s="4">
        <v>255.42150000000004</v>
      </c>
      <c r="I276" s="4">
        <f t="shared" si="12"/>
        <v>3831.3225000000002</v>
      </c>
      <c r="J276" s="4">
        <f t="shared" si="13"/>
        <v>255.42150000000004</v>
      </c>
      <c r="K276" s="4">
        <f t="shared" si="14"/>
        <v>255.42150000000004</v>
      </c>
      <c r="L276" s="4"/>
    </row>
    <row r="277" spans="1:12" x14ac:dyDescent="0.25">
      <c r="A277" t="s">
        <v>921</v>
      </c>
      <c r="B277" t="s">
        <v>11</v>
      </c>
      <c r="C277" t="s">
        <v>922</v>
      </c>
      <c r="D277" s="4">
        <v>15113.11</v>
      </c>
      <c r="E277" s="5">
        <v>43994</v>
      </c>
      <c r="F277">
        <v>84</v>
      </c>
      <c r="G277" s="4">
        <v>7.5287671232876709</v>
      </c>
      <c r="H277" s="4">
        <v>10386.640119178084</v>
      </c>
      <c r="I277" s="4">
        <f t="shared" si="12"/>
        <v>11334.8325</v>
      </c>
      <c r="J277" s="4">
        <f t="shared" si="13"/>
        <v>755.65550000000007</v>
      </c>
      <c r="K277" s="4">
        <f t="shared" si="14"/>
        <v>10386.640119178084</v>
      </c>
      <c r="L277" s="4"/>
    </row>
    <row r="278" spans="1:12" x14ac:dyDescent="0.25">
      <c r="A278" t="s">
        <v>301</v>
      </c>
      <c r="B278" t="s">
        <v>11</v>
      </c>
      <c r="C278" t="s">
        <v>302</v>
      </c>
      <c r="D278" s="4">
        <v>3506.65</v>
      </c>
      <c r="E278" s="5">
        <v>41863</v>
      </c>
      <c r="F278" s="6">
        <v>60</v>
      </c>
      <c r="G278" s="4">
        <v>77.589041095890408</v>
      </c>
      <c r="H278" s="4">
        <v>362.67407534246581</v>
      </c>
      <c r="I278" s="4">
        <f t="shared" si="12"/>
        <v>2629.9875000000002</v>
      </c>
      <c r="J278" s="4">
        <f t="shared" si="13"/>
        <v>175.33250000000001</v>
      </c>
      <c r="K278" s="4">
        <f t="shared" si="14"/>
        <v>175.33250000000001</v>
      </c>
      <c r="L278" s="4"/>
    </row>
    <row r="279" spans="1:12" x14ac:dyDescent="0.25">
      <c r="A279" t="s">
        <v>817</v>
      </c>
      <c r="B279" t="s">
        <v>11</v>
      </c>
      <c r="C279" t="s">
        <v>818</v>
      </c>
      <c r="D279" s="4">
        <v>4790</v>
      </c>
      <c r="E279" s="5">
        <v>43949</v>
      </c>
      <c r="F279">
        <v>84</v>
      </c>
      <c r="G279" s="4">
        <v>9.008219178082193</v>
      </c>
      <c r="H279" s="4">
        <v>3232.9219178082194</v>
      </c>
      <c r="I279" s="4">
        <f t="shared" si="12"/>
        <v>3592.5</v>
      </c>
      <c r="J279" s="4">
        <f t="shared" si="13"/>
        <v>239.5</v>
      </c>
      <c r="K279" s="4">
        <f t="shared" si="14"/>
        <v>3232.9219178082194</v>
      </c>
      <c r="L279" s="4"/>
    </row>
    <row r="280" spans="1:12" x14ac:dyDescent="0.25">
      <c r="A280" t="s">
        <v>819</v>
      </c>
      <c r="B280" t="s">
        <v>11</v>
      </c>
      <c r="C280" t="s">
        <v>818</v>
      </c>
      <c r="D280" s="4">
        <v>4790</v>
      </c>
      <c r="E280" s="5">
        <v>44095</v>
      </c>
      <c r="F280">
        <v>84</v>
      </c>
      <c r="G280" s="4">
        <v>4.2082191780821923</v>
      </c>
      <c r="H280" s="4">
        <v>3424.5219178082193</v>
      </c>
      <c r="I280" s="4">
        <f t="shared" si="12"/>
        <v>3592.5</v>
      </c>
      <c r="J280" s="4">
        <f t="shared" si="13"/>
        <v>239.5</v>
      </c>
      <c r="K280" s="4">
        <f t="shared" si="14"/>
        <v>3424.5219178082193</v>
      </c>
      <c r="L280" s="4"/>
    </row>
    <row r="281" spans="1:12" x14ac:dyDescent="0.25">
      <c r="A281" t="s">
        <v>820</v>
      </c>
      <c r="B281" t="s">
        <v>11</v>
      </c>
      <c r="C281" t="s">
        <v>818</v>
      </c>
      <c r="D281" s="4">
        <v>4790</v>
      </c>
      <c r="E281" s="5">
        <v>44120</v>
      </c>
      <c r="F281">
        <v>84</v>
      </c>
      <c r="G281" s="4">
        <v>3.3863013698630136</v>
      </c>
      <c r="H281" s="4">
        <v>3457.3301369863011</v>
      </c>
      <c r="I281" s="4">
        <f t="shared" si="12"/>
        <v>3592.5</v>
      </c>
      <c r="J281" s="4">
        <f t="shared" si="13"/>
        <v>239.5</v>
      </c>
      <c r="K281" s="4">
        <f t="shared" si="14"/>
        <v>3457.3301369863011</v>
      </c>
      <c r="L281" s="4"/>
    </row>
    <row r="282" spans="1:12" x14ac:dyDescent="0.25">
      <c r="A282" t="s">
        <v>825</v>
      </c>
      <c r="B282" t="s">
        <v>11</v>
      </c>
      <c r="C282" t="s">
        <v>818</v>
      </c>
      <c r="D282" s="4">
        <v>4879</v>
      </c>
      <c r="E282" s="5">
        <v>43929</v>
      </c>
      <c r="F282">
        <v>84</v>
      </c>
      <c r="G282" s="4">
        <v>9.6657534246575345</v>
      </c>
      <c r="H282" s="4">
        <v>3266.2565753424656</v>
      </c>
      <c r="I282" s="4">
        <f t="shared" si="12"/>
        <v>3659.25</v>
      </c>
      <c r="J282" s="4">
        <f t="shared" si="13"/>
        <v>243.95000000000002</v>
      </c>
      <c r="K282" s="4">
        <f t="shared" si="14"/>
        <v>3266.2565753424656</v>
      </c>
      <c r="L282" s="4"/>
    </row>
    <row r="283" spans="1:12" x14ac:dyDescent="0.25">
      <c r="A283" t="s">
        <v>826</v>
      </c>
      <c r="B283" t="s">
        <v>11</v>
      </c>
      <c r="C283" t="s">
        <v>818</v>
      </c>
      <c r="D283" s="4">
        <v>4879</v>
      </c>
      <c r="E283" s="5">
        <v>44103</v>
      </c>
      <c r="F283">
        <v>84</v>
      </c>
      <c r="G283" s="4">
        <v>3.9452054794520546</v>
      </c>
      <c r="H283" s="4">
        <v>3498.8445205479452</v>
      </c>
      <c r="I283" s="4">
        <f t="shared" si="12"/>
        <v>3659.25</v>
      </c>
      <c r="J283" s="4">
        <f t="shared" si="13"/>
        <v>243.95000000000002</v>
      </c>
      <c r="K283" s="4">
        <f t="shared" si="14"/>
        <v>3498.8445205479452</v>
      </c>
      <c r="L283" s="4"/>
    </row>
    <row r="284" spans="1:12" x14ac:dyDescent="0.25">
      <c r="A284" t="s">
        <v>827</v>
      </c>
      <c r="B284" t="s">
        <v>11</v>
      </c>
      <c r="C284" t="s">
        <v>818</v>
      </c>
      <c r="D284" s="4">
        <v>4879</v>
      </c>
      <c r="E284" s="5">
        <v>44123</v>
      </c>
      <c r="F284">
        <v>84</v>
      </c>
      <c r="G284" s="4">
        <v>3.2876712328767121</v>
      </c>
      <c r="H284" s="4">
        <v>3525.5787671232874</v>
      </c>
      <c r="I284" s="4">
        <f t="shared" si="12"/>
        <v>3659.25</v>
      </c>
      <c r="J284" s="4">
        <f t="shared" si="13"/>
        <v>243.95000000000002</v>
      </c>
      <c r="K284" s="4">
        <f t="shared" si="14"/>
        <v>3525.5787671232874</v>
      </c>
      <c r="L284" s="4"/>
    </row>
    <row r="285" spans="1:12" x14ac:dyDescent="0.25">
      <c r="A285" t="s">
        <v>835</v>
      </c>
      <c r="B285" t="s">
        <v>11</v>
      </c>
      <c r="C285" t="s">
        <v>818</v>
      </c>
      <c r="D285" s="4">
        <v>4955</v>
      </c>
      <c r="E285" s="5">
        <v>44069</v>
      </c>
      <c r="F285">
        <v>84</v>
      </c>
      <c r="G285" s="4">
        <v>5.0630136986301366</v>
      </c>
      <c r="H285" s="4">
        <v>3507.1897260273977</v>
      </c>
      <c r="I285" s="4">
        <f t="shared" si="12"/>
        <v>3716.25</v>
      </c>
      <c r="J285" s="4">
        <f t="shared" si="13"/>
        <v>247.75</v>
      </c>
      <c r="K285" s="4">
        <f t="shared" si="14"/>
        <v>3507.1897260273977</v>
      </c>
      <c r="L285" s="4"/>
    </row>
    <row r="286" spans="1:12" x14ac:dyDescent="0.25">
      <c r="A286" t="s">
        <v>836</v>
      </c>
      <c r="B286" t="s">
        <v>11</v>
      </c>
      <c r="C286" t="s">
        <v>818</v>
      </c>
      <c r="D286" s="4">
        <v>5044</v>
      </c>
      <c r="E286" s="5">
        <v>43930</v>
      </c>
      <c r="F286">
        <v>84</v>
      </c>
      <c r="G286" s="4">
        <v>9.632876712328768</v>
      </c>
      <c r="H286" s="4">
        <v>3378.0980821917806</v>
      </c>
      <c r="I286" s="4">
        <f t="shared" si="12"/>
        <v>3783</v>
      </c>
      <c r="J286" s="4">
        <f t="shared" si="13"/>
        <v>252.20000000000002</v>
      </c>
      <c r="K286" s="4">
        <f t="shared" si="14"/>
        <v>3378.0980821917806</v>
      </c>
      <c r="L286" s="4"/>
    </row>
    <row r="287" spans="1:12" x14ac:dyDescent="0.25">
      <c r="A287" t="s">
        <v>837</v>
      </c>
      <c r="B287" t="s">
        <v>11</v>
      </c>
      <c r="C287" t="s">
        <v>818</v>
      </c>
      <c r="D287" s="4">
        <v>5090</v>
      </c>
      <c r="E287" s="5">
        <v>44104</v>
      </c>
      <c r="F287">
        <v>84</v>
      </c>
      <c r="G287" s="4">
        <v>3.9123287671232876</v>
      </c>
      <c r="H287" s="4">
        <v>3651.5520547945207</v>
      </c>
      <c r="I287" s="4">
        <f t="shared" si="12"/>
        <v>3817.5</v>
      </c>
      <c r="J287" s="4">
        <f t="shared" si="13"/>
        <v>254.5</v>
      </c>
      <c r="K287" s="4">
        <f t="shared" si="14"/>
        <v>3651.5520547945207</v>
      </c>
      <c r="L287" s="4"/>
    </row>
    <row r="288" spans="1:12" x14ac:dyDescent="0.25">
      <c r="A288" t="s">
        <v>838</v>
      </c>
      <c r="B288" t="s">
        <v>11</v>
      </c>
      <c r="C288" t="s">
        <v>818</v>
      </c>
      <c r="D288" s="4">
        <v>5114</v>
      </c>
      <c r="E288" s="5">
        <v>44055</v>
      </c>
      <c r="F288">
        <v>84</v>
      </c>
      <c r="G288" s="4">
        <v>5.5232876712328771</v>
      </c>
      <c r="H288" s="4">
        <v>3600.1158904109589</v>
      </c>
      <c r="I288" s="4">
        <f t="shared" si="12"/>
        <v>3835.5</v>
      </c>
      <c r="J288" s="4">
        <f t="shared" si="13"/>
        <v>255.70000000000002</v>
      </c>
      <c r="K288" s="4">
        <f t="shared" si="14"/>
        <v>3600.1158904109589</v>
      </c>
      <c r="L288" s="4"/>
    </row>
    <row r="289" spans="1:12" x14ac:dyDescent="0.25">
      <c r="A289" t="s">
        <v>839</v>
      </c>
      <c r="B289" t="s">
        <v>11</v>
      </c>
      <c r="C289" t="s">
        <v>818</v>
      </c>
      <c r="D289" s="4">
        <v>5200.1400000000003</v>
      </c>
      <c r="E289" s="5">
        <v>43837</v>
      </c>
      <c r="F289">
        <v>84</v>
      </c>
      <c r="G289" s="4">
        <v>12.69041095890411</v>
      </c>
      <c r="H289" s="4">
        <v>3350.1723863013704</v>
      </c>
      <c r="I289" s="4">
        <f t="shared" si="12"/>
        <v>3900.1050000000005</v>
      </c>
      <c r="J289" s="4">
        <f t="shared" si="13"/>
        <v>260.00700000000001</v>
      </c>
      <c r="K289" s="4">
        <f t="shared" si="14"/>
        <v>3350.1723863013704</v>
      </c>
      <c r="L289" s="4"/>
    </row>
    <row r="290" spans="1:12" x14ac:dyDescent="0.25">
      <c r="A290" t="s">
        <v>840</v>
      </c>
      <c r="B290" t="s">
        <v>11</v>
      </c>
      <c r="C290" t="s">
        <v>818</v>
      </c>
      <c r="D290" s="4">
        <v>5200.1400000000003</v>
      </c>
      <c r="E290" s="5">
        <v>43843</v>
      </c>
      <c r="F290">
        <v>84</v>
      </c>
      <c r="G290" s="4">
        <v>12.493150684931507</v>
      </c>
      <c r="H290" s="4">
        <v>3358.7205616438359</v>
      </c>
      <c r="I290" s="4">
        <f t="shared" si="12"/>
        <v>3900.1050000000005</v>
      </c>
      <c r="J290" s="4">
        <f t="shared" si="13"/>
        <v>260.00700000000001</v>
      </c>
      <c r="K290" s="4">
        <f t="shared" si="14"/>
        <v>3358.7205616438359</v>
      </c>
      <c r="L290" s="4"/>
    </row>
    <row r="291" spans="1:12" x14ac:dyDescent="0.25">
      <c r="A291" t="s">
        <v>846</v>
      </c>
      <c r="B291" t="s">
        <v>11</v>
      </c>
      <c r="C291" t="s">
        <v>818</v>
      </c>
      <c r="D291" s="4">
        <v>5454.14</v>
      </c>
      <c r="E291" s="5">
        <v>43843</v>
      </c>
      <c r="F291">
        <v>84</v>
      </c>
      <c r="G291" s="4">
        <v>12.493150684931507</v>
      </c>
      <c r="H291" s="4">
        <v>3522.7767260273977</v>
      </c>
      <c r="I291" s="4">
        <f t="shared" si="12"/>
        <v>4090.6050000000005</v>
      </c>
      <c r="J291" s="4">
        <f t="shared" si="13"/>
        <v>272.70700000000005</v>
      </c>
      <c r="K291" s="4">
        <f t="shared" si="14"/>
        <v>3522.7767260273977</v>
      </c>
      <c r="L291" s="4"/>
    </row>
    <row r="292" spans="1:12" x14ac:dyDescent="0.25">
      <c r="A292" t="s">
        <v>847</v>
      </c>
      <c r="B292" t="s">
        <v>11</v>
      </c>
      <c r="C292" t="s">
        <v>818</v>
      </c>
      <c r="D292" s="4">
        <v>5563.14</v>
      </c>
      <c r="E292" s="5">
        <v>44049</v>
      </c>
      <c r="F292">
        <v>84</v>
      </c>
      <c r="G292" s="4">
        <v>5.720547945205479</v>
      </c>
      <c r="H292" s="4">
        <v>3907.1532575342471</v>
      </c>
      <c r="I292" s="4">
        <f t="shared" si="12"/>
        <v>4172.3550000000005</v>
      </c>
      <c r="J292" s="4">
        <f t="shared" si="13"/>
        <v>278.15700000000004</v>
      </c>
      <c r="K292" s="4">
        <f t="shared" si="14"/>
        <v>3907.1532575342471</v>
      </c>
      <c r="L292" s="4"/>
    </row>
    <row r="293" spans="1:12" x14ac:dyDescent="0.25">
      <c r="A293" t="s">
        <v>849</v>
      </c>
      <c r="B293" t="s">
        <v>11</v>
      </c>
      <c r="C293" t="s">
        <v>818</v>
      </c>
      <c r="D293" s="4">
        <v>5778.14</v>
      </c>
      <c r="E293" s="5">
        <v>43991</v>
      </c>
      <c r="F293">
        <v>84</v>
      </c>
      <c r="G293" s="4">
        <v>7.6273972602739732</v>
      </c>
      <c r="H293" s="4">
        <v>3966.3369232876721</v>
      </c>
      <c r="I293" s="4">
        <f t="shared" si="12"/>
        <v>4333.6050000000005</v>
      </c>
      <c r="J293" s="4">
        <f t="shared" si="13"/>
        <v>288.90700000000004</v>
      </c>
      <c r="K293" s="4">
        <f t="shared" si="14"/>
        <v>3966.3369232876721</v>
      </c>
      <c r="L293" s="4"/>
    </row>
    <row r="294" spans="1:12" x14ac:dyDescent="0.25">
      <c r="A294" t="s">
        <v>850</v>
      </c>
      <c r="B294" t="s">
        <v>11</v>
      </c>
      <c r="C294" t="s">
        <v>818</v>
      </c>
      <c r="D294" s="4">
        <v>5828.22</v>
      </c>
      <c r="E294" s="5">
        <v>43868</v>
      </c>
      <c r="F294">
        <v>84</v>
      </c>
      <c r="G294" s="4">
        <v>11.671232876712329</v>
      </c>
      <c r="H294" s="4">
        <v>3804.3107260273973</v>
      </c>
      <c r="I294" s="4">
        <f t="shared" si="12"/>
        <v>4371.165</v>
      </c>
      <c r="J294" s="4">
        <f t="shared" si="13"/>
        <v>291.411</v>
      </c>
      <c r="K294" s="4">
        <f t="shared" si="14"/>
        <v>3804.3107260273973</v>
      </c>
      <c r="L294" s="4"/>
    </row>
    <row r="295" spans="1:12" x14ac:dyDescent="0.25">
      <c r="A295" t="s">
        <v>856</v>
      </c>
      <c r="B295" t="s">
        <v>11</v>
      </c>
      <c r="C295" t="s">
        <v>818</v>
      </c>
      <c r="D295" s="4">
        <v>6269.25</v>
      </c>
      <c r="E295" s="5">
        <v>44071</v>
      </c>
      <c r="F295">
        <v>84</v>
      </c>
      <c r="G295" s="4">
        <v>4.9972602739726026</v>
      </c>
      <c r="H295" s="4">
        <v>4440.8618835616444</v>
      </c>
      <c r="I295" s="4">
        <f t="shared" si="12"/>
        <v>4701.9375</v>
      </c>
      <c r="J295" s="4">
        <f t="shared" si="13"/>
        <v>313.46250000000003</v>
      </c>
      <c r="K295" s="4">
        <f t="shared" si="14"/>
        <v>4440.8618835616444</v>
      </c>
      <c r="L295" s="4"/>
    </row>
    <row r="296" spans="1:12" x14ac:dyDescent="0.25">
      <c r="A296" t="s">
        <v>292</v>
      </c>
      <c r="B296" t="s">
        <v>11</v>
      </c>
      <c r="C296" t="s">
        <v>293</v>
      </c>
      <c r="D296" s="4">
        <v>2260</v>
      </c>
      <c r="E296" s="5">
        <v>41876</v>
      </c>
      <c r="F296" s="6">
        <v>60</v>
      </c>
      <c r="G296" s="4">
        <v>77.161643835616431</v>
      </c>
      <c r="H296" s="4">
        <v>241.78904109589055</v>
      </c>
      <c r="I296" s="4">
        <f t="shared" si="12"/>
        <v>1695</v>
      </c>
      <c r="J296" s="4">
        <f t="shared" si="13"/>
        <v>113</v>
      </c>
      <c r="K296" s="4">
        <f t="shared" si="14"/>
        <v>113</v>
      </c>
      <c r="L296" s="4"/>
    </row>
    <row r="297" spans="1:12" x14ac:dyDescent="0.25">
      <c r="A297" t="s">
        <v>792</v>
      </c>
      <c r="B297" t="s">
        <v>11</v>
      </c>
      <c r="C297" t="s">
        <v>793</v>
      </c>
      <c r="D297" s="4">
        <v>2965</v>
      </c>
      <c r="E297" s="5">
        <v>44147</v>
      </c>
      <c r="F297">
        <v>84</v>
      </c>
      <c r="G297" s="4">
        <v>2.4986301369863013</v>
      </c>
      <c r="H297" s="4">
        <v>2162.0130136986299</v>
      </c>
      <c r="I297" s="4">
        <f t="shared" si="12"/>
        <v>2223.75</v>
      </c>
      <c r="J297" s="4">
        <f t="shared" si="13"/>
        <v>148.25</v>
      </c>
      <c r="K297" s="4">
        <f t="shared" si="14"/>
        <v>2162.0130136986299</v>
      </c>
      <c r="L297" s="4"/>
    </row>
    <row r="298" spans="1:12" x14ac:dyDescent="0.25">
      <c r="A298" t="s">
        <v>852</v>
      </c>
      <c r="B298" t="s">
        <v>11</v>
      </c>
      <c r="C298" t="s">
        <v>853</v>
      </c>
      <c r="D298" s="4">
        <v>6063.14</v>
      </c>
      <c r="E298" s="5">
        <v>43966</v>
      </c>
      <c r="F298">
        <v>84</v>
      </c>
      <c r="G298" s="4">
        <v>8.4493150684931511</v>
      </c>
      <c r="H298" s="4">
        <v>4120.4434986301376</v>
      </c>
      <c r="I298" s="4">
        <f t="shared" si="12"/>
        <v>4547.3550000000005</v>
      </c>
      <c r="J298" s="4">
        <f t="shared" si="13"/>
        <v>303.15700000000004</v>
      </c>
      <c r="K298" s="4">
        <f t="shared" si="14"/>
        <v>4120.4434986301376</v>
      </c>
      <c r="L298" s="4"/>
    </row>
    <row r="299" spans="1:12" x14ac:dyDescent="0.25">
      <c r="A299" t="s">
        <v>859</v>
      </c>
      <c r="B299" t="s">
        <v>11</v>
      </c>
      <c r="C299" t="s">
        <v>853</v>
      </c>
      <c r="D299" s="4">
        <v>6353.14</v>
      </c>
      <c r="E299" s="5">
        <v>43980</v>
      </c>
      <c r="F299">
        <v>84</v>
      </c>
      <c r="G299" s="4">
        <v>7.9890410958904114</v>
      </c>
      <c r="H299" s="4">
        <v>4341.8925287671236</v>
      </c>
      <c r="I299" s="4">
        <f t="shared" si="12"/>
        <v>4764.8550000000005</v>
      </c>
      <c r="J299" s="4">
        <f t="shared" si="13"/>
        <v>317.65700000000004</v>
      </c>
      <c r="K299" s="4">
        <f t="shared" si="14"/>
        <v>4341.8925287671236</v>
      </c>
      <c r="L299" s="4"/>
    </row>
    <row r="300" spans="1:12" x14ac:dyDescent="0.25">
      <c r="A300" t="s">
        <v>860</v>
      </c>
      <c r="B300" t="s">
        <v>11</v>
      </c>
      <c r="C300" t="s">
        <v>853</v>
      </c>
      <c r="D300" s="4">
        <v>6433.14</v>
      </c>
      <c r="E300" s="5">
        <v>44151</v>
      </c>
      <c r="F300">
        <v>84</v>
      </c>
      <c r="G300" s="4">
        <v>2.3671232876712329</v>
      </c>
      <c r="H300" s="4">
        <v>4697.9547041095893</v>
      </c>
      <c r="I300" s="4">
        <f t="shared" si="12"/>
        <v>4824.8550000000005</v>
      </c>
      <c r="J300" s="4">
        <f t="shared" si="13"/>
        <v>321.65700000000004</v>
      </c>
      <c r="K300" s="4">
        <f t="shared" si="14"/>
        <v>4697.9547041095893</v>
      </c>
      <c r="L300" s="4"/>
    </row>
    <row r="301" spans="1:12" x14ac:dyDescent="0.25">
      <c r="A301" t="s">
        <v>857</v>
      </c>
      <c r="B301" t="s">
        <v>11</v>
      </c>
      <c r="C301" t="s">
        <v>858</v>
      </c>
      <c r="D301" s="4">
        <v>6344</v>
      </c>
      <c r="E301" s="5">
        <v>44007</v>
      </c>
      <c r="F301">
        <v>84</v>
      </c>
      <c r="G301" s="4">
        <v>7.1013698630136988</v>
      </c>
      <c r="H301" s="4">
        <v>4382.5742465753428</v>
      </c>
      <c r="I301" s="4">
        <f t="shared" si="12"/>
        <v>4758</v>
      </c>
      <c r="J301" s="4">
        <f t="shared" si="13"/>
        <v>317.20000000000005</v>
      </c>
      <c r="K301" s="4">
        <f t="shared" si="14"/>
        <v>4382.5742465753428</v>
      </c>
      <c r="L301" s="4"/>
    </row>
    <row r="302" spans="1:12" x14ac:dyDescent="0.25">
      <c r="A302" t="s">
        <v>665</v>
      </c>
      <c r="B302" t="s">
        <v>11</v>
      </c>
      <c r="C302" t="s">
        <v>666</v>
      </c>
      <c r="D302" s="4">
        <v>1069</v>
      </c>
      <c r="E302" s="5">
        <v>43593</v>
      </c>
      <c r="F302">
        <v>84</v>
      </c>
      <c r="G302" s="4">
        <v>20.712328767123289</v>
      </c>
      <c r="H302" s="4">
        <v>617.23767123287678</v>
      </c>
      <c r="I302" s="4">
        <f t="shared" si="12"/>
        <v>801.75</v>
      </c>
      <c r="J302" s="4">
        <f t="shared" si="13"/>
        <v>53.45</v>
      </c>
      <c r="K302" s="4">
        <f t="shared" si="14"/>
        <v>617.23767123287678</v>
      </c>
      <c r="L302" s="4"/>
    </row>
    <row r="303" spans="1:12" x14ac:dyDescent="0.25">
      <c r="A303" t="s">
        <v>668</v>
      </c>
      <c r="B303" t="s">
        <v>11</v>
      </c>
      <c r="C303" t="s">
        <v>666</v>
      </c>
      <c r="D303" s="4">
        <v>1108.06</v>
      </c>
      <c r="E303" s="5">
        <v>43698</v>
      </c>
      <c r="F303">
        <v>84</v>
      </c>
      <c r="G303" s="4">
        <v>17.260273972602739</v>
      </c>
      <c r="H303" s="4">
        <v>671.66650684931506</v>
      </c>
      <c r="I303" s="4">
        <f t="shared" si="12"/>
        <v>831.04499999999996</v>
      </c>
      <c r="J303" s="4">
        <f t="shared" si="13"/>
        <v>55.402999999999999</v>
      </c>
      <c r="K303" s="4">
        <f t="shared" si="14"/>
        <v>671.66650684931506</v>
      </c>
      <c r="L303" s="4"/>
    </row>
    <row r="304" spans="1:12" x14ac:dyDescent="0.25">
      <c r="A304" t="s">
        <v>669</v>
      </c>
      <c r="B304" t="s">
        <v>11</v>
      </c>
      <c r="C304" t="s">
        <v>666</v>
      </c>
      <c r="D304" s="4">
        <v>1108.06</v>
      </c>
      <c r="E304" s="5">
        <v>43712</v>
      </c>
      <c r="F304">
        <v>84</v>
      </c>
      <c r="G304" s="4">
        <v>16.799999999999997</v>
      </c>
      <c r="H304" s="4">
        <v>675.91660000000002</v>
      </c>
      <c r="I304" s="4">
        <f t="shared" si="12"/>
        <v>831.04499999999996</v>
      </c>
      <c r="J304" s="4">
        <f t="shared" si="13"/>
        <v>55.402999999999999</v>
      </c>
      <c r="K304" s="4">
        <f t="shared" si="14"/>
        <v>675.91660000000002</v>
      </c>
      <c r="L304" s="4"/>
    </row>
    <row r="305" spans="1:12" x14ac:dyDescent="0.25">
      <c r="A305" t="s">
        <v>685</v>
      </c>
      <c r="B305" t="s">
        <v>11</v>
      </c>
      <c r="C305" t="s">
        <v>686</v>
      </c>
      <c r="D305" s="4">
        <v>2777.3261538461538</v>
      </c>
      <c r="E305" s="5">
        <v>43826</v>
      </c>
      <c r="F305" s="6">
        <v>60</v>
      </c>
      <c r="G305" s="4">
        <v>13.052054794520549</v>
      </c>
      <c r="H305" s="4">
        <v>1780.9128391991571</v>
      </c>
      <c r="I305" s="4">
        <f t="shared" si="12"/>
        <v>2082.9946153846154</v>
      </c>
      <c r="J305" s="4">
        <f t="shared" si="13"/>
        <v>138.86630769230769</v>
      </c>
      <c r="K305" s="4">
        <f t="shared" si="14"/>
        <v>1660.0801287249735</v>
      </c>
      <c r="L305" s="4"/>
    </row>
    <row r="306" spans="1:12" x14ac:dyDescent="0.25">
      <c r="A306" t="s">
        <v>299</v>
      </c>
      <c r="B306" t="s">
        <v>11</v>
      </c>
      <c r="C306" t="s">
        <v>300</v>
      </c>
      <c r="D306" s="4">
        <v>3082.7</v>
      </c>
      <c r="E306" s="5">
        <v>41730</v>
      </c>
      <c r="F306">
        <v>84</v>
      </c>
      <c r="G306" s="4">
        <v>81.961643835616442</v>
      </c>
      <c r="H306" s="4">
        <v>206.49867123287657</v>
      </c>
      <c r="I306" s="4">
        <f t="shared" si="12"/>
        <v>2312.0249999999996</v>
      </c>
      <c r="J306" s="4">
        <f t="shared" si="13"/>
        <v>154.13499999999999</v>
      </c>
      <c r="K306" s="4">
        <f t="shared" si="14"/>
        <v>206.49867123287657</v>
      </c>
      <c r="L306" s="4"/>
    </row>
    <row r="307" spans="1:12" x14ac:dyDescent="0.25">
      <c r="A307" t="s">
        <v>434</v>
      </c>
      <c r="B307" t="s">
        <v>11</v>
      </c>
      <c r="C307" t="s">
        <v>435</v>
      </c>
      <c r="D307" s="4">
        <v>2434.6999999999998</v>
      </c>
      <c r="E307" s="5">
        <v>42849</v>
      </c>
      <c r="F307">
        <v>84</v>
      </c>
      <c r="G307" s="4">
        <v>45.172602739726024</v>
      </c>
      <c r="H307" s="4">
        <v>909.51053424657539</v>
      </c>
      <c r="I307" s="4">
        <f t="shared" si="12"/>
        <v>1826.0249999999999</v>
      </c>
      <c r="J307" s="4">
        <f t="shared" si="13"/>
        <v>121.735</v>
      </c>
      <c r="K307" s="4">
        <f t="shared" si="14"/>
        <v>909.51053424657539</v>
      </c>
      <c r="L307" s="4"/>
    </row>
    <row r="308" spans="1:12" x14ac:dyDescent="0.25">
      <c r="A308" t="s">
        <v>698</v>
      </c>
      <c r="B308" t="s">
        <v>11</v>
      </c>
      <c r="C308" t="s">
        <v>699</v>
      </c>
      <c r="D308" s="4">
        <v>4442.43</v>
      </c>
      <c r="E308" s="5">
        <v>43657</v>
      </c>
      <c r="F308">
        <v>84</v>
      </c>
      <c r="G308" s="4">
        <v>18.608219178082194</v>
      </c>
      <c r="H308" s="4">
        <v>2642.9415739726028</v>
      </c>
      <c r="I308" s="4">
        <f t="shared" si="12"/>
        <v>3331.8225000000002</v>
      </c>
      <c r="J308" s="4">
        <f t="shared" si="13"/>
        <v>222.12150000000003</v>
      </c>
      <c r="K308" s="4">
        <f t="shared" si="14"/>
        <v>2642.9415739726028</v>
      </c>
      <c r="L308" s="4"/>
    </row>
    <row r="309" spans="1:12" x14ac:dyDescent="0.25">
      <c r="A309" t="s">
        <v>841</v>
      </c>
      <c r="B309" t="s">
        <v>11</v>
      </c>
      <c r="C309" t="s">
        <v>842</v>
      </c>
      <c r="D309" s="4">
        <v>5215</v>
      </c>
      <c r="E309" s="5">
        <v>43867</v>
      </c>
      <c r="F309">
        <v>84</v>
      </c>
      <c r="G309" s="4">
        <v>11.704109589041096</v>
      </c>
      <c r="H309" s="4">
        <v>3402.6089041095888</v>
      </c>
      <c r="I309" s="4">
        <f t="shared" si="12"/>
        <v>3911.25</v>
      </c>
      <c r="J309" s="4">
        <f t="shared" si="13"/>
        <v>260.75</v>
      </c>
      <c r="K309" s="4">
        <f t="shared" si="14"/>
        <v>3402.6089041095888</v>
      </c>
      <c r="L309" s="4"/>
    </row>
    <row r="310" spans="1:12" x14ac:dyDescent="0.25">
      <c r="A310" t="s">
        <v>843</v>
      </c>
      <c r="B310" t="s">
        <v>11</v>
      </c>
      <c r="C310" t="s">
        <v>842</v>
      </c>
      <c r="D310" s="4">
        <v>5215</v>
      </c>
      <c r="E310" s="5">
        <v>43978</v>
      </c>
      <c r="F310">
        <v>84</v>
      </c>
      <c r="G310" s="4">
        <v>8.0547945205479454</v>
      </c>
      <c r="H310" s="4">
        <v>3561.2020547945208</v>
      </c>
      <c r="I310" s="4">
        <f t="shared" si="12"/>
        <v>3911.25</v>
      </c>
      <c r="J310" s="4">
        <f t="shared" si="13"/>
        <v>260.75</v>
      </c>
      <c r="K310" s="4">
        <f t="shared" si="14"/>
        <v>3561.2020547945208</v>
      </c>
      <c r="L310" s="4"/>
    </row>
    <row r="311" spans="1:12" x14ac:dyDescent="0.25">
      <c r="A311" t="s">
        <v>844</v>
      </c>
      <c r="B311" t="s">
        <v>11</v>
      </c>
      <c r="C311" t="s">
        <v>842</v>
      </c>
      <c r="D311" s="4">
        <v>5215</v>
      </c>
      <c r="E311" s="5">
        <v>44046</v>
      </c>
      <c r="F311">
        <v>84</v>
      </c>
      <c r="G311" s="4">
        <v>5.8191780821917813</v>
      </c>
      <c r="H311" s="4">
        <v>3658.3582191780824</v>
      </c>
      <c r="I311" s="4">
        <f t="shared" si="12"/>
        <v>3911.25</v>
      </c>
      <c r="J311" s="4">
        <f t="shared" si="13"/>
        <v>260.75</v>
      </c>
      <c r="K311" s="4">
        <f t="shared" si="14"/>
        <v>3658.3582191780824</v>
      </c>
      <c r="L311" s="4"/>
    </row>
    <row r="312" spans="1:12" x14ac:dyDescent="0.25">
      <c r="A312" t="s">
        <v>845</v>
      </c>
      <c r="B312" t="s">
        <v>11</v>
      </c>
      <c r="C312" t="s">
        <v>842</v>
      </c>
      <c r="D312" s="4">
        <v>5325.92</v>
      </c>
      <c r="E312" s="5">
        <v>44011</v>
      </c>
      <c r="F312">
        <v>84</v>
      </c>
      <c r="G312" s="4">
        <v>6.9698630136986299</v>
      </c>
      <c r="H312" s="4">
        <v>3685.0988931506854</v>
      </c>
      <c r="I312" s="4">
        <f t="shared" si="12"/>
        <v>3994.44</v>
      </c>
      <c r="J312" s="4">
        <f t="shared" si="13"/>
        <v>266.29599999999999</v>
      </c>
      <c r="K312" s="4">
        <f t="shared" si="14"/>
        <v>3685.0988931506854</v>
      </c>
      <c r="L312" s="4"/>
    </row>
    <row r="313" spans="1:12" x14ac:dyDescent="0.25">
      <c r="A313" t="s">
        <v>864</v>
      </c>
      <c r="B313" t="s">
        <v>11</v>
      </c>
      <c r="C313" t="s">
        <v>865</v>
      </c>
      <c r="D313" s="4">
        <v>7085.14</v>
      </c>
      <c r="E313" s="5">
        <v>44011</v>
      </c>
      <c r="F313">
        <v>84</v>
      </c>
      <c r="G313" s="4">
        <v>6.9698630136986299</v>
      </c>
      <c r="H313" s="4">
        <v>4902.3345397260273</v>
      </c>
      <c r="I313" s="4">
        <f t="shared" si="12"/>
        <v>5313.8550000000005</v>
      </c>
      <c r="J313" s="4">
        <f t="shared" si="13"/>
        <v>354.25700000000006</v>
      </c>
      <c r="K313" s="4">
        <f t="shared" si="14"/>
        <v>4902.3345397260273</v>
      </c>
      <c r="L313" s="4"/>
    </row>
    <row r="314" spans="1:12" x14ac:dyDescent="0.25">
      <c r="A314" t="s">
        <v>737</v>
      </c>
      <c r="B314" t="s">
        <v>11</v>
      </c>
      <c r="C314" t="s">
        <v>738</v>
      </c>
      <c r="D314" s="4">
        <v>6925.62</v>
      </c>
      <c r="E314" s="5">
        <v>43787</v>
      </c>
      <c r="F314" s="6">
        <v>60</v>
      </c>
      <c r="G314" s="4">
        <v>14.334246575342465</v>
      </c>
      <c r="H314" s="4">
        <v>4366.9354602739731</v>
      </c>
      <c r="I314" s="4">
        <f t="shared" si="12"/>
        <v>5194.2150000000001</v>
      </c>
      <c r="J314" s="4">
        <f t="shared" si="13"/>
        <v>346.28100000000001</v>
      </c>
      <c r="K314" s="4">
        <f t="shared" si="14"/>
        <v>4036.023644383562</v>
      </c>
      <c r="L314" s="4"/>
    </row>
    <row r="315" spans="1:12" x14ac:dyDescent="0.25">
      <c r="A315" t="s">
        <v>713</v>
      </c>
      <c r="B315" t="s">
        <v>11</v>
      </c>
      <c r="C315" t="s">
        <v>714</v>
      </c>
      <c r="D315" s="4">
        <v>5331.83</v>
      </c>
      <c r="E315" s="5">
        <v>43787</v>
      </c>
      <c r="F315" s="6">
        <v>60</v>
      </c>
      <c r="G315" s="4">
        <v>14.334246575342465</v>
      </c>
      <c r="H315" s="4">
        <v>3361.974450684932</v>
      </c>
      <c r="I315" s="4">
        <f t="shared" si="12"/>
        <v>3998.8724999999999</v>
      </c>
      <c r="J315" s="4">
        <f t="shared" si="13"/>
        <v>266.5915</v>
      </c>
      <c r="K315" s="4">
        <f t="shared" si="14"/>
        <v>3107.2152309589042</v>
      </c>
      <c r="L315" s="4"/>
    </row>
    <row r="316" spans="1:12" x14ac:dyDescent="0.25">
      <c r="A316" t="s">
        <v>239</v>
      </c>
      <c r="B316" t="s">
        <v>11</v>
      </c>
      <c r="C316" t="s">
        <v>240</v>
      </c>
      <c r="D316" s="4">
        <v>4892</v>
      </c>
      <c r="E316" s="5">
        <v>41113</v>
      </c>
      <c r="F316">
        <v>84</v>
      </c>
      <c r="G316" s="4">
        <v>102.24657534246575</v>
      </c>
      <c r="H316" s="4">
        <v>244.60000000000002</v>
      </c>
      <c r="I316" s="4">
        <f t="shared" si="12"/>
        <v>3669</v>
      </c>
      <c r="J316" s="4">
        <f t="shared" si="13"/>
        <v>244.60000000000002</v>
      </c>
      <c r="K316" s="4">
        <f t="shared" si="14"/>
        <v>244.60000000000002</v>
      </c>
      <c r="L316" s="4"/>
    </row>
    <row r="317" spans="1:12" x14ac:dyDescent="0.25">
      <c r="A317" t="s">
        <v>854</v>
      </c>
      <c r="B317" t="s">
        <v>11</v>
      </c>
      <c r="C317" t="s">
        <v>855</v>
      </c>
      <c r="D317" s="4">
        <v>6140.58</v>
      </c>
      <c r="E317" s="5">
        <v>43861</v>
      </c>
      <c r="F317">
        <v>84</v>
      </c>
      <c r="G317" s="4">
        <v>11.901369863013699</v>
      </c>
      <c r="H317" s="4">
        <v>3996.4240520547937</v>
      </c>
      <c r="I317" s="4">
        <f t="shared" si="12"/>
        <v>4605.4349999999995</v>
      </c>
      <c r="J317" s="4">
        <f t="shared" si="13"/>
        <v>307.029</v>
      </c>
      <c r="K317" s="4">
        <f t="shared" si="14"/>
        <v>3996.4240520547937</v>
      </c>
      <c r="L317" s="4"/>
    </row>
    <row r="318" spans="1:12" x14ac:dyDescent="0.25">
      <c r="A318" t="s">
        <v>794</v>
      </c>
      <c r="B318" t="s">
        <v>11</v>
      </c>
      <c r="C318" t="s">
        <v>795</v>
      </c>
      <c r="D318" s="4">
        <v>3412.25</v>
      </c>
      <c r="E318" s="5">
        <v>44025</v>
      </c>
      <c r="F318" s="6">
        <v>60</v>
      </c>
      <c r="G318" s="4">
        <v>6.5095890410958903</v>
      </c>
      <c r="H318" s="4">
        <v>2374.0846232876711</v>
      </c>
      <c r="I318" s="4">
        <f t="shared" si="12"/>
        <v>2559.1875</v>
      </c>
      <c r="J318" s="4">
        <f t="shared" si="13"/>
        <v>170.61250000000001</v>
      </c>
      <c r="K318" s="4">
        <f t="shared" si="14"/>
        <v>2300.0434726027397</v>
      </c>
      <c r="L318" s="4"/>
    </row>
    <row r="319" spans="1:12" x14ac:dyDescent="0.25">
      <c r="A319" t="s">
        <v>313</v>
      </c>
      <c r="B319" t="s">
        <v>11</v>
      </c>
      <c r="C319" t="s">
        <v>314</v>
      </c>
      <c r="D319" s="4">
        <v>5761.27</v>
      </c>
      <c r="E319" s="5">
        <v>42348</v>
      </c>
      <c r="F319" s="6">
        <v>60</v>
      </c>
      <c r="G319" s="4">
        <v>61.643835616438352</v>
      </c>
      <c r="H319" s="4">
        <v>1361.3959931506852</v>
      </c>
      <c r="I319" s="4">
        <f t="shared" si="12"/>
        <v>4320.9525000000003</v>
      </c>
      <c r="J319" s="4">
        <f t="shared" si="13"/>
        <v>288.06350000000003</v>
      </c>
      <c r="K319" s="4">
        <f t="shared" si="14"/>
        <v>288.06350000000003</v>
      </c>
      <c r="L319" s="4"/>
    </row>
    <row r="320" spans="1:12" x14ac:dyDescent="0.25">
      <c r="A320" t="s">
        <v>848</v>
      </c>
      <c r="B320" t="s">
        <v>11</v>
      </c>
      <c r="C320" t="s">
        <v>314</v>
      </c>
      <c r="D320" s="4">
        <v>5713.14</v>
      </c>
      <c r="E320" s="5">
        <v>43916</v>
      </c>
      <c r="F320" s="6">
        <v>60</v>
      </c>
      <c r="G320" s="4">
        <v>10.093150684931507</v>
      </c>
      <c r="H320" s="4">
        <v>3804.3251424657537</v>
      </c>
      <c r="I320" s="4">
        <f t="shared" si="12"/>
        <v>4284.8550000000005</v>
      </c>
      <c r="J320" s="4">
        <f t="shared" si="13"/>
        <v>285.65700000000004</v>
      </c>
      <c r="K320" s="4">
        <f t="shared" si="14"/>
        <v>3612.1131994520551</v>
      </c>
      <c r="L320" s="4"/>
    </row>
    <row r="321" spans="1:12" x14ac:dyDescent="0.25">
      <c r="A321" t="s">
        <v>851</v>
      </c>
      <c r="B321" t="s">
        <v>11</v>
      </c>
      <c r="C321" t="s">
        <v>314</v>
      </c>
      <c r="D321" s="4">
        <v>5983.14</v>
      </c>
      <c r="E321" s="5">
        <v>43894</v>
      </c>
      <c r="F321" s="6">
        <v>60</v>
      </c>
      <c r="G321" s="4">
        <v>10.816438356164383</v>
      </c>
      <c r="H321" s="4">
        <v>3948.0527917808222</v>
      </c>
      <c r="I321" s="4">
        <f t="shared" si="12"/>
        <v>4487.3550000000005</v>
      </c>
      <c r="J321" s="4">
        <f t="shared" si="13"/>
        <v>299.15700000000004</v>
      </c>
      <c r="K321" s="4">
        <f t="shared" si="14"/>
        <v>3732.3319084931513</v>
      </c>
      <c r="L321" s="4"/>
    </row>
    <row r="322" spans="1:12" x14ac:dyDescent="0.25">
      <c r="A322" t="s">
        <v>796</v>
      </c>
      <c r="B322" t="s">
        <v>11</v>
      </c>
      <c r="C322" t="s">
        <v>797</v>
      </c>
      <c r="D322" s="4">
        <v>3642.2200000000003</v>
      </c>
      <c r="E322" s="5">
        <v>44082</v>
      </c>
      <c r="F322">
        <v>84</v>
      </c>
      <c r="G322" s="4">
        <v>4.6356164383561644</v>
      </c>
      <c r="H322" s="4">
        <v>2590.9655424657531</v>
      </c>
      <c r="I322" s="4">
        <f t="shared" si="12"/>
        <v>2731.665</v>
      </c>
      <c r="J322" s="4">
        <f t="shared" si="13"/>
        <v>182.11100000000002</v>
      </c>
      <c r="K322" s="4">
        <f t="shared" si="14"/>
        <v>2590.9655424657531</v>
      </c>
      <c r="L322" s="4"/>
    </row>
    <row r="323" spans="1:12" x14ac:dyDescent="0.25">
      <c r="A323" t="s">
        <v>799</v>
      </c>
      <c r="B323" t="s">
        <v>11</v>
      </c>
      <c r="C323" t="s">
        <v>797</v>
      </c>
      <c r="D323" s="4">
        <v>3731.77</v>
      </c>
      <c r="E323" s="5">
        <v>44084</v>
      </c>
      <c r="F323">
        <v>84</v>
      </c>
      <c r="G323" s="4">
        <v>4.5698630136986296</v>
      </c>
      <c r="H323" s="4">
        <v>2656.7135191780822</v>
      </c>
      <c r="I323" s="4">
        <f t="shared" ref="I323:I386" si="15">D323*(1-$N$2)</f>
        <v>2798.8274999999999</v>
      </c>
      <c r="J323" s="4">
        <f t="shared" ref="J323:J386" si="16">D323*$N$3</f>
        <v>186.58850000000001</v>
      </c>
      <c r="K323" s="4">
        <f t="shared" ref="K323:K386" si="17">IF(G323&gt;F323,J323,(F323-G323)/F323*(I323-J323)+J323)</f>
        <v>2656.7135191780822</v>
      </c>
      <c r="L323" s="4"/>
    </row>
    <row r="324" spans="1:12" x14ac:dyDescent="0.25">
      <c r="A324" t="s">
        <v>691</v>
      </c>
      <c r="B324" t="s">
        <v>11</v>
      </c>
      <c r="C324" t="s">
        <v>692</v>
      </c>
      <c r="D324" s="4">
        <v>3749.45</v>
      </c>
      <c r="E324" s="5">
        <v>43509</v>
      </c>
      <c r="F324">
        <v>84</v>
      </c>
      <c r="G324" s="4">
        <v>23.473972602739725</v>
      </c>
      <c r="H324" s="4">
        <v>2078.6334452054793</v>
      </c>
      <c r="I324" s="4">
        <f t="shared" si="15"/>
        <v>2812.0874999999996</v>
      </c>
      <c r="J324" s="4">
        <f t="shared" si="16"/>
        <v>187.4725</v>
      </c>
      <c r="K324" s="4">
        <f t="shared" si="17"/>
        <v>2078.6334452054793</v>
      </c>
      <c r="L324" s="4"/>
    </row>
    <row r="325" spans="1:12" x14ac:dyDescent="0.25">
      <c r="A325" t="s">
        <v>789</v>
      </c>
      <c r="B325" t="s">
        <v>11</v>
      </c>
      <c r="C325" t="s">
        <v>790</v>
      </c>
      <c r="D325" s="4">
        <v>2603.6000000000004</v>
      </c>
      <c r="E325" s="5">
        <v>44095</v>
      </c>
      <c r="F325">
        <v>84</v>
      </c>
      <c r="G325" s="4">
        <v>4.2082191780821923</v>
      </c>
      <c r="H325" s="4">
        <v>1861.395671232877</v>
      </c>
      <c r="I325" s="4">
        <f t="shared" si="15"/>
        <v>1952.7000000000003</v>
      </c>
      <c r="J325" s="4">
        <f t="shared" si="16"/>
        <v>130.18000000000004</v>
      </c>
      <c r="K325" s="4">
        <f t="shared" si="17"/>
        <v>1861.395671232877</v>
      </c>
      <c r="L325" s="4"/>
    </row>
    <row r="326" spans="1:12" x14ac:dyDescent="0.25">
      <c r="A326" t="s">
        <v>821</v>
      </c>
      <c r="B326" t="s">
        <v>11</v>
      </c>
      <c r="C326" t="s">
        <v>790</v>
      </c>
      <c r="D326" s="4">
        <v>4793.04</v>
      </c>
      <c r="E326" s="5">
        <v>44014</v>
      </c>
      <c r="F326">
        <v>84</v>
      </c>
      <c r="G326" s="4">
        <v>6.8712328767123285</v>
      </c>
      <c r="H326" s="4">
        <v>3320.3292164383556</v>
      </c>
      <c r="I326" s="4">
        <f t="shared" si="15"/>
        <v>3594.7799999999997</v>
      </c>
      <c r="J326" s="4">
        <f t="shared" si="16"/>
        <v>239.65200000000002</v>
      </c>
      <c r="K326" s="4">
        <f t="shared" si="17"/>
        <v>3320.3292164383556</v>
      </c>
      <c r="L326" s="4"/>
    </row>
    <row r="327" spans="1:12" x14ac:dyDescent="0.25">
      <c r="A327" t="s">
        <v>472</v>
      </c>
      <c r="B327" t="s">
        <v>11</v>
      </c>
      <c r="C327" t="s">
        <v>473</v>
      </c>
      <c r="D327" s="4">
        <v>4896.25</v>
      </c>
      <c r="E327" s="5">
        <v>42888</v>
      </c>
      <c r="F327">
        <v>84</v>
      </c>
      <c r="G327" s="4">
        <v>43.890410958904113</v>
      </c>
      <c r="H327" s="4">
        <v>1881.3672945205478</v>
      </c>
      <c r="I327" s="4">
        <f t="shared" si="15"/>
        <v>3672.1875</v>
      </c>
      <c r="J327" s="4">
        <f t="shared" si="16"/>
        <v>244.8125</v>
      </c>
      <c r="K327" s="4">
        <f t="shared" si="17"/>
        <v>1881.3672945205478</v>
      </c>
      <c r="L327" s="4"/>
    </row>
    <row r="328" spans="1:12" x14ac:dyDescent="0.25">
      <c r="A328" t="s">
        <v>333</v>
      </c>
      <c r="B328" t="s">
        <v>11</v>
      </c>
      <c r="C328" t="s">
        <v>334</v>
      </c>
      <c r="D328" s="4">
        <v>15250.54</v>
      </c>
      <c r="E328" s="5">
        <v>41677</v>
      </c>
      <c r="F328">
        <v>84</v>
      </c>
      <c r="G328" s="4">
        <v>83.704109589041096</v>
      </c>
      <c r="H328" s="4">
        <v>800.13107123287682</v>
      </c>
      <c r="I328" s="4">
        <f t="shared" si="15"/>
        <v>11437.905000000001</v>
      </c>
      <c r="J328" s="4">
        <f t="shared" si="16"/>
        <v>762.52700000000004</v>
      </c>
      <c r="K328" s="4">
        <f t="shared" si="17"/>
        <v>800.13107123287682</v>
      </c>
      <c r="L328" s="4"/>
    </row>
    <row r="329" spans="1:12" x14ac:dyDescent="0.25">
      <c r="A329" t="s">
        <v>927</v>
      </c>
      <c r="B329" t="s">
        <v>11</v>
      </c>
      <c r="C329" t="s">
        <v>928</v>
      </c>
      <c r="D329" s="4">
        <v>27302.54</v>
      </c>
      <c r="E329" s="5">
        <v>43977</v>
      </c>
      <c r="F329">
        <v>84</v>
      </c>
      <c r="G329" s="4">
        <v>8.087671232876712</v>
      </c>
      <c r="H329" s="4">
        <v>18636.788605479451</v>
      </c>
      <c r="I329" s="4">
        <f t="shared" si="15"/>
        <v>20476.904999999999</v>
      </c>
      <c r="J329" s="4">
        <f t="shared" si="16"/>
        <v>1365.1270000000002</v>
      </c>
      <c r="K329" s="4">
        <f t="shared" si="17"/>
        <v>18636.788605479451</v>
      </c>
      <c r="L329" s="4"/>
    </row>
    <row r="330" spans="1:12" x14ac:dyDescent="0.25">
      <c r="A330" t="s">
        <v>929</v>
      </c>
      <c r="B330" t="s">
        <v>11</v>
      </c>
      <c r="C330" t="s">
        <v>928</v>
      </c>
      <c r="D330" s="4">
        <v>30090.37</v>
      </c>
      <c r="E330" s="5">
        <v>43950</v>
      </c>
      <c r="F330">
        <v>84</v>
      </c>
      <c r="G330" s="4">
        <v>8.9753424657534246</v>
      </c>
      <c r="H330" s="4">
        <v>20317.182702739723</v>
      </c>
      <c r="I330" s="4">
        <f t="shared" si="15"/>
        <v>22567.7775</v>
      </c>
      <c r="J330" s="4">
        <f t="shared" si="16"/>
        <v>1504.5185000000001</v>
      </c>
      <c r="K330" s="4">
        <f t="shared" si="17"/>
        <v>20317.182702739723</v>
      </c>
      <c r="L330" s="4"/>
    </row>
    <row r="331" spans="1:12" x14ac:dyDescent="0.25">
      <c r="A331" t="s">
        <v>574</v>
      </c>
      <c r="B331" t="s">
        <v>11</v>
      </c>
      <c r="C331" t="s">
        <v>575</v>
      </c>
      <c r="D331" s="4">
        <v>4545</v>
      </c>
      <c r="E331" s="5">
        <v>43370</v>
      </c>
      <c r="F331">
        <v>84</v>
      </c>
      <c r="G331" s="4">
        <v>28.043835616438354</v>
      </c>
      <c r="H331" s="4">
        <v>2346.5897260273973</v>
      </c>
      <c r="I331" s="4">
        <f t="shared" si="15"/>
        <v>3408.75</v>
      </c>
      <c r="J331" s="4">
        <f t="shared" si="16"/>
        <v>227.25</v>
      </c>
      <c r="K331" s="4">
        <f t="shared" si="17"/>
        <v>2346.5897260273973</v>
      </c>
      <c r="L331" s="4"/>
    </row>
    <row r="332" spans="1:12" x14ac:dyDescent="0.25">
      <c r="A332" t="s">
        <v>694</v>
      </c>
      <c r="B332" t="s">
        <v>11</v>
      </c>
      <c r="C332" t="s">
        <v>695</v>
      </c>
      <c r="D332" s="4">
        <v>4385</v>
      </c>
      <c r="E332" s="5">
        <v>43797</v>
      </c>
      <c r="F332">
        <v>84</v>
      </c>
      <c r="G332" s="4">
        <v>14.005479452054796</v>
      </c>
      <c r="H332" s="4">
        <v>2776.9664383561644</v>
      </c>
      <c r="I332" s="4">
        <f t="shared" si="15"/>
        <v>3288.75</v>
      </c>
      <c r="J332" s="4">
        <f t="shared" si="16"/>
        <v>219.25</v>
      </c>
      <c r="K332" s="4">
        <f t="shared" si="17"/>
        <v>2776.9664383561644</v>
      </c>
      <c r="L332" s="4"/>
    </row>
    <row r="333" spans="1:12" x14ac:dyDescent="0.25">
      <c r="A333" t="s">
        <v>708</v>
      </c>
      <c r="B333" t="s">
        <v>11</v>
      </c>
      <c r="C333" t="s">
        <v>695</v>
      </c>
      <c r="D333" s="4">
        <v>4870</v>
      </c>
      <c r="E333" s="5">
        <v>43717</v>
      </c>
      <c r="F333">
        <v>84</v>
      </c>
      <c r="G333" s="4">
        <v>16.635616438356166</v>
      </c>
      <c r="H333" s="4">
        <v>2977.3712328767124</v>
      </c>
      <c r="I333" s="4">
        <f t="shared" si="15"/>
        <v>3652.5</v>
      </c>
      <c r="J333" s="4">
        <f t="shared" si="16"/>
        <v>243.5</v>
      </c>
      <c r="K333" s="4">
        <f t="shared" si="17"/>
        <v>2977.3712328767124</v>
      </c>
      <c r="L333" s="4"/>
    </row>
    <row r="334" spans="1:12" x14ac:dyDescent="0.25">
      <c r="A334" t="s">
        <v>712</v>
      </c>
      <c r="B334" t="s">
        <v>11</v>
      </c>
      <c r="C334" t="s">
        <v>695</v>
      </c>
      <c r="D334" s="4">
        <v>5308</v>
      </c>
      <c r="E334" s="5">
        <v>43565</v>
      </c>
      <c r="F334">
        <v>84</v>
      </c>
      <c r="G334" s="4">
        <v>21.632876712328766</v>
      </c>
      <c r="H334" s="4">
        <v>3024.1057534246579</v>
      </c>
      <c r="I334" s="4">
        <f t="shared" si="15"/>
        <v>3981</v>
      </c>
      <c r="J334" s="4">
        <f t="shared" si="16"/>
        <v>265.40000000000003</v>
      </c>
      <c r="K334" s="4">
        <f t="shared" si="17"/>
        <v>3024.1057534246579</v>
      </c>
      <c r="L334" s="4"/>
    </row>
    <row r="335" spans="1:12" x14ac:dyDescent="0.25">
      <c r="A335" t="s">
        <v>809</v>
      </c>
      <c r="B335" t="s">
        <v>11</v>
      </c>
      <c r="C335" t="s">
        <v>695</v>
      </c>
      <c r="D335" s="4">
        <v>4385</v>
      </c>
      <c r="E335" s="5">
        <v>44050</v>
      </c>
      <c r="F335">
        <v>84</v>
      </c>
      <c r="G335" s="4">
        <v>5.6876712328767125</v>
      </c>
      <c r="H335" s="4">
        <v>3080.91301369863</v>
      </c>
      <c r="I335" s="4">
        <f t="shared" si="15"/>
        <v>3288.75</v>
      </c>
      <c r="J335" s="4">
        <f t="shared" si="16"/>
        <v>219.25</v>
      </c>
      <c r="K335" s="4">
        <f t="shared" si="17"/>
        <v>3080.91301369863</v>
      </c>
      <c r="L335" s="4"/>
    </row>
    <row r="336" spans="1:12" x14ac:dyDescent="0.25">
      <c r="A336" t="s">
        <v>810</v>
      </c>
      <c r="B336" t="s">
        <v>11</v>
      </c>
      <c r="C336" t="s">
        <v>695</v>
      </c>
      <c r="D336" s="4">
        <v>4385</v>
      </c>
      <c r="E336" s="5">
        <v>44088</v>
      </c>
      <c r="F336">
        <v>84</v>
      </c>
      <c r="G336" s="4">
        <v>4.4383561643835616</v>
      </c>
      <c r="H336" s="4">
        <v>3126.5650684931506</v>
      </c>
      <c r="I336" s="4">
        <f t="shared" si="15"/>
        <v>3288.75</v>
      </c>
      <c r="J336" s="4">
        <f t="shared" si="16"/>
        <v>219.25</v>
      </c>
      <c r="K336" s="4">
        <f t="shared" si="17"/>
        <v>3126.5650684931506</v>
      </c>
      <c r="L336" s="4"/>
    </row>
    <row r="337" spans="1:12" x14ac:dyDescent="0.25">
      <c r="A337" t="s">
        <v>811</v>
      </c>
      <c r="B337" t="s">
        <v>11</v>
      </c>
      <c r="C337" t="s">
        <v>695</v>
      </c>
      <c r="D337" s="4">
        <v>4385</v>
      </c>
      <c r="E337" s="5">
        <v>44120</v>
      </c>
      <c r="F337">
        <v>84</v>
      </c>
      <c r="G337" s="4">
        <v>3.3863013698630136</v>
      </c>
      <c r="H337" s="4">
        <v>3165.0089041095885</v>
      </c>
      <c r="I337" s="4">
        <f t="shared" si="15"/>
        <v>3288.75</v>
      </c>
      <c r="J337" s="4">
        <f t="shared" si="16"/>
        <v>219.25</v>
      </c>
      <c r="K337" s="4">
        <f t="shared" si="17"/>
        <v>3165.0089041095885</v>
      </c>
      <c r="L337" s="4"/>
    </row>
    <row r="338" spans="1:12" x14ac:dyDescent="0.25">
      <c r="A338" t="s">
        <v>812</v>
      </c>
      <c r="B338" t="s">
        <v>11</v>
      </c>
      <c r="C338" t="s">
        <v>695</v>
      </c>
      <c r="D338" s="4">
        <v>4385</v>
      </c>
      <c r="E338" s="5">
        <v>44132</v>
      </c>
      <c r="F338">
        <v>84</v>
      </c>
      <c r="G338" s="4">
        <v>2.9917808219178084</v>
      </c>
      <c r="H338" s="4">
        <v>3179.4253424657531</v>
      </c>
      <c r="I338" s="4">
        <f t="shared" si="15"/>
        <v>3288.75</v>
      </c>
      <c r="J338" s="4">
        <f t="shared" si="16"/>
        <v>219.25</v>
      </c>
      <c r="K338" s="4">
        <f t="shared" si="17"/>
        <v>3179.4253424657531</v>
      </c>
      <c r="L338" s="4"/>
    </row>
    <row r="339" spans="1:12" x14ac:dyDescent="0.25">
      <c r="A339" t="s">
        <v>925</v>
      </c>
      <c r="B339" t="s">
        <v>11</v>
      </c>
      <c r="C339" t="s">
        <v>926</v>
      </c>
      <c r="D339" s="4">
        <v>24513.8</v>
      </c>
      <c r="E339" s="5">
        <v>44021</v>
      </c>
      <c r="F339">
        <v>84</v>
      </c>
      <c r="G339" s="4">
        <v>6.6410958904109583</v>
      </c>
      <c r="H339" s="4">
        <v>17028.695863013698</v>
      </c>
      <c r="I339" s="4">
        <f t="shared" si="15"/>
        <v>18385.349999999999</v>
      </c>
      <c r="J339" s="4">
        <f t="shared" si="16"/>
        <v>1225.69</v>
      </c>
      <c r="K339" s="4">
        <f t="shared" si="17"/>
        <v>17028.695863013698</v>
      </c>
      <c r="L339" s="4"/>
    </row>
    <row r="340" spans="1:12" x14ac:dyDescent="0.25">
      <c r="A340" t="s">
        <v>701</v>
      </c>
      <c r="B340" t="s">
        <v>11</v>
      </c>
      <c r="C340" t="s">
        <v>702</v>
      </c>
      <c r="D340" s="4">
        <v>4570</v>
      </c>
      <c r="E340" s="5">
        <v>43725</v>
      </c>
      <c r="F340" s="6">
        <v>60</v>
      </c>
      <c r="G340" s="4">
        <v>16.372602739726027</v>
      </c>
      <c r="H340" s="4">
        <v>2803.976712328767</v>
      </c>
      <c r="I340" s="4">
        <f t="shared" si="15"/>
        <v>3427.5</v>
      </c>
      <c r="J340" s="4">
        <f t="shared" si="16"/>
        <v>228.5</v>
      </c>
      <c r="K340" s="4">
        <f t="shared" si="17"/>
        <v>2554.567397260274</v>
      </c>
      <c r="L340" s="4"/>
    </row>
    <row r="341" spans="1:12" x14ac:dyDescent="0.25">
      <c r="A341" t="s">
        <v>531</v>
      </c>
      <c r="B341" t="s">
        <v>11</v>
      </c>
      <c r="C341" t="s">
        <v>532</v>
      </c>
      <c r="D341" s="4">
        <v>15008.779999999999</v>
      </c>
      <c r="E341" s="5">
        <v>43040</v>
      </c>
      <c r="F341">
        <v>84</v>
      </c>
      <c r="G341" s="4">
        <v>38.893150684931506</v>
      </c>
      <c r="H341" s="4">
        <v>6392.0954821917803</v>
      </c>
      <c r="I341" s="4">
        <f t="shared" si="15"/>
        <v>11256.584999999999</v>
      </c>
      <c r="J341" s="4">
        <f t="shared" si="16"/>
        <v>750.43899999999996</v>
      </c>
      <c r="K341" s="4">
        <f t="shared" si="17"/>
        <v>6392.0954821917803</v>
      </c>
      <c r="L341" s="4"/>
    </row>
    <row r="342" spans="1:12" x14ac:dyDescent="0.25">
      <c r="A342" t="s">
        <v>703</v>
      </c>
      <c r="B342" t="s">
        <v>11</v>
      </c>
      <c r="C342" t="s">
        <v>704</v>
      </c>
      <c r="D342" s="4">
        <v>4672.28</v>
      </c>
      <c r="E342" s="5">
        <v>44009</v>
      </c>
      <c r="F342">
        <v>84</v>
      </c>
      <c r="G342" s="4">
        <v>7.0356164383561648</v>
      </c>
      <c r="H342" s="4">
        <v>3230.273583561644</v>
      </c>
      <c r="I342" s="4">
        <f t="shared" si="15"/>
        <v>3504.21</v>
      </c>
      <c r="J342" s="4">
        <f t="shared" si="16"/>
        <v>233.614</v>
      </c>
      <c r="K342" s="4">
        <f t="shared" si="17"/>
        <v>3230.273583561644</v>
      </c>
      <c r="L342" s="4"/>
    </row>
    <row r="343" spans="1:12" x14ac:dyDescent="0.25">
      <c r="A343" t="s">
        <v>344</v>
      </c>
      <c r="B343" t="s">
        <v>11</v>
      </c>
      <c r="C343" t="s">
        <v>345</v>
      </c>
      <c r="D343" s="4">
        <v>4367</v>
      </c>
      <c r="E343" s="5">
        <v>42068</v>
      </c>
      <c r="F343">
        <v>84</v>
      </c>
      <c r="G343" s="4">
        <v>70.849315068493155</v>
      </c>
      <c r="H343" s="4">
        <v>696.92534246575326</v>
      </c>
      <c r="I343" s="4">
        <f t="shared" si="15"/>
        <v>3275.25</v>
      </c>
      <c r="J343" s="4">
        <f t="shared" si="16"/>
        <v>218.35000000000002</v>
      </c>
      <c r="K343" s="4">
        <f t="shared" si="17"/>
        <v>696.92534246575326</v>
      </c>
      <c r="L343" s="4"/>
    </row>
    <row r="344" spans="1:12" x14ac:dyDescent="0.25">
      <c r="A344" t="s">
        <v>802</v>
      </c>
      <c r="B344" t="s">
        <v>11</v>
      </c>
      <c r="C344" t="s">
        <v>803</v>
      </c>
      <c r="D344" s="4">
        <v>4000</v>
      </c>
      <c r="E344" s="5">
        <v>43951</v>
      </c>
      <c r="F344">
        <v>84</v>
      </c>
      <c r="G344" s="4">
        <v>8.9424657534246581</v>
      </c>
      <c r="H344" s="4">
        <v>2701.9178082191779</v>
      </c>
      <c r="I344" s="4">
        <f t="shared" si="15"/>
        <v>3000</v>
      </c>
      <c r="J344" s="4">
        <f t="shared" si="16"/>
        <v>200</v>
      </c>
      <c r="K344" s="4">
        <f t="shared" si="17"/>
        <v>2701.9178082191779</v>
      </c>
      <c r="L344" s="4"/>
    </row>
    <row r="345" spans="1:12" x14ac:dyDescent="0.25">
      <c r="A345" t="s">
        <v>385</v>
      </c>
      <c r="B345" t="s">
        <v>11</v>
      </c>
      <c r="C345" t="s">
        <v>386</v>
      </c>
      <c r="D345" s="4">
        <v>5963.89</v>
      </c>
      <c r="E345" s="5">
        <v>42403</v>
      </c>
      <c r="F345">
        <v>84</v>
      </c>
      <c r="G345" s="4">
        <v>59.835616438356169</v>
      </c>
      <c r="H345" s="4">
        <v>1499.1422123287671</v>
      </c>
      <c r="I345" s="4">
        <f t="shared" si="15"/>
        <v>4472.9175000000005</v>
      </c>
      <c r="J345" s="4">
        <f t="shared" si="16"/>
        <v>298.19450000000001</v>
      </c>
      <c r="K345" s="4">
        <f t="shared" si="17"/>
        <v>1499.1422123287671</v>
      </c>
      <c r="L345" s="4"/>
    </row>
    <row r="346" spans="1:12" x14ac:dyDescent="0.25">
      <c r="A346" t="s">
        <v>502</v>
      </c>
      <c r="B346" t="s">
        <v>11</v>
      </c>
      <c r="C346" t="s">
        <v>386</v>
      </c>
      <c r="D346" s="4">
        <v>7003.41</v>
      </c>
      <c r="E346" s="5">
        <v>42828</v>
      </c>
      <c r="F346">
        <v>84</v>
      </c>
      <c r="G346" s="4">
        <v>45.863013698630141</v>
      </c>
      <c r="H346" s="4">
        <v>2575.9117602739725</v>
      </c>
      <c r="I346" s="4">
        <f t="shared" si="15"/>
        <v>5252.5574999999999</v>
      </c>
      <c r="J346" s="4">
        <f t="shared" si="16"/>
        <v>350.1705</v>
      </c>
      <c r="K346" s="4">
        <f t="shared" si="17"/>
        <v>2575.9117602739725</v>
      </c>
      <c r="L346" s="4"/>
    </row>
    <row r="347" spans="1:12" x14ac:dyDescent="0.25">
      <c r="A347" t="s">
        <v>711</v>
      </c>
      <c r="B347" t="s">
        <v>11</v>
      </c>
      <c r="C347" t="s">
        <v>386</v>
      </c>
      <c r="D347" s="4">
        <v>5302</v>
      </c>
      <c r="E347" s="5">
        <v>43956</v>
      </c>
      <c r="F347">
        <v>84</v>
      </c>
      <c r="G347" s="4">
        <v>8.7780821917808218</v>
      </c>
      <c r="H347" s="4">
        <v>3588.6550684931503</v>
      </c>
      <c r="I347" s="4">
        <f t="shared" si="15"/>
        <v>3976.5</v>
      </c>
      <c r="J347" s="4">
        <f t="shared" si="16"/>
        <v>265.10000000000002</v>
      </c>
      <c r="K347" s="4">
        <f t="shared" si="17"/>
        <v>3588.6550684931503</v>
      </c>
      <c r="L347" s="4"/>
    </row>
    <row r="348" spans="1:12" x14ac:dyDescent="0.25">
      <c r="A348" t="s">
        <v>324</v>
      </c>
      <c r="B348" t="s">
        <v>11</v>
      </c>
      <c r="C348" t="s">
        <v>325</v>
      </c>
      <c r="D348" s="4">
        <v>7852.1900000000005</v>
      </c>
      <c r="E348" s="5">
        <v>41843</v>
      </c>
      <c r="F348">
        <v>84</v>
      </c>
      <c r="G348" s="4">
        <v>78.246575342465761</v>
      </c>
      <c r="H348" s="4">
        <v>769.08436301369807</v>
      </c>
      <c r="I348" s="4">
        <f t="shared" si="15"/>
        <v>5889.1424999999999</v>
      </c>
      <c r="J348" s="4">
        <f t="shared" si="16"/>
        <v>392.60950000000003</v>
      </c>
      <c r="K348" s="4">
        <f t="shared" si="17"/>
        <v>769.08436301369807</v>
      </c>
      <c r="L348" s="4"/>
    </row>
    <row r="349" spans="1:12" x14ac:dyDescent="0.25">
      <c r="A349" t="s">
        <v>873</v>
      </c>
      <c r="B349" t="s">
        <v>11</v>
      </c>
      <c r="C349" t="s">
        <v>325</v>
      </c>
      <c r="D349" s="4">
        <v>7901.5599999999995</v>
      </c>
      <c r="E349" s="5">
        <v>43964</v>
      </c>
      <c r="F349">
        <v>84</v>
      </c>
      <c r="G349" s="4">
        <v>8.5150684931506841</v>
      </c>
      <c r="H349" s="4">
        <v>5365.4839616438367</v>
      </c>
      <c r="I349" s="4">
        <f t="shared" si="15"/>
        <v>5926.17</v>
      </c>
      <c r="J349" s="4">
        <f t="shared" si="16"/>
        <v>395.07799999999997</v>
      </c>
      <c r="K349" s="4">
        <f t="shared" si="17"/>
        <v>5365.4839616438367</v>
      </c>
      <c r="L349" s="4"/>
    </row>
    <row r="350" spans="1:12" x14ac:dyDescent="0.25">
      <c r="A350" t="s">
        <v>606</v>
      </c>
      <c r="B350" t="s">
        <v>11</v>
      </c>
      <c r="C350" t="s">
        <v>607</v>
      </c>
      <c r="D350" s="4">
        <v>6877.28</v>
      </c>
      <c r="E350" s="5">
        <v>43454</v>
      </c>
      <c r="F350">
        <v>84</v>
      </c>
      <c r="G350" s="4">
        <v>25.282191780821918</v>
      </c>
      <c r="H350" s="4">
        <v>3709.0207342465751</v>
      </c>
      <c r="I350" s="4">
        <f t="shared" si="15"/>
        <v>5157.96</v>
      </c>
      <c r="J350" s="4">
        <f t="shared" si="16"/>
        <v>343.86400000000003</v>
      </c>
      <c r="K350" s="4">
        <f t="shared" si="17"/>
        <v>3709.0207342465751</v>
      </c>
      <c r="L350" s="4"/>
    </row>
    <row r="351" spans="1:12" x14ac:dyDescent="0.25">
      <c r="A351" t="s">
        <v>616</v>
      </c>
      <c r="B351" t="s">
        <v>11</v>
      </c>
      <c r="C351" t="s">
        <v>607</v>
      </c>
      <c r="D351" s="4">
        <v>7254.18</v>
      </c>
      <c r="E351" s="5">
        <v>43171</v>
      </c>
      <c r="F351">
        <v>84</v>
      </c>
      <c r="G351" s="4">
        <v>34.586301369863016</v>
      </c>
      <c r="H351" s="4">
        <v>3349.8412027397262</v>
      </c>
      <c r="I351" s="4">
        <f t="shared" si="15"/>
        <v>5440.6350000000002</v>
      </c>
      <c r="J351" s="4">
        <f t="shared" si="16"/>
        <v>362.70900000000006</v>
      </c>
      <c r="K351" s="4">
        <f t="shared" si="17"/>
        <v>3349.8412027397262</v>
      </c>
      <c r="L351" s="4"/>
    </row>
    <row r="352" spans="1:12" x14ac:dyDescent="0.25">
      <c r="A352" t="s">
        <v>732</v>
      </c>
      <c r="B352" t="s">
        <v>11</v>
      </c>
      <c r="C352" t="s">
        <v>607</v>
      </c>
      <c r="D352" s="4">
        <v>6877</v>
      </c>
      <c r="E352" s="5">
        <v>43810</v>
      </c>
      <c r="F352">
        <v>84</v>
      </c>
      <c r="G352" s="4">
        <v>13.578082191780821</v>
      </c>
      <c r="H352" s="4">
        <v>4379.612739726027</v>
      </c>
      <c r="I352" s="4">
        <f t="shared" si="15"/>
        <v>5157.75</v>
      </c>
      <c r="J352" s="4">
        <f t="shared" si="16"/>
        <v>343.85</v>
      </c>
      <c r="K352" s="4">
        <f t="shared" si="17"/>
        <v>4379.612739726027</v>
      </c>
      <c r="L352" s="4"/>
    </row>
    <row r="353" spans="1:12" x14ac:dyDescent="0.25">
      <c r="A353" t="s">
        <v>733</v>
      </c>
      <c r="B353" t="s">
        <v>11</v>
      </c>
      <c r="C353" t="s">
        <v>607</v>
      </c>
      <c r="D353" s="4">
        <v>6877.28</v>
      </c>
      <c r="E353" s="5">
        <v>43684</v>
      </c>
      <c r="F353">
        <v>84</v>
      </c>
      <c r="G353" s="4">
        <v>17.720547945205482</v>
      </c>
      <c r="H353" s="4">
        <v>4142.3835835616428</v>
      </c>
      <c r="I353" s="4">
        <f t="shared" si="15"/>
        <v>5157.96</v>
      </c>
      <c r="J353" s="4">
        <f t="shared" si="16"/>
        <v>343.86400000000003</v>
      </c>
      <c r="K353" s="4">
        <f t="shared" si="17"/>
        <v>4142.3835835616428</v>
      </c>
      <c r="L353" s="4"/>
    </row>
    <row r="354" spans="1:12" x14ac:dyDescent="0.25">
      <c r="A354" t="s">
        <v>734</v>
      </c>
      <c r="B354" t="s">
        <v>11</v>
      </c>
      <c r="C354" t="s">
        <v>607</v>
      </c>
      <c r="D354" s="4">
        <v>6877.28</v>
      </c>
      <c r="E354" s="5">
        <v>43748</v>
      </c>
      <c r="F354">
        <v>84</v>
      </c>
      <c r="G354" s="4">
        <v>15.616438356164384</v>
      </c>
      <c r="H354" s="4">
        <v>4262.9715068493151</v>
      </c>
      <c r="I354" s="4">
        <f t="shared" si="15"/>
        <v>5157.96</v>
      </c>
      <c r="J354" s="4">
        <f t="shared" si="16"/>
        <v>343.86400000000003</v>
      </c>
      <c r="K354" s="4">
        <f t="shared" si="17"/>
        <v>4262.9715068493151</v>
      </c>
      <c r="L354" s="4"/>
    </row>
    <row r="355" spans="1:12" x14ac:dyDescent="0.25">
      <c r="A355" t="s">
        <v>745</v>
      </c>
      <c r="B355" t="s">
        <v>11</v>
      </c>
      <c r="C355" t="s">
        <v>607</v>
      </c>
      <c r="D355" s="4">
        <v>7197.69</v>
      </c>
      <c r="E355" s="5">
        <v>43745</v>
      </c>
      <c r="F355">
        <v>84</v>
      </c>
      <c r="G355" s="4">
        <v>15.715068493150685</v>
      </c>
      <c r="H355" s="4">
        <v>4455.6659054794518</v>
      </c>
      <c r="I355" s="4">
        <f t="shared" si="15"/>
        <v>5398.2674999999999</v>
      </c>
      <c r="J355" s="4">
        <f t="shared" si="16"/>
        <v>359.8845</v>
      </c>
      <c r="K355" s="4">
        <f t="shared" si="17"/>
        <v>4455.6659054794518</v>
      </c>
      <c r="L355" s="4"/>
    </row>
    <row r="356" spans="1:12" x14ac:dyDescent="0.25">
      <c r="A356" t="s">
        <v>861</v>
      </c>
      <c r="B356" t="s">
        <v>11</v>
      </c>
      <c r="C356" t="s">
        <v>607</v>
      </c>
      <c r="D356" s="4">
        <v>6877</v>
      </c>
      <c r="E356" s="5">
        <v>43921</v>
      </c>
      <c r="F356">
        <v>84</v>
      </c>
      <c r="G356" s="4">
        <v>9.9287671232876722</v>
      </c>
      <c r="H356" s="4">
        <v>4588.7489041095887</v>
      </c>
      <c r="I356" s="4">
        <f t="shared" si="15"/>
        <v>5157.75</v>
      </c>
      <c r="J356" s="4">
        <f t="shared" si="16"/>
        <v>343.85</v>
      </c>
      <c r="K356" s="4">
        <f t="shared" si="17"/>
        <v>4588.7489041095887</v>
      </c>
      <c r="L356" s="4"/>
    </row>
    <row r="357" spans="1:12" x14ac:dyDescent="0.25">
      <c r="A357" t="s">
        <v>265</v>
      </c>
      <c r="B357" t="s">
        <v>11</v>
      </c>
      <c r="C357" t="s">
        <v>266</v>
      </c>
      <c r="D357" s="4">
        <v>5020.43</v>
      </c>
      <c r="E357" s="5">
        <v>41459</v>
      </c>
      <c r="F357">
        <v>84</v>
      </c>
      <c r="G357" s="4">
        <v>90.871232876712327</v>
      </c>
      <c r="H357" s="4">
        <v>251.02150000000003</v>
      </c>
      <c r="I357" s="4">
        <f t="shared" si="15"/>
        <v>3765.3225000000002</v>
      </c>
      <c r="J357" s="4">
        <f t="shared" si="16"/>
        <v>251.02150000000003</v>
      </c>
      <c r="K357" s="4">
        <f t="shared" si="17"/>
        <v>251.02150000000003</v>
      </c>
      <c r="L357" s="4"/>
    </row>
    <row r="358" spans="1:12" x14ac:dyDescent="0.25">
      <c r="A358" t="s">
        <v>309</v>
      </c>
      <c r="B358" t="s">
        <v>11</v>
      </c>
      <c r="C358" t="s">
        <v>266</v>
      </c>
      <c r="D358" s="4">
        <v>5041.74</v>
      </c>
      <c r="E358" s="5">
        <v>41928</v>
      </c>
      <c r="F358">
        <v>84</v>
      </c>
      <c r="G358" s="4">
        <v>75.452054794520549</v>
      </c>
      <c r="H358" s="4">
        <v>611.22464383561635</v>
      </c>
      <c r="I358" s="4">
        <f t="shared" si="15"/>
        <v>3781.3049999999998</v>
      </c>
      <c r="J358" s="4">
        <f t="shared" si="16"/>
        <v>252.08699999999999</v>
      </c>
      <c r="K358" s="4">
        <f t="shared" si="17"/>
        <v>611.22464383561635</v>
      </c>
      <c r="L358" s="4"/>
    </row>
    <row r="359" spans="1:12" x14ac:dyDescent="0.25">
      <c r="A359" t="s">
        <v>310</v>
      </c>
      <c r="B359" t="s">
        <v>11</v>
      </c>
      <c r="C359" t="s">
        <v>266</v>
      </c>
      <c r="D359" s="4">
        <v>5131.3900000000003</v>
      </c>
      <c r="E359" s="5">
        <v>41879</v>
      </c>
      <c r="F359">
        <v>84</v>
      </c>
      <c r="G359" s="4">
        <v>77.063013698630144</v>
      </c>
      <c r="H359" s="4">
        <v>553.20601780821892</v>
      </c>
      <c r="I359" s="4">
        <f t="shared" si="15"/>
        <v>3848.5425000000005</v>
      </c>
      <c r="J359" s="4">
        <f t="shared" si="16"/>
        <v>256.56950000000001</v>
      </c>
      <c r="K359" s="4">
        <f t="shared" si="17"/>
        <v>553.20601780821892</v>
      </c>
      <c r="L359" s="4"/>
    </row>
    <row r="360" spans="1:12" x14ac:dyDescent="0.25">
      <c r="A360" t="s">
        <v>380</v>
      </c>
      <c r="B360" t="s">
        <v>11</v>
      </c>
      <c r="C360" t="s">
        <v>266</v>
      </c>
      <c r="D360" s="4">
        <v>5022.3900000000003</v>
      </c>
      <c r="E360" s="5">
        <v>42697</v>
      </c>
      <c r="F360">
        <v>84</v>
      </c>
      <c r="G360" s="4">
        <v>50.169863013698631</v>
      </c>
      <c r="H360" s="4">
        <v>1667.0206808219182</v>
      </c>
      <c r="I360" s="4">
        <f t="shared" si="15"/>
        <v>3766.7925000000005</v>
      </c>
      <c r="J360" s="4">
        <f t="shared" si="16"/>
        <v>251.11950000000002</v>
      </c>
      <c r="K360" s="4">
        <f t="shared" si="17"/>
        <v>1667.0206808219182</v>
      </c>
      <c r="L360" s="4"/>
    </row>
    <row r="361" spans="1:12" x14ac:dyDescent="0.25">
      <c r="A361" t="s">
        <v>468</v>
      </c>
      <c r="B361" t="s">
        <v>11</v>
      </c>
      <c r="C361" t="s">
        <v>266</v>
      </c>
      <c r="D361" s="4">
        <v>4835.43</v>
      </c>
      <c r="E361" s="5">
        <v>42908</v>
      </c>
      <c r="F361">
        <v>84</v>
      </c>
      <c r="G361" s="4">
        <v>43.232876712328768</v>
      </c>
      <c r="H361" s="4">
        <v>1884.4929246575343</v>
      </c>
      <c r="I361" s="4">
        <f t="shared" si="15"/>
        <v>3626.5725000000002</v>
      </c>
      <c r="J361" s="4">
        <f t="shared" si="16"/>
        <v>241.77150000000003</v>
      </c>
      <c r="K361" s="4">
        <f t="shared" si="17"/>
        <v>1884.4929246575343</v>
      </c>
      <c r="L361" s="4"/>
    </row>
    <row r="362" spans="1:12" x14ac:dyDescent="0.25">
      <c r="A362" t="s">
        <v>469</v>
      </c>
      <c r="B362" t="s">
        <v>11</v>
      </c>
      <c r="C362" t="s">
        <v>266</v>
      </c>
      <c r="D362" s="4">
        <v>4835.43</v>
      </c>
      <c r="E362" s="5">
        <v>42951</v>
      </c>
      <c r="F362">
        <v>84</v>
      </c>
      <c r="G362" s="4">
        <v>41.819178082191783</v>
      </c>
      <c r="H362" s="4">
        <v>1941.4582643835618</v>
      </c>
      <c r="I362" s="4">
        <f t="shared" si="15"/>
        <v>3626.5725000000002</v>
      </c>
      <c r="J362" s="4">
        <f t="shared" si="16"/>
        <v>241.77150000000003</v>
      </c>
      <c r="K362" s="4">
        <f t="shared" si="17"/>
        <v>1941.4582643835618</v>
      </c>
      <c r="L362" s="4"/>
    </row>
    <row r="363" spans="1:12" x14ac:dyDescent="0.25">
      <c r="A363" t="s">
        <v>470</v>
      </c>
      <c r="B363" t="s">
        <v>11</v>
      </c>
      <c r="C363" t="s">
        <v>266</v>
      </c>
      <c r="D363" s="4">
        <v>4860.18</v>
      </c>
      <c r="E363" s="5">
        <v>43039</v>
      </c>
      <c r="F363">
        <v>84</v>
      </c>
      <c r="G363" s="4">
        <v>38.92602739726027</v>
      </c>
      <c r="H363" s="4">
        <v>2068.5725013698634</v>
      </c>
      <c r="I363" s="4">
        <f t="shared" si="15"/>
        <v>3645.1350000000002</v>
      </c>
      <c r="J363" s="4">
        <f t="shared" si="16"/>
        <v>243.00900000000001</v>
      </c>
      <c r="K363" s="4">
        <f t="shared" si="17"/>
        <v>2068.5725013698634</v>
      </c>
      <c r="L363" s="4"/>
    </row>
    <row r="364" spans="1:12" x14ac:dyDescent="0.25">
      <c r="A364" t="s">
        <v>471</v>
      </c>
      <c r="B364" t="s">
        <v>11</v>
      </c>
      <c r="C364" t="s">
        <v>266</v>
      </c>
      <c r="D364" s="4">
        <v>4868.53</v>
      </c>
      <c r="E364" s="5">
        <v>42857</v>
      </c>
      <c r="F364">
        <v>84</v>
      </c>
      <c r="G364" s="4">
        <v>44.909589041095892</v>
      </c>
      <c r="H364" s="4">
        <v>1829.3668205479453</v>
      </c>
      <c r="I364" s="4">
        <f t="shared" si="15"/>
        <v>3651.3975</v>
      </c>
      <c r="J364" s="4">
        <f t="shared" si="16"/>
        <v>243.4265</v>
      </c>
      <c r="K364" s="4">
        <f t="shared" si="17"/>
        <v>1829.3668205479453</v>
      </c>
      <c r="L364" s="4"/>
    </row>
    <row r="365" spans="1:12" x14ac:dyDescent="0.25">
      <c r="A365" t="s">
        <v>475</v>
      </c>
      <c r="B365" t="s">
        <v>11</v>
      </c>
      <c r="C365" t="s">
        <v>266</v>
      </c>
      <c r="D365" s="4">
        <v>4996.8</v>
      </c>
      <c r="E365" s="5">
        <v>43031</v>
      </c>
      <c r="F365">
        <v>84</v>
      </c>
      <c r="G365" s="4">
        <v>39.18904109589041</v>
      </c>
      <c r="H365" s="4">
        <v>2115.7683287671234</v>
      </c>
      <c r="I365" s="4">
        <f t="shared" si="15"/>
        <v>3747.6000000000004</v>
      </c>
      <c r="J365" s="4">
        <f t="shared" si="16"/>
        <v>249.84000000000003</v>
      </c>
      <c r="K365" s="4">
        <f t="shared" si="17"/>
        <v>2115.7683287671234</v>
      </c>
      <c r="L365" s="4"/>
    </row>
    <row r="366" spans="1:12" x14ac:dyDescent="0.25">
      <c r="A366" t="s">
        <v>583</v>
      </c>
      <c r="B366" t="s">
        <v>11</v>
      </c>
      <c r="C366" t="s">
        <v>266</v>
      </c>
      <c r="D366" s="4">
        <v>4835.43</v>
      </c>
      <c r="E366" s="5">
        <v>43368</v>
      </c>
      <c r="F366">
        <v>84</v>
      </c>
      <c r="G366" s="4">
        <v>28.109589041095891</v>
      </c>
      <c r="H366" s="4">
        <v>2493.8895821917813</v>
      </c>
      <c r="I366" s="4">
        <f t="shared" si="15"/>
        <v>3626.5725000000002</v>
      </c>
      <c r="J366" s="4">
        <f t="shared" si="16"/>
        <v>241.77150000000003</v>
      </c>
      <c r="K366" s="4">
        <f t="shared" si="17"/>
        <v>2493.8895821917813</v>
      </c>
      <c r="L366" s="4"/>
    </row>
    <row r="367" spans="1:12" x14ac:dyDescent="0.25">
      <c r="A367" t="s">
        <v>707</v>
      </c>
      <c r="B367" t="s">
        <v>11</v>
      </c>
      <c r="C367" t="s">
        <v>266</v>
      </c>
      <c r="D367" s="4">
        <v>4835.43</v>
      </c>
      <c r="E367" s="5">
        <v>43913</v>
      </c>
      <c r="F367">
        <v>84</v>
      </c>
      <c r="G367" s="4">
        <v>10.191780821917808</v>
      </c>
      <c r="H367" s="4">
        <v>3215.8921438356169</v>
      </c>
      <c r="I367" s="4">
        <f t="shared" si="15"/>
        <v>3626.5725000000002</v>
      </c>
      <c r="J367" s="4">
        <f t="shared" si="16"/>
        <v>241.77150000000003</v>
      </c>
      <c r="K367" s="4">
        <f t="shared" si="17"/>
        <v>3215.8921438356169</v>
      </c>
      <c r="L367" s="4"/>
    </row>
    <row r="368" spans="1:12" x14ac:dyDescent="0.25">
      <c r="A368" t="s">
        <v>709</v>
      </c>
      <c r="B368" t="s">
        <v>11</v>
      </c>
      <c r="C368" t="s">
        <v>266</v>
      </c>
      <c r="D368" s="4">
        <v>4921</v>
      </c>
      <c r="E368" s="5">
        <v>43789</v>
      </c>
      <c r="F368">
        <v>84</v>
      </c>
      <c r="G368" s="4">
        <v>14.268493150684932</v>
      </c>
      <c r="H368" s="4">
        <v>3105.6228767123289</v>
      </c>
      <c r="I368" s="4">
        <f t="shared" si="15"/>
        <v>3690.75</v>
      </c>
      <c r="J368" s="4">
        <f t="shared" si="16"/>
        <v>246.05</v>
      </c>
      <c r="K368" s="4">
        <f t="shared" si="17"/>
        <v>3105.6228767123289</v>
      </c>
      <c r="L368" s="4"/>
    </row>
    <row r="369" spans="1:12" x14ac:dyDescent="0.25">
      <c r="A369" t="s">
        <v>710</v>
      </c>
      <c r="B369" t="s">
        <v>11</v>
      </c>
      <c r="C369" t="s">
        <v>266</v>
      </c>
      <c r="D369" s="4">
        <v>4921</v>
      </c>
      <c r="E369" s="5">
        <v>43816</v>
      </c>
      <c r="F369">
        <v>84</v>
      </c>
      <c r="G369" s="4">
        <v>13.38082191780822</v>
      </c>
      <c r="H369" s="4">
        <v>3142.0247945205479</v>
      </c>
      <c r="I369" s="4">
        <f t="shared" si="15"/>
        <v>3690.75</v>
      </c>
      <c r="J369" s="4">
        <f t="shared" si="16"/>
        <v>246.05</v>
      </c>
      <c r="K369" s="4">
        <f t="shared" si="17"/>
        <v>3142.0247945205479</v>
      </c>
      <c r="L369" s="4"/>
    </row>
    <row r="370" spans="1:12" x14ac:dyDescent="0.25">
      <c r="A370" t="s">
        <v>822</v>
      </c>
      <c r="B370" t="s">
        <v>11</v>
      </c>
      <c r="C370" t="s">
        <v>266</v>
      </c>
      <c r="D370" s="4">
        <v>4835.43</v>
      </c>
      <c r="E370" s="5">
        <v>43993</v>
      </c>
      <c r="F370">
        <v>84</v>
      </c>
      <c r="G370" s="4">
        <v>7.5616438356164384</v>
      </c>
      <c r="H370" s="4">
        <v>3321.874171232877</v>
      </c>
      <c r="I370" s="4">
        <f t="shared" si="15"/>
        <v>3626.5725000000002</v>
      </c>
      <c r="J370" s="4">
        <f t="shared" si="16"/>
        <v>241.77150000000003</v>
      </c>
      <c r="K370" s="4">
        <f t="shared" si="17"/>
        <v>3321.874171232877</v>
      </c>
      <c r="L370" s="4"/>
    </row>
    <row r="371" spans="1:12" x14ac:dyDescent="0.25">
      <c r="A371" t="s">
        <v>823</v>
      </c>
      <c r="B371" t="s">
        <v>11</v>
      </c>
      <c r="C371" t="s">
        <v>266</v>
      </c>
      <c r="D371" s="4">
        <v>4835.43</v>
      </c>
      <c r="E371" s="5">
        <v>44119</v>
      </c>
      <c r="F371">
        <v>84</v>
      </c>
      <c r="G371" s="4">
        <v>3.419178082191781</v>
      </c>
      <c r="H371" s="4">
        <v>3488.7958643835618</v>
      </c>
      <c r="I371" s="4">
        <f t="shared" si="15"/>
        <v>3626.5725000000002</v>
      </c>
      <c r="J371" s="4">
        <f t="shared" si="16"/>
        <v>241.77150000000003</v>
      </c>
      <c r="K371" s="4">
        <f t="shared" si="17"/>
        <v>3488.7958643835618</v>
      </c>
      <c r="L371" s="4"/>
    </row>
    <row r="372" spans="1:12" x14ac:dyDescent="0.25">
      <c r="A372" t="s">
        <v>824</v>
      </c>
      <c r="B372" t="s">
        <v>11</v>
      </c>
      <c r="C372" t="s">
        <v>266</v>
      </c>
      <c r="D372" s="4">
        <v>4835.43</v>
      </c>
      <c r="E372" s="5">
        <v>44120</v>
      </c>
      <c r="F372">
        <v>84</v>
      </c>
      <c r="G372" s="4">
        <v>3.3863013698630136</v>
      </c>
      <c r="H372" s="4">
        <v>3490.1206397260271</v>
      </c>
      <c r="I372" s="4">
        <f t="shared" si="15"/>
        <v>3626.5725000000002</v>
      </c>
      <c r="J372" s="4">
        <f t="shared" si="16"/>
        <v>241.77150000000003</v>
      </c>
      <c r="K372" s="4">
        <f t="shared" si="17"/>
        <v>3490.1206397260271</v>
      </c>
      <c r="L372" s="4"/>
    </row>
    <row r="373" spans="1:12" x14ac:dyDescent="0.25">
      <c r="A373" t="s">
        <v>828</v>
      </c>
      <c r="B373" t="s">
        <v>11</v>
      </c>
      <c r="C373" t="s">
        <v>266</v>
      </c>
      <c r="D373" s="4">
        <v>4921</v>
      </c>
      <c r="E373" s="5">
        <v>43994</v>
      </c>
      <c r="F373">
        <v>84</v>
      </c>
      <c r="G373" s="4">
        <v>7.5287671232876709</v>
      </c>
      <c r="H373" s="4">
        <v>3382.0078082191785</v>
      </c>
      <c r="I373" s="4">
        <f t="shared" si="15"/>
        <v>3690.75</v>
      </c>
      <c r="J373" s="4">
        <f t="shared" si="16"/>
        <v>246.05</v>
      </c>
      <c r="K373" s="4">
        <f t="shared" si="17"/>
        <v>3382.0078082191785</v>
      </c>
      <c r="L373" s="4"/>
    </row>
    <row r="374" spans="1:12" x14ac:dyDescent="0.25">
      <c r="A374" t="s">
        <v>829</v>
      </c>
      <c r="B374" t="s">
        <v>11</v>
      </c>
      <c r="C374" t="s">
        <v>266</v>
      </c>
      <c r="D374" s="4">
        <v>4921</v>
      </c>
      <c r="E374" s="5">
        <v>44001</v>
      </c>
      <c r="F374">
        <v>84</v>
      </c>
      <c r="G374" s="4">
        <v>7.2986301369863025</v>
      </c>
      <c r="H374" s="4">
        <v>3391.4453424657531</v>
      </c>
      <c r="I374" s="4">
        <f t="shared" si="15"/>
        <v>3690.75</v>
      </c>
      <c r="J374" s="4">
        <f t="shared" si="16"/>
        <v>246.05</v>
      </c>
      <c r="K374" s="4">
        <f t="shared" si="17"/>
        <v>3391.4453424657531</v>
      </c>
      <c r="L374" s="4"/>
    </row>
    <row r="375" spans="1:12" x14ac:dyDescent="0.25">
      <c r="A375" t="s">
        <v>830</v>
      </c>
      <c r="B375" t="s">
        <v>11</v>
      </c>
      <c r="C375" t="s">
        <v>266</v>
      </c>
      <c r="D375" s="4">
        <v>4921</v>
      </c>
      <c r="E375" s="5">
        <v>44060</v>
      </c>
      <c r="F375">
        <v>84</v>
      </c>
      <c r="G375" s="4">
        <v>5.3589041095890408</v>
      </c>
      <c r="H375" s="4">
        <v>3470.9902739726022</v>
      </c>
      <c r="I375" s="4">
        <f t="shared" si="15"/>
        <v>3690.75</v>
      </c>
      <c r="J375" s="4">
        <f t="shared" si="16"/>
        <v>246.05</v>
      </c>
      <c r="K375" s="4">
        <f t="shared" si="17"/>
        <v>3470.9902739726022</v>
      </c>
      <c r="L375" s="4"/>
    </row>
    <row r="376" spans="1:12" x14ac:dyDescent="0.25">
      <c r="A376" t="s">
        <v>831</v>
      </c>
      <c r="B376" t="s">
        <v>11</v>
      </c>
      <c r="C376" t="s">
        <v>266</v>
      </c>
      <c r="D376" s="4">
        <v>4921</v>
      </c>
      <c r="E376" s="5">
        <v>44064</v>
      </c>
      <c r="F376">
        <v>84</v>
      </c>
      <c r="G376" s="4">
        <v>5.2273972602739729</v>
      </c>
      <c r="H376" s="4">
        <v>3476.3831506849315</v>
      </c>
      <c r="I376" s="4">
        <f t="shared" si="15"/>
        <v>3690.75</v>
      </c>
      <c r="J376" s="4">
        <f t="shared" si="16"/>
        <v>246.05</v>
      </c>
      <c r="K376" s="4">
        <f t="shared" si="17"/>
        <v>3476.3831506849315</v>
      </c>
      <c r="L376" s="4"/>
    </row>
    <row r="377" spans="1:12" x14ac:dyDescent="0.25">
      <c r="A377" t="s">
        <v>832</v>
      </c>
      <c r="B377" t="s">
        <v>11</v>
      </c>
      <c r="C377" t="s">
        <v>266</v>
      </c>
      <c r="D377" s="4">
        <v>4921</v>
      </c>
      <c r="E377" s="5">
        <v>44138</v>
      </c>
      <c r="F377">
        <v>84</v>
      </c>
      <c r="G377" s="4">
        <v>2.7945205479452051</v>
      </c>
      <c r="H377" s="4">
        <v>3576.1513698630133</v>
      </c>
      <c r="I377" s="4">
        <f t="shared" si="15"/>
        <v>3690.75</v>
      </c>
      <c r="J377" s="4">
        <f t="shared" si="16"/>
        <v>246.05</v>
      </c>
      <c r="K377" s="4">
        <f t="shared" si="17"/>
        <v>3576.1513698630133</v>
      </c>
      <c r="L377" s="4"/>
    </row>
    <row r="378" spans="1:12" x14ac:dyDescent="0.25">
      <c r="A378" t="s">
        <v>459</v>
      </c>
      <c r="B378" t="s">
        <v>11</v>
      </c>
      <c r="C378" t="s">
        <v>460</v>
      </c>
      <c r="D378" s="4">
        <v>4537.09</v>
      </c>
      <c r="E378" s="5">
        <v>42895</v>
      </c>
      <c r="F378">
        <v>84</v>
      </c>
      <c r="G378" s="4">
        <v>43.660273972602738</v>
      </c>
      <c r="H378" s="4">
        <v>1752.0625630136988</v>
      </c>
      <c r="I378" s="4">
        <f t="shared" si="15"/>
        <v>3402.8175000000001</v>
      </c>
      <c r="J378" s="4">
        <f t="shared" si="16"/>
        <v>226.85450000000003</v>
      </c>
      <c r="K378" s="4">
        <f t="shared" si="17"/>
        <v>1752.0625630136988</v>
      </c>
      <c r="L378" s="4"/>
    </row>
    <row r="379" spans="1:12" x14ac:dyDescent="0.25">
      <c r="A379" t="s">
        <v>696</v>
      </c>
      <c r="B379" t="s">
        <v>11</v>
      </c>
      <c r="C379" t="s">
        <v>460</v>
      </c>
      <c r="D379" s="4">
        <v>4389.43</v>
      </c>
      <c r="E379" s="5">
        <v>43724</v>
      </c>
      <c r="F379">
        <v>84</v>
      </c>
      <c r="G379" s="4">
        <v>16.405479452054795</v>
      </c>
      <c r="H379" s="4">
        <v>2691.9833027397267</v>
      </c>
      <c r="I379" s="4">
        <f t="shared" si="15"/>
        <v>3292.0725000000002</v>
      </c>
      <c r="J379" s="4">
        <f t="shared" si="16"/>
        <v>219.47150000000002</v>
      </c>
      <c r="K379" s="4">
        <f t="shared" si="17"/>
        <v>2691.9833027397267</v>
      </c>
      <c r="L379" s="4"/>
    </row>
    <row r="380" spans="1:12" x14ac:dyDescent="0.25">
      <c r="A380" t="s">
        <v>697</v>
      </c>
      <c r="B380" t="s">
        <v>11</v>
      </c>
      <c r="C380" t="s">
        <v>460</v>
      </c>
      <c r="D380" s="4">
        <v>4389.43</v>
      </c>
      <c r="E380" s="5">
        <v>43756</v>
      </c>
      <c r="F380">
        <v>84</v>
      </c>
      <c r="G380" s="4">
        <v>15.353424657534246</v>
      </c>
      <c r="H380" s="4">
        <v>2730.4659767123289</v>
      </c>
      <c r="I380" s="4">
        <f t="shared" si="15"/>
        <v>3292.0725000000002</v>
      </c>
      <c r="J380" s="4">
        <f t="shared" si="16"/>
        <v>219.47150000000002</v>
      </c>
      <c r="K380" s="4">
        <f t="shared" si="17"/>
        <v>2730.4659767123289</v>
      </c>
      <c r="L380" s="4"/>
    </row>
    <row r="381" spans="1:12" x14ac:dyDescent="0.25">
      <c r="A381" t="s">
        <v>700</v>
      </c>
      <c r="B381" t="s">
        <v>11</v>
      </c>
      <c r="C381" t="s">
        <v>460</v>
      </c>
      <c r="D381" s="4">
        <v>4475</v>
      </c>
      <c r="E381" s="5">
        <v>43805</v>
      </c>
      <c r="F381">
        <v>84</v>
      </c>
      <c r="G381" s="4">
        <v>13.742465753424657</v>
      </c>
      <c r="H381" s="4">
        <v>2843.7705479452056</v>
      </c>
      <c r="I381" s="4">
        <f t="shared" si="15"/>
        <v>3356.25</v>
      </c>
      <c r="J381" s="4">
        <f t="shared" si="16"/>
        <v>223.75</v>
      </c>
      <c r="K381" s="4">
        <f t="shared" si="17"/>
        <v>2843.7705479452056</v>
      </c>
      <c r="L381" s="4"/>
    </row>
    <row r="382" spans="1:12" x14ac:dyDescent="0.25">
      <c r="A382" t="s">
        <v>326</v>
      </c>
      <c r="B382" t="s">
        <v>11</v>
      </c>
      <c r="C382" t="s">
        <v>327</v>
      </c>
      <c r="D382" s="4">
        <v>7990.9</v>
      </c>
      <c r="E382" s="5">
        <v>41897</v>
      </c>
      <c r="F382">
        <v>84</v>
      </c>
      <c r="G382" s="4">
        <v>76.471232876712335</v>
      </c>
      <c r="H382" s="4">
        <v>900.89187671232821</v>
      </c>
      <c r="I382" s="4">
        <f t="shared" si="15"/>
        <v>5993.1749999999993</v>
      </c>
      <c r="J382" s="4">
        <f t="shared" si="16"/>
        <v>399.54500000000002</v>
      </c>
      <c r="K382" s="4">
        <f t="shared" si="17"/>
        <v>900.89187671232821</v>
      </c>
      <c r="L382" s="4"/>
    </row>
    <row r="383" spans="1:12" x14ac:dyDescent="0.25">
      <c r="A383" t="s">
        <v>330</v>
      </c>
      <c r="B383" t="s">
        <v>11</v>
      </c>
      <c r="C383" t="s">
        <v>327</v>
      </c>
      <c r="D383" s="4">
        <v>8961.26</v>
      </c>
      <c r="E383" s="5">
        <v>42570</v>
      </c>
      <c r="F383">
        <v>84</v>
      </c>
      <c r="G383" s="4">
        <v>54.345205479452048</v>
      </c>
      <c r="H383" s="4">
        <v>2662.599032876713</v>
      </c>
      <c r="I383" s="4">
        <f t="shared" si="15"/>
        <v>6720.9449999999997</v>
      </c>
      <c r="J383" s="4">
        <f t="shared" si="16"/>
        <v>448.06300000000005</v>
      </c>
      <c r="K383" s="4">
        <f t="shared" si="17"/>
        <v>2662.599032876713</v>
      </c>
      <c r="L383" s="4"/>
    </row>
    <row r="384" spans="1:12" x14ac:dyDescent="0.25">
      <c r="A384" t="s">
        <v>393</v>
      </c>
      <c r="B384" t="s">
        <v>11</v>
      </c>
      <c r="C384" t="s">
        <v>327</v>
      </c>
      <c r="D384" s="4">
        <v>8154.42</v>
      </c>
      <c r="E384" s="5">
        <v>42578</v>
      </c>
      <c r="F384">
        <v>84</v>
      </c>
      <c r="G384" s="4">
        <v>54.082191780821915</v>
      </c>
      <c r="H384" s="4">
        <v>2440.7407808219186</v>
      </c>
      <c r="I384" s="4">
        <f t="shared" si="15"/>
        <v>6115.8150000000005</v>
      </c>
      <c r="J384" s="4">
        <f t="shared" si="16"/>
        <v>407.721</v>
      </c>
      <c r="K384" s="4">
        <f t="shared" si="17"/>
        <v>2440.7407808219186</v>
      </c>
      <c r="L384" s="4"/>
    </row>
    <row r="385" spans="1:12" x14ac:dyDescent="0.25">
      <c r="A385" t="s">
        <v>516</v>
      </c>
      <c r="B385" t="s">
        <v>11</v>
      </c>
      <c r="C385" t="s">
        <v>327</v>
      </c>
      <c r="D385" s="4">
        <v>8197.2799999999988</v>
      </c>
      <c r="E385" s="5">
        <v>43042</v>
      </c>
      <c r="F385">
        <v>84</v>
      </c>
      <c r="G385" s="4">
        <v>38.827397260273976</v>
      </c>
      <c r="H385" s="4">
        <v>3495.6346082191776</v>
      </c>
      <c r="I385" s="4">
        <f t="shared" si="15"/>
        <v>6147.9599999999991</v>
      </c>
      <c r="J385" s="4">
        <f t="shared" si="16"/>
        <v>409.86399999999998</v>
      </c>
      <c r="K385" s="4">
        <f t="shared" si="17"/>
        <v>3495.6346082191776</v>
      </c>
      <c r="L385" s="4"/>
    </row>
    <row r="386" spans="1:12" x14ac:dyDescent="0.25">
      <c r="A386" t="s">
        <v>749</v>
      </c>
      <c r="B386" t="s">
        <v>11</v>
      </c>
      <c r="C386" t="s">
        <v>327</v>
      </c>
      <c r="D386" s="4">
        <v>8197</v>
      </c>
      <c r="E386" s="5">
        <v>43675</v>
      </c>
      <c r="F386">
        <v>84</v>
      </c>
      <c r="G386" s="4">
        <v>18.016438356164386</v>
      </c>
      <c r="H386" s="4">
        <v>4917.0771232876714</v>
      </c>
      <c r="I386" s="4">
        <f t="shared" si="15"/>
        <v>6147.75</v>
      </c>
      <c r="J386" s="4">
        <f t="shared" si="16"/>
        <v>409.85</v>
      </c>
      <c r="K386" s="4">
        <f t="shared" si="17"/>
        <v>4917.0771232876714</v>
      </c>
      <c r="L386" s="4"/>
    </row>
    <row r="387" spans="1:12" x14ac:dyDescent="0.25">
      <c r="A387" t="s">
        <v>750</v>
      </c>
      <c r="B387" t="s">
        <v>11</v>
      </c>
      <c r="C387" t="s">
        <v>327</v>
      </c>
      <c r="D387" s="4">
        <v>8197</v>
      </c>
      <c r="E387" s="5">
        <v>43749</v>
      </c>
      <c r="F387">
        <v>84</v>
      </c>
      <c r="G387" s="4">
        <v>15.583561643835615</v>
      </c>
      <c r="H387" s="4">
        <v>5083.2628767123288</v>
      </c>
      <c r="I387" s="4">
        <f t="shared" ref="I387:I450" si="18">D387*(1-$N$2)</f>
        <v>6147.75</v>
      </c>
      <c r="J387" s="4">
        <f t="shared" ref="J387:J450" si="19">D387*$N$3</f>
        <v>409.85</v>
      </c>
      <c r="K387" s="4">
        <f t="shared" ref="K387:K450" si="20">IF(G387&gt;F387,J387,(F387-G387)/F387*(I387-J387)+J387)</f>
        <v>5083.2628767123288</v>
      </c>
      <c r="L387" s="4"/>
    </row>
    <row r="388" spans="1:12" x14ac:dyDescent="0.25">
      <c r="A388" t="s">
        <v>752</v>
      </c>
      <c r="B388" t="s">
        <v>11</v>
      </c>
      <c r="C388" t="s">
        <v>327</v>
      </c>
      <c r="D388" s="4">
        <v>8517.9700000000012</v>
      </c>
      <c r="E388" s="5">
        <v>43804</v>
      </c>
      <c r="F388">
        <v>84</v>
      </c>
      <c r="G388" s="4">
        <v>13.775342465753425</v>
      </c>
      <c r="H388" s="4">
        <v>5410.6612178082196</v>
      </c>
      <c r="I388" s="4">
        <f t="shared" si="18"/>
        <v>6388.4775000000009</v>
      </c>
      <c r="J388" s="4">
        <f t="shared" si="19"/>
        <v>425.89850000000007</v>
      </c>
      <c r="K388" s="4">
        <f t="shared" si="20"/>
        <v>5410.6612178082196</v>
      </c>
      <c r="L388" s="4"/>
    </row>
    <row r="389" spans="1:12" x14ac:dyDescent="0.25">
      <c r="A389" t="s">
        <v>876</v>
      </c>
      <c r="B389" t="s">
        <v>11</v>
      </c>
      <c r="C389" t="s">
        <v>327</v>
      </c>
      <c r="D389" s="4">
        <v>8197</v>
      </c>
      <c r="E389" s="5">
        <v>43854</v>
      </c>
      <c r="F389">
        <v>84</v>
      </c>
      <c r="G389" s="4">
        <v>12.131506849315068</v>
      </c>
      <c r="H389" s="4">
        <v>5319.06698630137</v>
      </c>
      <c r="I389" s="4">
        <f t="shared" si="18"/>
        <v>6147.75</v>
      </c>
      <c r="J389" s="4">
        <f t="shared" si="19"/>
        <v>409.85</v>
      </c>
      <c r="K389" s="4">
        <f t="shared" si="20"/>
        <v>5319.06698630137</v>
      </c>
      <c r="L389" s="4"/>
    </row>
    <row r="390" spans="1:12" x14ac:dyDescent="0.25">
      <c r="A390" t="s">
        <v>877</v>
      </c>
      <c r="B390" t="s">
        <v>11</v>
      </c>
      <c r="C390" t="s">
        <v>327</v>
      </c>
      <c r="D390" s="4">
        <v>8197</v>
      </c>
      <c r="E390" s="5">
        <v>44007</v>
      </c>
      <c r="F390">
        <v>84</v>
      </c>
      <c r="G390" s="4">
        <v>7.1013698630136988</v>
      </c>
      <c r="H390" s="4">
        <v>5662.6672602739727</v>
      </c>
      <c r="I390" s="4">
        <f t="shared" si="18"/>
        <v>6147.75</v>
      </c>
      <c r="J390" s="4">
        <f t="shared" si="19"/>
        <v>409.85</v>
      </c>
      <c r="K390" s="4">
        <f t="shared" si="20"/>
        <v>5662.6672602739727</v>
      </c>
      <c r="L390" s="4"/>
    </row>
    <row r="391" spans="1:12" x14ac:dyDescent="0.25">
      <c r="A391" t="s">
        <v>878</v>
      </c>
      <c r="B391" t="s">
        <v>11</v>
      </c>
      <c r="C391" t="s">
        <v>327</v>
      </c>
      <c r="D391" s="4">
        <v>8197</v>
      </c>
      <c r="E391" s="5">
        <v>44116</v>
      </c>
      <c r="F391">
        <v>84</v>
      </c>
      <c r="G391" s="4">
        <v>3.5178082191780824</v>
      </c>
      <c r="H391" s="4">
        <v>5907.4543835616441</v>
      </c>
      <c r="I391" s="4">
        <f t="shared" si="18"/>
        <v>6147.75</v>
      </c>
      <c r="J391" s="4">
        <f t="shared" si="19"/>
        <v>409.85</v>
      </c>
      <c r="K391" s="4">
        <f t="shared" si="20"/>
        <v>5907.4543835616441</v>
      </c>
      <c r="L391" s="4"/>
    </row>
    <row r="392" spans="1:12" x14ac:dyDescent="0.25">
      <c r="A392" t="s">
        <v>879</v>
      </c>
      <c r="B392" t="s">
        <v>11</v>
      </c>
      <c r="C392" t="s">
        <v>327</v>
      </c>
      <c r="D392" s="4">
        <v>8197</v>
      </c>
      <c r="E392" s="5">
        <v>44158</v>
      </c>
      <c r="F392">
        <v>84</v>
      </c>
      <c r="G392" s="4">
        <v>2.1369863013698627</v>
      </c>
      <c r="H392" s="4">
        <v>6001.7760273972608</v>
      </c>
      <c r="I392" s="4">
        <f t="shared" si="18"/>
        <v>6147.75</v>
      </c>
      <c r="J392" s="4">
        <f t="shared" si="19"/>
        <v>409.85</v>
      </c>
      <c r="K392" s="4">
        <f t="shared" si="20"/>
        <v>6001.7760273972608</v>
      </c>
      <c r="L392" s="4"/>
    </row>
    <row r="393" spans="1:12" x14ac:dyDescent="0.25">
      <c r="A393" t="s">
        <v>880</v>
      </c>
      <c r="B393" t="s">
        <v>11</v>
      </c>
      <c r="C393" t="s">
        <v>327</v>
      </c>
      <c r="D393" s="4">
        <v>8197.2799999999988</v>
      </c>
      <c r="E393" s="5">
        <v>44067</v>
      </c>
      <c r="F393">
        <v>84</v>
      </c>
      <c r="G393" s="4">
        <v>5.1287671232876715</v>
      </c>
      <c r="H393" s="4">
        <v>5797.6104986301361</v>
      </c>
      <c r="I393" s="4">
        <f t="shared" si="18"/>
        <v>6147.9599999999991</v>
      </c>
      <c r="J393" s="4">
        <f t="shared" si="19"/>
        <v>409.86399999999998</v>
      </c>
      <c r="K393" s="4">
        <f t="shared" si="20"/>
        <v>5797.6104986301361</v>
      </c>
      <c r="L393" s="4"/>
    </row>
    <row r="394" spans="1:12" x14ac:dyDescent="0.25">
      <c r="A394" t="s">
        <v>881</v>
      </c>
      <c r="B394" t="s">
        <v>11</v>
      </c>
      <c r="C394" t="s">
        <v>327</v>
      </c>
      <c r="D394" s="4">
        <v>8197.2799999999988</v>
      </c>
      <c r="E394" s="5">
        <v>44075</v>
      </c>
      <c r="F394">
        <v>84</v>
      </c>
      <c r="G394" s="4">
        <v>4.8657534246575338</v>
      </c>
      <c r="H394" s="4">
        <v>5815.5771397260269</v>
      </c>
      <c r="I394" s="4">
        <f t="shared" si="18"/>
        <v>6147.9599999999991</v>
      </c>
      <c r="J394" s="4">
        <f t="shared" si="19"/>
        <v>409.86399999999998</v>
      </c>
      <c r="K394" s="4">
        <f t="shared" si="20"/>
        <v>5815.5771397260269</v>
      </c>
      <c r="L394" s="4"/>
    </row>
    <row r="395" spans="1:12" x14ac:dyDescent="0.25">
      <c r="A395" t="s">
        <v>882</v>
      </c>
      <c r="B395" t="s">
        <v>11</v>
      </c>
      <c r="C395" t="s">
        <v>327</v>
      </c>
      <c r="D395" s="4">
        <v>8197.2799999999988</v>
      </c>
      <c r="E395" s="5">
        <v>44095</v>
      </c>
      <c r="F395">
        <v>84</v>
      </c>
      <c r="G395" s="4">
        <v>4.2082191780821923</v>
      </c>
      <c r="H395" s="4">
        <v>5860.4937424657528</v>
      </c>
      <c r="I395" s="4">
        <f t="shared" si="18"/>
        <v>6147.9599999999991</v>
      </c>
      <c r="J395" s="4">
        <f t="shared" si="19"/>
        <v>409.86399999999998</v>
      </c>
      <c r="K395" s="4">
        <f t="shared" si="20"/>
        <v>5860.4937424657528</v>
      </c>
      <c r="L395" s="4"/>
    </row>
    <row r="396" spans="1:12" x14ac:dyDescent="0.25">
      <c r="A396" t="s">
        <v>535</v>
      </c>
      <c r="B396" t="s">
        <v>11</v>
      </c>
      <c r="C396" t="s">
        <v>536</v>
      </c>
      <c r="D396" s="4">
        <v>18017.150000000001</v>
      </c>
      <c r="E396" s="5">
        <v>42851</v>
      </c>
      <c r="F396">
        <v>84</v>
      </c>
      <c r="G396" s="4">
        <v>45.106849315068494</v>
      </c>
      <c r="H396" s="4">
        <v>6740.3885821917811</v>
      </c>
      <c r="I396" s="4">
        <f t="shared" si="18"/>
        <v>13512.862500000001</v>
      </c>
      <c r="J396" s="4">
        <f t="shared" si="19"/>
        <v>900.85750000000007</v>
      </c>
      <c r="K396" s="4">
        <f t="shared" si="20"/>
        <v>6740.3885821917811</v>
      </c>
      <c r="L396" s="4"/>
    </row>
    <row r="397" spans="1:12" x14ac:dyDescent="0.25">
      <c r="A397" t="s">
        <v>279</v>
      </c>
      <c r="B397" t="s">
        <v>11</v>
      </c>
      <c r="C397" t="s">
        <v>280</v>
      </c>
      <c r="D397" s="4">
        <v>20048.809999999998</v>
      </c>
      <c r="E397" s="5">
        <v>41330</v>
      </c>
      <c r="F397">
        <v>84</v>
      </c>
      <c r="G397" s="4">
        <v>95.112328767123287</v>
      </c>
      <c r="H397" s="4">
        <v>1002.4404999999999</v>
      </c>
      <c r="I397" s="4">
        <f t="shared" si="18"/>
        <v>15036.607499999998</v>
      </c>
      <c r="J397" s="4">
        <f t="shared" si="19"/>
        <v>1002.4404999999999</v>
      </c>
      <c r="K397" s="4">
        <f t="shared" si="20"/>
        <v>1002.4404999999999</v>
      </c>
      <c r="L397" s="4"/>
    </row>
    <row r="398" spans="1:12" x14ac:dyDescent="0.25">
      <c r="A398" t="s">
        <v>763</v>
      </c>
      <c r="B398" t="s">
        <v>11</v>
      </c>
      <c r="C398" t="s">
        <v>280</v>
      </c>
      <c r="D398" s="4">
        <v>10352.65</v>
      </c>
      <c r="E398" s="5">
        <v>43773</v>
      </c>
      <c r="F398">
        <v>84</v>
      </c>
      <c r="G398" s="4">
        <v>14.794520547945206</v>
      </c>
      <c r="H398" s="4">
        <v>6488.1333904109579</v>
      </c>
      <c r="I398" s="4">
        <f t="shared" si="18"/>
        <v>7764.4874999999993</v>
      </c>
      <c r="J398" s="4">
        <f t="shared" si="19"/>
        <v>517.63250000000005</v>
      </c>
      <c r="K398" s="4">
        <f t="shared" si="20"/>
        <v>6488.1333904109579</v>
      </c>
      <c r="L398" s="4"/>
    </row>
    <row r="399" spans="1:12" x14ac:dyDescent="0.25">
      <c r="A399" t="s">
        <v>768</v>
      </c>
      <c r="B399" t="s">
        <v>11</v>
      </c>
      <c r="C399" t="s">
        <v>280</v>
      </c>
      <c r="D399" s="4">
        <v>32013.66</v>
      </c>
      <c r="E399" s="5">
        <v>43637</v>
      </c>
      <c r="F399">
        <v>84</v>
      </c>
      <c r="G399" s="4">
        <v>19.265753424657536</v>
      </c>
      <c r="H399" s="4">
        <v>18870.51766849315</v>
      </c>
      <c r="I399" s="4">
        <f t="shared" si="18"/>
        <v>24010.244999999999</v>
      </c>
      <c r="J399" s="4">
        <f t="shared" si="19"/>
        <v>1600.683</v>
      </c>
      <c r="K399" s="4">
        <f t="shared" si="20"/>
        <v>18870.51766849315</v>
      </c>
      <c r="L399" s="4"/>
    </row>
    <row r="400" spans="1:12" x14ac:dyDescent="0.25">
      <c r="A400" t="s">
        <v>920</v>
      </c>
      <c r="B400" t="s">
        <v>11</v>
      </c>
      <c r="C400" t="s">
        <v>280</v>
      </c>
      <c r="D400" s="4">
        <v>13826</v>
      </c>
      <c r="E400" s="5">
        <v>44012</v>
      </c>
      <c r="F400">
        <v>84</v>
      </c>
      <c r="G400" s="4">
        <v>6.9369863013698625</v>
      </c>
      <c r="H400" s="4">
        <v>9570.2435616438361</v>
      </c>
      <c r="I400" s="4">
        <f t="shared" si="18"/>
        <v>10369.5</v>
      </c>
      <c r="J400" s="4">
        <f t="shared" si="19"/>
        <v>691.30000000000007</v>
      </c>
      <c r="K400" s="4">
        <f t="shared" si="20"/>
        <v>9570.2435616438361</v>
      </c>
      <c r="L400" s="4"/>
    </row>
    <row r="401" spans="1:12" x14ac:dyDescent="0.25">
      <c r="A401" t="s">
        <v>294</v>
      </c>
      <c r="B401" t="s">
        <v>11</v>
      </c>
      <c r="C401" t="s">
        <v>295</v>
      </c>
      <c r="D401" s="4">
        <v>2373.5</v>
      </c>
      <c r="E401" s="5">
        <v>41946</v>
      </c>
      <c r="F401">
        <v>84</v>
      </c>
      <c r="G401" s="4">
        <v>74.860273972602741</v>
      </c>
      <c r="H401" s="4">
        <v>299.4511643835616</v>
      </c>
      <c r="I401" s="4">
        <f t="shared" si="18"/>
        <v>1780.125</v>
      </c>
      <c r="J401" s="4">
        <f t="shared" si="19"/>
        <v>118.67500000000001</v>
      </c>
      <c r="K401" s="4">
        <f t="shared" si="20"/>
        <v>299.4511643835616</v>
      </c>
      <c r="L401" s="4"/>
    </row>
    <row r="402" spans="1:12" x14ac:dyDescent="0.25">
      <c r="A402" t="s">
        <v>298</v>
      </c>
      <c r="B402" t="s">
        <v>11</v>
      </c>
      <c r="C402" t="s">
        <v>295</v>
      </c>
      <c r="D402" s="4">
        <v>2855.09</v>
      </c>
      <c r="E402" s="5">
        <v>41925</v>
      </c>
      <c r="F402">
        <v>84</v>
      </c>
      <c r="G402" s="4">
        <v>75.550684931506851</v>
      </c>
      <c r="H402" s="4">
        <v>343.78412465753422</v>
      </c>
      <c r="I402" s="4">
        <f t="shared" si="18"/>
        <v>2141.3175000000001</v>
      </c>
      <c r="J402" s="4">
        <f t="shared" si="19"/>
        <v>142.75450000000001</v>
      </c>
      <c r="K402" s="4">
        <f t="shared" si="20"/>
        <v>343.78412465753422</v>
      </c>
      <c r="L402" s="4"/>
    </row>
    <row r="403" spans="1:12" x14ac:dyDescent="0.25">
      <c r="A403" t="s">
        <v>425</v>
      </c>
      <c r="B403" t="s">
        <v>11</v>
      </c>
      <c r="C403" t="s">
        <v>295</v>
      </c>
      <c r="D403" s="4">
        <v>1639.29</v>
      </c>
      <c r="E403" s="5">
        <v>43049</v>
      </c>
      <c r="F403">
        <v>84</v>
      </c>
      <c r="G403" s="4">
        <v>38.597260273972601</v>
      </c>
      <c r="H403" s="4">
        <v>702.19997671232886</v>
      </c>
      <c r="I403" s="4">
        <f t="shared" si="18"/>
        <v>1229.4675</v>
      </c>
      <c r="J403" s="4">
        <f t="shared" si="19"/>
        <v>81.964500000000001</v>
      </c>
      <c r="K403" s="4">
        <f t="shared" si="20"/>
        <v>702.19997671232886</v>
      </c>
      <c r="L403" s="4"/>
    </row>
    <row r="404" spans="1:12" x14ac:dyDescent="0.25">
      <c r="A404" t="s">
        <v>440</v>
      </c>
      <c r="B404" t="s">
        <v>11</v>
      </c>
      <c r="C404" t="s">
        <v>295</v>
      </c>
      <c r="D404" s="4">
        <v>2768.2799999999997</v>
      </c>
      <c r="E404" s="5">
        <v>42832</v>
      </c>
      <c r="F404">
        <v>84</v>
      </c>
      <c r="G404" s="4">
        <v>45.731506849315068</v>
      </c>
      <c r="H404" s="4">
        <v>1021.2298684931507</v>
      </c>
      <c r="I404" s="4">
        <f t="shared" si="18"/>
        <v>2076.21</v>
      </c>
      <c r="J404" s="4">
        <f t="shared" si="19"/>
        <v>138.41399999999999</v>
      </c>
      <c r="K404" s="4">
        <f t="shared" si="20"/>
        <v>1021.2298684931507</v>
      </c>
      <c r="L404" s="4"/>
    </row>
    <row r="405" spans="1:12" x14ac:dyDescent="0.25">
      <c r="A405" t="s">
        <v>552</v>
      </c>
      <c r="B405" t="s">
        <v>11</v>
      </c>
      <c r="C405" t="s">
        <v>295</v>
      </c>
      <c r="D405" s="4">
        <v>1548.15</v>
      </c>
      <c r="E405" s="5">
        <v>43171</v>
      </c>
      <c r="F405">
        <v>84</v>
      </c>
      <c r="G405" s="4">
        <v>34.586301369863016</v>
      </c>
      <c r="H405" s="4">
        <v>714.90597945205491</v>
      </c>
      <c r="I405" s="4">
        <f t="shared" si="18"/>
        <v>1161.1125000000002</v>
      </c>
      <c r="J405" s="4">
        <f t="shared" si="19"/>
        <v>77.407500000000013</v>
      </c>
      <c r="K405" s="4">
        <f t="shared" si="20"/>
        <v>714.90597945205491</v>
      </c>
      <c r="L405" s="4"/>
    </row>
    <row r="406" spans="1:12" x14ac:dyDescent="0.25">
      <c r="A406" t="s">
        <v>553</v>
      </c>
      <c r="B406" t="s">
        <v>11</v>
      </c>
      <c r="C406" t="s">
        <v>295</v>
      </c>
      <c r="D406" s="4">
        <v>1678.3600000000001</v>
      </c>
      <c r="E406" s="5">
        <v>43270</v>
      </c>
      <c r="F406">
        <v>84</v>
      </c>
      <c r="G406" s="4">
        <v>31.331506849315069</v>
      </c>
      <c r="H406" s="4">
        <v>820.55710136986295</v>
      </c>
      <c r="I406" s="4">
        <f t="shared" si="18"/>
        <v>1258.77</v>
      </c>
      <c r="J406" s="4">
        <f t="shared" si="19"/>
        <v>83.918000000000006</v>
      </c>
      <c r="K406" s="4">
        <f t="shared" si="20"/>
        <v>820.55710136986295</v>
      </c>
      <c r="L406" s="4"/>
    </row>
    <row r="407" spans="1:12" x14ac:dyDescent="0.25">
      <c r="A407" t="s">
        <v>561</v>
      </c>
      <c r="B407" t="s">
        <v>11</v>
      </c>
      <c r="C407" t="s">
        <v>295</v>
      </c>
      <c r="D407" s="4">
        <v>2580.6999999999998</v>
      </c>
      <c r="E407" s="5">
        <v>43329</v>
      </c>
      <c r="F407">
        <v>84</v>
      </c>
      <c r="G407" s="4">
        <v>29.391780821917806</v>
      </c>
      <c r="H407" s="4">
        <v>1303.4302602739726</v>
      </c>
      <c r="I407" s="4">
        <f t="shared" si="18"/>
        <v>1935.5249999999999</v>
      </c>
      <c r="J407" s="4">
        <f t="shared" si="19"/>
        <v>129.035</v>
      </c>
      <c r="K407" s="4">
        <f t="shared" si="20"/>
        <v>1303.4302602739726</v>
      </c>
      <c r="L407" s="4"/>
    </row>
    <row r="408" spans="1:12" x14ac:dyDescent="0.25">
      <c r="A408" t="s">
        <v>671</v>
      </c>
      <c r="B408" t="s">
        <v>11</v>
      </c>
      <c r="C408" t="s">
        <v>295</v>
      </c>
      <c r="D408" s="4">
        <v>1494</v>
      </c>
      <c r="E408" s="5">
        <v>43774</v>
      </c>
      <c r="F408">
        <v>84</v>
      </c>
      <c r="G408" s="4">
        <v>14.761643835616438</v>
      </c>
      <c r="H408" s="4">
        <v>936.71753424657527</v>
      </c>
      <c r="I408" s="4">
        <f t="shared" si="18"/>
        <v>1120.5</v>
      </c>
      <c r="J408" s="4">
        <f t="shared" si="19"/>
        <v>74.7</v>
      </c>
      <c r="K408" s="4">
        <f t="shared" si="20"/>
        <v>936.71753424657527</v>
      </c>
      <c r="L408" s="4"/>
    </row>
    <row r="409" spans="1:12" x14ac:dyDescent="0.25">
      <c r="A409" t="s">
        <v>672</v>
      </c>
      <c r="B409" t="s">
        <v>11</v>
      </c>
      <c r="C409" t="s">
        <v>295</v>
      </c>
      <c r="D409" s="4">
        <v>1558.06</v>
      </c>
      <c r="E409" s="5">
        <v>43690</v>
      </c>
      <c r="F409">
        <v>84</v>
      </c>
      <c r="G409" s="4">
        <v>17.523287671232879</v>
      </c>
      <c r="H409" s="4">
        <v>941.02555342465757</v>
      </c>
      <c r="I409" s="4">
        <f t="shared" si="18"/>
        <v>1168.5450000000001</v>
      </c>
      <c r="J409" s="4">
        <f t="shared" si="19"/>
        <v>77.903000000000006</v>
      </c>
      <c r="K409" s="4">
        <f t="shared" si="20"/>
        <v>941.02555342465757</v>
      </c>
      <c r="L409" s="4"/>
    </row>
    <row r="410" spans="1:12" x14ac:dyDescent="0.25">
      <c r="A410" t="s">
        <v>674</v>
      </c>
      <c r="B410" t="s">
        <v>11</v>
      </c>
      <c r="C410" t="s">
        <v>295</v>
      </c>
      <c r="D410" s="4">
        <v>1839.38</v>
      </c>
      <c r="E410" s="5">
        <v>43759</v>
      </c>
      <c r="F410">
        <v>84</v>
      </c>
      <c r="G410" s="4">
        <v>15.254794520547946</v>
      </c>
      <c r="H410" s="4">
        <v>1145.7069671232878</v>
      </c>
      <c r="I410" s="4">
        <f t="shared" si="18"/>
        <v>1379.5350000000001</v>
      </c>
      <c r="J410" s="4">
        <f t="shared" si="19"/>
        <v>91.969000000000008</v>
      </c>
      <c r="K410" s="4">
        <f t="shared" si="20"/>
        <v>1145.7069671232878</v>
      </c>
      <c r="L410" s="4"/>
    </row>
    <row r="411" spans="1:12" x14ac:dyDescent="0.25">
      <c r="A411" t="s">
        <v>689</v>
      </c>
      <c r="B411" t="s">
        <v>11</v>
      </c>
      <c r="C411" t="s">
        <v>295</v>
      </c>
      <c r="D411" s="4">
        <v>3192.31</v>
      </c>
      <c r="E411" s="5">
        <v>43633</v>
      </c>
      <c r="F411">
        <v>84</v>
      </c>
      <c r="G411" s="4">
        <v>19.397260273972602</v>
      </c>
      <c r="H411" s="4">
        <v>1878.215267123288</v>
      </c>
      <c r="I411" s="4">
        <f t="shared" si="18"/>
        <v>2394.2325000000001</v>
      </c>
      <c r="J411" s="4">
        <f t="shared" si="19"/>
        <v>159.6155</v>
      </c>
      <c r="K411" s="4">
        <f t="shared" si="20"/>
        <v>1878.215267123288</v>
      </c>
      <c r="L411" s="4"/>
    </row>
    <row r="412" spans="1:12" x14ac:dyDescent="0.25">
      <c r="A412" t="s">
        <v>693</v>
      </c>
      <c r="B412" t="s">
        <v>11</v>
      </c>
      <c r="C412" t="s">
        <v>295</v>
      </c>
      <c r="D412" s="4">
        <v>3794</v>
      </c>
      <c r="E412" s="5">
        <v>43747</v>
      </c>
      <c r="F412">
        <v>84</v>
      </c>
      <c r="G412" s="4">
        <v>15.64931506849315</v>
      </c>
      <c r="H412" s="4">
        <v>2350.7208219178083</v>
      </c>
      <c r="I412" s="4">
        <f t="shared" si="18"/>
        <v>2845.5</v>
      </c>
      <c r="J412" s="4">
        <f t="shared" si="19"/>
        <v>189.70000000000002</v>
      </c>
      <c r="K412" s="4">
        <f t="shared" si="20"/>
        <v>2350.7208219178083</v>
      </c>
      <c r="L412" s="4"/>
    </row>
    <row r="413" spans="1:12" x14ac:dyDescent="0.25">
      <c r="A413" t="s">
        <v>715</v>
      </c>
      <c r="B413" t="s">
        <v>11</v>
      </c>
      <c r="C413" t="s">
        <v>295</v>
      </c>
      <c r="D413" s="4">
        <v>5502.1900000000005</v>
      </c>
      <c r="E413" s="5">
        <v>43630</v>
      </c>
      <c r="F413">
        <v>84</v>
      </c>
      <c r="G413" s="4">
        <v>19.495890410958907</v>
      </c>
      <c r="H413" s="4">
        <v>3232.7250561643837</v>
      </c>
      <c r="I413" s="4">
        <f t="shared" si="18"/>
        <v>4126.6424999999999</v>
      </c>
      <c r="J413" s="4">
        <f t="shared" si="19"/>
        <v>275.10950000000003</v>
      </c>
      <c r="K413" s="4">
        <f t="shared" si="20"/>
        <v>3232.7250561643837</v>
      </c>
      <c r="L413" s="4"/>
    </row>
    <row r="414" spans="1:12" x14ac:dyDescent="0.25">
      <c r="A414" t="s">
        <v>779</v>
      </c>
      <c r="B414" t="s">
        <v>11</v>
      </c>
      <c r="C414" t="s">
        <v>295</v>
      </c>
      <c r="D414" s="4">
        <v>1494</v>
      </c>
      <c r="E414" s="5">
        <v>43850</v>
      </c>
      <c r="F414">
        <v>84</v>
      </c>
      <c r="G414" s="4">
        <v>12.263013698630136</v>
      </c>
      <c r="H414" s="4">
        <v>967.82547945205488</v>
      </c>
      <c r="I414" s="4">
        <f t="shared" si="18"/>
        <v>1120.5</v>
      </c>
      <c r="J414" s="4">
        <f t="shared" si="19"/>
        <v>74.7</v>
      </c>
      <c r="K414" s="4">
        <f t="shared" si="20"/>
        <v>967.82547945205488</v>
      </c>
      <c r="L414" s="4"/>
    </row>
    <row r="415" spans="1:12" x14ac:dyDescent="0.25">
      <c r="A415" t="s">
        <v>780</v>
      </c>
      <c r="B415" t="s">
        <v>11</v>
      </c>
      <c r="C415" t="s">
        <v>295</v>
      </c>
      <c r="D415" s="4">
        <v>1494</v>
      </c>
      <c r="E415" s="5">
        <v>44172</v>
      </c>
      <c r="F415">
        <v>84</v>
      </c>
      <c r="G415" s="4">
        <v>1.6767123287671235</v>
      </c>
      <c r="H415" s="4">
        <v>1099.6249315068494</v>
      </c>
      <c r="I415" s="4">
        <f t="shared" si="18"/>
        <v>1120.5</v>
      </c>
      <c r="J415" s="4">
        <f t="shared" si="19"/>
        <v>74.7</v>
      </c>
      <c r="K415" s="4">
        <f t="shared" si="20"/>
        <v>1099.6249315068494</v>
      </c>
      <c r="L415" s="4"/>
    </row>
    <row r="416" spans="1:12" x14ac:dyDescent="0.25">
      <c r="A416" t="s">
        <v>781</v>
      </c>
      <c r="B416" t="s">
        <v>11</v>
      </c>
      <c r="C416" t="s">
        <v>295</v>
      </c>
      <c r="D416" s="4">
        <v>1613.88</v>
      </c>
      <c r="E416" s="5">
        <v>43994</v>
      </c>
      <c r="F416">
        <v>84</v>
      </c>
      <c r="G416" s="4">
        <v>7.5287671232876709</v>
      </c>
      <c r="H416" s="4">
        <v>1109.1556109589042</v>
      </c>
      <c r="I416" s="4">
        <f t="shared" si="18"/>
        <v>1210.4100000000001</v>
      </c>
      <c r="J416" s="4">
        <f t="shared" si="19"/>
        <v>80.694000000000017</v>
      </c>
      <c r="K416" s="4">
        <f t="shared" si="20"/>
        <v>1109.1556109589042</v>
      </c>
      <c r="L416" s="4"/>
    </row>
    <row r="417" spans="1:12" x14ac:dyDescent="0.25">
      <c r="A417" t="s">
        <v>782</v>
      </c>
      <c r="B417" t="s">
        <v>11</v>
      </c>
      <c r="C417" t="s">
        <v>295</v>
      </c>
      <c r="D417" s="4">
        <v>1684.04</v>
      </c>
      <c r="E417" s="5">
        <v>43907</v>
      </c>
      <c r="F417">
        <v>84</v>
      </c>
      <c r="G417" s="4">
        <v>10.389041095890411</v>
      </c>
      <c r="H417" s="4">
        <v>1117.2336602739726</v>
      </c>
      <c r="I417" s="4">
        <f t="shared" si="18"/>
        <v>1263.03</v>
      </c>
      <c r="J417" s="4">
        <f t="shared" si="19"/>
        <v>84.201999999999998</v>
      </c>
      <c r="K417" s="4">
        <f t="shared" si="20"/>
        <v>1117.2336602739726</v>
      </c>
      <c r="L417" s="4"/>
    </row>
    <row r="418" spans="1:12" x14ac:dyDescent="0.25">
      <c r="A418" t="s">
        <v>788</v>
      </c>
      <c r="B418" t="s">
        <v>11</v>
      </c>
      <c r="C418" t="s">
        <v>295</v>
      </c>
      <c r="D418" s="4">
        <v>2568.5500000000002</v>
      </c>
      <c r="E418" s="5">
        <v>44153</v>
      </c>
      <c r="F418">
        <v>84</v>
      </c>
      <c r="G418" s="4">
        <v>2.3013698630136985</v>
      </c>
      <c r="H418" s="4">
        <v>1877.1526369863013</v>
      </c>
      <c r="I418" s="4">
        <f t="shared" si="18"/>
        <v>1926.4125000000001</v>
      </c>
      <c r="J418" s="4">
        <f t="shared" si="19"/>
        <v>128.42750000000001</v>
      </c>
      <c r="K418" s="4">
        <f t="shared" si="20"/>
        <v>1877.1526369863013</v>
      </c>
      <c r="L418" s="4"/>
    </row>
    <row r="419" spans="1:12" x14ac:dyDescent="0.25">
      <c r="A419" t="s">
        <v>791</v>
      </c>
      <c r="B419" t="s">
        <v>11</v>
      </c>
      <c r="C419" t="s">
        <v>295</v>
      </c>
      <c r="D419" s="4">
        <v>2798.8</v>
      </c>
      <c r="E419" s="5">
        <v>43880</v>
      </c>
      <c r="F419">
        <v>84</v>
      </c>
      <c r="G419" s="4">
        <v>11.276712328767124</v>
      </c>
      <c r="H419" s="4">
        <v>1836.0894794520552</v>
      </c>
      <c r="I419" s="4">
        <f t="shared" si="18"/>
        <v>2099.1000000000004</v>
      </c>
      <c r="J419" s="4">
        <f t="shared" si="19"/>
        <v>139.94000000000003</v>
      </c>
      <c r="K419" s="4">
        <f t="shared" si="20"/>
        <v>1836.0894794520552</v>
      </c>
      <c r="L419" s="4"/>
    </row>
    <row r="420" spans="1:12" x14ac:dyDescent="0.25">
      <c r="A420" t="s">
        <v>235</v>
      </c>
      <c r="B420" t="s">
        <v>11</v>
      </c>
      <c r="C420" t="s">
        <v>236</v>
      </c>
      <c r="D420" s="4">
        <v>3756.7200000000003</v>
      </c>
      <c r="E420" s="5">
        <v>41228</v>
      </c>
      <c r="F420">
        <v>84</v>
      </c>
      <c r="G420" s="4">
        <v>98.465753424657521</v>
      </c>
      <c r="H420" s="4">
        <v>187.83600000000001</v>
      </c>
      <c r="I420" s="4">
        <f t="shared" si="18"/>
        <v>2817.54</v>
      </c>
      <c r="J420" s="4">
        <f t="shared" si="19"/>
        <v>187.83600000000001</v>
      </c>
      <c r="K420" s="4">
        <f t="shared" si="20"/>
        <v>187.83600000000001</v>
      </c>
      <c r="L420" s="4"/>
    </row>
    <row r="421" spans="1:12" x14ac:dyDescent="0.25">
      <c r="A421" t="s">
        <v>787</v>
      </c>
      <c r="B421" t="s">
        <v>11</v>
      </c>
      <c r="C421" t="s">
        <v>236</v>
      </c>
      <c r="D421" s="4">
        <v>2382</v>
      </c>
      <c r="E421" s="5">
        <v>44153</v>
      </c>
      <c r="F421">
        <v>84</v>
      </c>
      <c r="G421" s="4">
        <v>2.3013698630136985</v>
      </c>
      <c r="H421" s="4">
        <v>1740.817808219178</v>
      </c>
      <c r="I421" s="4">
        <f t="shared" si="18"/>
        <v>1786.5</v>
      </c>
      <c r="J421" s="4">
        <f t="shared" si="19"/>
        <v>119.10000000000001</v>
      </c>
      <c r="K421" s="4">
        <f t="shared" si="20"/>
        <v>1740.817808219178</v>
      </c>
      <c r="L421" s="4"/>
    </row>
    <row r="422" spans="1:12" x14ac:dyDescent="0.25">
      <c r="A422" t="s">
        <v>813</v>
      </c>
      <c r="B422" t="s">
        <v>11</v>
      </c>
      <c r="C422" t="s">
        <v>236</v>
      </c>
      <c r="D422" s="4">
        <v>4533</v>
      </c>
      <c r="E422" s="5">
        <v>44127</v>
      </c>
      <c r="F422">
        <v>84</v>
      </c>
      <c r="G422" s="4">
        <v>3.1561643835616433</v>
      </c>
      <c r="H422" s="4">
        <v>3280.5258904109587</v>
      </c>
      <c r="I422" s="4">
        <f t="shared" si="18"/>
        <v>3399.75</v>
      </c>
      <c r="J422" s="4">
        <f t="shared" si="19"/>
        <v>226.65</v>
      </c>
      <c r="K422" s="4">
        <f t="shared" si="20"/>
        <v>3280.5258904109587</v>
      </c>
      <c r="L422" s="4"/>
    </row>
    <row r="423" spans="1:12" x14ac:dyDescent="0.25">
      <c r="A423" t="s">
        <v>320</v>
      </c>
      <c r="B423" t="s">
        <v>11</v>
      </c>
      <c r="C423" t="s">
        <v>321</v>
      </c>
      <c r="D423" s="4">
        <v>6551.01</v>
      </c>
      <c r="E423" s="5">
        <v>41901</v>
      </c>
      <c r="F423">
        <v>84</v>
      </c>
      <c r="G423" s="4">
        <v>76.339726027397262</v>
      </c>
      <c r="H423" s="4">
        <v>745.73826164383559</v>
      </c>
      <c r="I423" s="4">
        <f t="shared" si="18"/>
        <v>4913.2574999999997</v>
      </c>
      <c r="J423" s="4">
        <f t="shared" si="19"/>
        <v>327.55050000000006</v>
      </c>
      <c r="K423" s="4">
        <f t="shared" si="20"/>
        <v>745.73826164383559</v>
      </c>
      <c r="L423" s="4"/>
    </row>
    <row r="424" spans="1:12" x14ac:dyDescent="0.25">
      <c r="A424" t="s">
        <v>798</v>
      </c>
      <c r="B424" t="s">
        <v>11</v>
      </c>
      <c r="C424" t="s">
        <v>321</v>
      </c>
      <c r="D424" s="4">
        <v>3657</v>
      </c>
      <c r="E424" s="5">
        <v>43844</v>
      </c>
      <c r="F424">
        <v>84</v>
      </c>
      <c r="G424" s="4">
        <v>12.46027397260274</v>
      </c>
      <c r="H424" s="4">
        <v>2363.0231506849318</v>
      </c>
      <c r="I424" s="4">
        <f t="shared" si="18"/>
        <v>2742.75</v>
      </c>
      <c r="J424" s="4">
        <f t="shared" si="19"/>
        <v>182.85000000000002</v>
      </c>
      <c r="K424" s="4">
        <f t="shared" si="20"/>
        <v>2363.0231506849318</v>
      </c>
      <c r="L424" s="4"/>
    </row>
    <row r="425" spans="1:12" x14ac:dyDescent="0.25">
      <c r="A425" t="s">
        <v>800</v>
      </c>
      <c r="B425" t="s">
        <v>11</v>
      </c>
      <c r="C425" t="s">
        <v>801</v>
      </c>
      <c r="D425" s="4">
        <v>3994</v>
      </c>
      <c r="E425" s="5">
        <v>44109</v>
      </c>
      <c r="F425">
        <v>84</v>
      </c>
      <c r="G425" s="4">
        <v>3.7479452054794518</v>
      </c>
      <c r="H425" s="4">
        <v>2870.7558904109592</v>
      </c>
      <c r="I425" s="4">
        <f t="shared" si="18"/>
        <v>2995.5</v>
      </c>
      <c r="J425" s="4">
        <f t="shared" si="19"/>
        <v>199.70000000000002</v>
      </c>
      <c r="K425" s="4">
        <f t="shared" si="20"/>
        <v>2870.7558904109592</v>
      </c>
      <c r="L425" s="4"/>
    </row>
    <row r="426" spans="1:12" x14ac:dyDescent="0.25">
      <c r="A426" t="s">
        <v>806</v>
      </c>
      <c r="B426" t="s">
        <v>11</v>
      </c>
      <c r="C426" t="s">
        <v>801</v>
      </c>
      <c r="D426" s="4">
        <v>4210</v>
      </c>
      <c r="E426" s="5">
        <v>43987</v>
      </c>
      <c r="F426">
        <v>84</v>
      </c>
      <c r="G426" s="4">
        <v>7.7589041095890412</v>
      </c>
      <c r="H426" s="4">
        <v>2885.2917808219177</v>
      </c>
      <c r="I426" s="4">
        <f t="shared" si="18"/>
        <v>3157.5</v>
      </c>
      <c r="J426" s="4">
        <f t="shared" si="19"/>
        <v>210.5</v>
      </c>
      <c r="K426" s="4">
        <f t="shared" si="20"/>
        <v>2885.2917808219177</v>
      </c>
      <c r="L426" s="4"/>
    </row>
    <row r="427" spans="1:12" x14ac:dyDescent="0.25">
      <c r="A427" t="s">
        <v>816</v>
      </c>
      <c r="B427" t="s">
        <v>11</v>
      </c>
      <c r="C427" t="s">
        <v>801</v>
      </c>
      <c r="D427" s="4">
        <v>4642.83</v>
      </c>
      <c r="E427" s="5">
        <v>43885</v>
      </c>
      <c r="F427">
        <v>84</v>
      </c>
      <c r="G427" s="4">
        <v>11.112328767123287</v>
      </c>
      <c r="H427" s="4">
        <v>3052.1837219178083</v>
      </c>
      <c r="I427" s="4">
        <f t="shared" si="18"/>
        <v>3482.1224999999999</v>
      </c>
      <c r="J427" s="4">
        <f t="shared" si="19"/>
        <v>232.14150000000001</v>
      </c>
      <c r="K427" s="4">
        <f t="shared" si="20"/>
        <v>3052.1837219178083</v>
      </c>
      <c r="L427" s="4"/>
    </row>
    <row r="428" spans="1:12" x14ac:dyDescent="0.25">
      <c r="A428" t="s">
        <v>442</v>
      </c>
      <c r="B428" t="s">
        <v>11</v>
      </c>
      <c r="C428" t="s">
        <v>443</v>
      </c>
      <c r="D428" s="4">
        <v>2996</v>
      </c>
      <c r="E428" s="5">
        <v>42853</v>
      </c>
      <c r="F428">
        <v>84</v>
      </c>
      <c r="G428" s="4">
        <v>45.041095890410958</v>
      </c>
      <c r="H428" s="4">
        <v>1122.4739726027397</v>
      </c>
      <c r="I428" s="4">
        <f t="shared" si="18"/>
        <v>2247</v>
      </c>
      <c r="J428" s="4">
        <f t="shared" si="19"/>
        <v>149.80000000000001</v>
      </c>
      <c r="K428" s="4">
        <f t="shared" si="20"/>
        <v>1122.4739726027397</v>
      </c>
      <c r="L428" s="4"/>
    </row>
    <row r="429" spans="1:12" x14ac:dyDescent="0.25">
      <c r="A429" t="s">
        <v>444</v>
      </c>
      <c r="B429" t="s">
        <v>11</v>
      </c>
      <c r="C429" t="s">
        <v>443</v>
      </c>
      <c r="D429" s="4">
        <v>3076</v>
      </c>
      <c r="E429" s="5">
        <v>42808</v>
      </c>
      <c r="F429">
        <v>84</v>
      </c>
      <c r="G429" s="4">
        <v>46.520547945205479</v>
      </c>
      <c r="H429" s="4">
        <v>1114.5232876712328</v>
      </c>
      <c r="I429" s="4">
        <f t="shared" si="18"/>
        <v>2307</v>
      </c>
      <c r="J429" s="4">
        <f t="shared" si="19"/>
        <v>153.80000000000001</v>
      </c>
      <c r="K429" s="4">
        <f t="shared" si="20"/>
        <v>1114.5232876712328</v>
      </c>
      <c r="L429" s="4"/>
    </row>
    <row r="430" spans="1:12" x14ac:dyDescent="0.25">
      <c r="A430" t="s">
        <v>476</v>
      </c>
      <c r="B430" t="s">
        <v>11</v>
      </c>
      <c r="C430" t="s">
        <v>477</v>
      </c>
      <c r="D430" s="4">
        <v>5183</v>
      </c>
      <c r="E430" s="5">
        <v>42853</v>
      </c>
      <c r="F430">
        <v>84</v>
      </c>
      <c r="G430" s="4">
        <v>45.041095890410958</v>
      </c>
      <c r="H430" s="4">
        <v>1941.8500000000001</v>
      </c>
      <c r="I430" s="4">
        <f t="shared" si="18"/>
        <v>3887.25</v>
      </c>
      <c r="J430" s="4">
        <f t="shared" si="19"/>
        <v>259.15000000000003</v>
      </c>
      <c r="K430" s="4">
        <f t="shared" si="20"/>
        <v>1941.8500000000001</v>
      </c>
      <c r="L430" s="4"/>
    </row>
    <row r="431" spans="1:12" x14ac:dyDescent="0.25">
      <c r="A431" t="s">
        <v>923</v>
      </c>
      <c r="B431" t="s">
        <v>11</v>
      </c>
      <c r="C431" t="s">
        <v>924</v>
      </c>
      <c r="D431" s="4">
        <v>16408.84</v>
      </c>
      <c r="E431" s="5">
        <v>43924</v>
      </c>
      <c r="F431">
        <v>84</v>
      </c>
      <c r="G431" s="4">
        <v>9.830136986301369</v>
      </c>
      <c r="H431" s="4">
        <v>10962.453791780823</v>
      </c>
      <c r="I431" s="4">
        <f t="shared" si="18"/>
        <v>12306.630000000001</v>
      </c>
      <c r="J431" s="4">
        <f t="shared" si="19"/>
        <v>820.44200000000001</v>
      </c>
      <c r="K431" s="4">
        <f t="shared" si="20"/>
        <v>10962.453791780823</v>
      </c>
      <c r="L431" s="4"/>
    </row>
    <row r="432" spans="1:12" x14ac:dyDescent="0.25">
      <c r="A432" t="s">
        <v>918</v>
      </c>
      <c r="B432" t="s">
        <v>11</v>
      </c>
      <c r="C432" t="s">
        <v>919</v>
      </c>
      <c r="D432" s="4">
        <v>12904.07</v>
      </c>
      <c r="E432" s="5">
        <v>43956</v>
      </c>
      <c r="F432">
        <v>84</v>
      </c>
      <c r="G432" s="4">
        <v>8.7780821917808218</v>
      </c>
      <c r="H432" s="4">
        <v>8734.1109410958907</v>
      </c>
      <c r="I432" s="4">
        <f t="shared" si="18"/>
        <v>9678.0524999999998</v>
      </c>
      <c r="J432" s="4">
        <f t="shared" si="19"/>
        <v>645.20350000000008</v>
      </c>
      <c r="K432" s="4">
        <f t="shared" si="20"/>
        <v>8734.1109410958907</v>
      </c>
      <c r="L432" s="4"/>
    </row>
    <row r="433" spans="1:12" x14ac:dyDescent="0.25">
      <c r="A433" t="s">
        <v>277</v>
      </c>
      <c r="B433" t="s">
        <v>11</v>
      </c>
      <c r="C433" t="s">
        <v>278</v>
      </c>
      <c r="D433" s="4">
        <v>14733.29</v>
      </c>
      <c r="E433" s="5">
        <v>41291</v>
      </c>
      <c r="F433">
        <v>84</v>
      </c>
      <c r="G433" s="4">
        <v>96.394520547945206</v>
      </c>
      <c r="H433" s="4">
        <v>736.66450000000009</v>
      </c>
      <c r="I433" s="4">
        <f t="shared" si="18"/>
        <v>11049.967500000001</v>
      </c>
      <c r="J433" s="4">
        <f t="shared" si="19"/>
        <v>736.66450000000009</v>
      </c>
      <c r="K433" s="4">
        <f t="shared" si="20"/>
        <v>736.66450000000009</v>
      </c>
      <c r="L433" s="4"/>
    </row>
    <row r="434" spans="1:12" x14ac:dyDescent="0.25">
      <c r="A434" t="s">
        <v>538</v>
      </c>
      <c r="B434" t="s">
        <v>11</v>
      </c>
      <c r="C434" t="s">
        <v>278</v>
      </c>
      <c r="D434" s="4">
        <v>20001.129999999997</v>
      </c>
      <c r="E434" s="5">
        <v>43073</v>
      </c>
      <c r="F434">
        <v>84</v>
      </c>
      <c r="G434" s="4">
        <v>37.808219178082197</v>
      </c>
      <c r="H434" s="4">
        <v>8699.1216095890395</v>
      </c>
      <c r="I434" s="4">
        <f t="shared" si="18"/>
        <v>15000.847499999998</v>
      </c>
      <c r="J434" s="4">
        <f t="shared" si="19"/>
        <v>1000.0564999999999</v>
      </c>
      <c r="K434" s="4">
        <f t="shared" si="20"/>
        <v>8699.1216095890395</v>
      </c>
      <c r="L434" s="4"/>
    </row>
    <row r="435" spans="1:12" x14ac:dyDescent="0.25">
      <c r="A435" t="s">
        <v>730</v>
      </c>
      <c r="B435" t="s">
        <v>11</v>
      </c>
      <c r="C435" t="s">
        <v>731</v>
      </c>
      <c r="D435" s="4">
        <v>6770.64</v>
      </c>
      <c r="E435" s="5">
        <v>43822</v>
      </c>
      <c r="F435">
        <v>84</v>
      </c>
      <c r="G435" s="4">
        <v>13.183561643835617</v>
      </c>
      <c r="H435" s="4">
        <v>4334.1370849315072</v>
      </c>
      <c r="I435" s="4">
        <f t="shared" si="18"/>
        <v>5077.9800000000005</v>
      </c>
      <c r="J435" s="4">
        <f t="shared" si="19"/>
        <v>338.53200000000004</v>
      </c>
      <c r="K435" s="4">
        <f t="shared" si="20"/>
        <v>4334.1370849315072</v>
      </c>
      <c r="L435" s="4"/>
    </row>
    <row r="436" spans="1:12" x14ac:dyDescent="0.25">
      <c r="A436" t="s">
        <v>862</v>
      </c>
      <c r="B436" t="s">
        <v>11</v>
      </c>
      <c r="C436" t="s">
        <v>863</v>
      </c>
      <c r="D436" s="4">
        <v>6908</v>
      </c>
      <c r="E436" s="5">
        <v>44147</v>
      </c>
      <c r="F436">
        <v>84</v>
      </c>
      <c r="G436" s="4">
        <v>2.4986301369863013</v>
      </c>
      <c r="H436" s="4">
        <v>5037.1621917808216</v>
      </c>
      <c r="I436" s="4">
        <f t="shared" si="18"/>
        <v>5181</v>
      </c>
      <c r="J436" s="4">
        <f t="shared" si="19"/>
        <v>345.40000000000003</v>
      </c>
      <c r="K436" s="4">
        <f t="shared" si="20"/>
        <v>5037.1621917808216</v>
      </c>
      <c r="L436" s="4"/>
    </row>
    <row r="437" spans="1:12" x14ac:dyDescent="0.25">
      <c r="A437" t="s">
        <v>728</v>
      </c>
      <c r="B437" t="s">
        <v>11</v>
      </c>
      <c r="C437" t="s">
        <v>729</v>
      </c>
      <c r="D437" s="4">
        <v>6535</v>
      </c>
      <c r="E437" s="5">
        <v>43501</v>
      </c>
      <c r="F437">
        <v>84</v>
      </c>
      <c r="G437" s="4">
        <v>23.736986301369864</v>
      </c>
      <c r="H437" s="4">
        <v>3608.5732876712327</v>
      </c>
      <c r="I437" s="4">
        <f t="shared" si="18"/>
        <v>4901.25</v>
      </c>
      <c r="J437" s="4">
        <f t="shared" si="19"/>
        <v>326.75</v>
      </c>
      <c r="K437" s="4">
        <f t="shared" si="20"/>
        <v>3608.5732876712327</v>
      </c>
      <c r="L437" s="4"/>
    </row>
    <row r="438" spans="1:12" x14ac:dyDescent="0.25">
      <c r="A438" t="s">
        <v>331</v>
      </c>
      <c r="B438" t="s">
        <v>11</v>
      </c>
      <c r="C438" t="s">
        <v>332</v>
      </c>
      <c r="D438" s="4">
        <v>9523.130000000001</v>
      </c>
      <c r="E438" s="5">
        <v>41849</v>
      </c>
      <c r="F438">
        <v>84</v>
      </c>
      <c r="G438" s="4">
        <v>78.049315068493144</v>
      </c>
      <c r="H438" s="4">
        <v>948.39938493150748</v>
      </c>
      <c r="I438" s="4">
        <f t="shared" si="18"/>
        <v>7142.3475000000008</v>
      </c>
      <c r="J438" s="4">
        <f t="shared" si="19"/>
        <v>476.15650000000005</v>
      </c>
      <c r="K438" s="4">
        <f t="shared" si="20"/>
        <v>948.39938493150748</v>
      </c>
      <c r="L438" s="4"/>
    </row>
    <row r="439" spans="1:12" x14ac:dyDescent="0.25">
      <c r="A439" t="s">
        <v>273</v>
      </c>
      <c r="B439" t="s">
        <v>11</v>
      </c>
      <c r="C439" t="s">
        <v>274</v>
      </c>
      <c r="D439" s="4">
        <v>8496.77</v>
      </c>
      <c r="E439" s="5">
        <v>41542</v>
      </c>
      <c r="F439">
        <v>84</v>
      </c>
      <c r="G439" s="4">
        <v>88.142465753424659</v>
      </c>
      <c r="H439" s="4">
        <v>424.83850000000007</v>
      </c>
      <c r="I439" s="4">
        <f t="shared" si="18"/>
        <v>6372.5775000000003</v>
      </c>
      <c r="J439" s="4">
        <f t="shared" si="19"/>
        <v>424.83850000000007</v>
      </c>
      <c r="K439" s="4">
        <f t="shared" si="20"/>
        <v>424.83850000000007</v>
      </c>
      <c r="L439" s="4"/>
    </row>
    <row r="440" spans="1:12" x14ac:dyDescent="0.25">
      <c r="A440" t="s">
        <v>638</v>
      </c>
      <c r="B440" t="s">
        <v>11</v>
      </c>
      <c r="C440" t="s">
        <v>274</v>
      </c>
      <c r="D440" s="4">
        <v>8568</v>
      </c>
      <c r="E440" s="5">
        <v>43480</v>
      </c>
      <c r="F440">
        <v>84</v>
      </c>
      <c r="G440" s="4">
        <v>24.42739726027397</v>
      </c>
      <c r="H440" s="4">
        <v>4681.8838356164379</v>
      </c>
      <c r="I440" s="4">
        <f t="shared" si="18"/>
        <v>6426</v>
      </c>
      <c r="J440" s="4">
        <f t="shared" si="19"/>
        <v>428.40000000000003</v>
      </c>
      <c r="K440" s="4">
        <f t="shared" si="20"/>
        <v>4681.8838356164379</v>
      </c>
      <c r="L440" s="4"/>
    </row>
    <row r="441" spans="1:12" x14ac:dyDescent="0.25">
      <c r="A441" t="s">
        <v>639</v>
      </c>
      <c r="B441" t="s">
        <v>11</v>
      </c>
      <c r="C441" t="s">
        <v>274</v>
      </c>
      <c r="D441" s="4">
        <v>8568.2799999999988</v>
      </c>
      <c r="E441" s="5">
        <v>43210</v>
      </c>
      <c r="F441">
        <v>84</v>
      </c>
      <c r="G441" s="4">
        <v>33.30410958904109</v>
      </c>
      <c r="H441" s="4">
        <v>4048.2188657534252</v>
      </c>
      <c r="I441" s="4">
        <f t="shared" si="18"/>
        <v>6426.2099999999991</v>
      </c>
      <c r="J441" s="4">
        <f t="shared" si="19"/>
        <v>428.41399999999999</v>
      </c>
      <c r="K441" s="4">
        <f t="shared" si="20"/>
        <v>4048.2188657534252</v>
      </c>
      <c r="L441" s="4"/>
    </row>
    <row r="442" spans="1:12" x14ac:dyDescent="0.25">
      <c r="A442" t="s">
        <v>640</v>
      </c>
      <c r="B442" t="s">
        <v>11</v>
      </c>
      <c r="C442" t="s">
        <v>274</v>
      </c>
      <c r="D442" s="4">
        <v>8568.2799999999988</v>
      </c>
      <c r="E442" s="5">
        <v>43237</v>
      </c>
      <c r="F442">
        <v>84</v>
      </c>
      <c r="G442" s="4">
        <v>32.416438356164377</v>
      </c>
      <c r="H442" s="4">
        <v>4111.600663013699</v>
      </c>
      <c r="I442" s="4">
        <f t="shared" si="18"/>
        <v>6426.2099999999991</v>
      </c>
      <c r="J442" s="4">
        <f t="shared" si="19"/>
        <v>428.41399999999999</v>
      </c>
      <c r="K442" s="4">
        <f t="shared" si="20"/>
        <v>4111.600663013699</v>
      </c>
      <c r="L442" s="4"/>
    </row>
    <row r="443" spans="1:12" x14ac:dyDescent="0.25">
      <c r="A443" t="s">
        <v>641</v>
      </c>
      <c r="B443" t="s">
        <v>11</v>
      </c>
      <c r="C443" t="s">
        <v>274</v>
      </c>
      <c r="D443" s="4">
        <v>8568.2799999999988</v>
      </c>
      <c r="E443" s="5">
        <v>43329</v>
      </c>
      <c r="F443">
        <v>84</v>
      </c>
      <c r="G443" s="4">
        <v>29.391780821917806</v>
      </c>
      <c r="H443" s="4">
        <v>4327.5682684931508</v>
      </c>
      <c r="I443" s="4">
        <f t="shared" si="18"/>
        <v>6426.2099999999991</v>
      </c>
      <c r="J443" s="4">
        <f t="shared" si="19"/>
        <v>428.41399999999999</v>
      </c>
      <c r="K443" s="4">
        <f t="shared" si="20"/>
        <v>4327.5682684931508</v>
      </c>
      <c r="L443" s="4"/>
    </row>
    <row r="444" spans="1:12" x14ac:dyDescent="0.25">
      <c r="A444" t="s">
        <v>642</v>
      </c>
      <c r="B444" t="s">
        <v>11</v>
      </c>
      <c r="C444" t="s">
        <v>274</v>
      </c>
      <c r="D444" s="4">
        <v>8568.2799999999988</v>
      </c>
      <c r="E444" s="5">
        <v>43329</v>
      </c>
      <c r="F444">
        <v>84</v>
      </c>
      <c r="G444" s="4">
        <v>29.391780821917806</v>
      </c>
      <c r="H444" s="4">
        <v>4327.5682684931508</v>
      </c>
      <c r="I444" s="4">
        <f t="shared" si="18"/>
        <v>6426.2099999999991</v>
      </c>
      <c r="J444" s="4">
        <f t="shared" si="19"/>
        <v>428.41399999999999</v>
      </c>
      <c r="K444" s="4">
        <f t="shared" si="20"/>
        <v>4327.5682684931508</v>
      </c>
      <c r="L444" s="4"/>
    </row>
    <row r="445" spans="1:12" x14ac:dyDescent="0.25">
      <c r="A445" t="s">
        <v>646</v>
      </c>
      <c r="B445" t="s">
        <v>11</v>
      </c>
      <c r="C445" t="s">
        <v>274</v>
      </c>
      <c r="D445" s="4">
        <v>9426.02</v>
      </c>
      <c r="E445" s="5">
        <v>43272</v>
      </c>
      <c r="F445">
        <v>84</v>
      </c>
      <c r="G445" s="4">
        <v>31.265753424657532</v>
      </c>
      <c r="H445" s="4">
        <v>4613.584857534247</v>
      </c>
      <c r="I445" s="4">
        <f t="shared" si="18"/>
        <v>7069.5150000000003</v>
      </c>
      <c r="J445" s="4">
        <f t="shared" si="19"/>
        <v>471.30100000000004</v>
      </c>
      <c r="K445" s="4">
        <f t="shared" si="20"/>
        <v>4613.584857534247</v>
      </c>
      <c r="L445" s="4"/>
    </row>
    <row r="446" spans="1:12" x14ac:dyDescent="0.25">
      <c r="A446" t="s">
        <v>751</v>
      </c>
      <c r="B446" t="s">
        <v>11</v>
      </c>
      <c r="C446" t="s">
        <v>274</v>
      </c>
      <c r="D446" s="4">
        <v>8367.2800000000007</v>
      </c>
      <c r="E446" s="5">
        <v>43711</v>
      </c>
      <c r="F446">
        <v>84</v>
      </c>
      <c r="G446" s="4">
        <v>16.832876712328769</v>
      </c>
      <c r="H446" s="4">
        <v>5101.7483945205495</v>
      </c>
      <c r="I446" s="4">
        <f t="shared" si="18"/>
        <v>6275.4600000000009</v>
      </c>
      <c r="J446" s="4">
        <f t="shared" si="19"/>
        <v>418.36400000000003</v>
      </c>
      <c r="K446" s="4">
        <f t="shared" si="20"/>
        <v>5101.7483945205495</v>
      </c>
      <c r="L446" s="4"/>
    </row>
    <row r="447" spans="1:12" x14ac:dyDescent="0.25">
      <c r="A447" t="s">
        <v>753</v>
      </c>
      <c r="B447" t="s">
        <v>11</v>
      </c>
      <c r="C447" t="s">
        <v>274</v>
      </c>
      <c r="D447" s="4">
        <v>8568</v>
      </c>
      <c r="E447" s="5">
        <v>43830</v>
      </c>
      <c r="F447">
        <v>84</v>
      </c>
      <c r="G447" s="4">
        <v>12.920547945205477</v>
      </c>
      <c r="H447" s="4">
        <v>5503.4728767123297</v>
      </c>
      <c r="I447" s="4">
        <f t="shared" si="18"/>
        <v>6426</v>
      </c>
      <c r="J447" s="4">
        <f t="shared" si="19"/>
        <v>428.40000000000003</v>
      </c>
      <c r="K447" s="4">
        <f t="shared" si="20"/>
        <v>5503.4728767123297</v>
      </c>
      <c r="L447" s="4"/>
    </row>
    <row r="448" spans="1:12" x14ac:dyDescent="0.25">
      <c r="A448" t="s">
        <v>754</v>
      </c>
      <c r="B448" t="s">
        <v>11</v>
      </c>
      <c r="C448" t="s">
        <v>274</v>
      </c>
      <c r="D448" s="4">
        <v>8568.2799999999988</v>
      </c>
      <c r="E448" s="5">
        <v>43579</v>
      </c>
      <c r="F448">
        <v>84</v>
      </c>
      <c r="G448" s="4">
        <v>21.172602739726027</v>
      </c>
      <c r="H448" s="4">
        <v>4914.4367616438349</v>
      </c>
      <c r="I448" s="4">
        <f t="shared" si="18"/>
        <v>6426.2099999999991</v>
      </c>
      <c r="J448" s="4">
        <f t="shared" si="19"/>
        <v>428.41399999999999</v>
      </c>
      <c r="K448" s="4">
        <f t="shared" si="20"/>
        <v>4914.4367616438349</v>
      </c>
      <c r="L448" s="4"/>
    </row>
    <row r="449" spans="1:12" x14ac:dyDescent="0.25">
      <c r="A449" t="s">
        <v>755</v>
      </c>
      <c r="B449" t="s">
        <v>11</v>
      </c>
      <c r="C449" t="s">
        <v>274</v>
      </c>
      <c r="D449" s="4">
        <v>8568.2799999999988</v>
      </c>
      <c r="E449" s="5">
        <v>43717</v>
      </c>
      <c r="F449">
        <v>84</v>
      </c>
      <c r="G449" s="4">
        <v>16.635616438356166</v>
      </c>
      <c r="H449" s="4">
        <v>5238.388169863013</v>
      </c>
      <c r="I449" s="4">
        <f t="shared" si="18"/>
        <v>6426.2099999999991</v>
      </c>
      <c r="J449" s="4">
        <f t="shared" si="19"/>
        <v>428.41399999999999</v>
      </c>
      <c r="K449" s="4">
        <f t="shared" si="20"/>
        <v>5238.388169863013</v>
      </c>
      <c r="L449" s="4"/>
    </row>
    <row r="450" spans="1:12" x14ac:dyDescent="0.25">
      <c r="A450" t="s">
        <v>756</v>
      </c>
      <c r="B450" t="s">
        <v>11</v>
      </c>
      <c r="C450" t="s">
        <v>274</v>
      </c>
      <c r="D450" s="4">
        <v>8568.2799999999988</v>
      </c>
      <c r="E450" s="5">
        <v>43812</v>
      </c>
      <c r="F450">
        <v>84</v>
      </c>
      <c r="G450" s="4">
        <v>13.512328767123286</v>
      </c>
      <c r="H450" s="4">
        <v>5461.3981972602742</v>
      </c>
      <c r="I450" s="4">
        <f t="shared" si="18"/>
        <v>6426.2099999999991</v>
      </c>
      <c r="J450" s="4">
        <f t="shared" si="19"/>
        <v>428.41399999999999</v>
      </c>
      <c r="K450" s="4">
        <f t="shared" si="20"/>
        <v>5461.3981972602742</v>
      </c>
      <c r="L450" s="4"/>
    </row>
    <row r="451" spans="1:12" x14ac:dyDescent="0.25">
      <c r="A451" t="s">
        <v>757</v>
      </c>
      <c r="B451" t="s">
        <v>11</v>
      </c>
      <c r="C451" t="s">
        <v>274</v>
      </c>
      <c r="D451" s="4">
        <v>8568.2799999999988</v>
      </c>
      <c r="E451" s="5">
        <v>43826</v>
      </c>
      <c r="F451">
        <v>84</v>
      </c>
      <c r="G451" s="4">
        <v>13.052054794520549</v>
      </c>
      <c r="H451" s="4">
        <v>5494.2628328767114</v>
      </c>
      <c r="I451" s="4">
        <f t="shared" ref="I451:I514" si="21">D451*(1-$N$2)</f>
        <v>6426.2099999999991</v>
      </c>
      <c r="J451" s="4">
        <f t="shared" ref="J451:J514" si="22">D451*$N$3</f>
        <v>428.41399999999999</v>
      </c>
      <c r="K451" s="4">
        <f t="shared" ref="K451:K514" si="23">IF(G451&gt;F451,J451,(F451-G451)/F451*(I451-J451)+J451)</f>
        <v>5494.2628328767114</v>
      </c>
      <c r="L451" s="4"/>
    </row>
    <row r="452" spans="1:12" x14ac:dyDescent="0.25">
      <c r="A452" t="s">
        <v>758</v>
      </c>
      <c r="B452" t="s">
        <v>11</v>
      </c>
      <c r="C452" t="s">
        <v>274</v>
      </c>
      <c r="D452" s="4">
        <v>8577.85</v>
      </c>
      <c r="E452" s="5">
        <v>43663</v>
      </c>
      <c r="F452">
        <v>84</v>
      </c>
      <c r="G452" s="4">
        <v>18.410958904109588</v>
      </c>
      <c r="H452" s="4">
        <v>5117.333801369864</v>
      </c>
      <c r="I452" s="4">
        <f t="shared" si="21"/>
        <v>6433.3875000000007</v>
      </c>
      <c r="J452" s="4">
        <f t="shared" si="22"/>
        <v>428.89250000000004</v>
      </c>
      <c r="K452" s="4">
        <f t="shared" si="23"/>
        <v>5117.333801369864</v>
      </c>
      <c r="L452" s="4"/>
    </row>
    <row r="453" spans="1:12" x14ac:dyDescent="0.25">
      <c r="A453" t="s">
        <v>883</v>
      </c>
      <c r="B453" t="s">
        <v>11</v>
      </c>
      <c r="C453" t="s">
        <v>274</v>
      </c>
      <c r="D453" s="4">
        <v>8521</v>
      </c>
      <c r="E453" s="5">
        <v>44019</v>
      </c>
      <c r="F453">
        <v>84</v>
      </c>
      <c r="G453" s="4">
        <v>6.706849315068494</v>
      </c>
      <c r="H453" s="4">
        <v>5914.5078082191776</v>
      </c>
      <c r="I453" s="4">
        <f t="shared" si="21"/>
        <v>6390.75</v>
      </c>
      <c r="J453" s="4">
        <f t="shared" si="22"/>
        <v>426.05</v>
      </c>
      <c r="K453" s="4">
        <f t="shared" si="23"/>
        <v>5914.5078082191776</v>
      </c>
      <c r="L453" s="4"/>
    </row>
    <row r="454" spans="1:12" x14ac:dyDescent="0.25">
      <c r="A454" t="s">
        <v>884</v>
      </c>
      <c r="B454" t="s">
        <v>11</v>
      </c>
      <c r="C454" t="s">
        <v>274</v>
      </c>
      <c r="D454" s="4">
        <v>8521</v>
      </c>
      <c r="E454" s="5">
        <v>44132</v>
      </c>
      <c r="F454">
        <v>84</v>
      </c>
      <c r="G454" s="4">
        <v>2.9917808219178084</v>
      </c>
      <c r="H454" s="4">
        <v>6178.3086301369858</v>
      </c>
      <c r="I454" s="4">
        <f t="shared" si="21"/>
        <v>6390.75</v>
      </c>
      <c r="J454" s="4">
        <f t="shared" si="22"/>
        <v>426.05</v>
      </c>
      <c r="K454" s="4">
        <f t="shared" si="23"/>
        <v>6178.3086301369858</v>
      </c>
      <c r="L454" s="4"/>
    </row>
    <row r="455" spans="1:12" x14ac:dyDescent="0.25">
      <c r="A455" t="s">
        <v>885</v>
      </c>
      <c r="B455" t="s">
        <v>11</v>
      </c>
      <c r="C455" t="s">
        <v>274</v>
      </c>
      <c r="D455" s="4">
        <v>8568</v>
      </c>
      <c r="E455" s="5">
        <v>43840</v>
      </c>
      <c r="F455">
        <v>84</v>
      </c>
      <c r="G455" s="4">
        <v>12.591780821917808</v>
      </c>
      <c r="H455" s="4">
        <v>5526.946849315068</v>
      </c>
      <c r="I455" s="4">
        <f t="shared" si="21"/>
        <v>6426</v>
      </c>
      <c r="J455" s="4">
        <f t="shared" si="22"/>
        <v>428.40000000000003</v>
      </c>
      <c r="K455" s="4">
        <f t="shared" si="23"/>
        <v>5526.946849315068</v>
      </c>
      <c r="L455" s="4"/>
    </row>
    <row r="456" spans="1:12" x14ac:dyDescent="0.25">
      <c r="A456" t="s">
        <v>886</v>
      </c>
      <c r="B456" t="s">
        <v>11</v>
      </c>
      <c r="C456" t="s">
        <v>274</v>
      </c>
      <c r="D456" s="4">
        <v>8568</v>
      </c>
      <c r="E456" s="5">
        <v>43846</v>
      </c>
      <c r="F456">
        <v>84</v>
      </c>
      <c r="G456" s="4">
        <v>12.394520547945206</v>
      </c>
      <c r="H456" s="4">
        <v>5541.0312328767122</v>
      </c>
      <c r="I456" s="4">
        <f t="shared" si="21"/>
        <v>6426</v>
      </c>
      <c r="J456" s="4">
        <f t="shared" si="22"/>
        <v>428.40000000000003</v>
      </c>
      <c r="K456" s="4">
        <f t="shared" si="23"/>
        <v>5541.0312328767122</v>
      </c>
      <c r="L456" s="4"/>
    </row>
    <row r="457" spans="1:12" x14ac:dyDescent="0.25">
      <c r="A457" t="s">
        <v>887</v>
      </c>
      <c r="B457" t="s">
        <v>11</v>
      </c>
      <c r="C457" t="s">
        <v>274</v>
      </c>
      <c r="D457" s="4">
        <v>8568</v>
      </c>
      <c r="E457" s="5">
        <v>43980</v>
      </c>
      <c r="F457">
        <v>84</v>
      </c>
      <c r="G457" s="4">
        <v>7.9890410958904114</v>
      </c>
      <c r="H457" s="4">
        <v>5855.5824657534249</v>
      </c>
      <c r="I457" s="4">
        <f t="shared" si="21"/>
        <v>6426</v>
      </c>
      <c r="J457" s="4">
        <f t="shared" si="22"/>
        <v>428.40000000000003</v>
      </c>
      <c r="K457" s="4">
        <f t="shared" si="23"/>
        <v>5855.5824657534249</v>
      </c>
      <c r="L457" s="4"/>
    </row>
    <row r="458" spans="1:12" x14ac:dyDescent="0.25">
      <c r="A458" t="s">
        <v>888</v>
      </c>
      <c r="B458" t="s">
        <v>11</v>
      </c>
      <c r="C458" t="s">
        <v>274</v>
      </c>
      <c r="D458" s="4">
        <v>8568</v>
      </c>
      <c r="E458" s="5">
        <v>44007</v>
      </c>
      <c r="F458">
        <v>84</v>
      </c>
      <c r="G458" s="4">
        <v>7.1013698630136988</v>
      </c>
      <c r="H458" s="4">
        <v>5918.9621917808217</v>
      </c>
      <c r="I458" s="4">
        <f t="shared" si="21"/>
        <v>6426</v>
      </c>
      <c r="J458" s="4">
        <f t="shared" si="22"/>
        <v>428.40000000000003</v>
      </c>
      <c r="K458" s="4">
        <f t="shared" si="23"/>
        <v>5918.9621917808217</v>
      </c>
      <c r="L458" s="4"/>
    </row>
    <row r="459" spans="1:12" x14ac:dyDescent="0.25">
      <c r="A459" t="s">
        <v>889</v>
      </c>
      <c r="B459" t="s">
        <v>11</v>
      </c>
      <c r="C459" t="s">
        <v>274</v>
      </c>
      <c r="D459" s="4">
        <v>8568</v>
      </c>
      <c r="E459" s="5">
        <v>44020</v>
      </c>
      <c r="F459">
        <v>84</v>
      </c>
      <c r="G459" s="4">
        <v>6.6739726027397266</v>
      </c>
      <c r="H459" s="4">
        <v>5949.4783561643835</v>
      </c>
      <c r="I459" s="4">
        <f t="shared" si="21"/>
        <v>6426</v>
      </c>
      <c r="J459" s="4">
        <f t="shared" si="22"/>
        <v>428.40000000000003</v>
      </c>
      <c r="K459" s="4">
        <f t="shared" si="23"/>
        <v>5949.4783561643835</v>
      </c>
      <c r="L459" s="4"/>
    </row>
    <row r="460" spans="1:12" x14ac:dyDescent="0.25">
      <c r="A460" t="s">
        <v>890</v>
      </c>
      <c r="B460" t="s">
        <v>11</v>
      </c>
      <c r="C460" t="s">
        <v>274</v>
      </c>
      <c r="D460" s="4">
        <v>8568</v>
      </c>
      <c r="E460" s="5">
        <v>44055</v>
      </c>
      <c r="F460">
        <v>84</v>
      </c>
      <c r="G460" s="4">
        <v>5.5232876712328771</v>
      </c>
      <c r="H460" s="4">
        <v>6031.6372602739721</v>
      </c>
      <c r="I460" s="4">
        <f t="shared" si="21"/>
        <v>6426</v>
      </c>
      <c r="J460" s="4">
        <f t="shared" si="22"/>
        <v>428.40000000000003</v>
      </c>
      <c r="K460" s="4">
        <f t="shared" si="23"/>
        <v>6031.6372602739721</v>
      </c>
      <c r="L460" s="4"/>
    </row>
    <row r="461" spans="1:12" x14ac:dyDescent="0.25">
      <c r="A461" t="s">
        <v>891</v>
      </c>
      <c r="B461" t="s">
        <v>11</v>
      </c>
      <c r="C461" t="s">
        <v>274</v>
      </c>
      <c r="D461" s="4">
        <v>8568</v>
      </c>
      <c r="E461" s="5">
        <v>44071</v>
      </c>
      <c r="F461">
        <v>84</v>
      </c>
      <c r="G461" s="4">
        <v>4.9972602739726026</v>
      </c>
      <c r="H461" s="4">
        <v>6069.1956164383564</v>
      </c>
      <c r="I461" s="4">
        <f t="shared" si="21"/>
        <v>6426</v>
      </c>
      <c r="J461" s="4">
        <f t="shared" si="22"/>
        <v>428.40000000000003</v>
      </c>
      <c r="K461" s="4">
        <f t="shared" si="23"/>
        <v>6069.1956164383564</v>
      </c>
      <c r="L461" s="4"/>
    </row>
    <row r="462" spans="1:12" x14ac:dyDescent="0.25">
      <c r="A462" t="s">
        <v>892</v>
      </c>
      <c r="B462" t="s">
        <v>11</v>
      </c>
      <c r="C462" t="s">
        <v>274</v>
      </c>
      <c r="D462" s="4">
        <v>8568</v>
      </c>
      <c r="E462" s="5">
        <v>44095</v>
      </c>
      <c r="F462">
        <v>84</v>
      </c>
      <c r="G462" s="4">
        <v>4.2082191780821923</v>
      </c>
      <c r="H462" s="4">
        <v>6125.5331506849316</v>
      </c>
      <c r="I462" s="4">
        <f t="shared" si="21"/>
        <v>6426</v>
      </c>
      <c r="J462" s="4">
        <f t="shared" si="22"/>
        <v>428.40000000000003</v>
      </c>
      <c r="K462" s="4">
        <f t="shared" si="23"/>
        <v>6125.5331506849316</v>
      </c>
      <c r="L462" s="4"/>
    </row>
    <row r="463" spans="1:12" x14ac:dyDescent="0.25">
      <c r="A463" t="s">
        <v>893</v>
      </c>
      <c r="B463" t="s">
        <v>11</v>
      </c>
      <c r="C463" t="s">
        <v>274</v>
      </c>
      <c r="D463" s="4">
        <v>8568</v>
      </c>
      <c r="E463" s="5">
        <v>44096</v>
      </c>
      <c r="F463">
        <v>84</v>
      </c>
      <c r="G463" s="4">
        <v>4.1753424657534248</v>
      </c>
      <c r="H463" s="4">
        <v>6127.8805479452049</v>
      </c>
      <c r="I463" s="4">
        <f t="shared" si="21"/>
        <v>6426</v>
      </c>
      <c r="J463" s="4">
        <f t="shared" si="22"/>
        <v>428.40000000000003</v>
      </c>
      <c r="K463" s="4">
        <f t="shared" si="23"/>
        <v>6127.8805479452049</v>
      </c>
      <c r="L463" s="4"/>
    </row>
    <row r="464" spans="1:12" x14ac:dyDescent="0.25">
      <c r="A464" t="s">
        <v>894</v>
      </c>
      <c r="B464" t="s">
        <v>11</v>
      </c>
      <c r="C464" t="s">
        <v>274</v>
      </c>
      <c r="D464" s="4">
        <v>8568</v>
      </c>
      <c r="E464" s="5">
        <v>44104</v>
      </c>
      <c r="F464">
        <v>84</v>
      </c>
      <c r="G464" s="4">
        <v>3.9123287671232876</v>
      </c>
      <c r="H464" s="4">
        <v>6146.6597260273975</v>
      </c>
      <c r="I464" s="4">
        <f t="shared" si="21"/>
        <v>6426</v>
      </c>
      <c r="J464" s="4">
        <f t="shared" si="22"/>
        <v>428.40000000000003</v>
      </c>
      <c r="K464" s="4">
        <f t="shared" si="23"/>
        <v>6146.6597260273975</v>
      </c>
      <c r="L464" s="4"/>
    </row>
    <row r="465" spans="1:12" x14ac:dyDescent="0.25">
      <c r="A465" t="s">
        <v>895</v>
      </c>
      <c r="B465" t="s">
        <v>11</v>
      </c>
      <c r="C465" t="s">
        <v>274</v>
      </c>
      <c r="D465" s="4">
        <v>8568</v>
      </c>
      <c r="E465" s="5">
        <v>44113</v>
      </c>
      <c r="F465">
        <v>84</v>
      </c>
      <c r="G465" s="4">
        <v>3.6164383561643834</v>
      </c>
      <c r="H465" s="4">
        <v>6167.7863013698634</v>
      </c>
      <c r="I465" s="4">
        <f t="shared" si="21"/>
        <v>6426</v>
      </c>
      <c r="J465" s="4">
        <f t="shared" si="22"/>
        <v>428.40000000000003</v>
      </c>
      <c r="K465" s="4">
        <f t="shared" si="23"/>
        <v>6167.7863013698634</v>
      </c>
      <c r="L465" s="4"/>
    </row>
    <row r="466" spans="1:12" x14ac:dyDescent="0.25">
      <c r="A466" t="s">
        <v>896</v>
      </c>
      <c r="B466" t="s">
        <v>11</v>
      </c>
      <c r="C466" t="s">
        <v>274</v>
      </c>
      <c r="D466" s="4">
        <v>8568</v>
      </c>
      <c r="E466" s="5">
        <v>44119</v>
      </c>
      <c r="F466">
        <v>84</v>
      </c>
      <c r="G466" s="4">
        <v>3.419178082191781</v>
      </c>
      <c r="H466" s="4">
        <v>6181.8706849315067</v>
      </c>
      <c r="I466" s="4">
        <f t="shared" si="21"/>
        <v>6426</v>
      </c>
      <c r="J466" s="4">
        <f t="shared" si="22"/>
        <v>428.40000000000003</v>
      </c>
      <c r="K466" s="4">
        <f t="shared" si="23"/>
        <v>6181.8706849315067</v>
      </c>
      <c r="L466" s="4"/>
    </row>
    <row r="467" spans="1:12" x14ac:dyDescent="0.25">
      <c r="A467" t="s">
        <v>897</v>
      </c>
      <c r="B467" t="s">
        <v>11</v>
      </c>
      <c r="C467" t="s">
        <v>274</v>
      </c>
      <c r="D467" s="4">
        <v>8568</v>
      </c>
      <c r="E467" s="5">
        <v>44119</v>
      </c>
      <c r="F467">
        <v>84</v>
      </c>
      <c r="G467" s="4">
        <v>3.419178082191781</v>
      </c>
      <c r="H467" s="4">
        <v>6181.8706849315067</v>
      </c>
      <c r="I467" s="4">
        <f t="shared" si="21"/>
        <v>6426</v>
      </c>
      <c r="J467" s="4">
        <f t="shared" si="22"/>
        <v>428.40000000000003</v>
      </c>
      <c r="K467" s="4">
        <f t="shared" si="23"/>
        <v>6181.8706849315067</v>
      </c>
      <c r="L467" s="4"/>
    </row>
    <row r="468" spans="1:12" x14ac:dyDescent="0.25">
      <c r="A468" t="s">
        <v>898</v>
      </c>
      <c r="B468" t="s">
        <v>11</v>
      </c>
      <c r="C468" t="s">
        <v>274</v>
      </c>
      <c r="D468" s="4">
        <v>8568</v>
      </c>
      <c r="E468" s="5">
        <v>44119</v>
      </c>
      <c r="F468">
        <v>84</v>
      </c>
      <c r="G468" s="4">
        <v>3.419178082191781</v>
      </c>
      <c r="H468" s="4">
        <v>6181.8706849315067</v>
      </c>
      <c r="I468" s="4">
        <f t="shared" si="21"/>
        <v>6426</v>
      </c>
      <c r="J468" s="4">
        <f t="shared" si="22"/>
        <v>428.40000000000003</v>
      </c>
      <c r="K468" s="4">
        <f t="shared" si="23"/>
        <v>6181.8706849315067</v>
      </c>
      <c r="L468" s="4"/>
    </row>
    <row r="469" spans="1:12" x14ac:dyDescent="0.25">
      <c r="A469" t="s">
        <v>899</v>
      </c>
      <c r="B469" t="s">
        <v>11</v>
      </c>
      <c r="C469" t="s">
        <v>274</v>
      </c>
      <c r="D469" s="4">
        <v>8568</v>
      </c>
      <c r="E469" s="5">
        <v>44119</v>
      </c>
      <c r="F469">
        <v>84</v>
      </c>
      <c r="G469" s="4">
        <v>3.419178082191781</v>
      </c>
      <c r="H469" s="4">
        <v>6181.8706849315067</v>
      </c>
      <c r="I469" s="4">
        <f t="shared" si="21"/>
        <v>6426</v>
      </c>
      <c r="J469" s="4">
        <f t="shared" si="22"/>
        <v>428.40000000000003</v>
      </c>
      <c r="K469" s="4">
        <f t="shared" si="23"/>
        <v>6181.8706849315067</v>
      </c>
      <c r="L469" s="4"/>
    </row>
    <row r="470" spans="1:12" x14ac:dyDescent="0.25">
      <c r="A470" t="s">
        <v>900</v>
      </c>
      <c r="B470" t="s">
        <v>11</v>
      </c>
      <c r="C470" t="s">
        <v>274</v>
      </c>
      <c r="D470" s="4">
        <v>8568</v>
      </c>
      <c r="E470" s="5">
        <v>44125</v>
      </c>
      <c r="F470">
        <v>84</v>
      </c>
      <c r="G470" s="4">
        <v>3.2219178082191782</v>
      </c>
      <c r="H470" s="4">
        <v>6195.955068493151</v>
      </c>
      <c r="I470" s="4">
        <f t="shared" si="21"/>
        <v>6426</v>
      </c>
      <c r="J470" s="4">
        <f t="shared" si="22"/>
        <v>428.40000000000003</v>
      </c>
      <c r="K470" s="4">
        <f t="shared" si="23"/>
        <v>6195.955068493151</v>
      </c>
      <c r="L470" s="4"/>
    </row>
    <row r="471" spans="1:12" x14ac:dyDescent="0.25">
      <c r="A471" t="s">
        <v>901</v>
      </c>
      <c r="B471" t="s">
        <v>11</v>
      </c>
      <c r="C471" t="s">
        <v>274</v>
      </c>
      <c r="D471" s="4">
        <v>8568</v>
      </c>
      <c r="E471" s="5">
        <v>44130</v>
      </c>
      <c r="F471">
        <v>84</v>
      </c>
      <c r="G471" s="4">
        <v>3.0575342465753428</v>
      </c>
      <c r="H471" s="4">
        <v>6207.6920547945201</v>
      </c>
      <c r="I471" s="4">
        <f t="shared" si="21"/>
        <v>6426</v>
      </c>
      <c r="J471" s="4">
        <f t="shared" si="22"/>
        <v>428.40000000000003</v>
      </c>
      <c r="K471" s="4">
        <f t="shared" si="23"/>
        <v>6207.6920547945201</v>
      </c>
      <c r="L471" s="4"/>
    </row>
    <row r="472" spans="1:12" x14ac:dyDescent="0.25">
      <c r="A472" t="s">
        <v>902</v>
      </c>
      <c r="B472" t="s">
        <v>11</v>
      </c>
      <c r="C472" t="s">
        <v>274</v>
      </c>
      <c r="D472" s="4">
        <v>8568</v>
      </c>
      <c r="E472" s="5">
        <v>44137</v>
      </c>
      <c r="F472">
        <v>84</v>
      </c>
      <c r="G472" s="4">
        <v>2.8273972602739725</v>
      </c>
      <c r="H472" s="4">
        <v>6224.1238356164386</v>
      </c>
      <c r="I472" s="4">
        <f t="shared" si="21"/>
        <v>6426</v>
      </c>
      <c r="J472" s="4">
        <f t="shared" si="22"/>
        <v>428.40000000000003</v>
      </c>
      <c r="K472" s="4">
        <f t="shared" si="23"/>
        <v>6224.1238356164386</v>
      </c>
      <c r="L472" s="4"/>
    </row>
    <row r="473" spans="1:12" x14ac:dyDescent="0.25">
      <c r="A473" t="s">
        <v>903</v>
      </c>
      <c r="B473" t="s">
        <v>11</v>
      </c>
      <c r="C473" t="s">
        <v>274</v>
      </c>
      <c r="D473" s="4">
        <v>8568</v>
      </c>
      <c r="E473" s="5">
        <v>44146</v>
      </c>
      <c r="F473">
        <v>84</v>
      </c>
      <c r="G473" s="4">
        <v>2.5315068493150683</v>
      </c>
      <c r="H473" s="4">
        <v>6245.2504109589045</v>
      </c>
      <c r="I473" s="4">
        <f t="shared" si="21"/>
        <v>6426</v>
      </c>
      <c r="J473" s="4">
        <f t="shared" si="22"/>
        <v>428.40000000000003</v>
      </c>
      <c r="K473" s="4">
        <f t="shared" si="23"/>
        <v>6245.2504109589045</v>
      </c>
      <c r="L473" s="4"/>
    </row>
    <row r="474" spans="1:12" x14ac:dyDescent="0.25">
      <c r="A474" t="s">
        <v>904</v>
      </c>
      <c r="B474" t="s">
        <v>11</v>
      </c>
      <c r="C474" t="s">
        <v>274</v>
      </c>
      <c r="D474" s="4">
        <v>8568</v>
      </c>
      <c r="E474" s="5">
        <v>44154</v>
      </c>
      <c r="F474">
        <v>84</v>
      </c>
      <c r="G474" s="4">
        <v>2.2684931506849315</v>
      </c>
      <c r="H474" s="4">
        <v>6264.0295890410953</v>
      </c>
      <c r="I474" s="4">
        <f t="shared" si="21"/>
        <v>6426</v>
      </c>
      <c r="J474" s="4">
        <f t="shared" si="22"/>
        <v>428.40000000000003</v>
      </c>
      <c r="K474" s="4">
        <f t="shared" si="23"/>
        <v>6264.0295890410953</v>
      </c>
      <c r="L474" s="4"/>
    </row>
    <row r="475" spans="1:12" x14ac:dyDescent="0.25">
      <c r="A475" t="s">
        <v>905</v>
      </c>
      <c r="B475" t="s">
        <v>11</v>
      </c>
      <c r="C475" t="s">
        <v>274</v>
      </c>
      <c r="D475" s="4">
        <v>8568.2799999999988</v>
      </c>
      <c r="E475" s="5">
        <v>43837</v>
      </c>
      <c r="F475">
        <v>84</v>
      </c>
      <c r="G475" s="4">
        <v>12.69041095890411</v>
      </c>
      <c r="H475" s="4">
        <v>5520.0850465753419</v>
      </c>
      <c r="I475" s="4">
        <f t="shared" si="21"/>
        <v>6426.2099999999991</v>
      </c>
      <c r="J475" s="4">
        <f t="shared" si="22"/>
        <v>428.41399999999999</v>
      </c>
      <c r="K475" s="4">
        <f t="shared" si="23"/>
        <v>5520.0850465753419</v>
      </c>
      <c r="L475" s="4"/>
    </row>
    <row r="476" spans="1:12" x14ac:dyDescent="0.25">
      <c r="A476" t="s">
        <v>906</v>
      </c>
      <c r="B476" t="s">
        <v>11</v>
      </c>
      <c r="C476" t="s">
        <v>274</v>
      </c>
      <c r="D476" s="4">
        <v>8568.2799999999988</v>
      </c>
      <c r="E476" s="5">
        <v>43901</v>
      </c>
      <c r="F476">
        <v>84</v>
      </c>
      <c r="G476" s="4">
        <v>10.586301369863014</v>
      </c>
      <c r="H476" s="4">
        <v>5670.3233808219175</v>
      </c>
      <c r="I476" s="4">
        <f t="shared" si="21"/>
        <v>6426.2099999999991</v>
      </c>
      <c r="J476" s="4">
        <f t="shared" si="22"/>
        <v>428.41399999999999</v>
      </c>
      <c r="K476" s="4">
        <f t="shared" si="23"/>
        <v>5670.3233808219175</v>
      </c>
      <c r="L476" s="4"/>
    </row>
    <row r="477" spans="1:12" x14ac:dyDescent="0.25">
      <c r="A477" t="s">
        <v>907</v>
      </c>
      <c r="B477" t="s">
        <v>11</v>
      </c>
      <c r="C477" t="s">
        <v>274</v>
      </c>
      <c r="D477" s="4">
        <v>8568.2799999999988</v>
      </c>
      <c r="E477" s="5">
        <v>43980</v>
      </c>
      <c r="F477">
        <v>84</v>
      </c>
      <c r="G477" s="4">
        <v>7.9890410958904114</v>
      </c>
      <c r="H477" s="4">
        <v>5855.7738246575336</v>
      </c>
      <c r="I477" s="4">
        <f t="shared" si="21"/>
        <v>6426.2099999999991</v>
      </c>
      <c r="J477" s="4">
        <f t="shared" si="22"/>
        <v>428.41399999999999</v>
      </c>
      <c r="K477" s="4">
        <f t="shared" si="23"/>
        <v>5855.7738246575336</v>
      </c>
      <c r="L477" s="4"/>
    </row>
    <row r="478" spans="1:12" x14ac:dyDescent="0.25">
      <c r="A478" t="s">
        <v>908</v>
      </c>
      <c r="B478" t="s">
        <v>11</v>
      </c>
      <c r="C478" t="s">
        <v>274</v>
      </c>
      <c r="D478" s="4">
        <v>8568.2799999999988</v>
      </c>
      <c r="E478" s="5">
        <v>43993</v>
      </c>
      <c r="F478">
        <v>84</v>
      </c>
      <c r="G478" s="4">
        <v>7.5616438356164384</v>
      </c>
      <c r="H478" s="4">
        <v>5886.2909863013692</v>
      </c>
      <c r="I478" s="4">
        <f t="shared" si="21"/>
        <v>6426.2099999999991</v>
      </c>
      <c r="J478" s="4">
        <f t="shared" si="22"/>
        <v>428.41399999999999</v>
      </c>
      <c r="K478" s="4">
        <f t="shared" si="23"/>
        <v>5886.2909863013692</v>
      </c>
      <c r="L478" s="4"/>
    </row>
    <row r="479" spans="1:12" x14ac:dyDescent="0.25">
      <c r="A479" t="s">
        <v>909</v>
      </c>
      <c r="B479" t="s">
        <v>11</v>
      </c>
      <c r="C479" t="s">
        <v>274</v>
      </c>
      <c r="D479" s="4">
        <v>8568.2799999999988</v>
      </c>
      <c r="E479" s="5">
        <v>43997</v>
      </c>
      <c r="F479">
        <v>84</v>
      </c>
      <c r="G479" s="4">
        <v>7.4301369863013704</v>
      </c>
      <c r="H479" s="4">
        <v>5895.6808821917803</v>
      </c>
      <c r="I479" s="4">
        <f t="shared" si="21"/>
        <v>6426.2099999999991</v>
      </c>
      <c r="J479" s="4">
        <f t="shared" si="22"/>
        <v>428.41399999999999</v>
      </c>
      <c r="K479" s="4">
        <f t="shared" si="23"/>
        <v>5895.6808821917803</v>
      </c>
      <c r="L479" s="4"/>
    </row>
    <row r="480" spans="1:12" x14ac:dyDescent="0.25">
      <c r="A480" t="s">
        <v>910</v>
      </c>
      <c r="B480" t="s">
        <v>11</v>
      </c>
      <c r="C480" t="s">
        <v>274</v>
      </c>
      <c r="D480" s="4">
        <v>8568.2799999999988</v>
      </c>
      <c r="E480" s="5">
        <v>43999</v>
      </c>
      <c r="F480">
        <v>84</v>
      </c>
      <c r="G480" s="4">
        <v>7.3643835616438356</v>
      </c>
      <c r="H480" s="4">
        <v>5900.3758301369853</v>
      </c>
      <c r="I480" s="4">
        <f t="shared" si="21"/>
        <v>6426.2099999999991</v>
      </c>
      <c r="J480" s="4">
        <f t="shared" si="22"/>
        <v>428.41399999999999</v>
      </c>
      <c r="K480" s="4">
        <f t="shared" si="23"/>
        <v>5900.3758301369853</v>
      </c>
      <c r="L480" s="4"/>
    </row>
    <row r="481" spans="1:12" x14ac:dyDescent="0.25">
      <c r="A481" t="s">
        <v>913</v>
      </c>
      <c r="B481" t="s">
        <v>11</v>
      </c>
      <c r="C481" t="s">
        <v>274</v>
      </c>
      <c r="D481" s="4">
        <v>8847.41</v>
      </c>
      <c r="E481" s="5">
        <v>43985</v>
      </c>
      <c r="F481">
        <v>84</v>
      </c>
      <c r="G481" s="4">
        <v>7.8246575342465752</v>
      </c>
      <c r="H481" s="4">
        <v>6058.6578890410965</v>
      </c>
      <c r="I481" s="4">
        <f t="shared" si="21"/>
        <v>6635.5574999999999</v>
      </c>
      <c r="J481" s="4">
        <f t="shared" si="22"/>
        <v>442.37049999999999</v>
      </c>
      <c r="K481" s="4">
        <f t="shared" si="23"/>
        <v>6058.6578890410965</v>
      </c>
      <c r="L481" s="4"/>
    </row>
    <row r="482" spans="1:12" x14ac:dyDescent="0.25">
      <c r="A482" t="s">
        <v>720</v>
      </c>
      <c r="B482" t="s">
        <v>11</v>
      </c>
      <c r="C482" t="s">
        <v>721</v>
      </c>
      <c r="D482" s="4">
        <v>6301</v>
      </c>
      <c r="E482" s="5">
        <v>43749</v>
      </c>
      <c r="F482">
        <v>84</v>
      </c>
      <c r="G482" s="4">
        <v>15.583561643835615</v>
      </c>
      <c r="H482" s="4">
        <v>3907.4831506849314</v>
      </c>
      <c r="I482" s="4">
        <f t="shared" si="21"/>
        <v>4725.75</v>
      </c>
      <c r="J482" s="4">
        <f t="shared" si="22"/>
        <v>315.05</v>
      </c>
      <c r="K482" s="4">
        <f t="shared" si="23"/>
        <v>3907.4831506849314</v>
      </c>
      <c r="L482" s="4"/>
    </row>
    <row r="483" spans="1:12" x14ac:dyDescent="0.25">
      <c r="A483" t="s">
        <v>735</v>
      </c>
      <c r="B483" t="s">
        <v>11</v>
      </c>
      <c r="C483" t="s">
        <v>721</v>
      </c>
      <c r="D483" s="4">
        <v>6917.73</v>
      </c>
      <c r="E483" s="5">
        <v>43678</v>
      </c>
      <c r="F483">
        <v>84</v>
      </c>
      <c r="G483" s="4">
        <v>17.917808219178081</v>
      </c>
      <c r="H483" s="4">
        <v>4155.376171232876</v>
      </c>
      <c r="I483" s="4">
        <f t="shared" si="21"/>
        <v>5188.2974999999997</v>
      </c>
      <c r="J483" s="4">
        <f t="shared" si="22"/>
        <v>345.88650000000001</v>
      </c>
      <c r="K483" s="4">
        <f t="shared" si="23"/>
        <v>4155.376171232876</v>
      </c>
      <c r="L483" s="4"/>
    </row>
    <row r="484" spans="1:12" x14ac:dyDescent="0.25">
      <c r="A484" t="s">
        <v>736</v>
      </c>
      <c r="B484" t="s">
        <v>11</v>
      </c>
      <c r="C484" t="s">
        <v>721</v>
      </c>
      <c r="D484" s="4">
        <v>6917.73</v>
      </c>
      <c r="E484" s="5">
        <v>43706</v>
      </c>
      <c r="F484">
        <v>84</v>
      </c>
      <c r="G484" s="4">
        <v>16.997260273972604</v>
      </c>
      <c r="H484" s="4">
        <v>4208.4436890410961</v>
      </c>
      <c r="I484" s="4">
        <f t="shared" si="21"/>
        <v>5188.2974999999997</v>
      </c>
      <c r="J484" s="4">
        <f t="shared" si="22"/>
        <v>345.88650000000001</v>
      </c>
      <c r="K484" s="4">
        <f t="shared" si="23"/>
        <v>4208.4436890410961</v>
      </c>
      <c r="L484" s="4"/>
    </row>
    <row r="485" spans="1:12" x14ac:dyDescent="0.25">
      <c r="A485" t="s">
        <v>739</v>
      </c>
      <c r="B485" t="s">
        <v>11</v>
      </c>
      <c r="C485" t="s">
        <v>721</v>
      </c>
      <c r="D485" s="4">
        <v>7003.26</v>
      </c>
      <c r="E485" s="5">
        <v>43593</v>
      </c>
      <c r="F485">
        <v>84</v>
      </c>
      <c r="G485" s="4">
        <v>20.712328767123289</v>
      </c>
      <c r="H485" s="4">
        <v>4043.6631369863007</v>
      </c>
      <c r="I485" s="4">
        <f t="shared" si="21"/>
        <v>5252.4449999999997</v>
      </c>
      <c r="J485" s="4">
        <f t="shared" si="22"/>
        <v>350.16300000000001</v>
      </c>
      <c r="K485" s="4">
        <f t="shared" si="23"/>
        <v>4043.6631369863007</v>
      </c>
      <c r="L485" s="4"/>
    </row>
    <row r="486" spans="1:12" x14ac:dyDescent="0.25">
      <c r="A486" t="s">
        <v>740</v>
      </c>
      <c r="B486" t="s">
        <v>11</v>
      </c>
      <c r="C486" t="s">
        <v>721</v>
      </c>
      <c r="D486" s="4">
        <v>7007.54</v>
      </c>
      <c r="E486" s="5">
        <v>43530</v>
      </c>
      <c r="F486">
        <v>84</v>
      </c>
      <c r="G486" s="4">
        <v>22.783561643835618</v>
      </c>
      <c r="H486" s="4">
        <v>3925.1823369863009</v>
      </c>
      <c r="I486" s="4">
        <f t="shared" si="21"/>
        <v>5255.6549999999997</v>
      </c>
      <c r="J486" s="4">
        <f t="shared" si="22"/>
        <v>350.37700000000001</v>
      </c>
      <c r="K486" s="4">
        <f t="shared" si="23"/>
        <v>3925.1823369863009</v>
      </c>
      <c r="L486" s="4"/>
    </row>
    <row r="487" spans="1:12" x14ac:dyDescent="0.25">
      <c r="A487" t="s">
        <v>511</v>
      </c>
      <c r="B487" t="s">
        <v>11</v>
      </c>
      <c r="C487" t="s">
        <v>512</v>
      </c>
      <c r="D487" s="4">
        <v>7866.15</v>
      </c>
      <c r="E487" s="5">
        <v>43097</v>
      </c>
      <c r="F487">
        <v>84</v>
      </c>
      <c r="G487" s="4">
        <v>37.019178082191779</v>
      </c>
      <c r="H487" s="4">
        <v>3472.9591027397255</v>
      </c>
      <c r="I487" s="4">
        <f t="shared" si="21"/>
        <v>5899.6124999999993</v>
      </c>
      <c r="J487" s="4">
        <f t="shared" si="22"/>
        <v>393.3075</v>
      </c>
      <c r="K487" s="4">
        <f t="shared" si="23"/>
        <v>3472.9591027397255</v>
      </c>
      <c r="L487" s="4"/>
    </row>
    <row r="488" spans="1:12" x14ac:dyDescent="0.25">
      <c r="A488" t="s">
        <v>872</v>
      </c>
      <c r="B488" t="s">
        <v>11</v>
      </c>
      <c r="C488" t="s">
        <v>512</v>
      </c>
      <c r="D488" s="4">
        <v>7658</v>
      </c>
      <c r="E488" s="5">
        <v>44147</v>
      </c>
      <c r="F488">
        <v>84</v>
      </c>
      <c r="G488" s="4">
        <v>2.4986301369863013</v>
      </c>
      <c r="H488" s="4">
        <v>5584.0457534246571</v>
      </c>
      <c r="I488" s="4">
        <f t="shared" si="21"/>
        <v>5743.5</v>
      </c>
      <c r="J488" s="4">
        <f t="shared" si="22"/>
        <v>382.90000000000003</v>
      </c>
      <c r="K488" s="4">
        <f t="shared" si="23"/>
        <v>5584.0457534246571</v>
      </c>
      <c r="L488" s="4"/>
    </row>
    <row r="489" spans="1:12" x14ac:dyDescent="0.25">
      <c r="A489" t="s">
        <v>915</v>
      </c>
      <c r="B489" t="s">
        <v>11</v>
      </c>
      <c r="C489" t="s">
        <v>512</v>
      </c>
      <c r="D489" s="4">
        <v>9182.130000000001</v>
      </c>
      <c r="E489" s="5">
        <v>44099</v>
      </c>
      <c r="F489">
        <v>84</v>
      </c>
      <c r="G489" s="4">
        <v>4.0767123287671234</v>
      </c>
      <c r="H489" s="4">
        <v>6574.6566452054794</v>
      </c>
      <c r="I489" s="4">
        <f t="shared" si="21"/>
        <v>6886.5975000000008</v>
      </c>
      <c r="J489" s="4">
        <f t="shared" si="22"/>
        <v>459.1065000000001</v>
      </c>
      <c r="K489" s="4">
        <f t="shared" si="23"/>
        <v>6574.6566452054794</v>
      </c>
      <c r="L489" s="4"/>
    </row>
    <row r="490" spans="1:12" x14ac:dyDescent="0.25">
      <c r="A490" t="s">
        <v>814</v>
      </c>
      <c r="B490" t="s">
        <v>11</v>
      </c>
      <c r="C490" t="s">
        <v>815</v>
      </c>
      <c r="D490" s="4">
        <v>4579.38</v>
      </c>
      <c r="E490" s="5">
        <v>43888</v>
      </c>
      <c r="F490">
        <v>84</v>
      </c>
      <c r="G490" s="4">
        <v>11.013698630136986</v>
      </c>
      <c r="H490" s="4">
        <v>3014.2357397260271</v>
      </c>
      <c r="I490" s="4">
        <f t="shared" si="21"/>
        <v>3434.5349999999999</v>
      </c>
      <c r="J490" s="4">
        <f t="shared" si="22"/>
        <v>228.96900000000002</v>
      </c>
      <c r="K490" s="4">
        <f t="shared" si="23"/>
        <v>3014.2357397260271</v>
      </c>
      <c r="L490" s="4"/>
    </row>
    <row r="491" spans="1:12" x14ac:dyDescent="0.25">
      <c r="A491" t="s">
        <v>833</v>
      </c>
      <c r="B491" t="s">
        <v>11</v>
      </c>
      <c r="C491" t="s">
        <v>834</v>
      </c>
      <c r="D491" s="4">
        <v>4927.43</v>
      </c>
      <c r="E491" s="5">
        <v>43852</v>
      </c>
      <c r="F491">
        <v>84</v>
      </c>
      <c r="G491" s="4">
        <v>12.197260273972603</v>
      </c>
      <c r="H491" s="4">
        <v>3194.7296150684933</v>
      </c>
      <c r="I491" s="4">
        <f t="shared" si="21"/>
        <v>3695.5725000000002</v>
      </c>
      <c r="J491" s="4">
        <f t="shared" si="22"/>
        <v>246.37150000000003</v>
      </c>
      <c r="K491" s="4">
        <f t="shared" si="23"/>
        <v>3194.7296150684933</v>
      </c>
      <c r="L491" s="4"/>
    </row>
    <row r="492" spans="1:12" x14ac:dyDescent="0.25">
      <c r="A492" t="s">
        <v>241</v>
      </c>
      <c r="B492" t="s">
        <v>11</v>
      </c>
      <c r="C492" t="s">
        <v>242</v>
      </c>
      <c r="D492" s="4">
        <v>7475</v>
      </c>
      <c r="E492" s="5">
        <v>41239</v>
      </c>
      <c r="F492">
        <v>84</v>
      </c>
      <c r="G492" s="4">
        <v>98.104109589041087</v>
      </c>
      <c r="H492" s="4">
        <v>373.75</v>
      </c>
      <c r="I492" s="4">
        <f t="shared" si="21"/>
        <v>5606.25</v>
      </c>
      <c r="J492" s="4">
        <f t="shared" si="22"/>
        <v>373.75</v>
      </c>
      <c r="K492" s="4">
        <f t="shared" si="23"/>
        <v>373.75</v>
      </c>
      <c r="L492" s="4"/>
    </row>
    <row r="493" spans="1:12" x14ac:dyDescent="0.25">
      <c r="A493" t="s">
        <v>761</v>
      </c>
      <c r="B493" t="s">
        <v>11</v>
      </c>
      <c r="C493" t="s">
        <v>762</v>
      </c>
      <c r="D493" s="4">
        <v>9263.31</v>
      </c>
      <c r="E493" s="5">
        <v>43703</v>
      </c>
      <c r="F493">
        <v>84</v>
      </c>
      <c r="G493" s="4">
        <v>17.095890410958901</v>
      </c>
      <c r="H493" s="4">
        <v>5627.7780616438358</v>
      </c>
      <c r="I493" s="4">
        <f t="shared" si="21"/>
        <v>6947.4825000000001</v>
      </c>
      <c r="J493" s="4">
        <f t="shared" si="22"/>
        <v>463.16550000000001</v>
      </c>
      <c r="K493" s="4">
        <f t="shared" si="23"/>
        <v>5627.7780616438358</v>
      </c>
      <c r="L493" s="4"/>
    </row>
    <row r="494" spans="1:12" x14ac:dyDescent="0.25">
      <c r="A494" t="s">
        <v>914</v>
      </c>
      <c r="B494" t="s">
        <v>11</v>
      </c>
      <c r="C494" t="s">
        <v>762</v>
      </c>
      <c r="D494" s="4">
        <v>9092</v>
      </c>
      <c r="E494" s="5">
        <v>44176</v>
      </c>
      <c r="F494">
        <v>84</v>
      </c>
      <c r="G494" s="4">
        <v>1.5452054794520547</v>
      </c>
      <c r="H494" s="4">
        <v>6701.9249315068491</v>
      </c>
      <c r="I494" s="4">
        <f t="shared" si="21"/>
        <v>6819</v>
      </c>
      <c r="J494" s="4">
        <f t="shared" si="22"/>
        <v>454.6</v>
      </c>
      <c r="K494" s="4">
        <f t="shared" si="23"/>
        <v>6701.9249315068491</v>
      </c>
      <c r="L494" s="4"/>
    </row>
    <row r="495" spans="1:12" x14ac:dyDescent="0.25">
      <c r="A495" t="s">
        <v>916</v>
      </c>
      <c r="B495" t="s">
        <v>11</v>
      </c>
      <c r="C495" t="s">
        <v>762</v>
      </c>
      <c r="D495" s="4">
        <v>10345.41</v>
      </c>
      <c r="E495" s="5">
        <v>44046</v>
      </c>
      <c r="F495">
        <v>84</v>
      </c>
      <c r="G495" s="4">
        <v>5.8191780821917813</v>
      </c>
      <c r="H495" s="4">
        <v>7257.3759739726029</v>
      </c>
      <c r="I495" s="4">
        <f t="shared" si="21"/>
        <v>7759.0574999999999</v>
      </c>
      <c r="J495" s="4">
        <f t="shared" si="22"/>
        <v>517.27049999999997</v>
      </c>
      <c r="K495" s="4">
        <f t="shared" si="23"/>
        <v>7257.3759739726029</v>
      </c>
      <c r="L495" s="4"/>
    </row>
    <row r="496" spans="1:12" x14ac:dyDescent="0.25">
      <c r="A496" t="s">
        <v>868</v>
      </c>
      <c r="B496" t="s">
        <v>11</v>
      </c>
      <c r="C496" t="s">
        <v>869</v>
      </c>
      <c r="D496" s="4">
        <v>7132</v>
      </c>
      <c r="E496" s="5">
        <v>44047</v>
      </c>
      <c r="F496">
        <v>84</v>
      </c>
      <c r="G496" s="4">
        <v>5.7863013698630139</v>
      </c>
      <c r="H496" s="4">
        <v>5005.1008219178084</v>
      </c>
      <c r="I496" s="4">
        <f t="shared" si="21"/>
        <v>5349</v>
      </c>
      <c r="J496" s="4">
        <f t="shared" si="22"/>
        <v>356.6</v>
      </c>
      <c r="K496" s="4">
        <f t="shared" si="23"/>
        <v>5005.1008219178084</v>
      </c>
      <c r="L496" s="4"/>
    </row>
    <row r="497" spans="1:12" x14ac:dyDescent="0.25">
      <c r="A497" t="s">
        <v>428</v>
      </c>
      <c r="B497" t="s">
        <v>11</v>
      </c>
      <c r="C497" t="s">
        <v>429</v>
      </c>
      <c r="D497" s="4">
        <v>1803</v>
      </c>
      <c r="E497" s="5">
        <v>42982</v>
      </c>
      <c r="F497">
        <v>84</v>
      </c>
      <c r="G497" s="4">
        <v>40.799999999999997</v>
      </c>
      <c r="H497" s="4">
        <v>739.23</v>
      </c>
      <c r="I497" s="4">
        <f t="shared" si="21"/>
        <v>1352.25</v>
      </c>
      <c r="J497" s="4">
        <f t="shared" si="22"/>
        <v>90.15</v>
      </c>
      <c r="K497" s="4">
        <f t="shared" si="23"/>
        <v>739.23</v>
      </c>
      <c r="L497" s="4"/>
    </row>
    <row r="498" spans="1:12" x14ac:dyDescent="0.25">
      <c r="A498" t="s">
        <v>396</v>
      </c>
      <c r="B498" t="s">
        <v>11</v>
      </c>
      <c r="C498" t="s">
        <v>397</v>
      </c>
      <c r="D498" s="4">
        <v>8465</v>
      </c>
      <c r="E498" s="5">
        <v>42594</v>
      </c>
      <c r="F498">
        <v>84</v>
      </c>
      <c r="G498" s="4">
        <v>53.556164383561644</v>
      </c>
      <c r="H498" s="4">
        <v>2570.8089041095891</v>
      </c>
      <c r="I498" s="4">
        <f t="shared" si="21"/>
        <v>6348.75</v>
      </c>
      <c r="J498" s="4">
        <f t="shared" si="22"/>
        <v>423.25</v>
      </c>
      <c r="K498" s="4">
        <f t="shared" si="23"/>
        <v>2570.8089041095891</v>
      </c>
      <c r="L498" s="4"/>
    </row>
    <row r="499" spans="1:12" x14ac:dyDescent="0.25">
      <c r="A499" t="s">
        <v>398</v>
      </c>
      <c r="B499" t="s">
        <v>11</v>
      </c>
      <c r="C499" t="s">
        <v>397</v>
      </c>
      <c r="D499" s="4">
        <v>11191.689999999999</v>
      </c>
      <c r="E499" s="5">
        <v>42709</v>
      </c>
      <c r="F499">
        <v>84</v>
      </c>
      <c r="G499" s="4">
        <v>49.775342465753425</v>
      </c>
      <c r="H499" s="4">
        <v>3751.5158123287665</v>
      </c>
      <c r="I499" s="4">
        <f t="shared" si="21"/>
        <v>8393.7674999999981</v>
      </c>
      <c r="J499" s="4">
        <f t="shared" si="22"/>
        <v>559.58449999999993</v>
      </c>
      <c r="K499" s="4">
        <f t="shared" si="23"/>
        <v>3751.5158123287665</v>
      </c>
      <c r="L499" s="4"/>
    </row>
    <row r="500" spans="1:12" x14ac:dyDescent="0.25">
      <c r="A500" t="s">
        <v>453</v>
      </c>
      <c r="B500" t="s">
        <v>11</v>
      </c>
      <c r="C500" t="s">
        <v>454</v>
      </c>
      <c r="D500" s="4">
        <v>4386</v>
      </c>
      <c r="E500" s="5">
        <v>42996</v>
      </c>
      <c r="F500" s="6">
        <v>60</v>
      </c>
      <c r="G500" s="4">
        <v>40.339726027397262</v>
      </c>
      <c r="H500" s="4">
        <v>1815.0830136986299</v>
      </c>
      <c r="I500" s="4">
        <f t="shared" si="21"/>
        <v>3289.5</v>
      </c>
      <c r="J500" s="4">
        <f t="shared" si="22"/>
        <v>219.3</v>
      </c>
      <c r="K500" s="4">
        <f t="shared" si="23"/>
        <v>1225.3162191780821</v>
      </c>
      <c r="L500" s="4"/>
    </row>
    <row r="501" spans="1:12" x14ac:dyDescent="0.25">
      <c r="A501" t="s">
        <v>644</v>
      </c>
      <c r="B501" t="s">
        <v>11</v>
      </c>
      <c r="C501" t="s">
        <v>645</v>
      </c>
      <c r="D501" s="4">
        <v>8687.0600000000013</v>
      </c>
      <c r="E501" s="5">
        <v>43165</v>
      </c>
      <c r="F501" s="6">
        <v>60</v>
      </c>
      <c r="G501" s="4">
        <v>34.783561643835611</v>
      </c>
      <c r="H501" s="4">
        <v>3997.237608219179</v>
      </c>
      <c r="I501" s="4">
        <f t="shared" si="21"/>
        <v>6515.295000000001</v>
      </c>
      <c r="J501" s="4">
        <f t="shared" si="22"/>
        <v>434.35300000000007</v>
      </c>
      <c r="K501" s="4">
        <f t="shared" si="23"/>
        <v>2990.01465150685</v>
      </c>
      <c r="L501" s="4"/>
    </row>
    <row r="502" spans="1:12" x14ac:dyDescent="0.25">
      <c r="A502" t="s">
        <v>52</v>
      </c>
      <c r="B502" t="s">
        <v>11</v>
      </c>
      <c r="C502" t="s">
        <v>53</v>
      </c>
      <c r="D502" s="4">
        <v>8960</v>
      </c>
      <c r="E502" s="5">
        <v>38427</v>
      </c>
      <c r="F502">
        <v>84</v>
      </c>
      <c r="G502" s="4">
        <v>190.55342465753424</v>
      </c>
      <c r="H502" s="4">
        <v>448</v>
      </c>
      <c r="I502" s="4">
        <f t="shared" si="21"/>
        <v>6720</v>
      </c>
      <c r="J502" s="4">
        <f t="shared" si="22"/>
        <v>448</v>
      </c>
      <c r="K502" s="4">
        <f t="shared" si="23"/>
        <v>448</v>
      </c>
      <c r="L502" s="4"/>
    </row>
    <row r="503" spans="1:12" x14ac:dyDescent="0.25">
      <c r="A503" t="s">
        <v>346</v>
      </c>
      <c r="B503" t="s">
        <v>11</v>
      </c>
      <c r="C503" t="s">
        <v>347</v>
      </c>
      <c r="D503" s="4">
        <v>4672.28</v>
      </c>
      <c r="E503" s="5" t="s">
        <v>348</v>
      </c>
      <c r="F503">
        <v>84</v>
      </c>
      <c r="G503" s="4">
        <v>66.969863013698628</v>
      </c>
      <c r="H503" s="4">
        <v>896.69373698630147</v>
      </c>
      <c r="I503" s="4">
        <f t="shared" si="21"/>
        <v>3504.21</v>
      </c>
      <c r="J503" s="4">
        <f t="shared" si="22"/>
        <v>233.614</v>
      </c>
      <c r="K503" s="4">
        <f t="shared" si="23"/>
        <v>896.69373698630147</v>
      </c>
      <c r="L503" s="4"/>
    </row>
    <row r="504" spans="1:12" x14ac:dyDescent="0.25">
      <c r="A504" t="s">
        <v>462</v>
      </c>
      <c r="B504" t="s">
        <v>11</v>
      </c>
      <c r="C504" t="s">
        <v>463</v>
      </c>
      <c r="D504" s="4">
        <v>4550</v>
      </c>
      <c r="E504" s="5">
        <v>42898</v>
      </c>
      <c r="F504">
        <v>84</v>
      </c>
      <c r="G504" s="4">
        <v>43.561643835616437</v>
      </c>
      <c r="H504" s="4">
        <v>1760.7876712328768</v>
      </c>
      <c r="I504" s="4">
        <f t="shared" si="21"/>
        <v>3412.5</v>
      </c>
      <c r="J504" s="4">
        <f t="shared" si="22"/>
        <v>227.5</v>
      </c>
      <c r="K504" s="4">
        <f t="shared" si="23"/>
        <v>1760.7876712328768</v>
      </c>
      <c r="L504" s="4"/>
    </row>
    <row r="505" spans="1:12" x14ac:dyDescent="0.25">
      <c r="A505" t="s">
        <v>464</v>
      </c>
      <c r="B505" t="s">
        <v>11</v>
      </c>
      <c r="C505" t="s">
        <v>463</v>
      </c>
      <c r="D505" s="4">
        <v>4550</v>
      </c>
      <c r="E505" s="5">
        <v>42950</v>
      </c>
      <c r="F505">
        <v>84</v>
      </c>
      <c r="G505" s="4">
        <v>41.852054794520548</v>
      </c>
      <c r="H505" s="4">
        <v>1825.6095890410959</v>
      </c>
      <c r="I505" s="4">
        <f t="shared" si="21"/>
        <v>3412.5</v>
      </c>
      <c r="J505" s="4">
        <f t="shared" si="22"/>
        <v>227.5</v>
      </c>
      <c r="K505" s="4">
        <f t="shared" si="23"/>
        <v>1825.6095890410959</v>
      </c>
      <c r="L505" s="4"/>
    </row>
    <row r="506" spans="1:12" x14ac:dyDescent="0.25">
      <c r="A506" t="s">
        <v>467</v>
      </c>
      <c r="B506" t="s">
        <v>11</v>
      </c>
      <c r="C506" t="s">
        <v>463</v>
      </c>
      <c r="D506" s="4">
        <v>4722</v>
      </c>
      <c r="E506" s="5">
        <v>43129</v>
      </c>
      <c r="F506">
        <v>84</v>
      </c>
      <c r="G506" s="4">
        <v>35.967123287671228</v>
      </c>
      <c r="H506" s="4">
        <v>2126.1936986301371</v>
      </c>
      <c r="I506" s="4">
        <f t="shared" si="21"/>
        <v>3541.5</v>
      </c>
      <c r="J506" s="4">
        <f t="shared" si="22"/>
        <v>236.10000000000002</v>
      </c>
      <c r="K506" s="4">
        <f t="shared" si="23"/>
        <v>2126.1936986301371</v>
      </c>
      <c r="L506" s="4"/>
    </row>
    <row r="507" spans="1:12" x14ac:dyDescent="0.25">
      <c r="A507" t="s">
        <v>579</v>
      </c>
      <c r="B507" t="s">
        <v>11</v>
      </c>
      <c r="C507" t="s">
        <v>463</v>
      </c>
      <c r="D507" s="4">
        <v>4722</v>
      </c>
      <c r="E507" s="5">
        <v>43434</v>
      </c>
      <c r="F507">
        <v>84</v>
      </c>
      <c r="G507" s="4">
        <v>25.939726027397263</v>
      </c>
      <c r="H507" s="4">
        <v>2520.7717808219177</v>
      </c>
      <c r="I507" s="4">
        <f t="shared" si="21"/>
        <v>3541.5</v>
      </c>
      <c r="J507" s="4">
        <f t="shared" si="22"/>
        <v>236.10000000000002</v>
      </c>
      <c r="K507" s="4">
        <f t="shared" si="23"/>
        <v>2520.7717808219177</v>
      </c>
      <c r="L507" s="4"/>
    </row>
    <row r="508" spans="1:12" x14ac:dyDescent="0.25">
      <c r="A508" t="s">
        <v>580</v>
      </c>
      <c r="B508" t="s">
        <v>11</v>
      </c>
      <c r="C508" t="s">
        <v>463</v>
      </c>
      <c r="D508" s="4">
        <v>4722</v>
      </c>
      <c r="E508" s="5">
        <v>43426</v>
      </c>
      <c r="F508">
        <v>84</v>
      </c>
      <c r="G508" s="4">
        <v>26.202739726027396</v>
      </c>
      <c r="H508" s="4">
        <v>2510.4221917808218</v>
      </c>
      <c r="I508" s="4">
        <f t="shared" si="21"/>
        <v>3541.5</v>
      </c>
      <c r="J508" s="4">
        <f t="shared" si="22"/>
        <v>236.10000000000002</v>
      </c>
      <c r="K508" s="4">
        <f t="shared" si="23"/>
        <v>2510.4221917808218</v>
      </c>
      <c r="L508" s="4"/>
    </row>
    <row r="509" spans="1:12" x14ac:dyDescent="0.25">
      <c r="A509" t="s">
        <v>581</v>
      </c>
      <c r="B509" t="s">
        <v>11</v>
      </c>
      <c r="C509" t="s">
        <v>463</v>
      </c>
      <c r="D509" s="4">
        <v>4722</v>
      </c>
      <c r="E509" s="5">
        <v>43125</v>
      </c>
      <c r="F509">
        <v>84</v>
      </c>
      <c r="G509" s="4">
        <v>36.098630136986301</v>
      </c>
      <c r="H509" s="4">
        <v>2121.0189041095891</v>
      </c>
      <c r="I509" s="4">
        <f t="shared" si="21"/>
        <v>3541.5</v>
      </c>
      <c r="J509" s="4">
        <f t="shared" si="22"/>
        <v>236.10000000000002</v>
      </c>
      <c r="K509" s="4">
        <f t="shared" si="23"/>
        <v>2121.0189041095891</v>
      </c>
      <c r="L509" s="4"/>
    </row>
    <row r="510" spans="1:12" x14ac:dyDescent="0.25">
      <c r="A510" t="s">
        <v>585</v>
      </c>
      <c r="B510" t="s">
        <v>11</v>
      </c>
      <c r="C510" t="s">
        <v>463</v>
      </c>
      <c r="D510" s="4">
        <v>5168</v>
      </c>
      <c r="E510" s="5">
        <v>43481</v>
      </c>
      <c r="F510">
        <v>84</v>
      </c>
      <c r="G510" s="4">
        <v>24.394520547945206</v>
      </c>
      <c r="H510" s="4">
        <v>2825.409315068493</v>
      </c>
      <c r="I510" s="4">
        <f t="shared" si="21"/>
        <v>3876</v>
      </c>
      <c r="J510" s="4">
        <f t="shared" si="22"/>
        <v>258.40000000000003</v>
      </c>
      <c r="K510" s="4">
        <f t="shared" si="23"/>
        <v>2825.409315068493</v>
      </c>
      <c r="L510" s="4"/>
    </row>
    <row r="511" spans="1:12" x14ac:dyDescent="0.25">
      <c r="A511" t="s">
        <v>311</v>
      </c>
      <c r="B511" t="s">
        <v>11</v>
      </c>
      <c r="C511" t="s">
        <v>312</v>
      </c>
      <c r="D511" s="4">
        <v>5449</v>
      </c>
      <c r="E511" s="5">
        <v>41879</v>
      </c>
      <c r="F511">
        <v>84</v>
      </c>
      <c r="G511" s="4">
        <v>77.063013698630144</v>
      </c>
      <c r="H511" s="4">
        <v>587.44698630136963</v>
      </c>
      <c r="I511" s="4">
        <f t="shared" si="21"/>
        <v>4086.75</v>
      </c>
      <c r="J511" s="4">
        <f t="shared" si="22"/>
        <v>272.45</v>
      </c>
      <c r="K511" s="4">
        <f t="shared" si="23"/>
        <v>587.44698630136963</v>
      </c>
      <c r="L511" s="4"/>
    </row>
    <row r="512" spans="1:12" x14ac:dyDescent="0.25">
      <c r="A512" t="s">
        <v>389</v>
      </c>
      <c r="B512" t="s">
        <v>11</v>
      </c>
      <c r="C512" t="s">
        <v>312</v>
      </c>
      <c r="D512" s="4">
        <v>6049</v>
      </c>
      <c r="E512" s="5">
        <v>42747</v>
      </c>
      <c r="F512">
        <v>84</v>
      </c>
      <c r="G512" s="4">
        <v>48.526027397260272</v>
      </c>
      <c r="H512" s="4">
        <v>2090.6338356164383</v>
      </c>
      <c r="I512" s="4">
        <f t="shared" si="21"/>
        <v>4536.75</v>
      </c>
      <c r="J512" s="4">
        <f t="shared" si="22"/>
        <v>302.45</v>
      </c>
      <c r="K512" s="4">
        <f t="shared" si="23"/>
        <v>2090.6338356164383</v>
      </c>
      <c r="L512" s="4"/>
    </row>
    <row r="513" spans="1:12" x14ac:dyDescent="0.25">
      <c r="A513" t="s">
        <v>390</v>
      </c>
      <c r="B513" t="s">
        <v>11</v>
      </c>
      <c r="C513" t="s">
        <v>312</v>
      </c>
      <c r="D513" s="4">
        <v>6049</v>
      </c>
      <c r="E513" s="5">
        <v>42872</v>
      </c>
      <c r="F513">
        <v>84</v>
      </c>
      <c r="G513" s="4">
        <v>44.416438356164377</v>
      </c>
      <c r="H513" s="4">
        <v>2297.7913698630141</v>
      </c>
      <c r="I513" s="4">
        <f t="shared" si="21"/>
        <v>4536.75</v>
      </c>
      <c r="J513" s="4">
        <f t="shared" si="22"/>
        <v>302.45</v>
      </c>
      <c r="K513" s="4">
        <f t="shared" si="23"/>
        <v>2297.7913698630141</v>
      </c>
      <c r="L513" s="4"/>
    </row>
    <row r="514" spans="1:12" x14ac:dyDescent="0.25">
      <c r="A514" t="s">
        <v>391</v>
      </c>
      <c r="B514" t="s">
        <v>11</v>
      </c>
      <c r="C514" t="s">
        <v>312</v>
      </c>
      <c r="D514" s="4">
        <v>6049</v>
      </c>
      <c r="E514" s="5">
        <v>42754</v>
      </c>
      <c r="F514">
        <v>84</v>
      </c>
      <c r="G514" s="4">
        <v>48.295890410958904</v>
      </c>
      <c r="H514" s="4">
        <v>2102.2346575342467</v>
      </c>
      <c r="I514" s="4">
        <f t="shared" si="21"/>
        <v>4536.75</v>
      </c>
      <c r="J514" s="4">
        <f t="shared" si="22"/>
        <v>302.45</v>
      </c>
      <c r="K514" s="4">
        <f t="shared" si="23"/>
        <v>2102.2346575342467</v>
      </c>
      <c r="L514" s="4"/>
    </row>
    <row r="515" spans="1:12" x14ac:dyDescent="0.25">
      <c r="A515" t="s">
        <v>392</v>
      </c>
      <c r="B515" t="s">
        <v>11</v>
      </c>
      <c r="C515" t="s">
        <v>312</v>
      </c>
      <c r="D515" s="4">
        <v>6049</v>
      </c>
      <c r="E515" s="5">
        <v>42800</v>
      </c>
      <c r="F515">
        <v>84</v>
      </c>
      <c r="G515" s="4">
        <v>46.783561643835611</v>
      </c>
      <c r="H515" s="4">
        <v>2178.4686301369866</v>
      </c>
      <c r="I515" s="4">
        <f t="shared" ref="I515:I578" si="24">D515*(1-$N$2)</f>
        <v>4536.75</v>
      </c>
      <c r="J515" s="4">
        <f t="shared" ref="J515:J578" si="25">D515*$N$3</f>
        <v>302.45</v>
      </c>
      <c r="K515" s="4">
        <f t="shared" ref="K515:K578" si="26">IF(G515&gt;F515,J515,(F515-G515)/F515*(I515-J515)+J515)</f>
        <v>2178.4686301369866</v>
      </c>
      <c r="L515" s="4"/>
    </row>
    <row r="516" spans="1:12" x14ac:dyDescent="0.25">
      <c r="A516" t="s">
        <v>488</v>
      </c>
      <c r="B516" t="s">
        <v>11</v>
      </c>
      <c r="C516" t="s">
        <v>312</v>
      </c>
      <c r="D516" s="4">
        <v>6049</v>
      </c>
      <c r="E516" s="5">
        <v>42746</v>
      </c>
      <c r="F516">
        <v>84</v>
      </c>
      <c r="G516" s="4">
        <v>48.558904109589037</v>
      </c>
      <c r="H516" s="4">
        <v>2088.9765753424658</v>
      </c>
      <c r="I516" s="4">
        <f t="shared" si="24"/>
        <v>4536.75</v>
      </c>
      <c r="J516" s="4">
        <f t="shared" si="25"/>
        <v>302.45</v>
      </c>
      <c r="K516" s="4">
        <f t="shared" si="26"/>
        <v>2088.9765753424658</v>
      </c>
      <c r="L516" s="4"/>
    </row>
    <row r="517" spans="1:12" x14ac:dyDescent="0.25">
      <c r="A517" t="s">
        <v>489</v>
      </c>
      <c r="B517" t="s">
        <v>11</v>
      </c>
      <c r="C517" t="s">
        <v>312</v>
      </c>
      <c r="D517" s="4">
        <v>6049</v>
      </c>
      <c r="E517" s="5">
        <v>42997</v>
      </c>
      <c r="F517">
        <v>84</v>
      </c>
      <c r="G517" s="4">
        <v>40.306849315068497</v>
      </c>
      <c r="H517" s="4">
        <v>2504.948904109589</v>
      </c>
      <c r="I517" s="4">
        <f t="shared" si="24"/>
        <v>4536.75</v>
      </c>
      <c r="J517" s="4">
        <f t="shared" si="25"/>
        <v>302.45</v>
      </c>
      <c r="K517" s="4">
        <f t="shared" si="26"/>
        <v>2504.948904109589</v>
      </c>
      <c r="L517" s="4"/>
    </row>
    <row r="518" spans="1:12" x14ac:dyDescent="0.25">
      <c r="A518" t="s">
        <v>492</v>
      </c>
      <c r="B518" t="s">
        <v>11</v>
      </c>
      <c r="C518" t="s">
        <v>312</v>
      </c>
      <c r="D518" s="4">
        <v>6249</v>
      </c>
      <c r="E518" s="5">
        <v>43131</v>
      </c>
      <c r="F518">
        <v>84</v>
      </c>
      <c r="G518" s="4">
        <v>35.901369863013699</v>
      </c>
      <c r="H518" s="4">
        <v>2817.1861643835618</v>
      </c>
      <c r="I518" s="4">
        <f t="shared" si="24"/>
        <v>4686.75</v>
      </c>
      <c r="J518" s="4">
        <f t="shared" si="25"/>
        <v>312.45000000000005</v>
      </c>
      <c r="K518" s="4">
        <f t="shared" si="26"/>
        <v>2817.1861643835618</v>
      </c>
      <c r="L518" s="4"/>
    </row>
    <row r="519" spans="1:12" x14ac:dyDescent="0.25">
      <c r="A519" t="s">
        <v>592</v>
      </c>
      <c r="B519" t="s">
        <v>11</v>
      </c>
      <c r="C519" t="s">
        <v>312</v>
      </c>
      <c r="D519" s="4">
        <v>6249</v>
      </c>
      <c r="E519" s="5">
        <v>43388</v>
      </c>
      <c r="F519">
        <v>84</v>
      </c>
      <c r="G519" s="4">
        <v>27.452054794520546</v>
      </c>
      <c r="H519" s="4">
        <v>3257.1842465753425</v>
      </c>
      <c r="I519" s="4">
        <f t="shared" si="24"/>
        <v>4686.75</v>
      </c>
      <c r="J519" s="4">
        <f t="shared" si="25"/>
        <v>312.45000000000005</v>
      </c>
      <c r="K519" s="4">
        <f t="shared" si="26"/>
        <v>3257.1842465753425</v>
      </c>
      <c r="L519" s="4"/>
    </row>
    <row r="520" spans="1:12" x14ac:dyDescent="0.25">
      <c r="A520" t="s">
        <v>593</v>
      </c>
      <c r="B520" t="s">
        <v>11</v>
      </c>
      <c r="C520" t="s">
        <v>312</v>
      </c>
      <c r="D520" s="4">
        <v>6249</v>
      </c>
      <c r="E520" s="5">
        <v>43301</v>
      </c>
      <c r="F520">
        <v>84</v>
      </c>
      <c r="G520" s="4">
        <v>30.31232876712329</v>
      </c>
      <c r="H520" s="4">
        <v>3108.2354794520552</v>
      </c>
      <c r="I520" s="4">
        <f t="shared" si="24"/>
        <v>4686.75</v>
      </c>
      <c r="J520" s="4">
        <f t="shared" si="25"/>
        <v>312.45000000000005</v>
      </c>
      <c r="K520" s="4">
        <f t="shared" si="26"/>
        <v>3108.2354794520552</v>
      </c>
      <c r="L520" s="4"/>
    </row>
    <row r="521" spans="1:12" x14ac:dyDescent="0.25">
      <c r="A521" t="s">
        <v>594</v>
      </c>
      <c r="B521" t="s">
        <v>11</v>
      </c>
      <c r="C521" t="s">
        <v>312</v>
      </c>
      <c r="D521" s="4">
        <v>6249</v>
      </c>
      <c r="E521" s="5">
        <v>43388</v>
      </c>
      <c r="F521">
        <v>84</v>
      </c>
      <c r="G521" s="4">
        <v>27.452054794520546</v>
      </c>
      <c r="H521" s="4">
        <v>3257.1842465753425</v>
      </c>
      <c r="I521" s="4">
        <f t="shared" si="24"/>
        <v>4686.75</v>
      </c>
      <c r="J521" s="4">
        <f t="shared" si="25"/>
        <v>312.45000000000005</v>
      </c>
      <c r="K521" s="4">
        <f t="shared" si="26"/>
        <v>3257.1842465753425</v>
      </c>
      <c r="L521" s="4"/>
    </row>
    <row r="522" spans="1:12" x14ac:dyDescent="0.25">
      <c r="A522" t="s">
        <v>595</v>
      </c>
      <c r="B522" t="s">
        <v>11</v>
      </c>
      <c r="C522" t="s">
        <v>312</v>
      </c>
      <c r="D522" s="4">
        <v>6249</v>
      </c>
      <c r="E522" s="5">
        <v>43396</v>
      </c>
      <c r="F522">
        <v>84</v>
      </c>
      <c r="G522" s="4">
        <v>27.18904109589041</v>
      </c>
      <c r="H522" s="4">
        <v>3270.8806849315069</v>
      </c>
      <c r="I522" s="4">
        <f t="shared" si="24"/>
        <v>4686.75</v>
      </c>
      <c r="J522" s="4">
        <f t="shared" si="25"/>
        <v>312.45000000000005</v>
      </c>
      <c r="K522" s="4">
        <f t="shared" si="26"/>
        <v>3270.8806849315069</v>
      </c>
      <c r="L522" s="4"/>
    </row>
    <row r="523" spans="1:12" x14ac:dyDescent="0.25">
      <c r="A523" t="s">
        <v>596</v>
      </c>
      <c r="B523" t="s">
        <v>11</v>
      </c>
      <c r="C523" t="s">
        <v>312</v>
      </c>
      <c r="D523" s="4">
        <v>6249</v>
      </c>
      <c r="E523" s="5">
        <v>43122</v>
      </c>
      <c r="F523">
        <v>84</v>
      </c>
      <c r="G523" s="4">
        <v>36.197260273972603</v>
      </c>
      <c r="H523" s="4">
        <v>2801.7776712328769</v>
      </c>
      <c r="I523" s="4">
        <f t="shared" si="24"/>
        <v>4686.75</v>
      </c>
      <c r="J523" s="4">
        <f t="shared" si="25"/>
        <v>312.45000000000005</v>
      </c>
      <c r="K523" s="4">
        <f t="shared" si="26"/>
        <v>2801.7776712328769</v>
      </c>
      <c r="L523" s="4"/>
    </row>
    <row r="524" spans="1:12" x14ac:dyDescent="0.25">
      <c r="A524" t="s">
        <v>597</v>
      </c>
      <c r="B524" t="s">
        <v>11</v>
      </c>
      <c r="C524" t="s">
        <v>312</v>
      </c>
      <c r="D524" s="4">
        <v>6249</v>
      </c>
      <c r="E524" s="5">
        <v>43399</v>
      </c>
      <c r="F524">
        <v>84</v>
      </c>
      <c r="G524" s="4">
        <v>27.090410958904108</v>
      </c>
      <c r="H524" s="4">
        <v>3276.0168493150686</v>
      </c>
      <c r="I524" s="4">
        <f t="shared" si="24"/>
        <v>4686.75</v>
      </c>
      <c r="J524" s="4">
        <f t="shared" si="25"/>
        <v>312.45000000000005</v>
      </c>
      <c r="K524" s="4">
        <f t="shared" si="26"/>
        <v>3276.0168493150686</v>
      </c>
      <c r="L524" s="4"/>
    </row>
    <row r="525" spans="1:12" x14ac:dyDescent="0.25">
      <c r="A525" t="s">
        <v>723</v>
      </c>
      <c r="B525" t="s">
        <v>11</v>
      </c>
      <c r="C525" t="s">
        <v>312</v>
      </c>
      <c r="D525" s="4">
        <v>6406</v>
      </c>
      <c r="E525" s="5">
        <v>43543</v>
      </c>
      <c r="F525">
        <v>84</v>
      </c>
      <c r="G525" s="4">
        <v>22.356164383561641</v>
      </c>
      <c r="H525" s="4">
        <v>3611.0534246575344</v>
      </c>
      <c r="I525" s="4">
        <f t="shared" si="24"/>
        <v>4804.5</v>
      </c>
      <c r="J525" s="4">
        <f t="shared" si="25"/>
        <v>320.3</v>
      </c>
      <c r="K525" s="4">
        <f t="shared" si="26"/>
        <v>3611.0534246575344</v>
      </c>
      <c r="L525" s="4"/>
    </row>
    <row r="526" spans="1:12" x14ac:dyDescent="0.25">
      <c r="A526" t="s">
        <v>724</v>
      </c>
      <c r="B526" t="s">
        <v>11</v>
      </c>
      <c r="C526" t="s">
        <v>312</v>
      </c>
      <c r="D526" s="4">
        <v>6406</v>
      </c>
      <c r="E526" s="5">
        <v>43617</v>
      </c>
      <c r="F526">
        <v>84</v>
      </c>
      <c r="G526" s="4">
        <v>19.923287671232877</v>
      </c>
      <c r="H526" s="4">
        <v>3740.9284931506845</v>
      </c>
      <c r="I526" s="4">
        <f t="shared" si="24"/>
        <v>4804.5</v>
      </c>
      <c r="J526" s="4">
        <f t="shared" si="25"/>
        <v>320.3</v>
      </c>
      <c r="K526" s="4">
        <f t="shared" si="26"/>
        <v>3740.9284931506845</v>
      </c>
      <c r="L526" s="4"/>
    </row>
    <row r="527" spans="1:12" x14ac:dyDescent="0.25">
      <c r="A527" t="s">
        <v>725</v>
      </c>
      <c r="B527" t="s">
        <v>11</v>
      </c>
      <c r="C527" t="s">
        <v>312</v>
      </c>
      <c r="D527" s="4">
        <v>6406</v>
      </c>
      <c r="E527" s="5">
        <v>43543</v>
      </c>
      <c r="F527">
        <v>84</v>
      </c>
      <c r="G527" s="4">
        <v>22.356164383561641</v>
      </c>
      <c r="H527" s="4">
        <v>3611.0534246575344</v>
      </c>
      <c r="I527" s="4">
        <f t="shared" si="24"/>
        <v>4804.5</v>
      </c>
      <c r="J527" s="4">
        <f t="shared" si="25"/>
        <v>320.3</v>
      </c>
      <c r="K527" s="4">
        <f t="shared" si="26"/>
        <v>3611.0534246575344</v>
      </c>
      <c r="L527" s="4"/>
    </row>
    <row r="528" spans="1:12" x14ac:dyDescent="0.25">
      <c r="A528" t="s">
        <v>726</v>
      </c>
      <c r="B528" t="s">
        <v>11</v>
      </c>
      <c r="C528" t="s">
        <v>312</v>
      </c>
      <c r="D528" s="4">
        <v>6406</v>
      </c>
      <c r="E528" s="5">
        <v>43662</v>
      </c>
      <c r="F528">
        <v>84</v>
      </c>
      <c r="G528" s="4">
        <v>18.443835616438356</v>
      </c>
      <c r="H528" s="4">
        <v>3819.9065753424661</v>
      </c>
      <c r="I528" s="4">
        <f t="shared" si="24"/>
        <v>4804.5</v>
      </c>
      <c r="J528" s="4">
        <f t="shared" si="25"/>
        <v>320.3</v>
      </c>
      <c r="K528" s="4">
        <f t="shared" si="26"/>
        <v>3819.9065753424661</v>
      </c>
      <c r="L528" s="4"/>
    </row>
    <row r="529" spans="1:12" x14ac:dyDescent="0.25">
      <c r="A529" t="s">
        <v>237</v>
      </c>
      <c r="B529" t="s">
        <v>11</v>
      </c>
      <c r="C529" t="s">
        <v>238</v>
      </c>
      <c r="D529" s="4">
        <v>4085.5</v>
      </c>
      <c r="E529" s="5">
        <v>41220</v>
      </c>
      <c r="F529">
        <v>60</v>
      </c>
      <c r="G529" s="4">
        <v>98.728767123287668</v>
      </c>
      <c r="H529" s="4">
        <v>204.27500000000001</v>
      </c>
      <c r="I529" s="4">
        <f t="shared" si="24"/>
        <v>3064.125</v>
      </c>
      <c r="J529" s="4">
        <f t="shared" si="25"/>
        <v>204.27500000000001</v>
      </c>
      <c r="K529" s="4">
        <f t="shared" si="26"/>
        <v>204.27500000000001</v>
      </c>
      <c r="L529" s="4"/>
    </row>
    <row r="530" spans="1:12" x14ac:dyDescent="0.25">
      <c r="A530" t="s">
        <v>354</v>
      </c>
      <c r="B530" t="s">
        <v>11</v>
      </c>
      <c r="C530" t="s">
        <v>355</v>
      </c>
      <c r="D530" s="4">
        <v>10553</v>
      </c>
      <c r="E530" s="5" t="s">
        <v>348</v>
      </c>
      <c r="F530">
        <v>84</v>
      </c>
      <c r="G530" s="4">
        <v>66.969863013698628</v>
      </c>
      <c r="H530" s="4">
        <v>2025.3086301369867</v>
      </c>
      <c r="I530" s="4">
        <f t="shared" si="24"/>
        <v>7914.75</v>
      </c>
      <c r="J530" s="4">
        <f t="shared" si="25"/>
        <v>527.65</v>
      </c>
      <c r="K530" s="4">
        <f t="shared" si="26"/>
        <v>2025.3086301369867</v>
      </c>
      <c r="L530" s="4"/>
    </row>
    <row r="531" spans="1:12" x14ac:dyDescent="0.25">
      <c r="A531" t="s">
        <v>503</v>
      </c>
      <c r="B531" t="s">
        <v>11</v>
      </c>
      <c r="C531" t="s">
        <v>504</v>
      </c>
      <c r="D531" s="4">
        <v>7082.11</v>
      </c>
      <c r="E531" s="5">
        <v>43089</v>
      </c>
      <c r="F531">
        <v>84</v>
      </c>
      <c r="G531" s="4">
        <v>37.282191780821918</v>
      </c>
      <c r="H531" s="4">
        <v>3111.2776397260277</v>
      </c>
      <c r="I531" s="4">
        <f t="shared" si="24"/>
        <v>5311.5824999999995</v>
      </c>
      <c r="J531" s="4">
        <f t="shared" si="25"/>
        <v>354.10550000000001</v>
      </c>
      <c r="K531" s="4">
        <f t="shared" si="26"/>
        <v>3111.2776397260277</v>
      </c>
      <c r="L531" s="4"/>
    </row>
    <row r="532" spans="1:12" x14ac:dyDescent="0.25">
      <c r="A532" t="s">
        <v>513</v>
      </c>
      <c r="B532" t="s">
        <v>11</v>
      </c>
      <c r="C532" t="s">
        <v>514</v>
      </c>
      <c r="D532" s="4">
        <v>7908</v>
      </c>
      <c r="E532" s="5">
        <v>42047</v>
      </c>
      <c r="F532">
        <v>84</v>
      </c>
      <c r="G532" s="4">
        <v>71.539726027397265</v>
      </c>
      <c r="H532" s="4">
        <v>1216.5320547945203</v>
      </c>
      <c r="I532" s="4">
        <f t="shared" si="24"/>
        <v>5931</v>
      </c>
      <c r="J532" s="4">
        <f t="shared" si="25"/>
        <v>395.40000000000003</v>
      </c>
      <c r="K532" s="4">
        <f t="shared" si="26"/>
        <v>1216.5320547945203</v>
      </c>
      <c r="L532" s="4"/>
    </row>
    <row r="533" spans="1:12" x14ac:dyDescent="0.25">
      <c r="A533" t="s">
        <v>515</v>
      </c>
      <c r="B533" t="s">
        <v>11</v>
      </c>
      <c r="C533" t="s">
        <v>514</v>
      </c>
      <c r="D533" s="4">
        <v>7908</v>
      </c>
      <c r="E533" s="5">
        <v>42736</v>
      </c>
      <c r="F533">
        <v>84</v>
      </c>
      <c r="G533" s="4">
        <v>48.887671232876713</v>
      </c>
      <c r="H533" s="4">
        <v>2709.3024657534247</v>
      </c>
      <c r="I533" s="4">
        <f t="shared" si="24"/>
        <v>5931</v>
      </c>
      <c r="J533" s="4">
        <f t="shared" si="25"/>
        <v>395.40000000000003</v>
      </c>
      <c r="K533" s="4">
        <f t="shared" si="26"/>
        <v>2709.3024657534247</v>
      </c>
      <c r="L533" s="4"/>
    </row>
    <row r="534" spans="1:12" x14ac:dyDescent="0.25">
      <c r="A534" t="s">
        <v>628</v>
      </c>
      <c r="B534" t="s">
        <v>11</v>
      </c>
      <c r="C534" t="s">
        <v>514</v>
      </c>
      <c r="D534" s="4">
        <v>7908</v>
      </c>
      <c r="E534" s="5">
        <v>43419</v>
      </c>
      <c r="F534">
        <v>84</v>
      </c>
      <c r="G534" s="4">
        <v>26.432876712328763</v>
      </c>
      <c r="H534" s="4">
        <v>4189.0734246575348</v>
      </c>
      <c r="I534" s="4">
        <f t="shared" si="24"/>
        <v>5931</v>
      </c>
      <c r="J534" s="4">
        <f t="shared" si="25"/>
        <v>395.40000000000003</v>
      </c>
      <c r="K534" s="4">
        <f t="shared" si="26"/>
        <v>4189.0734246575348</v>
      </c>
      <c r="L534" s="4"/>
    </row>
    <row r="535" spans="1:12" x14ac:dyDescent="0.25">
      <c r="A535" t="s">
        <v>649</v>
      </c>
      <c r="B535" t="s">
        <v>11</v>
      </c>
      <c r="C535" t="s">
        <v>514</v>
      </c>
      <c r="D535" s="4">
        <v>11809</v>
      </c>
      <c r="E535" s="5">
        <v>43391</v>
      </c>
      <c r="F535">
        <v>84</v>
      </c>
      <c r="G535" s="4">
        <v>27.353424657534248</v>
      </c>
      <c r="H535" s="4">
        <v>6164.9450684931498</v>
      </c>
      <c r="I535" s="4">
        <f t="shared" si="24"/>
        <v>8856.75</v>
      </c>
      <c r="J535" s="4">
        <f t="shared" si="25"/>
        <v>590.45000000000005</v>
      </c>
      <c r="K535" s="4">
        <f t="shared" si="26"/>
        <v>6164.9450684931498</v>
      </c>
      <c r="L535" s="4"/>
    </row>
    <row r="536" spans="1:12" x14ac:dyDescent="0.25">
      <c r="A536" t="s">
        <v>650</v>
      </c>
      <c r="B536" t="s">
        <v>11</v>
      </c>
      <c r="C536" t="s">
        <v>514</v>
      </c>
      <c r="D536" s="4">
        <v>17147</v>
      </c>
      <c r="E536" s="5">
        <v>43388</v>
      </c>
      <c r="F536">
        <v>84</v>
      </c>
      <c r="G536" s="4">
        <v>27.452054794520546</v>
      </c>
      <c r="H536" s="4">
        <v>8937.5801369863002</v>
      </c>
      <c r="I536" s="4">
        <f t="shared" si="24"/>
        <v>12860.25</v>
      </c>
      <c r="J536" s="4">
        <f t="shared" si="25"/>
        <v>857.35</v>
      </c>
      <c r="K536" s="4">
        <f t="shared" si="26"/>
        <v>8937.5801369863002</v>
      </c>
      <c r="L536" s="4"/>
    </row>
    <row r="537" spans="1:12" x14ac:dyDescent="0.25">
      <c r="A537" t="s">
        <v>651</v>
      </c>
      <c r="B537" t="s">
        <v>11</v>
      </c>
      <c r="C537" t="s">
        <v>514</v>
      </c>
      <c r="D537" s="4">
        <v>20419.240000000002</v>
      </c>
      <c r="E537" s="5">
        <v>43278</v>
      </c>
      <c r="F537">
        <v>84</v>
      </c>
      <c r="G537" s="4">
        <v>31.068493150684933</v>
      </c>
      <c r="H537" s="4">
        <v>10027.804849315069</v>
      </c>
      <c r="I537" s="4">
        <f t="shared" si="24"/>
        <v>15314.43</v>
      </c>
      <c r="J537" s="4">
        <f t="shared" si="25"/>
        <v>1020.9620000000001</v>
      </c>
      <c r="K537" s="4">
        <f t="shared" si="26"/>
        <v>10027.804849315069</v>
      </c>
      <c r="L537" s="4"/>
    </row>
    <row r="538" spans="1:12" x14ac:dyDescent="0.25">
      <c r="A538" t="s">
        <v>652</v>
      </c>
      <c r="B538" t="s">
        <v>11</v>
      </c>
      <c r="C538" t="s">
        <v>514</v>
      </c>
      <c r="D538" s="4">
        <v>20797</v>
      </c>
      <c r="E538" s="5">
        <v>43298</v>
      </c>
      <c r="F538">
        <v>84</v>
      </c>
      <c r="G538" s="4">
        <v>30.410958904109588</v>
      </c>
      <c r="H538" s="4">
        <v>10327.277397260274</v>
      </c>
      <c r="I538" s="4">
        <f t="shared" si="24"/>
        <v>15597.75</v>
      </c>
      <c r="J538" s="4">
        <f t="shared" si="25"/>
        <v>1039.8500000000001</v>
      </c>
      <c r="K538" s="4">
        <f t="shared" si="26"/>
        <v>10327.277397260274</v>
      </c>
      <c r="L538" s="4"/>
    </row>
    <row r="539" spans="1:12" x14ac:dyDescent="0.25">
      <c r="A539" t="s">
        <v>653</v>
      </c>
      <c r="B539" t="s">
        <v>11</v>
      </c>
      <c r="C539" t="s">
        <v>514</v>
      </c>
      <c r="D539" s="4">
        <v>22294.5</v>
      </c>
      <c r="E539" s="5">
        <v>43438</v>
      </c>
      <c r="F539">
        <v>84</v>
      </c>
      <c r="G539" s="4">
        <v>25.808219178082194</v>
      </c>
      <c r="H539" s="4">
        <v>11926.030479452054</v>
      </c>
      <c r="I539" s="4">
        <f t="shared" si="24"/>
        <v>16720.875</v>
      </c>
      <c r="J539" s="4">
        <f t="shared" si="25"/>
        <v>1114.7250000000001</v>
      </c>
      <c r="K539" s="4">
        <f t="shared" si="26"/>
        <v>11926.030479452054</v>
      </c>
      <c r="L539" s="4"/>
    </row>
    <row r="540" spans="1:12" x14ac:dyDescent="0.25">
      <c r="A540" t="s">
        <v>764</v>
      </c>
      <c r="B540" t="s">
        <v>11</v>
      </c>
      <c r="C540" t="s">
        <v>514</v>
      </c>
      <c r="D540" s="4">
        <v>20131</v>
      </c>
      <c r="E540" s="5">
        <v>43544</v>
      </c>
      <c r="F540">
        <v>84</v>
      </c>
      <c r="G540" s="4">
        <v>22.323287671232876</v>
      </c>
      <c r="H540" s="4">
        <v>11353.332465753425</v>
      </c>
      <c r="I540" s="4">
        <f t="shared" si="24"/>
        <v>15098.25</v>
      </c>
      <c r="J540" s="4">
        <f t="shared" si="25"/>
        <v>1006.5500000000001</v>
      </c>
      <c r="K540" s="4">
        <f t="shared" si="26"/>
        <v>11353.332465753425</v>
      </c>
      <c r="L540" s="4"/>
    </row>
    <row r="541" spans="1:12" x14ac:dyDescent="0.25">
      <c r="A541" t="s">
        <v>34</v>
      </c>
      <c r="B541" t="s">
        <v>11</v>
      </c>
      <c r="C541" t="s">
        <v>35</v>
      </c>
      <c r="D541" s="4">
        <v>1796</v>
      </c>
      <c r="E541" s="5">
        <v>38153</v>
      </c>
      <c r="F541">
        <v>84</v>
      </c>
      <c r="G541" s="4">
        <v>199.56164383561645</v>
      </c>
      <c r="H541" s="4">
        <v>89.800000000000011</v>
      </c>
      <c r="I541" s="4">
        <f t="shared" si="24"/>
        <v>1347</v>
      </c>
      <c r="J541" s="4">
        <f t="shared" si="25"/>
        <v>89.800000000000011</v>
      </c>
      <c r="K541" s="4">
        <f t="shared" si="26"/>
        <v>89.800000000000011</v>
      </c>
      <c r="L541" s="4"/>
    </row>
    <row r="542" spans="1:12" x14ac:dyDescent="0.25">
      <c r="A542" t="s">
        <v>47</v>
      </c>
      <c r="B542" t="s">
        <v>11</v>
      </c>
      <c r="C542" t="s">
        <v>35</v>
      </c>
      <c r="D542" s="4">
        <v>2409.4899999999998</v>
      </c>
      <c r="E542" s="5">
        <v>38567</v>
      </c>
      <c r="F542">
        <v>84</v>
      </c>
      <c r="G542" s="4">
        <v>185.95068493150683</v>
      </c>
      <c r="H542" s="4">
        <v>120.47449999999999</v>
      </c>
      <c r="I542" s="4">
        <f t="shared" si="24"/>
        <v>1807.1174999999998</v>
      </c>
      <c r="J542" s="4">
        <f t="shared" si="25"/>
        <v>120.47449999999999</v>
      </c>
      <c r="K542" s="4">
        <f t="shared" si="26"/>
        <v>120.47449999999999</v>
      </c>
      <c r="L542" s="4"/>
    </row>
    <row r="543" spans="1:12" x14ac:dyDescent="0.25">
      <c r="A543" t="s">
        <v>65</v>
      </c>
      <c r="B543" t="s">
        <v>11</v>
      </c>
      <c r="C543" t="s">
        <v>35</v>
      </c>
      <c r="D543" s="4">
        <v>4869.46</v>
      </c>
      <c r="E543" s="5">
        <v>38961</v>
      </c>
      <c r="F543">
        <v>84</v>
      </c>
      <c r="G543" s="4">
        <v>172.99726027397259</v>
      </c>
      <c r="H543" s="4">
        <v>243.47300000000001</v>
      </c>
      <c r="I543" s="4">
        <f t="shared" si="24"/>
        <v>3652.0950000000003</v>
      </c>
      <c r="J543" s="4">
        <f t="shared" si="25"/>
        <v>243.47300000000001</v>
      </c>
      <c r="K543" s="4">
        <f t="shared" si="26"/>
        <v>243.47300000000001</v>
      </c>
      <c r="L543" s="4"/>
    </row>
    <row r="544" spans="1:12" x14ac:dyDescent="0.25">
      <c r="A544" t="s">
        <v>84</v>
      </c>
      <c r="B544" t="s">
        <v>11</v>
      </c>
      <c r="C544" t="s">
        <v>35</v>
      </c>
      <c r="D544" s="4">
        <v>2477</v>
      </c>
      <c r="E544" s="5">
        <v>39323</v>
      </c>
      <c r="F544">
        <v>84</v>
      </c>
      <c r="G544" s="4">
        <v>161.0958904109589</v>
      </c>
      <c r="H544" s="4">
        <v>123.85000000000001</v>
      </c>
      <c r="I544" s="4">
        <f t="shared" si="24"/>
        <v>1857.75</v>
      </c>
      <c r="J544" s="4">
        <f t="shared" si="25"/>
        <v>123.85000000000001</v>
      </c>
      <c r="K544" s="4">
        <f t="shared" si="26"/>
        <v>123.85000000000001</v>
      </c>
      <c r="L544" s="4"/>
    </row>
    <row r="545" spans="1:12" x14ac:dyDescent="0.25">
      <c r="A545" t="s">
        <v>104</v>
      </c>
      <c r="B545" t="s">
        <v>11</v>
      </c>
      <c r="C545" t="s">
        <v>35</v>
      </c>
      <c r="D545" s="4">
        <v>4338.7700000000004</v>
      </c>
      <c r="E545" s="5">
        <v>39503</v>
      </c>
      <c r="F545">
        <v>84</v>
      </c>
      <c r="G545" s="4">
        <v>155.17808219178082</v>
      </c>
      <c r="H545" s="4">
        <v>216.93850000000003</v>
      </c>
      <c r="I545" s="4">
        <f t="shared" si="24"/>
        <v>3254.0775000000003</v>
      </c>
      <c r="J545" s="4">
        <f t="shared" si="25"/>
        <v>216.93850000000003</v>
      </c>
      <c r="K545" s="4">
        <f t="shared" si="26"/>
        <v>216.93850000000003</v>
      </c>
      <c r="L545" s="4"/>
    </row>
    <row r="546" spans="1:12" x14ac:dyDescent="0.25">
      <c r="A546" t="s">
        <v>78</v>
      </c>
      <c r="B546" t="s">
        <v>11</v>
      </c>
      <c r="C546" t="s">
        <v>79</v>
      </c>
      <c r="D546" s="4">
        <v>1881</v>
      </c>
      <c r="E546" s="5">
        <v>39417</v>
      </c>
      <c r="F546">
        <v>84</v>
      </c>
      <c r="G546" s="4">
        <v>158.0054794520548</v>
      </c>
      <c r="H546" s="4">
        <v>94.050000000000011</v>
      </c>
      <c r="I546" s="4">
        <f t="shared" si="24"/>
        <v>1410.75</v>
      </c>
      <c r="J546" s="4">
        <f t="shared" si="25"/>
        <v>94.050000000000011</v>
      </c>
      <c r="K546" s="4">
        <f t="shared" si="26"/>
        <v>94.050000000000011</v>
      </c>
      <c r="L546" s="4"/>
    </row>
    <row r="547" spans="1:12" x14ac:dyDescent="0.25">
      <c r="A547" t="s">
        <v>150</v>
      </c>
      <c r="B547" t="s">
        <v>11</v>
      </c>
      <c r="C547" t="s">
        <v>79</v>
      </c>
      <c r="D547" s="4">
        <v>2110</v>
      </c>
      <c r="E547" s="5">
        <v>40386</v>
      </c>
      <c r="F547">
        <v>84</v>
      </c>
      <c r="G547" s="4">
        <v>126.14794520547946</v>
      </c>
      <c r="H547" s="4">
        <v>105.5</v>
      </c>
      <c r="I547" s="4">
        <f t="shared" si="24"/>
        <v>1582.5</v>
      </c>
      <c r="J547" s="4">
        <f t="shared" si="25"/>
        <v>105.5</v>
      </c>
      <c r="K547" s="4">
        <f t="shared" si="26"/>
        <v>105.5</v>
      </c>
      <c r="L547" s="4"/>
    </row>
    <row r="548" spans="1:12" x14ac:dyDescent="0.25">
      <c r="A548" t="s">
        <v>152</v>
      </c>
      <c r="B548" t="s">
        <v>11</v>
      </c>
      <c r="C548" t="s">
        <v>79</v>
      </c>
      <c r="D548" s="4">
        <v>2935</v>
      </c>
      <c r="E548" s="5">
        <v>40471</v>
      </c>
      <c r="F548">
        <v>84</v>
      </c>
      <c r="G548" s="4">
        <v>123.35342465753425</v>
      </c>
      <c r="H548" s="4">
        <v>146.75</v>
      </c>
      <c r="I548" s="4">
        <f t="shared" si="24"/>
        <v>2201.25</v>
      </c>
      <c r="J548" s="4">
        <f t="shared" si="25"/>
        <v>146.75</v>
      </c>
      <c r="K548" s="4">
        <f t="shared" si="26"/>
        <v>146.75</v>
      </c>
      <c r="L548" s="4"/>
    </row>
    <row r="549" spans="1:12" x14ac:dyDescent="0.25">
      <c r="A549" t="s">
        <v>155</v>
      </c>
      <c r="B549" t="s">
        <v>11</v>
      </c>
      <c r="C549" t="s">
        <v>79</v>
      </c>
      <c r="D549" s="4">
        <v>3257</v>
      </c>
      <c r="E549" s="5">
        <v>40324</v>
      </c>
      <c r="F549">
        <v>84</v>
      </c>
      <c r="G549" s="4">
        <v>128.18630136986303</v>
      </c>
      <c r="H549" s="4">
        <v>162.85000000000002</v>
      </c>
      <c r="I549" s="4">
        <f t="shared" si="24"/>
        <v>2442.75</v>
      </c>
      <c r="J549" s="4">
        <f t="shared" si="25"/>
        <v>162.85000000000002</v>
      </c>
      <c r="K549" s="4">
        <f t="shared" si="26"/>
        <v>162.85000000000002</v>
      </c>
      <c r="L549" s="4"/>
    </row>
    <row r="550" spans="1:12" x14ac:dyDescent="0.25">
      <c r="A550" t="s">
        <v>158</v>
      </c>
      <c r="B550" t="s">
        <v>11</v>
      </c>
      <c r="C550" t="s">
        <v>79</v>
      </c>
      <c r="D550" s="4">
        <v>3867</v>
      </c>
      <c r="E550" s="5">
        <v>40388</v>
      </c>
      <c r="F550">
        <v>84</v>
      </c>
      <c r="G550" s="4">
        <v>126.08219178082192</v>
      </c>
      <c r="H550" s="4">
        <v>193.35000000000002</v>
      </c>
      <c r="I550" s="4">
        <f t="shared" si="24"/>
        <v>2900.25</v>
      </c>
      <c r="J550" s="4">
        <f t="shared" si="25"/>
        <v>193.35000000000002</v>
      </c>
      <c r="K550" s="4">
        <f t="shared" si="26"/>
        <v>193.35000000000002</v>
      </c>
      <c r="L550" s="4"/>
    </row>
    <row r="551" spans="1:12" x14ac:dyDescent="0.25">
      <c r="A551" t="s">
        <v>196</v>
      </c>
      <c r="B551" t="s">
        <v>11</v>
      </c>
      <c r="C551" t="s">
        <v>79</v>
      </c>
      <c r="D551" s="4">
        <v>1730</v>
      </c>
      <c r="E551" s="5">
        <v>40744</v>
      </c>
      <c r="F551">
        <v>84</v>
      </c>
      <c r="G551" s="4">
        <v>114.37808219178082</v>
      </c>
      <c r="H551" s="4">
        <v>86.5</v>
      </c>
      <c r="I551" s="4">
        <f t="shared" si="24"/>
        <v>1297.5</v>
      </c>
      <c r="J551" s="4">
        <f t="shared" si="25"/>
        <v>86.5</v>
      </c>
      <c r="K551" s="4">
        <f t="shared" si="26"/>
        <v>86.5</v>
      </c>
      <c r="L551" s="4"/>
    </row>
    <row r="552" spans="1:12" x14ac:dyDescent="0.25">
      <c r="A552" t="s">
        <v>197</v>
      </c>
      <c r="B552" t="s">
        <v>11</v>
      </c>
      <c r="C552" t="s">
        <v>79</v>
      </c>
      <c r="D552" s="4">
        <v>1756</v>
      </c>
      <c r="E552" s="5">
        <v>40644</v>
      </c>
      <c r="F552">
        <v>84</v>
      </c>
      <c r="G552" s="4">
        <v>117.66575342465752</v>
      </c>
      <c r="H552" s="4">
        <v>87.800000000000011</v>
      </c>
      <c r="I552" s="4">
        <f t="shared" si="24"/>
        <v>1317</v>
      </c>
      <c r="J552" s="4">
        <f t="shared" si="25"/>
        <v>87.800000000000011</v>
      </c>
      <c r="K552" s="4">
        <f t="shared" si="26"/>
        <v>87.800000000000011</v>
      </c>
      <c r="L552" s="4"/>
    </row>
    <row r="553" spans="1:12" x14ac:dyDescent="0.25">
      <c r="A553" t="s">
        <v>198</v>
      </c>
      <c r="B553" t="s">
        <v>11</v>
      </c>
      <c r="C553" t="s">
        <v>79</v>
      </c>
      <c r="D553" s="4">
        <v>1821</v>
      </c>
      <c r="E553" s="5">
        <v>40793</v>
      </c>
      <c r="F553">
        <v>84</v>
      </c>
      <c r="G553" s="4">
        <v>112.76712328767123</v>
      </c>
      <c r="H553" s="4">
        <v>91.050000000000011</v>
      </c>
      <c r="I553" s="4">
        <f t="shared" si="24"/>
        <v>1365.75</v>
      </c>
      <c r="J553" s="4">
        <f t="shared" si="25"/>
        <v>91.050000000000011</v>
      </c>
      <c r="K553" s="4">
        <f t="shared" si="26"/>
        <v>91.050000000000011</v>
      </c>
      <c r="L553" s="4"/>
    </row>
    <row r="554" spans="1:12" x14ac:dyDescent="0.25">
      <c r="A554" t="s">
        <v>199</v>
      </c>
      <c r="B554" t="s">
        <v>11</v>
      </c>
      <c r="C554" t="s">
        <v>79</v>
      </c>
      <c r="D554" s="4">
        <v>2076</v>
      </c>
      <c r="E554" s="5">
        <v>40568</v>
      </c>
      <c r="F554">
        <v>84</v>
      </c>
      <c r="G554" s="4">
        <v>120.16438356164383</v>
      </c>
      <c r="H554" s="4">
        <v>103.80000000000001</v>
      </c>
      <c r="I554" s="4">
        <f t="shared" si="24"/>
        <v>1557</v>
      </c>
      <c r="J554" s="4">
        <f t="shared" si="25"/>
        <v>103.80000000000001</v>
      </c>
      <c r="K554" s="4">
        <f t="shared" si="26"/>
        <v>103.80000000000001</v>
      </c>
      <c r="L554" s="4"/>
    </row>
    <row r="555" spans="1:12" x14ac:dyDescent="0.25">
      <c r="A555" t="s">
        <v>201</v>
      </c>
      <c r="B555" t="s">
        <v>11</v>
      </c>
      <c r="C555" t="s">
        <v>79</v>
      </c>
      <c r="D555" s="4">
        <v>2316</v>
      </c>
      <c r="E555" s="5">
        <v>40798</v>
      </c>
      <c r="F555">
        <v>84</v>
      </c>
      <c r="G555" s="4">
        <v>112.60273972602739</v>
      </c>
      <c r="H555" s="4">
        <v>115.80000000000001</v>
      </c>
      <c r="I555" s="4">
        <f t="shared" si="24"/>
        <v>1737</v>
      </c>
      <c r="J555" s="4">
        <f t="shared" si="25"/>
        <v>115.80000000000001</v>
      </c>
      <c r="K555" s="4">
        <f t="shared" si="26"/>
        <v>115.80000000000001</v>
      </c>
      <c r="L555" s="4"/>
    </row>
    <row r="556" spans="1:12" x14ac:dyDescent="0.25">
      <c r="A556" t="s">
        <v>202</v>
      </c>
      <c r="B556" t="s">
        <v>11</v>
      </c>
      <c r="C556" t="s">
        <v>79</v>
      </c>
      <c r="D556" s="4">
        <v>2613</v>
      </c>
      <c r="E556" s="5">
        <v>40730</v>
      </c>
      <c r="F556">
        <v>84</v>
      </c>
      <c r="G556" s="4">
        <v>114.83835616438355</v>
      </c>
      <c r="H556" s="4">
        <v>130.65</v>
      </c>
      <c r="I556" s="4">
        <f t="shared" si="24"/>
        <v>1959.75</v>
      </c>
      <c r="J556" s="4">
        <f t="shared" si="25"/>
        <v>130.65</v>
      </c>
      <c r="K556" s="4">
        <f t="shared" si="26"/>
        <v>130.65</v>
      </c>
      <c r="L556" s="4"/>
    </row>
    <row r="557" spans="1:12" x14ac:dyDescent="0.25">
      <c r="A557" t="s">
        <v>203</v>
      </c>
      <c r="B557" t="s">
        <v>11</v>
      </c>
      <c r="C557" t="s">
        <v>79</v>
      </c>
      <c r="D557" s="4">
        <v>2861</v>
      </c>
      <c r="E557" s="5">
        <v>40786</v>
      </c>
      <c r="F557">
        <v>84</v>
      </c>
      <c r="G557" s="4">
        <v>112.99726027397259</v>
      </c>
      <c r="H557" s="4">
        <v>143.05000000000001</v>
      </c>
      <c r="I557" s="4">
        <f t="shared" si="24"/>
        <v>2145.75</v>
      </c>
      <c r="J557" s="4">
        <f t="shared" si="25"/>
        <v>143.05000000000001</v>
      </c>
      <c r="K557" s="4">
        <f t="shared" si="26"/>
        <v>143.05000000000001</v>
      </c>
      <c r="L557" s="4"/>
    </row>
    <row r="558" spans="1:12" x14ac:dyDescent="0.25">
      <c r="A558" t="s">
        <v>234</v>
      </c>
      <c r="B558" t="s">
        <v>11</v>
      </c>
      <c r="C558" t="s">
        <v>79</v>
      </c>
      <c r="D558" s="4">
        <v>2793</v>
      </c>
      <c r="E558" s="5">
        <v>41235</v>
      </c>
      <c r="F558">
        <v>84</v>
      </c>
      <c r="G558" s="4">
        <v>98.235616438356161</v>
      </c>
      <c r="H558" s="4">
        <v>139.65</v>
      </c>
      <c r="I558" s="4">
        <f t="shared" si="24"/>
        <v>2094.75</v>
      </c>
      <c r="J558" s="4">
        <f t="shared" si="25"/>
        <v>139.65</v>
      </c>
      <c r="K558" s="4">
        <f t="shared" si="26"/>
        <v>139.65</v>
      </c>
      <c r="L558" s="4"/>
    </row>
    <row r="559" spans="1:12" x14ac:dyDescent="0.25">
      <c r="A559" t="s">
        <v>286</v>
      </c>
      <c r="B559" t="s">
        <v>11</v>
      </c>
      <c r="C559" t="s">
        <v>79</v>
      </c>
      <c r="D559" s="4">
        <v>1694</v>
      </c>
      <c r="E559" s="5">
        <v>43586</v>
      </c>
      <c r="F559">
        <v>84</v>
      </c>
      <c r="G559" s="4">
        <v>20.942465753424656</v>
      </c>
      <c r="H559" s="4">
        <v>974.86219178082195</v>
      </c>
      <c r="I559" s="4">
        <f t="shared" si="24"/>
        <v>1270.5</v>
      </c>
      <c r="J559" s="4">
        <f t="shared" si="25"/>
        <v>84.7</v>
      </c>
      <c r="K559" s="4">
        <f t="shared" si="26"/>
        <v>974.86219178082195</v>
      </c>
      <c r="L559" s="4"/>
    </row>
    <row r="560" spans="1:12" x14ac:dyDescent="0.25">
      <c r="A560" t="s">
        <v>287</v>
      </c>
      <c r="B560" t="s">
        <v>11</v>
      </c>
      <c r="C560" t="s">
        <v>79</v>
      </c>
      <c r="D560" s="4">
        <v>2016</v>
      </c>
      <c r="E560" s="5">
        <v>41990</v>
      </c>
      <c r="F560">
        <v>84</v>
      </c>
      <c r="G560" s="4">
        <v>73.413698630136992</v>
      </c>
      <c r="H560" s="4">
        <v>278.64986301369856</v>
      </c>
      <c r="I560" s="4">
        <f t="shared" si="24"/>
        <v>1512</v>
      </c>
      <c r="J560" s="4">
        <f t="shared" si="25"/>
        <v>100.80000000000001</v>
      </c>
      <c r="K560" s="4">
        <f t="shared" si="26"/>
        <v>278.64986301369856</v>
      </c>
      <c r="L560" s="4"/>
    </row>
    <row r="561" spans="1:12" x14ac:dyDescent="0.25">
      <c r="A561" t="s">
        <v>426</v>
      </c>
      <c r="B561" t="s">
        <v>11</v>
      </c>
      <c r="C561" t="s">
        <v>79</v>
      </c>
      <c r="D561" s="4">
        <v>1680</v>
      </c>
      <c r="E561" s="5">
        <v>43039</v>
      </c>
      <c r="F561">
        <v>84</v>
      </c>
      <c r="G561" s="4">
        <v>38.92602739726027</v>
      </c>
      <c r="H561" s="4">
        <v>715.03561643835621</v>
      </c>
      <c r="I561" s="4">
        <f t="shared" si="24"/>
        <v>1260</v>
      </c>
      <c r="J561" s="4">
        <f t="shared" si="25"/>
        <v>84</v>
      </c>
      <c r="K561" s="4">
        <f t="shared" si="26"/>
        <v>715.03561643835621</v>
      </c>
      <c r="L561" s="4"/>
    </row>
    <row r="562" spans="1:12" x14ac:dyDescent="0.25">
      <c r="A562" t="s">
        <v>427</v>
      </c>
      <c r="B562" t="s">
        <v>11</v>
      </c>
      <c r="C562" t="s">
        <v>79</v>
      </c>
      <c r="D562" s="4">
        <v>1720</v>
      </c>
      <c r="E562" s="5">
        <v>42830</v>
      </c>
      <c r="F562">
        <v>84</v>
      </c>
      <c r="G562" s="4">
        <v>45.797260273972604</v>
      </c>
      <c r="H562" s="4">
        <v>633.57260273972599</v>
      </c>
      <c r="I562" s="4">
        <f t="shared" si="24"/>
        <v>1290</v>
      </c>
      <c r="J562" s="4">
        <f t="shared" si="25"/>
        <v>86</v>
      </c>
      <c r="K562" s="4">
        <f t="shared" si="26"/>
        <v>633.57260273972599</v>
      </c>
      <c r="L562" s="4"/>
    </row>
    <row r="563" spans="1:12" x14ac:dyDescent="0.25">
      <c r="A563" t="s">
        <v>430</v>
      </c>
      <c r="B563" t="s">
        <v>11</v>
      </c>
      <c r="C563" t="s">
        <v>79</v>
      </c>
      <c r="D563" s="4">
        <v>2156</v>
      </c>
      <c r="E563" s="5">
        <v>43133</v>
      </c>
      <c r="F563">
        <v>84</v>
      </c>
      <c r="G563" s="4">
        <v>35.835616438356162</v>
      </c>
      <c r="H563" s="4">
        <v>973.15342465753429</v>
      </c>
      <c r="I563" s="4">
        <f t="shared" si="24"/>
        <v>1617</v>
      </c>
      <c r="J563" s="4">
        <f t="shared" si="25"/>
        <v>107.80000000000001</v>
      </c>
      <c r="K563" s="4">
        <f t="shared" si="26"/>
        <v>973.15342465753429</v>
      </c>
      <c r="L563" s="4"/>
    </row>
    <row r="564" spans="1:12" x14ac:dyDescent="0.25">
      <c r="A564" t="s">
        <v>445</v>
      </c>
      <c r="B564" t="s">
        <v>11</v>
      </c>
      <c r="C564" t="s">
        <v>79</v>
      </c>
      <c r="D564" s="4">
        <v>3364</v>
      </c>
      <c r="E564" s="5">
        <v>42954</v>
      </c>
      <c r="F564">
        <v>84</v>
      </c>
      <c r="G564" s="4">
        <v>41.720547945205482</v>
      </c>
      <c r="H564" s="4">
        <v>1353.4339726027399</v>
      </c>
      <c r="I564" s="4">
        <f t="shared" si="24"/>
        <v>2523</v>
      </c>
      <c r="J564" s="4">
        <f t="shared" si="25"/>
        <v>168.20000000000002</v>
      </c>
      <c r="K564" s="4">
        <f t="shared" si="26"/>
        <v>1353.4339726027399</v>
      </c>
      <c r="L564" s="4"/>
    </row>
    <row r="565" spans="1:12" x14ac:dyDescent="0.25">
      <c r="A565" t="s">
        <v>452</v>
      </c>
      <c r="B565" t="s">
        <v>11</v>
      </c>
      <c r="C565" t="s">
        <v>79</v>
      </c>
      <c r="D565" s="4">
        <v>4309</v>
      </c>
      <c r="E565" s="5">
        <v>42908</v>
      </c>
      <c r="F565">
        <v>84</v>
      </c>
      <c r="G565" s="4">
        <v>43.232876712328768</v>
      </c>
      <c r="H565" s="4">
        <v>1679.3294520547945</v>
      </c>
      <c r="I565" s="4">
        <f t="shared" si="24"/>
        <v>3231.75</v>
      </c>
      <c r="J565" s="4">
        <f t="shared" si="25"/>
        <v>215.45000000000002</v>
      </c>
      <c r="K565" s="4">
        <f t="shared" si="26"/>
        <v>1679.3294520547945</v>
      </c>
      <c r="L565" s="4"/>
    </row>
    <row r="566" spans="1:12" x14ac:dyDescent="0.25">
      <c r="A566" t="s">
        <v>560</v>
      </c>
      <c r="B566" t="s">
        <v>11</v>
      </c>
      <c r="C566" t="s">
        <v>79</v>
      </c>
      <c r="D566" s="4">
        <v>2536</v>
      </c>
      <c r="E566" s="5">
        <v>43292</v>
      </c>
      <c r="F566">
        <v>84</v>
      </c>
      <c r="G566" s="4">
        <v>30.608219178082194</v>
      </c>
      <c r="H566" s="4">
        <v>1255.1463013698628</v>
      </c>
      <c r="I566" s="4">
        <f t="shared" si="24"/>
        <v>1902</v>
      </c>
      <c r="J566" s="4">
        <f t="shared" si="25"/>
        <v>126.80000000000001</v>
      </c>
      <c r="K566" s="4">
        <f t="shared" si="26"/>
        <v>1255.1463013698628</v>
      </c>
      <c r="L566" s="4"/>
    </row>
    <row r="567" spans="1:12" x14ac:dyDescent="0.25">
      <c r="A567" t="s">
        <v>82</v>
      </c>
      <c r="B567" t="s">
        <v>11</v>
      </c>
      <c r="C567" t="s">
        <v>83</v>
      </c>
      <c r="D567" s="4">
        <v>2227.27</v>
      </c>
      <c r="E567" s="5">
        <v>39217</v>
      </c>
      <c r="F567">
        <v>84</v>
      </c>
      <c r="G567" s="4">
        <v>164.58082191780824</v>
      </c>
      <c r="H567" s="4">
        <v>111.3635</v>
      </c>
      <c r="I567" s="4">
        <f t="shared" si="24"/>
        <v>1670.4524999999999</v>
      </c>
      <c r="J567" s="4">
        <f t="shared" si="25"/>
        <v>111.3635</v>
      </c>
      <c r="K567" s="4">
        <f t="shared" si="26"/>
        <v>111.3635</v>
      </c>
      <c r="L567" s="4"/>
    </row>
    <row r="568" spans="1:12" x14ac:dyDescent="0.25">
      <c r="A568" t="s">
        <v>100</v>
      </c>
      <c r="B568" t="s">
        <v>11</v>
      </c>
      <c r="C568" t="s">
        <v>83</v>
      </c>
      <c r="D568" s="4">
        <v>2019.9</v>
      </c>
      <c r="E568" s="5">
        <v>39497</v>
      </c>
      <c r="F568">
        <v>84</v>
      </c>
      <c r="G568" s="4">
        <v>155.37534246575342</v>
      </c>
      <c r="H568" s="4">
        <v>100.995</v>
      </c>
      <c r="I568" s="4">
        <f t="shared" si="24"/>
        <v>1514.9250000000002</v>
      </c>
      <c r="J568" s="4">
        <f t="shared" si="25"/>
        <v>100.995</v>
      </c>
      <c r="K568" s="4">
        <f t="shared" si="26"/>
        <v>100.995</v>
      </c>
      <c r="L568" s="4"/>
    </row>
    <row r="569" spans="1:12" x14ac:dyDescent="0.25">
      <c r="A569" t="s">
        <v>103</v>
      </c>
      <c r="B569" t="s">
        <v>11</v>
      </c>
      <c r="C569" t="s">
        <v>83</v>
      </c>
      <c r="D569" s="4">
        <v>3072</v>
      </c>
      <c r="E569" s="5">
        <v>39603</v>
      </c>
      <c r="F569">
        <v>84</v>
      </c>
      <c r="G569" s="4">
        <v>151.89041095890411</v>
      </c>
      <c r="H569" s="4">
        <v>153.60000000000002</v>
      </c>
      <c r="I569" s="4">
        <f t="shared" si="24"/>
        <v>2304</v>
      </c>
      <c r="J569" s="4">
        <f t="shared" si="25"/>
        <v>153.60000000000002</v>
      </c>
      <c r="K569" s="4">
        <f t="shared" si="26"/>
        <v>153.60000000000002</v>
      </c>
      <c r="L569" s="4"/>
    </row>
    <row r="570" spans="1:12" x14ac:dyDescent="0.25">
      <c r="A570" t="s">
        <v>123</v>
      </c>
      <c r="B570" t="s">
        <v>11</v>
      </c>
      <c r="C570" t="s">
        <v>83</v>
      </c>
      <c r="D570" s="4">
        <v>3846.52</v>
      </c>
      <c r="E570" s="5">
        <v>40080</v>
      </c>
      <c r="F570">
        <v>84</v>
      </c>
      <c r="G570" s="4">
        <v>136.2082191780822</v>
      </c>
      <c r="H570" s="4">
        <v>192.32600000000002</v>
      </c>
      <c r="I570" s="4">
        <f t="shared" si="24"/>
        <v>2884.89</v>
      </c>
      <c r="J570" s="4">
        <f t="shared" si="25"/>
        <v>192.32600000000002</v>
      </c>
      <c r="K570" s="4">
        <f t="shared" si="26"/>
        <v>192.32600000000002</v>
      </c>
      <c r="L570" s="4"/>
    </row>
    <row r="571" spans="1:12" x14ac:dyDescent="0.25">
      <c r="A571" t="s">
        <v>260</v>
      </c>
      <c r="B571" t="s">
        <v>11</v>
      </c>
      <c r="C571" t="s">
        <v>83</v>
      </c>
      <c r="D571" s="4">
        <v>4379.6900000000005</v>
      </c>
      <c r="E571" s="5" t="s">
        <v>248</v>
      </c>
      <c r="F571">
        <v>84</v>
      </c>
      <c r="G571" s="4">
        <v>90.969863013698628</v>
      </c>
      <c r="H571" s="4">
        <v>218.98450000000003</v>
      </c>
      <c r="I571" s="4">
        <f t="shared" si="24"/>
        <v>3284.7675000000004</v>
      </c>
      <c r="J571" s="4">
        <f t="shared" si="25"/>
        <v>218.98450000000003</v>
      </c>
      <c r="K571" s="4">
        <f t="shared" si="26"/>
        <v>218.98450000000003</v>
      </c>
      <c r="L571" s="4"/>
    </row>
    <row r="572" spans="1:12" x14ac:dyDescent="0.25">
      <c r="A572" t="s">
        <v>431</v>
      </c>
      <c r="B572" t="s">
        <v>11</v>
      </c>
      <c r="C572" t="s">
        <v>83</v>
      </c>
      <c r="D572" s="4">
        <v>2246</v>
      </c>
      <c r="E572" s="5">
        <v>42864</v>
      </c>
      <c r="F572">
        <v>84</v>
      </c>
      <c r="G572" s="4">
        <v>44.679452054794524</v>
      </c>
      <c r="H572" s="4">
        <v>848.24958904109576</v>
      </c>
      <c r="I572" s="4">
        <f t="shared" si="24"/>
        <v>1684.5</v>
      </c>
      <c r="J572" s="4">
        <f t="shared" si="25"/>
        <v>112.30000000000001</v>
      </c>
      <c r="K572" s="4">
        <f t="shared" si="26"/>
        <v>848.24958904109576</v>
      </c>
      <c r="L572" s="4"/>
    </row>
    <row r="573" spans="1:12" x14ac:dyDescent="0.25">
      <c r="A573" t="s">
        <v>555</v>
      </c>
      <c r="B573" t="s">
        <v>11</v>
      </c>
      <c r="C573" t="s">
        <v>83</v>
      </c>
      <c r="D573" s="4">
        <v>2246</v>
      </c>
      <c r="E573" s="5">
        <v>43420</v>
      </c>
      <c r="F573">
        <v>84</v>
      </c>
      <c r="G573" s="4">
        <v>26.400000000000002</v>
      </c>
      <c r="H573" s="4">
        <v>1190.3799999999999</v>
      </c>
      <c r="I573" s="4">
        <f t="shared" si="24"/>
        <v>1684.5</v>
      </c>
      <c r="J573" s="4">
        <f t="shared" si="25"/>
        <v>112.30000000000001</v>
      </c>
      <c r="K573" s="4">
        <f t="shared" si="26"/>
        <v>1190.3799999999999</v>
      </c>
      <c r="L573" s="4"/>
    </row>
    <row r="574" spans="1:12" x14ac:dyDescent="0.25">
      <c r="A574" t="s">
        <v>679</v>
      </c>
      <c r="B574" t="s">
        <v>11</v>
      </c>
      <c r="C574" t="s">
        <v>83</v>
      </c>
      <c r="D574" s="4">
        <v>2299</v>
      </c>
      <c r="E574" s="5">
        <v>43617</v>
      </c>
      <c r="F574">
        <v>84</v>
      </c>
      <c r="G574" s="4">
        <v>19.923287671232877</v>
      </c>
      <c r="H574" s="4">
        <v>1342.5530136986299</v>
      </c>
      <c r="I574" s="4">
        <f t="shared" si="24"/>
        <v>1724.25</v>
      </c>
      <c r="J574" s="4">
        <f t="shared" si="25"/>
        <v>114.95</v>
      </c>
      <c r="K574" s="4">
        <f t="shared" si="26"/>
        <v>1342.5530136986299</v>
      </c>
      <c r="L574" s="4"/>
    </row>
    <row r="575" spans="1:12" x14ac:dyDescent="0.25">
      <c r="A575" t="s">
        <v>716</v>
      </c>
      <c r="B575" t="s">
        <v>11</v>
      </c>
      <c r="C575" t="s">
        <v>83</v>
      </c>
      <c r="D575" s="4">
        <v>5560</v>
      </c>
      <c r="E575" s="5">
        <v>43709</v>
      </c>
      <c r="F575">
        <v>84</v>
      </c>
      <c r="G575" s="4">
        <v>16.898630136986302</v>
      </c>
      <c r="H575" s="4">
        <v>3387.0301369863014</v>
      </c>
      <c r="I575" s="4">
        <f t="shared" si="24"/>
        <v>4170</v>
      </c>
      <c r="J575" s="4">
        <f t="shared" si="25"/>
        <v>278</v>
      </c>
      <c r="K575" s="4">
        <f t="shared" si="26"/>
        <v>3387.0301369863014</v>
      </c>
      <c r="L575" s="4"/>
    </row>
    <row r="576" spans="1:12" x14ac:dyDescent="0.25">
      <c r="A576" t="s">
        <v>61</v>
      </c>
      <c r="B576" t="s">
        <v>11</v>
      </c>
      <c r="C576" t="s">
        <v>62</v>
      </c>
      <c r="D576" s="4">
        <v>3298</v>
      </c>
      <c r="E576" s="5">
        <v>38884</v>
      </c>
      <c r="F576">
        <v>84</v>
      </c>
      <c r="G576" s="4">
        <v>175.52876712328768</v>
      </c>
      <c r="H576" s="4">
        <v>164.9</v>
      </c>
      <c r="I576" s="4">
        <f t="shared" si="24"/>
        <v>2473.5</v>
      </c>
      <c r="J576" s="4">
        <f t="shared" si="25"/>
        <v>164.9</v>
      </c>
      <c r="K576" s="4">
        <f t="shared" si="26"/>
        <v>164.9</v>
      </c>
      <c r="L576" s="4"/>
    </row>
    <row r="577" spans="1:12" x14ac:dyDescent="0.25">
      <c r="A577" t="s">
        <v>212</v>
      </c>
      <c r="B577" t="s">
        <v>11</v>
      </c>
      <c r="C577" t="s">
        <v>213</v>
      </c>
      <c r="D577" s="4">
        <v>5357</v>
      </c>
      <c r="E577" s="5">
        <v>40612</v>
      </c>
      <c r="F577">
        <v>84</v>
      </c>
      <c r="G577" s="4">
        <v>118.7178082191781</v>
      </c>
      <c r="H577" s="4">
        <v>267.85000000000002</v>
      </c>
      <c r="I577" s="4">
        <f t="shared" si="24"/>
        <v>4017.75</v>
      </c>
      <c r="J577" s="4">
        <f t="shared" si="25"/>
        <v>267.85000000000002</v>
      </c>
      <c r="K577" s="4">
        <f t="shared" si="26"/>
        <v>267.85000000000002</v>
      </c>
      <c r="L577" s="4"/>
    </row>
    <row r="578" spans="1:12" x14ac:dyDescent="0.25">
      <c r="A578" t="s">
        <v>447</v>
      </c>
      <c r="B578" t="s">
        <v>11</v>
      </c>
      <c r="C578" t="s">
        <v>213</v>
      </c>
      <c r="D578" s="4">
        <v>4081</v>
      </c>
      <c r="E578" s="5">
        <v>43021</v>
      </c>
      <c r="F578">
        <v>84</v>
      </c>
      <c r="G578" s="4">
        <v>39.517808219178079</v>
      </c>
      <c r="H578" s="4">
        <v>1716.8152054794523</v>
      </c>
      <c r="I578" s="4">
        <f t="shared" si="24"/>
        <v>3060.75</v>
      </c>
      <c r="J578" s="4">
        <f t="shared" si="25"/>
        <v>204.05</v>
      </c>
      <c r="K578" s="4">
        <f t="shared" si="26"/>
        <v>1716.8152054794523</v>
      </c>
      <c r="L578" s="4"/>
    </row>
    <row r="579" spans="1:12" x14ac:dyDescent="0.25">
      <c r="A579" t="s">
        <v>455</v>
      </c>
      <c r="B579" t="s">
        <v>11</v>
      </c>
      <c r="C579" t="s">
        <v>213</v>
      </c>
      <c r="D579" s="4">
        <v>4395</v>
      </c>
      <c r="E579" s="5">
        <v>43038</v>
      </c>
      <c r="F579">
        <v>84</v>
      </c>
      <c r="G579" s="4">
        <v>38.958904109589042</v>
      </c>
      <c r="H579" s="4">
        <v>1869.3801369863013</v>
      </c>
      <c r="I579" s="4">
        <f t="shared" ref="I579:I642" si="27">D579*(1-$N$2)</f>
        <v>3296.25</v>
      </c>
      <c r="J579" s="4">
        <f t="shared" ref="J579:J642" si="28">D579*$N$3</f>
        <v>219.75</v>
      </c>
      <c r="K579" s="4">
        <f t="shared" ref="K579:K642" si="29">IF(G579&gt;F579,J579,(F579-G579)/F579*(I579-J579)+J579)</f>
        <v>1869.3801369863013</v>
      </c>
      <c r="L579" s="4"/>
    </row>
    <row r="580" spans="1:12" x14ac:dyDescent="0.25">
      <c r="A580" t="s">
        <v>483</v>
      </c>
      <c r="B580" t="s">
        <v>11</v>
      </c>
      <c r="C580" t="s">
        <v>484</v>
      </c>
      <c r="D580" s="4">
        <v>5809</v>
      </c>
      <c r="E580" s="5">
        <v>43021</v>
      </c>
      <c r="F580">
        <v>84</v>
      </c>
      <c r="G580" s="4">
        <v>39.517808219178079</v>
      </c>
      <c r="H580" s="4">
        <v>2443.7587671232882</v>
      </c>
      <c r="I580" s="4">
        <f t="shared" si="27"/>
        <v>4356.75</v>
      </c>
      <c r="J580" s="4">
        <f t="shared" si="28"/>
        <v>290.45</v>
      </c>
      <c r="K580" s="4">
        <f t="shared" si="29"/>
        <v>2443.7587671232882</v>
      </c>
      <c r="L580" s="4"/>
    </row>
    <row r="581" spans="1:12" x14ac:dyDescent="0.25">
      <c r="A581" t="s">
        <v>98</v>
      </c>
      <c r="B581" t="s">
        <v>11</v>
      </c>
      <c r="C581" t="s">
        <v>99</v>
      </c>
      <c r="D581" s="4">
        <v>1871.49</v>
      </c>
      <c r="E581" s="5">
        <v>39546</v>
      </c>
      <c r="F581">
        <v>84</v>
      </c>
      <c r="G581" s="4">
        <v>153.76438356164385</v>
      </c>
      <c r="H581" s="4">
        <v>93.5745</v>
      </c>
      <c r="I581" s="4">
        <f t="shared" si="27"/>
        <v>1403.6175000000001</v>
      </c>
      <c r="J581" s="4">
        <f t="shared" si="28"/>
        <v>93.5745</v>
      </c>
      <c r="K581" s="4">
        <f t="shared" si="29"/>
        <v>93.5745</v>
      </c>
      <c r="L581" s="4"/>
    </row>
    <row r="582" spans="1:12" x14ac:dyDescent="0.25">
      <c r="A582" t="s">
        <v>122</v>
      </c>
      <c r="B582" t="s">
        <v>11</v>
      </c>
      <c r="C582" t="s">
        <v>99</v>
      </c>
      <c r="D582" s="4">
        <v>2757</v>
      </c>
      <c r="E582" s="5">
        <v>40121</v>
      </c>
      <c r="F582">
        <v>84</v>
      </c>
      <c r="G582" s="4">
        <v>134.86027397260276</v>
      </c>
      <c r="H582" s="4">
        <v>137.85</v>
      </c>
      <c r="I582" s="4">
        <f t="shared" si="27"/>
        <v>2067.75</v>
      </c>
      <c r="J582" s="4">
        <f t="shared" si="28"/>
        <v>137.85</v>
      </c>
      <c r="K582" s="4">
        <f t="shared" si="29"/>
        <v>137.85</v>
      </c>
      <c r="L582" s="4"/>
    </row>
    <row r="583" spans="1:12" x14ac:dyDescent="0.25">
      <c r="A583" t="s">
        <v>250</v>
      </c>
      <c r="B583" t="s">
        <v>11</v>
      </c>
      <c r="C583" t="s">
        <v>251</v>
      </c>
      <c r="D583" s="4">
        <v>3085</v>
      </c>
      <c r="E583" s="5">
        <v>41283</v>
      </c>
      <c r="F583">
        <v>84</v>
      </c>
      <c r="G583" s="4">
        <v>96.657534246575352</v>
      </c>
      <c r="H583" s="4">
        <v>154.25</v>
      </c>
      <c r="I583" s="4">
        <f t="shared" si="27"/>
        <v>2313.75</v>
      </c>
      <c r="J583" s="4">
        <f t="shared" si="28"/>
        <v>154.25</v>
      </c>
      <c r="K583" s="4">
        <f t="shared" si="29"/>
        <v>154.25</v>
      </c>
      <c r="L583" s="4"/>
    </row>
    <row r="584" spans="1:12" x14ac:dyDescent="0.25">
      <c r="A584" t="s">
        <v>582</v>
      </c>
      <c r="B584" t="s">
        <v>11</v>
      </c>
      <c r="C584" t="s">
        <v>251</v>
      </c>
      <c r="D584" s="4">
        <v>4803</v>
      </c>
      <c r="E584" s="5">
        <v>43453</v>
      </c>
      <c r="F584">
        <v>84</v>
      </c>
      <c r="G584" s="4">
        <v>25.315068493150683</v>
      </c>
      <c r="H584" s="4">
        <v>2589.0143835616441</v>
      </c>
      <c r="I584" s="4">
        <f t="shared" si="27"/>
        <v>3602.25</v>
      </c>
      <c r="J584" s="4">
        <f t="shared" si="28"/>
        <v>240.15</v>
      </c>
      <c r="K584" s="4">
        <f t="shared" si="29"/>
        <v>2589.0143835616441</v>
      </c>
      <c r="L584" s="4"/>
    </row>
    <row r="585" spans="1:12" x14ac:dyDescent="0.25">
      <c r="A585" t="s">
        <v>569</v>
      </c>
      <c r="B585" t="s">
        <v>11</v>
      </c>
      <c r="C585" t="s">
        <v>570</v>
      </c>
      <c r="D585" s="4">
        <v>3948</v>
      </c>
      <c r="E585" s="5">
        <v>43444</v>
      </c>
      <c r="F585">
        <v>84</v>
      </c>
      <c r="G585" s="4">
        <v>25.610958904109587</v>
      </c>
      <c r="H585" s="4">
        <v>2118.3994520547944</v>
      </c>
      <c r="I585" s="4">
        <f t="shared" si="27"/>
        <v>2961</v>
      </c>
      <c r="J585" s="4">
        <f t="shared" si="28"/>
        <v>197.4</v>
      </c>
      <c r="K585" s="4">
        <f t="shared" si="29"/>
        <v>2118.3994520547944</v>
      </c>
      <c r="L585" s="4"/>
    </row>
    <row r="586" spans="1:12" x14ac:dyDescent="0.25">
      <c r="A586" t="s">
        <v>690</v>
      </c>
      <c r="B586" t="s">
        <v>11</v>
      </c>
      <c r="C586" t="s">
        <v>570</v>
      </c>
      <c r="D586" s="4">
        <v>3306</v>
      </c>
      <c r="E586" s="5">
        <v>43678</v>
      </c>
      <c r="F586">
        <v>84</v>
      </c>
      <c r="G586" s="4">
        <v>17.917808219178081</v>
      </c>
      <c r="H586" s="4">
        <v>1985.8643835616435</v>
      </c>
      <c r="I586" s="4">
        <f t="shared" si="27"/>
        <v>2479.5</v>
      </c>
      <c r="J586" s="4">
        <f t="shared" si="28"/>
        <v>165.3</v>
      </c>
      <c r="K586" s="4">
        <f t="shared" si="29"/>
        <v>1985.8643835616435</v>
      </c>
      <c r="L586" s="4"/>
    </row>
    <row r="587" spans="1:12" x14ac:dyDescent="0.25">
      <c r="A587" t="s">
        <v>465</v>
      </c>
      <c r="B587" t="s">
        <v>11</v>
      </c>
      <c r="C587" t="s">
        <v>466</v>
      </c>
      <c r="D587" s="4">
        <v>4599</v>
      </c>
      <c r="E587" s="5">
        <v>42888</v>
      </c>
      <c r="F587">
        <v>84</v>
      </c>
      <c r="G587" s="4">
        <v>43.890410958904113</v>
      </c>
      <c r="H587" s="4">
        <v>1767.15</v>
      </c>
      <c r="I587" s="4">
        <f t="shared" si="27"/>
        <v>3449.25</v>
      </c>
      <c r="J587" s="4">
        <f t="shared" si="28"/>
        <v>229.95000000000002</v>
      </c>
      <c r="K587" s="4">
        <f t="shared" si="29"/>
        <v>1767.15</v>
      </c>
      <c r="L587" s="4"/>
    </row>
    <row r="588" spans="1:12" x14ac:dyDescent="0.25">
      <c r="A588" t="s">
        <v>565</v>
      </c>
      <c r="B588" t="s">
        <v>11</v>
      </c>
      <c r="C588" t="s">
        <v>566</v>
      </c>
      <c r="D588" s="4">
        <v>3560</v>
      </c>
      <c r="E588" s="5">
        <v>43353</v>
      </c>
      <c r="F588" s="6">
        <v>60</v>
      </c>
      <c r="G588" s="4">
        <v>28.602739726027401</v>
      </c>
      <c r="H588" s="4">
        <v>1821.4520547945203</v>
      </c>
      <c r="I588" s="4">
        <f t="shared" si="27"/>
        <v>2670</v>
      </c>
      <c r="J588" s="4">
        <f t="shared" si="28"/>
        <v>178</v>
      </c>
      <c r="K588" s="4">
        <f t="shared" si="29"/>
        <v>1482.0328767123287</v>
      </c>
      <c r="L588" s="4"/>
    </row>
    <row r="589" spans="1:12" x14ac:dyDescent="0.25">
      <c r="A589" t="s">
        <v>620</v>
      </c>
      <c r="B589" t="s">
        <v>11</v>
      </c>
      <c r="C589" t="s">
        <v>621</v>
      </c>
      <c r="D589" s="4">
        <v>7316</v>
      </c>
      <c r="E589" s="5">
        <v>43382</v>
      </c>
      <c r="F589">
        <v>84</v>
      </c>
      <c r="G589" s="4">
        <v>27.649315068493152</v>
      </c>
      <c r="H589" s="4">
        <v>3801.3134246575341</v>
      </c>
      <c r="I589" s="4">
        <f t="shared" si="27"/>
        <v>5487</v>
      </c>
      <c r="J589" s="4">
        <f t="shared" si="28"/>
        <v>365.8</v>
      </c>
      <c r="K589" s="4">
        <f t="shared" si="29"/>
        <v>3801.3134246575341</v>
      </c>
      <c r="L589" s="4"/>
    </row>
    <row r="590" spans="1:12" x14ac:dyDescent="0.25">
      <c r="A590" t="s">
        <v>156</v>
      </c>
      <c r="B590" t="s">
        <v>11</v>
      </c>
      <c r="C590" t="s">
        <v>157</v>
      </c>
      <c r="D590" s="4">
        <v>3394.6</v>
      </c>
      <c r="E590" s="5">
        <v>40312</v>
      </c>
      <c r="F590">
        <v>84</v>
      </c>
      <c r="G590" s="4">
        <v>128.58082191780824</v>
      </c>
      <c r="H590" s="4">
        <v>169.73000000000002</v>
      </c>
      <c r="I590" s="4">
        <f t="shared" si="27"/>
        <v>2545.9499999999998</v>
      </c>
      <c r="J590" s="4">
        <f t="shared" si="28"/>
        <v>169.73000000000002</v>
      </c>
      <c r="K590" s="4">
        <f t="shared" si="29"/>
        <v>169.73000000000002</v>
      </c>
      <c r="L590" s="4"/>
    </row>
    <row r="591" spans="1:12" x14ac:dyDescent="0.25">
      <c r="A591" t="s">
        <v>252</v>
      </c>
      <c r="B591" t="s">
        <v>11</v>
      </c>
      <c r="C591" t="s">
        <v>157</v>
      </c>
      <c r="D591" s="4">
        <v>3393</v>
      </c>
      <c r="E591" s="5">
        <v>41481</v>
      </c>
      <c r="F591">
        <v>84</v>
      </c>
      <c r="G591" s="4">
        <v>90.147945205479459</v>
      </c>
      <c r="H591" s="4">
        <v>169.65</v>
      </c>
      <c r="I591" s="4">
        <f t="shared" si="27"/>
        <v>2544.75</v>
      </c>
      <c r="J591" s="4">
        <f t="shared" si="28"/>
        <v>169.65</v>
      </c>
      <c r="K591" s="4">
        <f t="shared" si="29"/>
        <v>169.65</v>
      </c>
      <c r="L591" s="4"/>
    </row>
    <row r="592" spans="1:12" x14ac:dyDescent="0.25">
      <c r="A592" t="s">
        <v>225</v>
      </c>
      <c r="B592" t="s">
        <v>11</v>
      </c>
      <c r="C592" t="s">
        <v>226</v>
      </c>
      <c r="D592" s="4">
        <v>18187.88</v>
      </c>
      <c r="E592" s="5">
        <v>40766</v>
      </c>
      <c r="F592">
        <v>84</v>
      </c>
      <c r="G592" s="4">
        <v>113.65479452054794</v>
      </c>
      <c r="H592" s="4">
        <v>909.39400000000012</v>
      </c>
      <c r="I592" s="4">
        <f t="shared" si="27"/>
        <v>13640.91</v>
      </c>
      <c r="J592" s="4">
        <f t="shared" si="28"/>
        <v>909.39400000000012</v>
      </c>
      <c r="K592" s="4">
        <f t="shared" si="29"/>
        <v>909.39400000000012</v>
      </c>
      <c r="L592" s="4"/>
    </row>
    <row r="593" spans="1:12" x14ac:dyDescent="0.25">
      <c r="A593" t="s">
        <v>399</v>
      </c>
      <c r="B593" t="s">
        <v>11</v>
      </c>
      <c r="C593" t="s">
        <v>226</v>
      </c>
      <c r="D593" s="4">
        <v>17056.55</v>
      </c>
      <c r="E593" s="5" t="s">
        <v>369</v>
      </c>
      <c r="F593">
        <v>84</v>
      </c>
      <c r="G593" s="4">
        <v>54.936986301369856</v>
      </c>
      <c r="H593" s="4">
        <v>4983.7837191780827</v>
      </c>
      <c r="I593" s="4">
        <f t="shared" si="27"/>
        <v>12792.412499999999</v>
      </c>
      <c r="J593" s="4">
        <f t="shared" si="28"/>
        <v>852.82749999999999</v>
      </c>
      <c r="K593" s="4">
        <f t="shared" si="29"/>
        <v>4983.7837191780827</v>
      </c>
      <c r="L593" s="4"/>
    </row>
    <row r="594" spans="1:12" x14ac:dyDescent="0.25">
      <c r="A594" t="s">
        <v>114</v>
      </c>
      <c r="B594" t="s">
        <v>11</v>
      </c>
      <c r="C594" t="s">
        <v>115</v>
      </c>
      <c r="D594" s="4">
        <v>918</v>
      </c>
      <c r="E594" s="5">
        <v>40038</v>
      </c>
      <c r="F594">
        <v>84</v>
      </c>
      <c r="G594" s="4">
        <v>137.58904109589039</v>
      </c>
      <c r="H594" s="4">
        <v>45.900000000000006</v>
      </c>
      <c r="I594" s="4">
        <f t="shared" si="27"/>
        <v>688.5</v>
      </c>
      <c r="J594" s="4">
        <f t="shared" si="28"/>
        <v>45.900000000000006</v>
      </c>
      <c r="K594" s="4">
        <f t="shared" si="29"/>
        <v>45.900000000000006</v>
      </c>
      <c r="L594" s="4"/>
    </row>
    <row r="595" spans="1:12" x14ac:dyDescent="0.25">
      <c r="A595" t="s">
        <v>141</v>
      </c>
      <c r="B595" t="s">
        <v>11</v>
      </c>
      <c r="C595" t="s">
        <v>115</v>
      </c>
      <c r="D595" s="4">
        <v>800</v>
      </c>
      <c r="E595" s="5">
        <v>40477</v>
      </c>
      <c r="F595">
        <v>84</v>
      </c>
      <c r="G595" s="4">
        <v>123.15616438356165</v>
      </c>
      <c r="H595" s="4">
        <v>40</v>
      </c>
      <c r="I595" s="4">
        <f t="shared" si="27"/>
        <v>600</v>
      </c>
      <c r="J595" s="4">
        <f t="shared" si="28"/>
        <v>40</v>
      </c>
      <c r="K595" s="4">
        <f t="shared" si="29"/>
        <v>40</v>
      </c>
      <c r="L595" s="4"/>
    </row>
    <row r="596" spans="1:12" x14ac:dyDescent="0.25">
      <c r="A596" t="s">
        <v>130</v>
      </c>
      <c r="B596" t="s">
        <v>11</v>
      </c>
      <c r="C596" t="s">
        <v>131</v>
      </c>
      <c r="D596" s="4">
        <v>8097.96</v>
      </c>
      <c r="E596" s="5">
        <v>40088</v>
      </c>
      <c r="F596">
        <v>84</v>
      </c>
      <c r="G596" s="4">
        <v>135.94520547945206</v>
      </c>
      <c r="H596" s="4">
        <v>404.89800000000002</v>
      </c>
      <c r="I596" s="4">
        <f t="shared" si="27"/>
        <v>6073.47</v>
      </c>
      <c r="J596" s="4">
        <f t="shared" si="28"/>
        <v>404.89800000000002</v>
      </c>
      <c r="K596" s="4">
        <f t="shared" si="29"/>
        <v>404.89800000000002</v>
      </c>
      <c r="L596" s="4"/>
    </row>
    <row r="597" spans="1:12" x14ac:dyDescent="0.25">
      <c r="A597" t="s">
        <v>50</v>
      </c>
      <c r="B597" t="s">
        <v>11</v>
      </c>
      <c r="C597" t="s">
        <v>51</v>
      </c>
      <c r="D597" s="4">
        <v>6976</v>
      </c>
      <c r="E597" s="5">
        <v>38607</v>
      </c>
      <c r="F597">
        <v>84</v>
      </c>
      <c r="G597" s="4">
        <v>184.63561643835618</v>
      </c>
      <c r="H597" s="4">
        <v>348.8</v>
      </c>
      <c r="I597" s="4">
        <f t="shared" si="27"/>
        <v>5232</v>
      </c>
      <c r="J597" s="4">
        <f t="shared" si="28"/>
        <v>348.8</v>
      </c>
      <c r="K597" s="4">
        <f t="shared" si="29"/>
        <v>348.8</v>
      </c>
      <c r="L597" s="4"/>
    </row>
    <row r="598" spans="1:12" x14ac:dyDescent="0.25">
      <c r="A598" t="s">
        <v>548</v>
      </c>
      <c r="B598" t="s">
        <v>11</v>
      </c>
      <c r="C598" t="s">
        <v>549</v>
      </c>
      <c r="D598" s="4">
        <v>1428</v>
      </c>
      <c r="E598" s="5">
        <v>43438</v>
      </c>
      <c r="F598">
        <v>84</v>
      </c>
      <c r="G598" s="4">
        <v>25.808219178082194</v>
      </c>
      <c r="H598" s="4">
        <v>763.88219178082193</v>
      </c>
      <c r="I598" s="4">
        <f t="shared" si="27"/>
        <v>1071</v>
      </c>
      <c r="J598" s="4">
        <f t="shared" si="28"/>
        <v>71.400000000000006</v>
      </c>
      <c r="K598" s="4">
        <f t="shared" si="29"/>
        <v>763.88219178082193</v>
      </c>
      <c r="L598" s="4"/>
    </row>
    <row r="599" spans="1:12" x14ac:dyDescent="0.25">
      <c r="A599" t="s">
        <v>947</v>
      </c>
      <c r="B599" t="s">
        <v>11</v>
      </c>
      <c r="C599" t="s">
        <v>948</v>
      </c>
      <c r="D599" s="4">
        <v>8732.66</v>
      </c>
      <c r="E599" s="5">
        <v>43126</v>
      </c>
      <c r="F599">
        <v>84</v>
      </c>
      <c r="G599" s="4">
        <v>36.065753424657537</v>
      </c>
      <c r="H599" s="4">
        <v>3924.9119808219175</v>
      </c>
      <c r="I599" s="4">
        <f t="shared" si="27"/>
        <v>6549.4949999999999</v>
      </c>
      <c r="J599" s="4">
        <f t="shared" si="28"/>
        <v>436.63300000000004</v>
      </c>
      <c r="K599" s="4">
        <f t="shared" si="29"/>
        <v>3924.9119808219175</v>
      </c>
      <c r="L599" s="4"/>
    </row>
    <row r="600" spans="1:12" x14ac:dyDescent="0.25">
      <c r="A600" t="s">
        <v>356</v>
      </c>
      <c r="B600" t="s">
        <v>11</v>
      </c>
      <c r="C600" t="s">
        <v>357</v>
      </c>
      <c r="D600" s="4">
        <v>10623.44</v>
      </c>
      <c r="E600" s="5">
        <v>42125</v>
      </c>
      <c r="F600">
        <v>84</v>
      </c>
      <c r="G600" s="4">
        <v>68.975342465753414</v>
      </c>
      <c r="H600" s="4">
        <v>1861.2848986301378</v>
      </c>
      <c r="I600" s="4">
        <f t="shared" si="27"/>
        <v>7967.58</v>
      </c>
      <c r="J600" s="4">
        <f t="shared" si="28"/>
        <v>531.17200000000003</v>
      </c>
      <c r="K600" s="4">
        <f t="shared" si="29"/>
        <v>1861.2848986301378</v>
      </c>
      <c r="L600" s="4"/>
    </row>
    <row r="601" spans="1:12" x14ac:dyDescent="0.25">
      <c r="A601" t="s">
        <v>63</v>
      </c>
      <c r="B601" t="s">
        <v>11</v>
      </c>
      <c r="C601" t="s">
        <v>64</v>
      </c>
      <c r="D601" s="4">
        <v>3764</v>
      </c>
      <c r="E601" s="5">
        <v>38727</v>
      </c>
      <c r="F601">
        <v>84</v>
      </c>
      <c r="G601" s="4">
        <v>180.6904109589041</v>
      </c>
      <c r="H601" s="4">
        <v>188.20000000000002</v>
      </c>
      <c r="I601" s="4">
        <f t="shared" si="27"/>
        <v>2823</v>
      </c>
      <c r="J601" s="4">
        <f t="shared" si="28"/>
        <v>188.20000000000002</v>
      </c>
      <c r="K601" s="4">
        <f t="shared" si="29"/>
        <v>188.20000000000002</v>
      </c>
      <c r="L601" s="4"/>
    </row>
    <row r="602" spans="1:12" x14ac:dyDescent="0.25">
      <c r="A602" t="s">
        <v>66</v>
      </c>
      <c r="B602" t="s">
        <v>11</v>
      </c>
      <c r="C602" t="s">
        <v>64</v>
      </c>
      <c r="D602" s="4">
        <v>5134.34</v>
      </c>
      <c r="E602" s="5">
        <v>38884</v>
      </c>
      <c r="F602">
        <v>84</v>
      </c>
      <c r="G602" s="4">
        <v>175.52876712328768</v>
      </c>
      <c r="H602" s="4">
        <v>256.71700000000004</v>
      </c>
      <c r="I602" s="4">
        <f t="shared" si="27"/>
        <v>3850.7550000000001</v>
      </c>
      <c r="J602" s="4">
        <f t="shared" si="28"/>
        <v>256.71700000000004</v>
      </c>
      <c r="K602" s="4">
        <f t="shared" si="29"/>
        <v>256.71700000000004</v>
      </c>
      <c r="L602" s="4"/>
    </row>
    <row r="603" spans="1:12" x14ac:dyDescent="0.25">
      <c r="A603" t="s">
        <v>87</v>
      </c>
      <c r="B603" t="s">
        <v>11</v>
      </c>
      <c r="C603" t="s">
        <v>64</v>
      </c>
      <c r="D603" s="4">
        <v>5503.19</v>
      </c>
      <c r="E603" s="5">
        <v>39108</v>
      </c>
      <c r="F603">
        <v>84</v>
      </c>
      <c r="G603" s="4">
        <v>168.16438356164383</v>
      </c>
      <c r="H603" s="4">
        <v>275.15949999999998</v>
      </c>
      <c r="I603" s="4">
        <f t="shared" si="27"/>
        <v>4127.3924999999999</v>
      </c>
      <c r="J603" s="4">
        <f t="shared" si="28"/>
        <v>275.15949999999998</v>
      </c>
      <c r="K603" s="4">
        <f t="shared" si="29"/>
        <v>275.15949999999998</v>
      </c>
      <c r="L603" s="4"/>
    </row>
    <row r="604" spans="1:12" x14ac:dyDescent="0.25">
      <c r="A604" t="s">
        <v>106</v>
      </c>
      <c r="B604" t="s">
        <v>11</v>
      </c>
      <c r="C604" t="s">
        <v>64</v>
      </c>
      <c r="D604" s="4">
        <v>5199.78</v>
      </c>
      <c r="E604" s="5">
        <v>39646</v>
      </c>
      <c r="F604">
        <v>84</v>
      </c>
      <c r="G604" s="4">
        <v>150.47671232876712</v>
      </c>
      <c r="H604" s="4">
        <v>259.98899999999998</v>
      </c>
      <c r="I604" s="4">
        <f t="shared" si="27"/>
        <v>3899.835</v>
      </c>
      <c r="J604" s="4">
        <f t="shared" si="28"/>
        <v>259.98899999999998</v>
      </c>
      <c r="K604" s="4">
        <f t="shared" si="29"/>
        <v>259.98899999999998</v>
      </c>
      <c r="L604" s="4"/>
    </row>
    <row r="605" spans="1:12" x14ac:dyDescent="0.25">
      <c r="A605" t="s">
        <v>163</v>
      </c>
      <c r="B605" t="s">
        <v>11</v>
      </c>
      <c r="C605" t="s">
        <v>64</v>
      </c>
      <c r="D605" s="4">
        <v>5762</v>
      </c>
      <c r="E605" s="5">
        <v>40532</v>
      </c>
      <c r="F605">
        <v>84</v>
      </c>
      <c r="G605" s="4">
        <v>121.34794520547945</v>
      </c>
      <c r="H605" s="4">
        <v>288.10000000000002</v>
      </c>
      <c r="I605" s="4">
        <f t="shared" si="27"/>
        <v>4321.5</v>
      </c>
      <c r="J605" s="4">
        <f t="shared" si="28"/>
        <v>288.10000000000002</v>
      </c>
      <c r="K605" s="4">
        <f t="shared" si="29"/>
        <v>288.10000000000002</v>
      </c>
      <c r="L605" s="4"/>
    </row>
    <row r="606" spans="1:12" x14ac:dyDescent="0.25">
      <c r="A606" t="s">
        <v>165</v>
      </c>
      <c r="B606" t="s">
        <v>11</v>
      </c>
      <c r="C606" t="s">
        <v>64</v>
      </c>
      <c r="D606" s="4">
        <v>5917.15</v>
      </c>
      <c r="E606" s="5">
        <v>40368</v>
      </c>
      <c r="F606">
        <v>84</v>
      </c>
      <c r="G606" s="4">
        <v>126.73972602739727</v>
      </c>
      <c r="H606" s="4">
        <v>295.85750000000002</v>
      </c>
      <c r="I606" s="4">
        <f t="shared" si="27"/>
        <v>4437.8624999999993</v>
      </c>
      <c r="J606" s="4">
        <f t="shared" si="28"/>
        <v>295.85750000000002</v>
      </c>
      <c r="K606" s="4">
        <f t="shared" si="29"/>
        <v>295.85750000000002</v>
      </c>
      <c r="L606" s="4"/>
    </row>
    <row r="607" spans="1:12" x14ac:dyDescent="0.25">
      <c r="A607" t="s">
        <v>214</v>
      </c>
      <c r="B607" t="s">
        <v>11</v>
      </c>
      <c r="C607" t="s">
        <v>64</v>
      </c>
      <c r="D607" s="4">
        <v>5628.18</v>
      </c>
      <c r="E607" s="5">
        <v>40736</v>
      </c>
      <c r="F607">
        <v>84</v>
      </c>
      <c r="G607" s="4">
        <v>114.64109589041097</v>
      </c>
      <c r="H607" s="4">
        <v>281.40900000000005</v>
      </c>
      <c r="I607" s="4">
        <f t="shared" si="27"/>
        <v>4221.1350000000002</v>
      </c>
      <c r="J607" s="4">
        <f t="shared" si="28"/>
        <v>281.40900000000005</v>
      </c>
      <c r="K607" s="4">
        <f t="shared" si="29"/>
        <v>281.40900000000005</v>
      </c>
      <c r="L607" s="4"/>
    </row>
    <row r="608" spans="1:12" x14ac:dyDescent="0.25">
      <c r="A608" t="s">
        <v>485</v>
      </c>
      <c r="B608" t="s">
        <v>11</v>
      </c>
      <c r="C608" t="s">
        <v>64</v>
      </c>
      <c r="D608" s="4">
        <v>5893</v>
      </c>
      <c r="E608" s="5">
        <v>43027</v>
      </c>
      <c r="F608">
        <v>84</v>
      </c>
      <c r="G608" s="4">
        <v>39.320547945205476</v>
      </c>
      <c r="H608" s="4">
        <v>2488.7834246575344</v>
      </c>
      <c r="I608" s="4">
        <f t="shared" si="27"/>
        <v>4419.75</v>
      </c>
      <c r="J608" s="4">
        <f t="shared" si="28"/>
        <v>294.65000000000003</v>
      </c>
      <c r="K608" s="4">
        <f t="shared" si="29"/>
        <v>2488.7834246575344</v>
      </c>
      <c r="L608" s="4"/>
    </row>
    <row r="609" spans="1:12" x14ac:dyDescent="0.25">
      <c r="A609" t="s">
        <v>589</v>
      </c>
      <c r="B609" t="s">
        <v>11</v>
      </c>
      <c r="C609" t="s">
        <v>64</v>
      </c>
      <c r="D609" s="4">
        <v>5893</v>
      </c>
      <c r="E609" s="5">
        <v>43221</v>
      </c>
      <c r="F609">
        <v>84</v>
      </c>
      <c r="G609" s="4">
        <v>32.942465753424656</v>
      </c>
      <c r="H609" s="4">
        <v>2802.0004109589045</v>
      </c>
      <c r="I609" s="4">
        <f t="shared" si="27"/>
        <v>4419.75</v>
      </c>
      <c r="J609" s="4">
        <f t="shared" si="28"/>
        <v>294.65000000000003</v>
      </c>
      <c r="K609" s="4">
        <f t="shared" si="29"/>
        <v>2802.0004109589045</v>
      </c>
      <c r="L609" s="4"/>
    </row>
    <row r="610" spans="1:12" x14ac:dyDescent="0.25">
      <c r="A610" t="s">
        <v>598</v>
      </c>
      <c r="B610" t="s">
        <v>11</v>
      </c>
      <c r="C610" t="s">
        <v>64</v>
      </c>
      <c r="D610" s="4">
        <v>6278.15</v>
      </c>
      <c r="E610" s="5">
        <v>43482</v>
      </c>
      <c r="F610">
        <v>84</v>
      </c>
      <c r="G610" s="4">
        <v>24.361643835616441</v>
      </c>
      <c r="H610" s="4">
        <v>3434.0620479452045</v>
      </c>
      <c r="I610" s="4">
        <f t="shared" si="27"/>
        <v>4708.6124999999993</v>
      </c>
      <c r="J610" s="4">
        <f t="shared" si="28"/>
        <v>313.90750000000003</v>
      </c>
      <c r="K610" s="4">
        <f t="shared" si="29"/>
        <v>3434.0620479452045</v>
      </c>
      <c r="L610" s="4"/>
    </row>
    <row r="611" spans="1:12" x14ac:dyDescent="0.25">
      <c r="A611" t="s">
        <v>599</v>
      </c>
      <c r="B611" t="s">
        <v>11</v>
      </c>
      <c r="C611" t="s">
        <v>64</v>
      </c>
      <c r="D611" s="4">
        <v>6278.15</v>
      </c>
      <c r="E611" s="5">
        <v>43482</v>
      </c>
      <c r="F611">
        <v>84</v>
      </c>
      <c r="G611" s="4">
        <v>24.361643835616441</v>
      </c>
      <c r="H611" s="4">
        <v>3434.0620479452045</v>
      </c>
      <c r="I611" s="4">
        <f t="shared" si="27"/>
        <v>4708.6124999999993</v>
      </c>
      <c r="J611" s="4">
        <f t="shared" si="28"/>
        <v>313.90750000000003</v>
      </c>
      <c r="K611" s="4">
        <f t="shared" si="29"/>
        <v>3434.0620479452045</v>
      </c>
      <c r="L611" s="4"/>
    </row>
    <row r="612" spans="1:12" x14ac:dyDescent="0.25">
      <c r="A612" t="s">
        <v>706</v>
      </c>
      <c r="B612" t="s">
        <v>11</v>
      </c>
      <c r="C612" t="s">
        <v>64</v>
      </c>
      <c r="D612" s="4">
        <v>4797.28</v>
      </c>
      <c r="E612" s="5">
        <v>43818</v>
      </c>
      <c r="F612">
        <v>84</v>
      </c>
      <c r="G612" s="4">
        <v>13.315068493150685</v>
      </c>
      <c r="H612" s="4">
        <v>3065.6590684931507</v>
      </c>
      <c r="I612" s="4">
        <f t="shared" si="27"/>
        <v>3597.96</v>
      </c>
      <c r="J612" s="4">
        <f t="shared" si="28"/>
        <v>239.864</v>
      </c>
      <c r="K612" s="4">
        <f t="shared" si="29"/>
        <v>3065.6590684931507</v>
      </c>
      <c r="L612" s="4"/>
    </row>
    <row r="613" spans="1:12" x14ac:dyDescent="0.25">
      <c r="A613" t="s">
        <v>718</v>
      </c>
      <c r="B613" t="s">
        <v>11</v>
      </c>
      <c r="C613" t="s">
        <v>64</v>
      </c>
      <c r="D613" s="4">
        <v>6278.15</v>
      </c>
      <c r="E613" s="5">
        <v>43709</v>
      </c>
      <c r="F613">
        <v>84</v>
      </c>
      <c r="G613" s="4">
        <v>16.898630136986302</v>
      </c>
      <c r="H613" s="4">
        <v>3824.5113767123285</v>
      </c>
      <c r="I613" s="4">
        <f t="shared" si="27"/>
        <v>4708.6124999999993</v>
      </c>
      <c r="J613" s="4">
        <f t="shared" si="28"/>
        <v>313.90750000000003</v>
      </c>
      <c r="K613" s="4">
        <f t="shared" si="29"/>
        <v>3824.5113767123285</v>
      </c>
      <c r="L613" s="4"/>
    </row>
    <row r="614" spans="1:12" x14ac:dyDescent="0.25">
      <c r="A614" t="s">
        <v>719</v>
      </c>
      <c r="B614" t="s">
        <v>11</v>
      </c>
      <c r="C614" t="s">
        <v>64</v>
      </c>
      <c r="D614" s="4">
        <v>6278.15</v>
      </c>
      <c r="E614" s="5">
        <v>43586</v>
      </c>
      <c r="F614">
        <v>84</v>
      </c>
      <c r="G614" s="4">
        <v>20.942465753424656</v>
      </c>
      <c r="H614" s="4">
        <v>3612.9463219178078</v>
      </c>
      <c r="I614" s="4">
        <f t="shared" si="27"/>
        <v>4708.6124999999993</v>
      </c>
      <c r="J614" s="4">
        <f t="shared" si="28"/>
        <v>313.90750000000003</v>
      </c>
      <c r="K614" s="4">
        <f t="shared" si="29"/>
        <v>3612.9463219178078</v>
      </c>
      <c r="L614" s="4"/>
    </row>
    <row r="615" spans="1:12" x14ac:dyDescent="0.25">
      <c r="A615" t="s">
        <v>533</v>
      </c>
      <c r="B615" t="s">
        <v>11</v>
      </c>
      <c r="C615" t="s">
        <v>534</v>
      </c>
      <c r="D615" s="4">
        <v>17927.8</v>
      </c>
      <c r="E615" s="5">
        <v>43077</v>
      </c>
      <c r="F615">
        <v>84</v>
      </c>
      <c r="G615" s="4">
        <v>37.676712328767124</v>
      </c>
      <c r="H615" s="4">
        <v>7817.0119726027397</v>
      </c>
      <c r="I615" s="4">
        <f t="shared" si="27"/>
        <v>13445.849999999999</v>
      </c>
      <c r="J615" s="4">
        <f t="shared" si="28"/>
        <v>896.39</v>
      </c>
      <c r="K615" s="4">
        <f t="shared" si="29"/>
        <v>7817.0119726027397</v>
      </c>
      <c r="L615" s="4"/>
    </row>
    <row r="616" spans="1:12" x14ac:dyDescent="0.25">
      <c r="A616" t="s">
        <v>556</v>
      </c>
      <c r="B616" t="s">
        <v>11</v>
      </c>
      <c r="C616" t="s">
        <v>557</v>
      </c>
      <c r="D616" s="4">
        <v>2306</v>
      </c>
      <c r="E616" s="5">
        <v>43220</v>
      </c>
      <c r="F616">
        <v>84</v>
      </c>
      <c r="G616" s="4">
        <v>32.975342465753428</v>
      </c>
      <c r="H616" s="4">
        <v>1095.8238356164384</v>
      </c>
      <c r="I616" s="4">
        <f t="shared" si="27"/>
        <v>1729.5</v>
      </c>
      <c r="J616" s="4">
        <f t="shared" si="28"/>
        <v>115.30000000000001</v>
      </c>
      <c r="K616" s="4">
        <f t="shared" si="29"/>
        <v>1095.8238356164384</v>
      </c>
      <c r="L616" s="4"/>
    </row>
    <row r="617" spans="1:12" x14ac:dyDescent="0.25">
      <c r="A617" t="s">
        <v>558</v>
      </c>
      <c r="B617" t="s">
        <v>11</v>
      </c>
      <c r="C617" t="s">
        <v>557</v>
      </c>
      <c r="D617" s="4">
        <v>2375.1</v>
      </c>
      <c r="E617" s="5">
        <v>43249</v>
      </c>
      <c r="F617">
        <v>84</v>
      </c>
      <c r="G617" s="4">
        <v>32.021917808219179</v>
      </c>
      <c r="H617" s="4">
        <v>1147.5311917808217</v>
      </c>
      <c r="I617" s="4">
        <f t="shared" si="27"/>
        <v>1781.3249999999998</v>
      </c>
      <c r="J617" s="4">
        <f t="shared" si="28"/>
        <v>118.755</v>
      </c>
      <c r="K617" s="4">
        <f t="shared" si="29"/>
        <v>1147.5311917808217</v>
      </c>
      <c r="L617" s="4"/>
    </row>
    <row r="618" spans="1:12" x14ac:dyDescent="0.25">
      <c r="A618" t="s">
        <v>680</v>
      </c>
      <c r="B618" t="s">
        <v>11</v>
      </c>
      <c r="C618" t="s">
        <v>557</v>
      </c>
      <c r="D618" s="4">
        <v>2375.1</v>
      </c>
      <c r="E618" s="5">
        <v>43647</v>
      </c>
      <c r="F618">
        <v>84</v>
      </c>
      <c r="G618" s="4">
        <v>18.936986301369863</v>
      </c>
      <c r="H618" s="4">
        <v>1406.5146986301365</v>
      </c>
      <c r="I618" s="4">
        <f t="shared" si="27"/>
        <v>1781.3249999999998</v>
      </c>
      <c r="J618" s="4">
        <f t="shared" si="28"/>
        <v>118.755</v>
      </c>
      <c r="K618" s="4">
        <f t="shared" si="29"/>
        <v>1406.5146986301365</v>
      </c>
      <c r="L618" s="4"/>
    </row>
    <row r="619" spans="1:12" x14ac:dyDescent="0.25">
      <c r="A619" t="s">
        <v>31</v>
      </c>
      <c r="B619" t="s">
        <v>11</v>
      </c>
      <c r="C619" t="s">
        <v>32</v>
      </c>
      <c r="D619" s="4">
        <v>5603.48</v>
      </c>
      <c r="E619" s="5">
        <v>37938</v>
      </c>
      <c r="F619">
        <v>84</v>
      </c>
      <c r="G619" s="4">
        <v>206.63013698630138</v>
      </c>
      <c r="H619" s="4">
        <v>280.17399999999998</v>
      </c>
      <c r="I619" s="4">
        <f t="shared" si="27"/>
        <v>4202.6099999999997</v>
      </c>
      <c r="J619" s="4">
        <f t="shared" si="28"/>
        <v>280.17399999999998</v>
      </c>
      <c r="K619" s="4">
        <f t="shared" si="29"/>
        <v>280.17399999999998</v>
      </c>
      <c r="L619" s="4"/>
    </row>
    <row r="620" spans="1:12" x14ac:dyDescent="0.25">
      <c r="A620" t="s">
        <v>603</v>
      </c>
      <c r="B620" t="s">
        <v>11</v>
      </c>
      <c r="C620" t="s">
        <v>604</v>
      </c>
      <c r="D620" s="4">
        <v>6450</v>
      </c>
      <c r="E620" s="5">
        <v>43126</v>
      </c>
      <c r="F620">
        <v>84</v>
      </c>
      <c r="G620" s="4">
        <v>36.065753424657537</v>
      </c>
      <c r="H620" s="4">
        <v>2898.9657534246571</v>
      </c>
      <c r="I620" s="4">
        <f t="shared" si="27"/>
        <v>4837.5</v>
      </c>
      <c r="J620" s="4">
        <f t="shared" si="28"/>
        <v>322.5</v>
      </c>
      <c r="K620" s="4">
        <f t="shared" si="29"/>
        <v>2898.9657534246571</v>
      </c>
      <c r="L620" s="4"/>
    </row>
    <row r="621" spans="1:12" x14ac:dyDescent="0.25">
      <c r="A621" t="s">
        <v>630</v>
      </c>
      <c r="B621" t="s">
        <v>11</v>
      </c>
      <c r="C621" t="s">
        <v>631</v>
      </c>
      <c r="D621" s="4">
        <v>7999</v>
      </c>
      <c r="E621" s="5">
        <v>43412</v>
      </c>
      <c r="F621">
        <v>84</v>
      </c>
      <c r="G621" s="4">
        <v>26.663013698630138</v>
      </c>
      <c r="H621" s="4">
        <v>4221.9379452054791</v>
      </c>
      <c r="I621" s="4">
        <f t="shared" si="27"/>
        <v>5999.25</v>
      </c>
      <c r="J621" s="4">
        <f t="shared" si="28"/>
        <v>399.95000000000005</v>
      </c>
      <c r="K621" s="4">
        <f t="shared" si="29"/>
        <v>4221.9379452054791</v>
      </c>
      <c r="L621" s="4"/>
    </row>
    <row r="622" spans="1:12" x14ac:dyDescent="0.25">
      <c r="A622" t="s">
        <v>394</v>
      </c>
      <c r="B622" t="s">
        <v>11</v>
      </c>
      <c r="C622" t="s">
        <v>395</v>
      </c>
      <c r="D622" s="4">
        <v>8314</v>
      </c>
      <c r="E622" s="5">
        <v>42604</v>
      </c>
      <c r="F622">
        <v>84</v>
      </c>
      <c r="G622" s="4">
        <v>53.227397260273975</v>
      </c>
      <c r="H622" s="4">
        <v>2547.7284931506847</v>
      </c>
      <c r="I622" s="4">
        <f t="shared" si="27"/>
        <v>6235.5</v>
      </c>
      <c r="J622" s="4">
        <f t="shared" si="28"/>
        <v>415.70000000000005</v>
      </c>
      <c r="K622" s="4">
        <f t="shared" si="29"/>
        <v>2547.7284931506847</v>
      </c>
      <c r="L622" s="4"/>
    </row>
    <row r="623" spans="1:12" x14ac:dyDescent="0.25">
      <c r="A623" t="s">
        <v>478</v>
      </c>
      <c r="B623" t="s">
        <v>11</v>
      </c>
      <c r="C623" t="s">
        <v>395</v>
      </c>
      <c r="D623" s="4">
        <v>5477.6</v>
      </c>
      <c r="E623" s="5">
        <v>42970</v>
      </c>
      <c r="F623">
        <v>84</v>
      </c>
      <c r="G623" s="4">
        <v>41.19452054794521</v>
      </c>
      <c r="H623" s="4">
        <v>2227.8074520547943</v>
      </c>
      <c r="I623" s="4">
        <f t="shared" si="27"/>
        <v>4108.2000000000007</v>
      </c>
      <c r="J623" s="4">
        <f t="shared" si="28"/>
        <v>273.88000000000005</v>
      </c>
      <c r="K623" s="4">
        <f t="shared" si="29"/>
        <v>2227.8074520547943</v>
      </c>
      <c r="L623" s="4"/>
    </row>
    <row r="624" spans="1:12" x14ac:dyDescent="0.25">
      <c r="A624" t="s">
        <v>499</v>
      </c>
      <c r="B624" t="s">
        <v>11</v>
      </c>
      <c r="C624" t="s">
        <v>395</v>
      </c>
      <c r="D624" s="4">
        <v>6940</v>
      </c>
      <c r="E624" s="5">
        <v>42912</v>
      </c>
      <c r="F624">
        <v>84</v>
      </c>
      <c r="G624" s="4">
        <v>43.101369863013694</v>
      </c>
      <c r="H624" s="4">
        <v>2712.3041095890412</v>
      </c>
      <c r="I624" s="4">
        <f t="shared" si="27"/>
        <v>5205</v>
      </c>
      <c r="J624" s="4">
        <f t="shared" si="28"/>
        <v>347</v>
      </c>
      <c r="K624" s="4">
        <f t="shared" si="29"/>
        <v>2712.3041095890412</v>
      </c>
      <c r="L624" s="4"/>
    </row>
    <row r="625" spans="1:12" x14ac:dyDescent="0.25">
      <c r="A625" t="s">
        <v>608</v>
      </c>
      <c r="B625" t="s">
        <v>11</v>
      </c>
      <c r="C625" t="s">
        <v>395</v>
      </c>
      <c r="D625" s="4">
        <v>6958</v>
      </c>
      <c r="E625" s="5">
        <v>43200</v>
      </c>
      <c r="F625">
        <v>84</v>
      </c>
      <c r="G625" s="4">
        <v>33.632876712328766</v>
      </c>
      <c r="H625" s="4">
        <v>3268.3536986301374</v>
      </c>
      <c r="I625" s="4">
        <f t="shared" si="27"/>
        <v>5218.5</v>
      </c>
      <c r="J625" s="4">
        <f t="shared" si="28"/>
        <v>347.90000000000003</v>
      </c>
      <c r="K625" s="4">
        <f t="shared" si="29"/>
        <v>3268.3536986301374</v>
      </c>
      <c r="L625" s="4"/>
    </row>
    <row r="626" spans="1:12" x14ac:dyDescent="0.25">
      <c r="A626" t="s">
        <v>617</v>
      </c>
      <c r="B626" t="s">
        <v>11</v>
      </c>
      <c r="C626" t="s">
        <v>395</v>
      </c>
      <c r="D626" s="4">
        <v>7278.07</v>
      </c>
      <c r="E626" s="5">
        <v>43479</v>
      </c>
      <c r="F626">
        <v>84</v>
      </c>
      <c r="G626" s="4">
        <v>24.460273972602742</v>
      </c>
      <c r="H626" s="4">
        <v>3975.0226150684921</v>
      </c>
      <c r="I626" s="4">
        <f t="shared" si="27"/>
        <v>5458.5524999999998</v>
      </c>
      <c r="J626" s="4">
        <f t="shared" si="28"/>
        <v>363.90350000000001</v>
      </c>
      <c r="K626" s="4">
        <f t="shared" si="29"/>
        <v>3975.0226150684921</v>
      </c>
      <c r="L626" s="4"/>
    </row>
    <row r="627" spans="1:12" x14ac:dyDescent="0.25">
      <c r="A627" t="s">
        <v>632</v>
      </c>
      <c r="B627" t="s">
        <v>11</v>
      </c>
      <c r="C627" t="s">
        <v>395</v>
      </c>
      <c r="D627" s="4">
        <v>8134.6</v>
      </c>
      <c r="E627" s="5">
        <v>43406</v>
      </c>
      <c r="F627">
        <v>84</v>
      </c>
      <c r="G627" s="4">
        <v>26.860273972602737</v>
      </c>
      <c r="H627" s="4">
        <v>4280.1367945205493</v>
      </c>
      <c r="I627" s="4">
        <f t="shared" si="27"/>
        <v>6100.9500000000007</v>
      </c>
      <c r="J627" s="4">
        <f t="shared" si="28"/>
        <v>406.73</v>
      </c>
      <c r="K627" s="4">
        <f t="shared" si="29"/>
        <v>4280.1367945205493</v>
      </c>
      <c r="L627" s="4"/>
    </row>
    <row r="628" spans="1:12" x14ac:dyDescent="0.25">
      <c r="A628" t="s">
        <v>275</v>
      </c>
      <c r="B628" t="s">
        <v>11</v>
      </c>
      <c r="C628" t="s">
        <v>276</v>
      </c>
      <c r="D628" s="4">
        <v>10441.06</v>
      </c>
      <c r="E628" s="5">
        <v>41396</v>
      </c>
      <c r="F628">
        <v>84</v>
      </c>
      <c r="G628" s="4">
        <v>92.942465753424656</v>
      </c>
      <c r="H628" s="4">
        <v>522.053</v>
      </c>
      <c r="I628" s="4">
        <f t="shared" si="27"/>
        <v>7830.7950000000001</v>
      </c>
      <c r="J628" s="4">
        <f t="shared" si="28"/>
        <v>522.053</v>
      </c>
      <c r="K628" s="4">
        <f t="shared" si="29"/>
        <v>522.053</v>
      </c>
      <c r="L628" s="4"/>
    </row>
    <row r="629" spans="1:12" x14ac:dyDescent="0.25">
      <c r="A629" t="s">
        <v>126</v>
      </c>
      <c r="B629" t="s">
        <v>11</v>
      </c>
      <c r="C629" t="s">
        <v>127</v>
      </c>
      <c r="D629" s="4">
        <v>6976</v>
      </c>
      <c r="E629" s="5">
        <v>39827</v>
      </c>
      <c r="F629">
        <v>84</v>
      </c>
      <c r="G629" s="4">
        <v>144.52602739726026</v>
      </c>
      <c r="H629" s="4">
        <v>348.8</v>
      </c>
      <c r="I629" s="4">
        <f t="shared" si="27"/>
        <v>5232</v>
      </c>
      <c r="J629" s="4">
        <f t="shared" si="28"/>
        <v>348.8</v>
      </c>
      <c r="K629" s="4">
        <f t="shared" si="29"/>
        <v>348.8</v>
      </c>
      <c r="L629" s="4"/>
    </row>
    <row r="630" spans="1:12" x14ac:dyDescent="0.25">
      <c r="A630" t="s">
        <v>36</v>
      </c>
      <c r="B630" t="s">
        <v>11</v>
      </c>
      <c r="C630" t="s">
        <v>37</v>
      </c>
      <c r="D630" s="4">
        <v>2000</v>
      </c>
      <c r="E630" s="5">
        <v>38106</v>
      </c>
      <c r="F630">
        <v>84</v>
      </c>
      <c r="G630" s="4">
        <v>201.10684931506847</v>
      </c>
      <c r="H630" s="4">
        <v>100</v>
      </c>
      <c r="I630" s="4">
        <f t="shared" si="27"/>
        <v>1500</v>
      </c>
      <c r="J630" s="4">
        <f t="shared" si="28"/>
        <v>100</v>
      </c>
      <c r="K630" s="4">
        <f t="shared" si="29"/>
        <v>100</v>
      </c>
      <c r="L630" s="4"/>
    </row>
    <row r="631" spans="1:12" x14ac:dyDescent="0.25">
      <c r="A631" t="s">
        <v>935</v>
      </c>
      <c r="B631" t="s">
        <v>11</v>
      </c>
      <c r="C631" t="s">
        <v>936</v>
      </c>
      <c r="D631" s="4">
        <v>1881</v>
      </c>
      <c r="E631" s="5">
        <v>43617</v>
      </c>
      <c r="F631" s="6">
        <v>60</v>
      </c>
      <c r="G631" s="4">
        <v>19.923287671232877</v>
      </c>
      <c r="H631" s="4">
        <v>1098.4524657534246</v>
      </c>
      <c r="I631" s="4">
        <f t="shared" si="27"/>
        <v>1410.75</v>
      </c>
      <c r="J631" s="4">
        <f t="shared" si="28"/>
        <v>94.050000000000011</v>
      </c>
      <c r="K631" s="4">
        <f t="shared" si="29"/>
        <v>973.53345205479445</v>
      </c>
      <c r="L631" s="4"/>
    </row>
    <row r="632" spans="1:12" x14ac:dyDescent="0.25">
      <c r="A632" t="s">
        <v>218</v>
      </c>
      <c r="B632" t="s">
        <v>11</v>
      </c>
      <c r="C632" t="s">
        <v>219</v>
      </c>
      <c r="D632" s="4">
        <v>6361</v>
      </c>
      <c r="E632" s="5">
        <v>40679</v>
      </c>
      <c r="F632">
        <v>84</v>
      </c>
      <c r="G632" s="4">
        <v>116.51506849315069</v>
      </c>
      <c r="H632" s="4">
        <v>318.05</v>
      </c>
      <c r="I632" s="4">
        <f t="shared" si="27"/>
        <v>4770.75</v>
      </c>
      <c r="J632" s="4">
        <f t="shared" si="28"/>
        <v>318.05</v>
      </c>
      <c r="K632" s="4">
        <f t="shared" si="29"/>
        <v>318.05</v>
      </c>
      <c r="L632" s="4"/>
    </row>
    <row r="633" spans="1:12" x14ac:dyDescent="0.25">
      <c r="A633" t="s">
        <v>419</v>
      </c>
      <c r="B633" t="s">
        <v>11</v>
      </c>
      <c r="C633" t="s">
        <v>420</v>
      </c>
      <c r="D633" s="4">
        <v>1099.77</v>
      </c>
      <c r="E633" s="5">
        <v>42857</v>
      </c>
      <c r="F633" s="6">
        <v>60</v>
      </c>
      <c r="G633" s="4">
        <v>44.909589041095892</v>
      </c>
      <c r="H633" s="4">
        <v>413.2423438356164</v>
      </c>
      <c r="I633" s="4">
        <f t="shared" si="27"/>
        <v>824.82749999999999</v>
      </c>
      <c r="J633" s="4">
        <f t="shared" si="28"/>
        <v>54.988500000000002</v>
      </c>
      <c r="K633" s="4">
        <f t="shared" si="29"/>
        <v>248.60828136986299</v>
      </c>
      <c r="L633" s="4"/>
    </row>
    <row r="634" spans="1:12" x14ac:dyDescent="0.25">
      <c r="A634" t="s">
        <v>258</v>
      </c>
      <c r="B634" t="s">
        <v>11</v>
      </c>
      <c r="C634" t="s">
        <v>259</v>
      </c>
      <c r="D634" s="4">
        <v>4360</v>
      </c>
      <c r="E634" s="5">
        <v>41354</v>
      </c>
      <c r="F634">
        <v>84</v>
      </c>
      <c r="G634" s="4">
        <v>94.323287671232876</v>
      </c>
      <c r="H634" s="4">
        <v>218</v>
      </c>
      <c r="I634" s="4">
        <f t="shared" si="27"/>
        <v>3270</v>
      </c>
      <c r="J634" s="4">
        <f t="shared" si="28"/>
        <v>218</v>
      </c>
      <c r="K634" s="4">
        <f t="shared" si="29"/>
        <v>218</v>
      </c>
      <c r="L634" s="4"/>
    </row>
    <row r="635" spans="1:12" x14ac:dyDescent="0.25">
      <c r="A635" t="s">
        <v>206</v>
      </c>
      <c r="B635" t="s">
        <v>0</v>
      </c>
      <c r="C635" t="s">
        <v>207</v>
      </c>
      <c r="D635" s="4">
        <v>3631</v>
      </c>
      <c r="E635" s="5">
        <v>40981</v>
      </c>
      <c r="F635">
        <v>84</v>
      </c>
      <c r="G635" s="4">
        <v>106.58630136986301</v>
      </c>
      <c r="H635" s="4">
        <v>181.55</v>
      </c>
      <c r="I635" s="4">
        <f t="shared" si="27"/>
        <v>2723.25</v>
      </c>
      <c r="J635" s="4">
        <f t="shared" si="28"/>
        <v>181.55</v>
      </c>
      <c r="K635" s="4">
        <f t="shared" si="29"/>
        <v>181.55</v>
      </c>
      <c r="L635" s="4"/>
    </row>
    <row r="636" spans="1:12" x14ac:dyDescent="0.25">
      <c r="A636" t="s">
        <v>208</v>
      </c>
      <c r="B636" t="s">
        <v>11</v>
      </c>
      <c r="C636" t="s">
        <v>207</v>
      </c>
      <c r="D636" s="4">
        <v>3631</v>
      </c>
      <c r="E636" s="5">
        <v>40686</v>
      </c>
      <c r="F636">
        <v>84</v>
      </c>
      <c r="G636" s="4">
        <v>116.28493150684932</v>
      </c>
      <c r="H636" s="4">
        <v>181.55</v>
      </c>
      <c r="I636" s="4">
        <f t="shared" si="27"/>
        <v>2723.25</v>
      </c>
      <c r="J636" s="4">
        <f t="shared" si="28"/>
        <v>181.55</v>
      </c>
      <c r="K636" s="4">
        <f t="shared" si="29"/>
        <v>181.55</v>
      </c>
      <c r="L636" s="4"/>
    </row>
    <row r="637" spans="1:12" x14ac:dyDescent="0.25">
      <c r="A637" t="s">
        <v>458</v>
      </c>
      <c r="B637" t="s">
        <v>11</v>
      </c>
      <c r="C637" t="s">
        <v>207</v>
      </c>
      <c r="D637" s="4">
        <v>4497</v>
      </c>
      <c r="E637" s="5">
        <v>42928</v>
      </c>
      <c r="F637">
        <v>84</v>
      </c>
      <c r="G637" s="4">
        <v>42.575342465753423</v>
      </c>
      <c r="H637" s="4">
        <v>1777.2390410958906</v>
      </c>
      <c r="I637" s="4">
        <f t="shared" si="27"/>
        <v>3372.75</v>
      </c>
      <c r="J637" s="4">
        <f t="shared" si="28"/>
        <v>224.85000000000002</v>
      </c>
      <c r="K637" s="4">
        <f t="shared" si="29"/>
        <v>1777.2390410958906</v>
      </c>
      <c r="L637" s="4"/>
    </row>
    <row r="638" spans="1:12" x14ac:dyDescent="0.25">
      <c r="A638" t="s">
        <v>270</v>
      </c>
      <c r="B638" t="s">
        <v>11</v>
      </c>
      <c r="C638" t="s">
        <v>271</v>
      </c>
      <c r="D638" s="4">
        <v>7100</v>
      </c>
      <c r="E638" s="5">
        <v>41562</v>
      </c>
      <c r="F638">
        <v>84</v>
      </c>
      <c r="G638" s="4">
        <v>87.484931506849307</v>
      </c>
      <c r="H638" s="4">
        <v>355</v>
      </c>
      <c r="I638" s="4">
        <f t="shared" si="27"/>
        <v>5325</v>
      </c>
      <c r="J638" s="4">
        <f t="shared" si="28"/>
        <v>355</v>
      </c>
      <c r="K638" s="4">
        <f t="shared" si="29"/>
        <v>355</v>
      </c>
      <c r="L638" s="4"/>
    </row>
    <row r="639" spans="1:12" x14ac:dyDescent="0.25">
      <c r="A639" t="s">
        <v>322</v>
      </c>
      <c r="B639" t="s">
        <v>11</v>
      </c>
      <c r="C639" t="s">
        <v>271</v>
      </c>
      <c r="D639" s="4">
        <v>7300</v>
      </c>
      <c r="E639" s="5">
        <v>41894</v>
      </c>
      <c r="F639">
        <v>84</v>
      </c>
      <c r="G639" s="4">
        <v>76.569863013698622</v>
      </c>
      <c r="H639" s="4">
        <v>817.00000000000045</v>
      </c>
      <c r="I639" s="4">
        <f t="shared" si="27"/>
        <v>5475</v>
      </c>
      <c r="J639" s="4">
        <f t="shared" si="28"/>
        <v>365</v>
      </c>
      <c r="K639" s="4">
        <f t="shared" si="29"/>
        <v>817.00000000000045</v>
      </c>
      <c r="L639" s="4"/>
    </row>
    <row r="640" spans="1:12" x14ac:dyDescent="0.25">
      <c r="A640" t="s">
        <v>351</v>
      </c>
      <c r="B640" t="s">
        <v>11</v>
      </c>
      <c r="C640" t="s">
        <v>271</v>
      </c>
      <c r="D640" s="4">
        <v>7500</v>
      </c>
      <c r="E640" s="5">
        <v>42275</v>
      </c>
      <c r="F640">
        <v>84</v>
      </c>
      <c r="G640" s="4">
        <v>64.043835616438358</v>
      </c>
      <c r="H640" s="4">
        <v>1622.2602739726026</v>
      </c>
      <c r="I640" s="4">
        <f t="shared" si="27"/>
        <v>5625</v>
      </c>
      <c r="J640" s="4">
        <f t="shared" si="28"/>
        <v>375</v>
      </c>
      <c r="K640" s="4">
        <f t="shared" si="29"/>
        <v>1622.2602739726026</v>
      </c>
      <c r="L640" s="4"/>
    </row>
    <row r="641" spans="1:12" x14ac:dyDescent="0.25">
      <c r="A641" t="s">
        <v>352</v>
      </c>
      <c r="B641" t="s">
        <v>11</v>
      </c>
      <c r="C641" t="s">
        <v>271</v>
      </c>
      <c r="D641" s="4">
        <v>7500</v>
      </c>
      <c r="E641" s="5">
        <v>42186</v>
      </c>
      <c r="F641">
        <v>84</v>
      </c>
      <c r="G641" s="4">
        <v>66.969863013698628</v>
      </c>
      <c r="H641" s="4">
        <v>1439.3835616438357</v>
      </c>
      <c r="I641" s="4">
        <f t="shared" si="27"/>
        <v>5625</v>
      </c>
      <c r="J641" s="4">
        <f t="shared" si="28"/>
        <v>375</v>
      </c>
      <c r="K641" s="4">
        <f t="shared" si="29"/>
        <v>1439.3835616438357</v>
      </c>
      <c r="L641" s="4"/>
    </row>
    <row r="642" spans="1:12" x14ac:dyDescent="0.25">
      <c r="A642" t="s">
        <v>261</v>
      </c>
      <c r="B642" t="s">
        <v>11</v>
      </c>
      <c r="C642" t="s">
        <v>262</v>
      </c>
      <c r="D642" s="4">
        <v>4560</v>
      </c>
      <c r="E642" s="5">
        <v>41547</v>
      </c>
      <c r="F642">
        <v>84</v>
      </c>
      <c r="G642" s="4">
        <v>87.978082191780814</v>
      </c>
      <c r="H642" s="4">
        <v>228</v>
      </c>
      <c r="I642" s="4">
        <f t="shared" si="27"/>
        <v>3420</v>
      </c>
      <c r="J642" s="4">
        <f t="shared" si="28"/>
        <v>228</v>
      </c>
      <c r="K642" s="4">
        <f t="shared" si="29"/>
        <v>228</v>
      </c>
      <c r="L642" s="4"/>
    </row>
    <row r="643" spans="1:12" x14ac:dyDescent="0.25">
      <c r="A643" t="s">
        <v>303</v>
      </c>
      <c r="B643" t="s">
        <v>11</v>
      </c>
      <c r="C643" t="s">
        <v>262</v>
      </c>
      <c r="D643" s="4">
        <v>4560</v>
      </c>
      <c r="E643" s="5">
        <v>41981</v>
      </c>
      <c r="F643">
        <v>84</v>
      </c>
      <c r="G643" s="4">
        <v>73.709589041095882</v>
      </c>
      <c r="H643" s="4">
        <v>619.03561643835656</v>
      </c>
      <c r="I643" s="4">
        <f t="shared" ref="I643:I690" si="30">D643*(1-$N$2)</f>
        <v>3420</v>
      </c>
      <c r="J643" s="4">
        <f t="shared" ref="J643:J690" si="31">D643*$N$3</f>
        <v>228</v>
      </c>
      <c r="K643" s="4">
        <f t="shared" ref="K643:K690" si="32">IF(G643&gt;F643,J643,(F643-G643)/F643*(I643-J643)+J643)</f>
        <v>619.03561643835656</v>
      </c>
      <c r="L643" s="4"/>
    </row>
    <row r="644" spans="1:12" x14ac:dyDescent="0.25">
      <c r="A644" t="s">
        <v>159</v>
      </c>
      <c r="B644" t="s">
        <v>11</v>
      </c>
      <c r="C644" t="s">
        <v>160</v>
      </c>
      <c r="D644" s="4">
        <v>4011</v>
      </c>
      <c r="E644" s="5">
        <v>40224</v>
      </c>
      <c r="F644">
        <v>84</v>
      </c>
      <c r="G644" s="4">
        <v>131.47397260273974</v>
      </c>
      <c r="H644" s="4">
        <v>200.55</v>
      </c>
      <c r="I644" s="4">
        <f t="shared" si="30"/>
        <v>3008.25</v>
      </c>
      <c r="J644" s="4">
        <f t="shared" si="31"/>
        <v>200.55</v>
      </c>
      <c r="K644" s="4">
        <f t="shared" si="32"/>
        <v>200.55</v>
      </c>
      <c r="L644" s="4"/>
    </row>
    <row r="645" spans="1:12" x14ac:dyDescent="0.25">
      <c r="A645" t="s">
        <v>342</v>
      </c>
      <c r="B645" t="s">
        <v>11</v>
      </c>
      <c r="C645" t="s">
        <v>343</v>
      </c>
      <c r="D645" s="4">
        <v>4210</v>
      </c>
      <c r="E645" s="5">
        <v>42320</v>
      </c>
      <c r="F645" s="6">
        <v>60</v>
      </c>
      <c r="G645" s="4">
        <v>62.564383561643837</v>
      </c>
      <c r="H645" s="4">
        <v>962.53287671232874</v>
      </c>
      <c r="I645" s="4">
        <f t="shared" si="30"/>
        <v>3157.5</v>
      </c>
      <c r="J645" s="4">
        <f t="shared" si="31"/>
        <v>210.5</v>
      </c>
      <c r="K645" s="4">
        <f t="shared" si="32"/>
        <v>210.5</v>
      </c>
      <c r="L645" s="4"/>
    </row>
    <row r="646" spans="1:12" x14ac:dyDescent="0.25">
      <c r="A646" t="s">
        <v>567</v>
      </c>
      <c r="B646" t="s">
        <v>11</v>
      </c>
      <c r="C646" t="s">
        <v>343</v>
      </c>
      <c r="D646" s="4">
        <v>3562</v>
      </c>
      <c r="E646" s="5">
        <v>43159</v>
      </c>
      <c r="F646" s="6">
        <v>60</v>
      </c>
      <c r="G646" s="4">
        <v>34.980821917808221</v>
      </c>
      <c r="H646" s="4">
        <v>1633.1526027397258</v>
      </c>
      <c r="I646" s="4">
        <f t="shared" si="30"/>
        <v>2671.5</v>
      </c>
      <c r="J646" s="4">
        <f t="shared" si="31"/>
        <v>178.10000000000002</v>
      </c>
      <c r="K646" s="4">
        <f t="shared" si="32"/>
        <v>1217.8136438356164</v>
      </c>
      <c r="L646" s="4"/>
    </row>
    <row r="647" spans="1:12" x14ac:dyDescent="0.25">
      <c r="A647" t="s">
        <v>267</v>
      </c>
      <c r="B647" t="s">
        <v>11</v>
      </c>
      <c r="C647" t="s">
        <v>268</v>
      </c>
      <c r="D647" s="4">
        <v>5450</v>
      </c>
      <c r="E647" s="5">
        <v>41432</v>
      </c>
      <c r="F647">
        <v>84</v>
      </c>
      <c r="G647" s="4">
        <v>91.758904109589039</v>
      </c>
      <c r="H647" s="4">
        <v>272.5</v>
      </c>
      <c r="I647" s="4">
        <f t="shared" si="30"/>
        <v>4087.5</v>
      </c>
      <c r="J647" s="4">
        <f t="shared" si="31"/>
        <v>272.5</v>
      </c>
      <c r="K647" s="4">
        <f t="shared" si="32"/>
        <v>272.5</v>
      </c>
      <c r="L647" s="4"/>
    </row>
    <row r="648" spans="1:12" x14ac:dyDescent="0.25">
      <c r="A648" t="s">
        <v>307</v>
      </c>
      <c r="B648" t="s">
        <v>11</v>
      </c>
      <c r="C648" t="s">
        <v>308</v>
      </c>
      <c r="D648" s="4">
        <v>4990</v>
      </c>
      <c r="E648" s="5">
        <v>41806</v>
      </c>
      <c r="F648">
        <v>84</v>
      </c>
      <c r="G648" s="4">
        <v>79.463013698630135</v>
      </c>
      <c r="H648" s="4">
        <v>438.16301369863021</v>
      </c>
      <c r="I648" s="4">
        <f t="shared" si="30"/>
        <v>3742.5</v>
      </c>
      <c r="J648" s="4">
        <f t="shared" si="31"/>
        <v>249.5</v>
      </c>
      <c r="K648" s="4">
        <f t="shared" si="32"/>
        <v>438.16301369863021</v>
      </c>
      <c r="L648" s="4"/>
    </row>
    <row r="649" spans="1:12" x14ac:dyDescent="0.25">
      <c r="A649" t="s">
        <v>15</v>
      </c>
      <c r="B649" t="s">
        <v>11</v>
      </c>
      <c r="C649" t="s">
        <v>16</v>
      </c>
      <c r="D649" s="4">
        <v>222</v>
      </c>
      <c r="E649" s="5" t="s">
        <v>17</v>
      </c>
      <c r="F649">
        <v>84</v>
      </c>
      <c r="G649" s="4">
        <v>247.06849315068496</v>
      </c>
      <c r="H649" s="4">
        <v>11.100000000000001</v>
      </c>
      <c r="I649" s="4">
        <f t="shared" si="30"/>
        <v>166.5</v>
      </c>
      <c r="J649" s="4">
        <f t="shared" si="31"/>
        <v>11.100000000000001</v>
      </c>
      <c r="K649" s="4">
        <f t="shared" si="32"/>
        <v>11.100000000000001</v>
      </c>
      <c r="L649" s="4"/>
    </row>
    <row r="650" spans="1:12" x14ac:dyDescent="0.25">
      <c r="A650" t="s">
        <v>540</v>
      </c>
      <c r="B650" t="s">
        <v>11</v>
      </c>
      <c r="C650" t="s">
        <v>541</v>
      </c>
      <c r="D650" s="4">
        <v>214.83</v>
      </c>
      <c r="E650" s="5">
        <v>43211</v>
      </c>
      <c r="F650">
        <v>84</v>
      </c>
      <c r="G650" s="4">
        <v>33.271232876712332</v>
      </c>
      <c r="H650" s="4">
        <v>101.55867534246575</v>
      </c>
      <c r="I650" s="4">
        <f t="shared" si="30"/>
        <v>161.1225</v>
      </c>
      <c r="J650" s="4">
        <f t="shared" si="31"/>
        <v>10.741500000000002</v>
      </c>
      <c r="K650" s="4">
        <f t="shared" si="32"/>
        <v>101.55867534246575</v>
      </c>
      <c r="L650" s="4"/>
    </row>
    <row r="651" spans="1:12" x14ac:dyDescent="0.25">
      <c r="A651" t="s">
        <v>204</v>
      </c>
      <c r="B651" t="s">
        <v>11</v>
      </c>
      <c r="C651" t="s">
        <v>205</v>
      </c>
      <c r="D651" s="4">
        <v>3220</v>
      </c>
      <c r="E651" s="5">
        <v>40786</v>
      </c>
      <c r="F651">
        <v>84</v>
      </c>
      <c r="G651" s="4">
        <v>112.99726027397259</v>
      </c>
      <c r="H651" s="4">
        <v>161</v>
      </c>
      <c r="I651" s="4">
        <f t="shared" si="30"/>
        <v>2415</v>
      </c>
      <c r="J651" s="4">
        <f t="shared" si="31"/>
        <v>161</v>
      </c>
      <c r="K651" s="4">
        <f t="shared" si="32"/>
        <v>161</v>
      </c>
      <c r="L651" s="4"/>
    </row>
    <row r="652" spans="1:12" x14ac:dyDescent="0.25">
      <c r="A652" t="s">
        <v>377</v>
      </c>
      <c r="B652" t="s">
        <v>11</v>
      </c>
      <c r="C652" t="s">
        <v>205</v>
      </c>
      <c r="D652" s="4">
        <v>3265</v>
      </c>
      <c r="E652" s="5">
        <v>42486</v>
      </c>
      <c r="F652">
        <v>84</v>
      </c>
      <c r="G652" s="4">
        <v>57.106849315068494</v>
      </c>
      <c r="H652" s="4">
        <v>894.9678082191781</v>
      </c>
      <c r="I652" s="4">
        <f t="shared" si="30"/>
        <v>2448.75</v>
      </c>
      <c r="J652" s="4">
        <f t="shared" si="31"/>
        <v>163.25</v>
      </c>
      <c r="K652" s="4">
        <f t="shared" si="32"/>
        <v>894.9678082191781</v>
      </c>
      <c r="L652" s="4"/>
    </row>
    <row r="653" spans="1:12" x14ac:dyDescent="0.25">
      <c r="A653" t="s">
        <v>446</v>
      </c>
      <c r="B653" t="s">
        <v>11</v>
      </c>
      <c r="C653" t="s">
        <v>205</v>
      </c>
      <c r="D653" s="4">
        <v>3450</v>
      </c>
      <c r="E653" s="5">
        <v>43039</v>
      </c>
      <c r="F653">
        <v>84</v>
      </c>
      <c r="G653" s="4">
        <v>38.92602739726027</v>
      </c>
      <c r="H653" s="4">
        <v>1468.3767123287673</v>
      </c>
      <c r="I653" s="4">
        <f t="shared" si="30"/>
        <v>2587.5</v>
      </c>
      <c r="J653" s="4">
        <f t="shared" si="31"/>
        <v>172.5</v>
      </c>
      <c r="K653" s="4">
        <f t="shared" si="32"/>
        <v>1468.3767123287673</v>
      </c>
      <c r="L653" s="4"/>
    </row>
    <row r="654" spans="1:12" x14ac:dyDescent="0.25">
      <c r="A654" t="s">
        <v>529</v>
      </c>
      <c r="B654" t="s">
        <v>11</v>
      </c>
      <c r="C654" t="s">
        <v>530</v>
      </c>
      <c r="D654" s="4">
        <v>14738</v>
      </c>
      <c r="E654" s="5">
        <v>42886</v>
      </c>
      <c r="F654">
        <v>84</v>
      </c>
      <c r="G654" s="4">
        <v>43.956164383561642</v>
      </c>
      <c r="H654" s="4">
        <v>5654.9504109589052</v>
      </c>
      <c r="I654" s="4">
        <f t="shared" si="30"/>
        <v>11053.5</v>
      </c>
      <c r="J654" s="4">
        <f t="shared" si="31"/>
        <v>736.90000000000009</v>
      </c>
      <c r="K654" s="4">
        <f t="shared" si="32"/>
        <v>5654.9504109589052</v>
      </c>
      <c r="L654" s="4"/>
    </row>
    <row r="655" spans="1:12" x14ac:dyDescent="0.25">
      <c r="A655" t="s">
        <v>537</v>
      </c>
      <c r="B655" t="s">
        <v>11</v>
      </c>
      <c r="C655" t="s">
        <v>530</v>
      </c>
      <c r="D655" s="4">
        <v>19913.490000000002</v>
      </c>
      <c r="E655" s="5">
        <v>42951</v>
      </c>
      <c r="F655">
        <v>84</v>
      </c>
      <c r="G655" s="4">
        <v>41.819178082191783</v>
      </c>
      <c r="H655" s="4">
        <v>7995.4026287671231</v>
      </c>
      <c r="I655" s="4">
        <f t="shared" si="30"/>
        <v>14935.1175</v>
      </c>
      <c r="J655" s="4">
        <f t="shared" si="31"/>
        <v>995.67450000000008</v>
      </c>
      <c r="K655" s="4">
        <f t="shared" si="32"/>
        <v>7995.4026287671231</v>
      </c>
      <c r="L655" s="4"/>
    </row>
    <row r="656" spans="1:12" x14ac:dyDescent="0.25">
      <c r="A656" t="s">
        <v>423</v>
      </c>
      <c r="B656" t="s">
        <v>11</v>
      </c>
      <c r="C656" t="s">
        <v>424</v>
      </c>
      <c r="D656" s="4">
        <v>1570</v>
      </c>
      <c r="E656" s="5">
        <v>42872</v>
      </c>
      <c r="F656">
        <v>84</v>
      </c>
      <c r="G656" s="4">
        <v>44.416438356164377</v>
      </c>
      <c r="H656" s="4">
        <v>596.3849315068494</v>
      </c>
      <c r="I656" s="4">
        <f t="shared" si="30"/>
        <v>1177.5</v>
      </c>
      <c r="J656" s="4">
        <f t="shared" si="31"/>
        <v>78.5</v>
      </c>
      <c r="K656" s="4">
        <f t="shared" si="32"/>
        <v>596.3849315068494</v>
      </c>
      <c r="L656" s="4"/>
    </row>
    <row r="657" spans="1:12" x14ac:dyDescent="0.25">
      <c r="A657" t="s">
        <v>554</v>
      </c>
      <c r="B657" t="s">
        <v>11</v>
      </c>
      <c r="C657" t="s">
        <v>424</v>
      </c>
      <c r="D657" s="4">
        <v>1825</v>
      </c>
      <c r="E657" s="5">
        <v>43101</v>
      </c>
      <c r="F657">
        <v>84</v>
      </c>
      <c r="G657" s="4">
        <v>36.887671232876713</v>
      </c>
      <c r="H657" s="4">
        <v>807.75</v>
      </c>
      <c r="I657" s="4">
        <f t="shared" si="30"/>
        <v>1368.75</v>
      </c>
      <c r="J657" s="4">
        <f t="shared" si="31"/>
        <v>91.25</v>
      </c>
      <c r="K657" s="4">
        <f t="shared" si="32"/>
        <v>807.75</v>
      </c>
      <c r="L657" s="4"/>
    </row>
    <row r="658" spans="1:12" x14ac:dyDescent="0.25">
      <c r="A658" t="s">
        <v>673</v>
      </c>
      <c r="B658" t="s">
        <v>11</v>
      </c>
      <c r="C658" t="s">
        <v>424</v>
      </c>
      <c r="D658" s="4">
        <v>1825</v>
      </c>
      <c r="E658" s="5">
        <v>43678</v>
      </c>
      <c r="F658">
        <v>84</v>
      </c>
      <c r="G658" s="4">
        <v>17.917808219178081</v>
      </c>
      <c r="H658" s="4">
        <v>1096.25</v>
      </c>
      <c r="I658" s="4">
        <f t="shared" si="30"/>
        <v>1368.75</v>
      </c>
      <c r="J658" s="4">
        <f t="shared" si="31"/>
        <v>91.25</v>
      </c>
      <c r="K658" s="4">
        <f t="shared" si="32"/>
        <v>1096.25</v>
      </c>
      <c r="L658" s="4"/>
    </row>
    <row r="659" spans="1:12" x14ac:dyDescent="0.25">
      <c r="A659" t="s">
        <v>934</v>
      </c>
      <c r="B659" t="s">
        <v>11</v>
      </c>
      <c r="C659" t="s">
        <v>424</v>
      </c>
      <c r="D659" s="4">
        <v>1595</v>
      </c>
      <c r="E659" s="5">
        <v>43496</v>
      </c>
      <c r="F659">
        <v>84</v>
      </c>
      <c r="G659" s="4">
        <v>23.901369863013699</v>
      </c>
      <c r="H659" s="4">
        <v>878.56095890410961</v>
      </c>
      <c r="I659" s="4">
        <f t="shared" si="30"/>
        <v>1196.25</v>
      </c>
      <c r="J659" s="4">
        <f t="shared" si="31"/>
        <v>79.75</v>
      </c>
      <c r="K659" s="4">
        <f t="shared" si="32"/>
        <v>878.56095890410961</v>
      </c>
      <c r="L659" s="4"/>
    </row>
    <row r="660" spans="1:12" x14ac:dyDescent="0.25">
      <c r="A660" t="s">
        <v>184</v>
      </c>
      <c r="B660" t="s">
        <v>11</v>
      </c>
      <c r="C660" t="s">
        <v>185</v>
      </c>
      <c r="D660" s="4">
        <v>163</v>
      </c>
      <c r="E660" s="5">
        <v>40653</v>
      </c>
      <c r="F660">
        <v>84</v>
      </c>
      <c r="G660" s="4">
        <v>117.36986301369862</v>
      </c>
      <c r="H660" s="4">
        <v>8.15</v>
      </c>
      <c r="I660" s="4">
        <f t="shared" si="30"/>
        <v>122.25</v>
      </c>
      <c r="J660" s="4">
        <f t="shared" si="31"/>
        <v>8.15</v>
      </c>
      <c r="K660" s="4">
        <f t="shared" si="32"/>
        <v>8.15</v>
      </c>
      <c r="L660" s="4"/>
    </row>
    <row r="661" spans="1:12" x14ac:dyDescent="0.25">
      <c r="A661" t="s">
        <v>107</v>
      </c>
      <c r="B661" t="s">
        <v>11</v>
      </c>
      <c r="C661" t="s">
        <v>108</v>
      </c>
      <c r="D661" s="4">
        <v>7436</v>
      </c>
      <c r="E661" s="5">
        <v>39783</v>
      </c>
      <c r="F661">
        <v>84</v>
      </c>
      <c r="G661" s="4">
        <v>145.97260273972603</v>
      </c>
      <c r="H661" s="4">
        <v>371.8</v>
      </c>
      <c r="I661" s="4">
        <f t="shared" si="30"/>
        <v>5577</v>
      </c>
      <c r="J661" s="4">
        <f t="shared" si="31"/>
        <v>371.8</v>
      </c>
      <c r="K661" s="4">
        <f t="shared" si="32"/>
        <v>371.8</v>
      </c>
      <c r="L661" s="4"/>
    </row>
    <row r="662" spans="1:12" x14ac:dyDescent="0.25">
      <c r="A662" t="s">
        <v>129</v>
      </c>
      <c r="B662" t="s">
        <v>11</v>
      </c>
      <c r="C662" t="s">
        <v>108</v>
      </c>
      <c r="D662" s="4">
        <v>7436</v>
      </c>
      <c r="E662" s="5">
        <v>40008</v>
      </c>
      <c r="F662">
        <v>84</v>
      </c>
      <c r="G662" s="4">
        <v>138.57534246575344</v>
      </c>
      <c r="H662" s="4">
        <v>371.8</v>
      </c>
      <c r="I662" s="4">
        <f t="shared" si="30"/>
        <v>5577</v>
      </c>
      <c r="J662" s="4">
        <f t="shared" si="31"/>
        <v>371.8</v>
      </c>
      <c r="K662" s="4">
        <f t="shared" si="32"/>
        <v>371.8</v>
      </c>
      <c r="L662" s="4"/>
    </row>
    <row r="663" spans="1:12" x14ac:dyDescent="0.25">
      <c r="A663" t="s">
        <v>175</v>
      </c>
      <c r="B663" t="s">
        <v>11</v>
      </c>
      <c r="C663" t="s">
        <v>108</v>
      </c>
      <c r="D663" s="4">
        <v>7436</v>
      </c>
      <c r="E663" s="5">
        <v>40499</v>
      </c>
      <c r="F663">
        <v>84</v>
      </c>
      <c r="G663" s="4">
        <v>122.43287671232878</v>
      </c>
      <c r="H663" s="4">
        <v>371.8</v>
      </c>
      <c r="I663" s="4">
        <f t="shared" si="30"/>
        <v>5577</v>
      </c>
      <c r="J663" s="4">
        <f t="shared" si="31"/>
        <v>371.8</v>
      </c>
      <c r="K663" s="4">
        <f t="shared" si="32"/>
        <v>371.8</v>
      </c>
      <c r="L663" s="4"/>
    </row>
    <row r="664" spans="1:12" x14ac:dyDescent="0.25">
      <c r="A664" t="s">
        <v>224</v>
      </c>
      <c r="B664" t="s">
        <v>11</v>
      </c>
      <c r="C664" t="s">
        <v>108</v>
      </c>
      <c r="D664" s="4">
        <v>7436</v>
      </c>
      <c r="E664" s="5">
        <v>40668</v>
      </c>
      <c r="F664">
        <v>84</v>
      </c>
      <c r="G664" s="4">
        <v>116.87671232876713</v>
      </c>
      <c r="H664" s="4">
        <v>371.8</v>
      </c>
      <c r="I664" s="4">
        <f t="shared" si="30"/>
        <v>5577</v>
      </c>
      <c r="J664" s="4">
        <f t="shared" si="31"/>
        <v>371.8</v>
      </c>
      <c r="K664" s="4">
        <f t="shared" si="32"/>
        <v>371.8</v>
      </c>
      <c r="L664" s="4"/>
    </row>
    <row r="665" spans="1:12" x14ac:dyDescent="0.25">
      <c r="A665" t="s">
        <v>243</v>
      </c>
      <c r="B665" t="s">
        <v>11</v>
      </c>
      <c r="C665" t="s">
        <v>108</v>
      </c>
      <c r="D665" s="4">
        <v>8236</v>
      </c>
      <c r="E665" s="5">
        <v>42887</v>
      </c>
      <c r="F665">
        <v>84</v>
      </c>
      <c r="G665" s="4">
        <v>43.923287671232877</v>
      </c>
      <c r="H665" s="4">
        <v>3162.3983561643836</v>
      </c>
      <c r="I665" s="4">
        <f t="shared" si="30"/>
        <v>6177</v>
      </c>
      <c r="J665" s="4">
        <f t="shared" si="31"/>
        <v>411.8</v>
      </c>
      <c r="K665" s="4">
        <f t="shared" si="32"/>
        <v>3162.3983561643836</v>
      </c>
      <c r="L665" s="4"/>
    </row>
    <row r="666" spans="1:12" x14ac:dyDescent="0.25">
      <c r="A666" t="s">
        <v>323</v>
      </c>
      <c r="B666" t="s">
        <v>11</v>
      </c>
      <c r="C666" t="s">
        <v>108</v>
      </c>
      <c r="D666" s="4">
        <v>7636</v>
      </c>
      <c r="E666" s="5">
        <v>41949</v>
      </c>
      <c r="F666">
        <v>84</v>
      </c>
      <c r="G666" s="4">
        <v>74.761643835616439</v>
      </c>
      <c r="H666" s="4">
        <v>969.6673972602739</v>
      </c>
      <c r="I666" s="4">
        <f t="shared" si="30"/>
        <v>5727</v>
      </c>
      <c r="J666" s="4">
        <f t="shared" si="31"/>
        <v>381.8</v>
      </c>
      <c r="K666" s="4">
        <f t="shared" si="32"/>
        <v>969.6673972602739</v>
      </c>
      <c r="L666" s="4"/>
    </row>
    <row r="667" spans="1:12" x14ac:dyDescent="0.25">
      <c r="A667" t="s">
        <v>353</v>
      </c>
      <c r="B667" t="s">
        <v>11</v>
      </c>
      <c r="C667" t="s">
        <v>108</v>
      </c>
      <c r="D667" s="4">
        <v>7836</v>
      </c>
      <c r="E667" s="5">
        <v>42333</v>
      </c>
      <c r="F667">
        <v>84</v>
      </c>
      <c r="G667" s="4">
        <v>62.136986301369866</v>
      </c>
      <c r="H667" s="4">
        <v>1819.4547945205477</v>
      </c>
      <c r="I667" s="4">
        <f t="shared" si="30"/>
        <v>5877</v>
      </c>
      <c r="J667" s="4">
        <f t="shared" si="31"/>
        <v>391.8</v>
      </c>
      <c r="K667" s="4">
        <f t="shared" si="32"/>
        <v>1819.4547945205477</v>
      </c>
      <c r="L667" s="4"/>
    </row>
    <row r="668" spans="1:12" x14ac:dyDescent="0.25">
      <c r="A668" t="s">
        <v>517</v>
      </c>
      <c r="B668" t="s">
        <v>11</v>
      </c>
      <c r="C668" t="s">
        <v>108</v>
      </c>
      <c r="D668" s="4">
        <v>8236</v>
      </c>
      <c r="E668" s="5">
        <v>42871</v>
      </c>
      <c r="F668">
        <v>84</v>
      </c>
      <c r="G668" s="4">
        <v>44.449315068493149</v>
      </c>
      <c r="H668" s="4">
        <v>3126.2953424657539</v>
      </c>
      <c r="I668" s="4">
        <f t="shared" si="30"/>
        <v>6177</v>
      </c>
      <c r="J668" s="4">
        <f t="shared" si="31"/>
        <v>411.8</v>
      </c>
      <c r="K668" s="4">
        <f t="shared" si="32"/>
        <v>3126.2953424657539</v>
      </c>
      <c r="L668" s="4"/>
    </row>
    <row r="669" spans="1:12" x14ac:dyDescent="0.25">
      <c r="A669" t="s">
        <v>518</v>
      </c>
      <c r="B669" t="s">
        <v>11</v>
      </c>
      <c r="C669" t="s">
        <v>108</v>
      </c>
      <c r="D669" s="4">
        <v>8236</v>
      </c>
      <c r="E669" s="5">
        <v>42892</v>
      </c>
      <c r="F669">
        <v>84</v>
      </c>
      <c r="G669" s="4">
        <v>43.758904109589039</v>
      </c>
      <c r="H669" s="4">
        <v>3173.6805479452055</v>
      </c>
      <c r="I669" s="4">
        <f t="shared" si="30"/>
        <v>6177</v>
      </c>
      <c r="J669" s="4">
        <f t="shared" si="31"/>
        <v>411.8</v>
      </c>
      <c r="K669" s="4">
        <f t="shared" si="32"/>
        <v>3173.6805479452055</v>
      </c>
      <c r="L669" s="4"/>
    </row>
    <row r="670" spans="1:12" x14ac:dyDescent="0.25">
      <c r="A670" t="s">
        <v>519</v>
      </c>
      <c r="B670" t="s">
        <v>11</v>
      </c>
      <c r="C670" t="s">
        <v>108</v>
      </c>
      <c r="D670" s="4">
        <v>8236</v>
      </c>
      <c r="E670" s="5">
        <v>43068</v>
      </c>
      <c r="F670">
        <v>84</v>
      </c>
      <c r="G670" s="4">
        <v>37.972602739726028</v>
      </c>
      <c r="H670" s="4">
        <v>3570.813698630137</v>
      </c>
      <c r="I670" s="4">
        <f t="shared" si="30"/>
        <v>6177</v>
      </c>
      <c r="J670" s="4">
        <f t="shared" si="31"/>
        <v>411.8</v>
      </c>
      <c r="K670" s="4">
        <f t="shared" si="32"/>
        <v>3570.813698630137</v>
      </c>
      <c r="L670" s="4"/>
    </row>
    <row r="671" spans="1:12" x14ac:dyDescent="0.25">
      <c r="A671" t="s">
        <v>520</v>
      </c>
      <c r="B671" t="s">
        <v>11</v>
      </c>
      <c r="C671" t="s">
        <v>108</v>
      </c>
      <c r="D671" s="4">
        <v>8236</v>
      </c>
      <c r="E671" s="5">
        <v>42831</v>
      </c>
      <c r="F671">
        <v>84</v>
      </c>
      <c r="G671" s="4">
        <v>45.764383561643832</v>
      </c>
      <c r="H671" s="4">
        <v>3036.0378082191783</v>
      </c>
      <c r="I671" s="4">
        <f t="shared" si="30"/>
        <v>6177</v>
      </c>
      <c r="J671" s="4">
        <f t="shared" si="31"/>
        <v>411.8</v>
      </c>
      <c r="K671" s="4">
        <f t="shared" si="32"/>
        <v>3036.0378082191783</v>
      </c>
      <c r="L671" s="4"/>
    </row>
    <row r="672" spans="1:12" x14ac:dyDescent="0.25">
      <c r="A672" t="s">
        <v>521</v>
      </c>
      <c r="B672" t="s">
        <v>11</v>
      </c>
      <c r="C672" t="s">
        <v>108</v>
      </c>
      <c r="D672" s="4">
        <v>8236</v>
      </c>
      <c r="E672" s="5">
        <v>42934</v>
      </c>
      <c r="F672">
        <v>84</v>
      </c>
      <c r="G672" s="4">
        <v>42.37808219178082</v>
      </c>
      <c r="H672" s="4">
        <v>3268.4509589041099</v>
      </c>
      <c r="I672" s="4">
        <f t="shared" si="30"/>
        <v>6177</v>
      </c>
      <c r="J672" s="4">
        <f t="shared" si="31"/>
        <v>411.8</v>
      </c>
      <c r="K672" s="4">
        <f t="shared" si="32"/>
        <v>3268.4509589041099</v>
      </c>
      <c r="L672" s="4"/>
    </row>
    <row r="673" spans="1:12" x14ac:dyDescent="0.25">
      <c r="A673" t="s">
        <v>522</v>
      </c>
      <c r="B673" t="s">
        <v>11</v>
      </c>
      <c r="C673" t="s">
        <v>108</v>
      </c>
      <c r="D673" s="4">
        <v>8236</v>
      </c>
      <c r="E673" s="5">
        <v>43042</v>
      </c>
      <c r="F673">
        <v>84</v>
      </c>
      <c r="G673" s="4">
        <v>38.827397260273976</v>
      </c>
      <c r="H673" s="4">
        <v>3512.1463013698626</v>
      </c>
      <c r="I673" s="4">
        <f t="shared" si="30"/>
        <v>6177</v>
      </c>
      <c r="J673" s="4">
        <f t="shared" si="31"/>
        <v>411.8</v>
      </c>
      <c r="K673" s="4">
        <f t="shared" si="32"/>
        <v>3512.1463013698626</v>
      </c>
      <c r="L673" s="4"/>
    </row>
    <row r="674" spans="1:12" x14ac:dyDescent="0.25">
      <c r="A674" t="s">
        <v>523</v>
      </c>
      <c r="B674" t="s">
        <v>11</v>
      </c>
      <c r="C674" t="s">
        <v>108</v>
      </c>
      <c r="D674" s="4">
        <v>8236</v>
      </c>
      <c r="E674" s="5">
        <v>42947</v>
      </c>
      <c r="F674">
        <v>84</v>
      </c>
      <c r="G674" s="4">
        <v>41.950684931506849</v>
      </c>
      <c r="H674" s="4">
        <v>3297.7846575342469</v>
      </c>
      <c r="I674" s="4">
        <f t="shared" si="30"/>
        <v>6177</v>
      </c>
      <c r="J674" s="4">
        <f t="shared" si="31"/>
        <v>411.8</v>
      </c>
      <c r="K674" s="4">
        <f t="shared" si="32"/>
        <v>3297.7846575342469</v>
      </c>
      <c r="L674" s="4"/>
    </row>
    <row r="675" spans="1:12" x14ac:dyDescent="0.25">
      <c r="A675" t="s">
        <v>524</v>
      </c>
      <c r="B675" t="s">
        <v>11</v>
      </c>
      <c r="C675" t="s">
        <v>108</v>
      </c>
      <c r="D675" s="4">
        <v>8236</v>
      </c>
      <c r="E675" s="5">
        <v>42845</v>
      </c>
      <c r="F675">
        <v>84</v>
      </c>
      <c r="G675" s="4">
        <v>45.30410958904109</v>
      </c>
      <c r="H675" s="4">
        <v>3067.62794520548</v>
      </c>
      <c r="I675" s="4">
        <f t="shared" si="30"/>
        <v>6177</v>
      </c>
      <c r="J675" s="4">
        <f t="shared" si="31"/>
        <v>411.8</v>
      </c>
      <c r="K675" s="4">
        <f t="shared" si="32"/>
        <v>3067.62794520548</v>
      </c>
      <c r="L675" s="4"/>
    </row>
    <row r="676" spans="1:12" x14ac:dyDescent="0.25">
      <c r="A676" t="s">
        <v>525</v>
      </c>
      <c r="B676" t="s">
        <v>11</v>
      </c>
      <c r="C676" t="s">
        <v>108</v>
      </c>
      <c r="D676" s="4">
        <v>8236</v>
      </c>
      <c r="E676" s="5">
        <v>42933</v>
      </c>
      <c r="F676">
        <v>84</v>
      </c>
      <c r="G676" s="4">
        <v>42.410958904109592</v>
      </c>
      <c r="H676" s="4">
        <v>3266.1945205479451</v>
      </c>
      <c r="I676" s="4">
        <f t="shared" si="30"/>
        <v>6177</v>
      </c>
      <c r="J676" s="4">
        <f t="shared" si="31"/>
        <v>411.8</v>
      </c>
      <c r="K676" s="4">
        <f t="shared" si="32"/>
        <v>3266.1945205479451</v>
      </c>
      <c r="L676" s="4"/>
    </row>
    <row r="677" spans="1:12" x14ac:dyDescent="0.25">
      <c r="A677" t="s">
        <v>526</v>
      </c>
      <c r="B677" t="s">
        <v>11</v>
      </c>
      <c r="C677" t="s">
        <v>108</v>
      </c>
      <c r="D677" s="4">
        <v>8236</v>
      </c>
      <c r="E677" s="5">
        <v>42991</v>
      </c>
      <c r="F677">
        <v>84</v>
      </c>
      <c r="G677" s="4">
        <v>40.504109589041093</v>
      </c>
      <c r="H677" s="4">
        <v>3397.0679452054796</v>
      </c>
      <c r="I677" s="4">
        <f t="shared" si="30"/>
        <v>6177</v>
      </c>
      <c r="J677" s="4">
        <f t="shared" si="31"/>
        <v>411.8</v>
      </c>
      <c r="K677" s="4">
        <f t="shared" si="32"/>
        <v>3397.0679452054796</v>
      </c>
      <c r="L677" s="4"/>
    </row>
    <row r="678" spans="1:12" x14ac:dyDescent="0.25">
      <c r="A678" t="s">
        <v>643</v>
      </c>
      <c r="B678" t="s">
        <v>11</v>
      </c>
      <c r="C678" t="s">
        <v>108</v>
      </c>
      <c r="D678" s="4">
        <v>8607</v>
      </c>
      <c r="E678" s="5">
        <v>43262</v>
      </c>
      <c r="F678">
        <v>84</v>
      </c>
      <c r="G678" s="4">
        <v>31.594520547945205</v>
      </c>
      <c r="H678" s="4">
        <v>4189.1330136986298</v>
      </c>
      <c r="I678" s="4">
        <f t="shared" si="30"/>
        <v>6455.25</v>
      </c>
      <c r="J678" s="4">
        <f t="shared" si="31"/>
        <v>430.35</v>
      </c>
      <c r="K678" s="4">
        <f t="shared" si="32"/>
        <v>4189.1330136986298</v>
      </c>
      <c r="L678" s="4"/>
    </row>
    <row r="679" spans="1:12" x14ac:dyDescent="0.25">
      <c r="A679" t="s">
        <v>759</v>
      </c>
      <c r="B679" t="s">
        <v>11</v>
      </c>
      <c r="C679" t="s">
        <v>108</v>
      </c>
      <c r="D679" s="4">
        <v>8607</v>
      </c>
      <c r="E679" s="5">
        <v>43531</v>
      </c>
      <c r="F679">
        <v>84</v>
      </c>
      <c r="G679" s="4">
        <v>22.75068493150685</v>
      </c>
      <c r="H679" s="4">
        <v>4823.4571232876715</v>
      </c>
      <c r="I679" s="4">
        <f t="shared" si="30"/>
        <v>6455.25</v>
      </c>
      <c r="J679" s="4">
        <f t="shared" si="31"/>
        <v>430.35</v>
      </c>
      <c r="K679" s="4">
        <f t="shared" si="32"/>
        <v>4823.4571232876715</v>
      </c>
      <c r="L679" s="4"/>
    </row>
    <row r="680" spans="1:12" x14ac:dyDescent="0.25">
      <c r="A680" t="s">
        <v>760</v>
      </c>
      <c r="B680" t="s">
        <v>11</v>
      </c>
      <c r="C680" t="s">
        <v>108</v>
      </c>
      <c r="D680" s="4">
        <v>8607</v>
      </c>
      <c r="E680" s="5">
        <v>43508</v>
      </c>
      <c r="F680">
        <v>84</v>
      </c>
      <c r="G680" s="4">
        <v>23.506849315068493</v>
      </c>
      <c r="H680" s="4">
        <v>4769.2212328767118</v>
      </c>
      <c r="I680" s="4">
        <f t="shared" si="30"/>
        <v>6455.25</v>
      </c>
      <c r="J680" s="4">
        <f t="shared" si="31"/>
        <v>430.35</v>
      </c>
      <c r="K680" s="4">
        <f t="shared" si="32"/>
        <v>4769.2212328767118</v>
      </c>
      <c r="L680" s="4"/>
    </row>
    <row r="681" spans="1:12" x14ac:dyDescent="0.25">
      <c r="A681" t="s">
        <v>304</v>
      </c>
      <c r="B681" t="s">
        <v>11</v>
      </c>
      <c r="C681" t="s">
        <v>305</v>
      </c>
      <c r="D681" s="4">
        <v>4892.84</v>
      </c>
      <c r="E681" s="5">
        <v>41960</v>
      </c>
      <c r="F681">
        <v>84</v>
      </c>
      <c r="G681" s="4">
        <v>74.400000000000006</v>
      </c>
      <c r="H681" s="4">
        <v>636.0691999999998</v>
      </c>
      <c r="I681" s="4">
        <f t="shared" si="30"/>
        <v>3669.63</v>
      </c>
      <c r="J681" s="4">
        <f t="shared" si="31"/>
        <v>244.64200000000002</v>
      </c>
      <c r="K681" s="4">
        <f t="shared" si="32"/>
        <v>636.0691999999998</v>
      </c>
      <c r="L681" s="4"/>
    </row>
    <row r="682" spans="1:12" x14ac:dyDescent="0.25">
      <c r="A682" t="s">
        <v>942</v>
      </c>
      <c r="B682" t="s">
        <v>11</v>
      </c>
      <c r="C682" t="s">
        <v>305</v>
      </c>
      <c r="D682" s="4">
        <v>4520</v>
      </c>
      <c r="E682" s="5">
        <v>43038</v>
      </c>
      <c r="F682">
        <v>84</v>
      </c>
      <c r="G682" s="4">
        <v>38.958904109589042</v>
      </c>
      <c r="H682" s="4">
        <v>1922.5479452054794</v>
      </c>
      <c r="I682" s="4">
        <f t="shared" si="30"/>
        <v>3390</v>
      </c>
      <c r="J682" s="4">
        <f t="shared" si="31"/>
        <v>226</v>
      </c>
      <c r="K682" s="4">
        <f t="shared" si="32"/>
        <v>1922.5479452054794</v>
      </c>
      <c r="L682" s="4"/>
    </row>
    <row r="683" spans="1:12" x14ac:dyDescent="0.25">
      <c r="A683" t="s">
        <v>945</v>
      </c>
      <c r="B683" t="s">
        <v>11</v>
      </c>
      <c r="C683" t="s">
        <v>305</v>
      </c>
      <c r="D683" s="4">
        <v>5500</v>
      </c>
      <c r="E683" s="5">
        <v>43549</v>
      </c>
      <c r="F683">
        <v>84</v>
      </c>
      <c r="G683" s="4">
        <v>22.158904109589042</v>
      </c>
      <c r="H683" s="4">
        <v>3109.3835616438355</v>
      </c>
      <c r="I683" s="4">
        <f t="shared" si="30"/>
        <v>4125</v>
      </c>
      <c r="J683" s="4">
        <f t="shared" si="31"/>
        <v>275</v>
      </c>
      <c r="K683" s="4">
        <f t="shared" si="32"/>
        <v>3109.3835616438355</v>
      </c>
      <c r="L683" s="4"/>
    </row>
    <row r="684" spans="1:12" x14ac:dyDescent="0.25">
      <c r="A684" t="s">
        <v>186</v>
      </c>
      <c r="B684" t="s">
        <v>11</v>
      </c>
      <c r="C684" t="s">
        <v>187</v>
      </c>
      <c r="D684" s="4">
        <v>669.82</v>
      </c>
      <c r="E684" s="5">
        <v>40544</v>
      </c>
      <c r="F684">
        <v>84</v>
      </c>
      <c r="G684" s="4">
        <v>120.95342465753424</v>
      </c>
      <c r="H684" s="4">
        <v>33.491000000000007</v>
      </c>
      <c r="I684" s="4">
        <f t="shared" si="30"/>
        <v>502.36500000000001</v>
      </c>
      <c r="J684" s="4">
        <f t="shared" si="31"/>
        <v>33.491000000000007</v>
      </c>
      <c r="K684" s="4">
        <f t="shared" si="32"/>
        <v>33.491000000000007</v>
      </c>
      <c r="L684" s="4"/>
    </row>
    <row r="685" spans="1:12" x14ac:dyDescent="0.25">
      <c r="A685" t="s">
        <v>166</v>
      </c>
      <c r="B685" t="s">
        <v>11</v>
      </c>
      <c r="C685" t="s">
        <v>167</v>
      </c>
      <c r="D685" s="4">
        <v>6235</v>
      </c>
      <c r="E685" s="5">
        <v>40469</v>
      </c>
      <c r="F685">
        <v>84</v>
      </c>
      <c r="G685" s="4">
        <v>123.41917808219178</v>
      </c>
      <c r="H685" s="4">
        <v>311.75</v>
      </c>
      <c r="I685" s="4">
        <f t="shared" si="30"/>
        <v>4676.25</v>
      </c>
      <c r="J685" s="4">
        <f t="shared" si="31"/>
        <v>311.75</v>
      </c>
      <c r="K685" s="4">
        <f t="shared" si="32"/>
        <v>311.75</v>
      </c>
      <c r="L685" s="4"/>
    </row>
    <row r="686" spans="1:12" x14ac:dyDescent="0.25">
      <c r="A686" t="s">
        <v>373</v>
      </c>
      <c r="B686" t="s">
        <v>11</v>
      </c>
      <c r="C686" t="s">
        <v>374</v>
      </c>
      <c r="D686" s="4">
        <v>2466.1538461538462</v>
      </c>
      <c r="E686" s="5">
        <v>42685</v>
      </c>
      <c r="F686">
        <v>84</v>
      </c>
      <c r="G686" s="4">
        <v>50.564383561643837</v>
      </c>
      <c r="H686" s="4">
        <v>810.45247629083246</v>
      </c>
      <c r="I686" s="4">
        <f t="shared" si="30"/>
        <v>1849.6153846153848</v>
      </c>
      <c r="J686" s="4">
        <f t="shared" si="31"/>
        <v>123.30769230769232</v>
      </c>
      <c r="K686" s="4">
        <f t="shared" si="32"/>
        <v>810.45247629083246</v>
      </c>
      <c r="L686" s="4"/>
    </row>
    <row r="687" spans="1:12" x14ac:dyDescent="0.25">
      <c r="A687" t="s">
        <v>682</v>
      </c>
      <c r="B687" t="s">
        <v>11</v>
      </c>
      <c r="C687" t="s">
        <v>683</v>
      </c>
      <c r="D687" s="4">
        <v>2692</v>
      </c>
      <c r="E687" s="5">
        <v>43709</v>
      </c>
      <c r="F687">
        <v>84</v>
      </c>
      <c r="G687" s="4">
        <v>16.898630136986302</v>
      </c>
      <c r="H687" s="4">
        <v>1639.9073972602739</v>
      </c>
      <c r="I687" s="4">
        <f t="shared" si="30"/>
        <v>2019</v>
      </c>
      <c r="J687" s="4">
        <f t="shared" si="31"/>
        <v>134.6</v>
      </c>
      <c r="K687" s="4">
        <f t="shared" si="32"/>
        <v>1639.9073972602739</v>
      </c>
      <c r="L687" s="4"/>
    </row>
    <row r="688" spans="1:12" x14ac:dyDescent="0.25">
      <c r="A688" t="s">
        <v>661</v>
      </c>
      <c r="B688" t="s">
        <v>11</v>
      </c>
      <c r="C688" t="s">
        <v>662</v>
      </c>
      <c r="D688" s="4">
        <v>721</v>
      </c>
      <c r="E688" s="5">
        <v>43617</v>
      </c>
      <c r="F688" s="6">
        <v>60</v>
      </c>
      <c r="G688" s="4">
        <v>19.923287671232877</v>
      </c>
      <c r="H688" s="4">
        <v>421.04424657534241</v>
      </c>
      <c r="I688" s="4">
        <f t="shared" si="30"/>
        <v>540.75</v>
      </c>
      <c r="J688" s="4">
        <f t="shared" si="31"/>
        <v>36.050000000000004</v>
      </c>
      <c r="K688" s="4">
        <f t="shared" si="32"/>
        <v>373.16194520547941</v>
      </c>
      <c r="L688" s="4"/>
    </row>
    <row r="689" spans="1:12" x14ac:dyDescent="0.25">
      <c r="A689" t="s">
        <v>450</v>
      </c>
      <c r="B689" t="s">
        <v>11</v>
      </c>
      <c r="C689" t="s">
        <v>451</v>
      </c>
      <c r="D689" s="4">
        <v>4274</v>
      </c>
      <c r="E689" s="5">
        <v>43083</v>
      </c>
      <c r="F689" s="6">
        <v>60</v>
      </c>
      <c r="G689" s="4">
        <v>37.479452054794521</v>
      </c>
      <c r="H689" s="4">
        <v>1870.6068493150688</v>
      </c>
      <c r="I689" s="4">
        <f t="shared" si="30"/>
        <v>3205.5</v>
      </c>
      <c r="J689" s="4">
        <f t="shared" si="31"/>
        <v>213.70000000000002</v>
      </c>
      <c r="K689" s="4">
        <f t="shared" si="32"/>
        <v>1336.6495890410961</v>
      </c>
      <c r="L689" s="4"/>
    </row>
    <row r="690" spans="1:12" x14ac:dyDescent="0.25">
      <c r="A690" t="s">
        <v>527</v>
      </c>
      <c r="B690" t="s">
        <v>11</v>
      </c>
      <c r="C690" t="s">
        <v>528</v>
      </c>
      <c r="D690" s="4">
        <v>11270</v>
      </c>
      <c r="E690" s="5">
        <v>42975</v>
      </c>
      <c r="F690" s="6">
        <v>60</v>
      </c>
      <c r="G690" s="4">
        <v>41.030136986301372</v>
      </c>
      <c r="H690" s="4">
        <v>4599.0863013698627</v>
      </c>
      <c r="I690" s="4">
        <f t="shared" si="30"/>
        <v>8452.5</v>
      </c>
      <c r="J690" s="4">
        <f t="shared" si="31"/>
        <v>563.5</v>
      </c>
      <c r="K690" s="4">
        <f t="shared" si="32"/>
        <v>3057.7208219178078</v>
      </c>
      <c r="L690" s="4"/>
    </row>
  </sheetData>
  <autoFilter ref="A1:N69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49"/>
  <sheetViews>
    <sheetView workbookViewId="0">
      <selection activeCell="K3" sqref="K3"/>
    </sheetView>
  </sheetViews>
  <sheetFormatPr defaultRowHeight="15" x14ac:dyDescent="0.25"/>
  <cols>
    <col min="1" max="1" width="12" bestFit="1" customWidth="1"/>
    <col min="2" max="2" width="20" bestFit="1" customWidth="1"/>
    <col min="3" max="3" width="65.28515625" customWidth="1"/>
    <col min="4" max="4" width="6.7109375" bestFit="1" customWidth="1"/>
    <col min="5" max="5" width="11.5703125" bestFit="1" customWidth="1"/>
    <col min="6" max="6" width="17.42578125" bestFit="1" customWidth="1"/>
    <col min="7" max="7" width="10.140625" bestFit="1" customWidth="1"/>
    <col min="8" max="8" width="19.85546875" bestFit="1" customWidth="1"/>
    <col min="9" max="9" width="14" bestFit="1" customWidth="1"/>
    <col min="10" max="10" width="10.42578125" customWidth="1"/>
    <col min="11" max="11" width="17.5703125" bestFit="1" customWidth="1"/>
    <col min="13" max="13" width="10.140625" bestFit="1" customWidth="1"/>
  </cols>
  <sheetData>
    <row r="1" spans="1:14" x14ac:dyDescent="0.25">
      <c r="A1" s="1" t="s">
        <v>2</v>
      </c>
      <c r="B1" s="1" t="s">
        <v>3</v>
      </c>
      <c r="C1" s="1" t="s">
        <v>4</v>
      </c>
      <c r="D1" s="2" t="s">
        <v>5</v>
      </c>
      <c r="E1" s="3" t="s">
        <v>6</v>
      </c>
      <c r="F1" s="1" t="s">
        <v>7</v>
      </c>
      <c r="G1" s="2" t="s">
        <v>8</v>
      </c>
      <c r="H1" s="2" t="s">
        <v>9</v>
      </c>
      <c r="I1" s="2" t="s">
        <v>2400</v>
      </c>
      <c r="J1" s="2" t="s">
        <v>2401</v>
      </c>
      <c r="K1" s="2" t="s">
        <v>9</v>
      </c>
      <c r="L1" s="2"/>
    </row>
    <row r="2" spans="1:14" x14ac:dyDescent="0.25">
      <c r="A2" t="s">
        <v>2122</v>
      </c>
      <c r="B2" t="s">
        <v>1980</v>
      </c>
      <c r="C2" t="s">
        <v>2123</v>
      </c>
      <c r="D2" s="4">
        <v>1929.06</v>
      </c>
      <c r="E2" s="5">
        <v>42396</v>
      </c>
      <c r="F2" s="6">
        <v>60</v>
      </c>
      <c r="G2" s="4">
        <v>60.065753424657537</v>
      </c>
      <c r="H2" s="4">
        <v>481.20798082191789</v>
      </c>
      <c r="I2" s="8">
        <f>D2*(1-$N$2)</f>
        <v>1446.7950000000001</v>
      </c>
      <c r="J2" s="8">
        <f>D2*$N$3</f>
        <v>96.453000000000003</v>
      </c>
      <c r="K2" s="8">
        <f>IF(G2&gt;F2,J2,(F2-G2)/F2*(I2-J2)+J2)</f>
        <v>96.453000000000003</v>
      </c>
      <c r="M2" s="5" t="s">
        <v>5</v>
      </c>
      <c r="N2" s="7">
        <v>0.25</v>
      </c>
    </row>
    <row r="3" spans="1:14" x14ac:dyDescent="0.25">
      <c r="A3" t="s">
        <v>2391</v>
      </c>
      <c r="B3" t="s">
        <v>1980</v>
      </c>
      <c r="C3" t="s">
        <v>2123</v>
      </c>
      <c r="D3" s="4">
        <v>3923.14</v>
      </c>
      <c r="E3" s="5">
        <v>42164</v>
      </c>
      <c r="F3" s="6">
        <v>60</v>
      </c>
      <c r="G3" s="4">
        <v>67.69315068493151</v>
      </c>
      <c r="H3" s="4">
        <v>729.27410684931499</v>
      </c>
      <c r="I3" s="8">
        <f t="shared" ref="I3:I66" si="0">D3*(1-$N$2)</f>
        <v>2942.355</v>
      </c>
      <c r="J3" s="8">
        <f t="shared" ref="J3:J66" si="1">D3*$N$3</f>
        <v>196.15700000000001</v>
      </c>
      <c r="K3" s="8">
        <f t="shared" ref="K3:K66" si="2">IF(G3&gt;F3,J3,(F3-G3)/F3*(I3-J3)+J3)</f>
        <v>196.15700000000001</v>
      </c>
      <c r="M3" t="s">
        <v>2401</v>
      </c>
      <c r="N3" s="7">
        <v>0.05</v>
      </c>
    </row>
    <row r="4" spans="1:14" x14ac:dyDescent="0.25">
      <c r="A4" t="s">
        <v>2085</v>
      </c>
      <c r="B4" t="s">
        <v>1980</v>
      </c>
      <c r="C4" t="s">
        <v>2086</v>
      </c>
      <c r="D4" s="4">
        <v>1221</v>
      </c>
      <c r="E4" s="5">
        <v>41883</v>
      </c>
      <c r="F4">
        <v>84</v>
      </c>
      <c r="G4" s="4">
        <v>76.93150684931507</v>
      </c>
      <c r="H4" s="4">
        <v>132.97191780821916</v>
      </c>
      <c r="I4" s="8">
        <f t="shared" si="0"/>
        <v>915.75</v>
      </c>
      <c r="J4" s="8">
        <f t="shared" si="1"/>
        <v>61.050000000000004</v>
      </c>
      <c r="K4" s="8">
        <f t="shared" si="2"/>
        <v>132.97191780821916</v>
      </c>
      <c r="M4" t="s">
        <v>2402</v>
      </c>
      <c r="N4" s="5">
        <v>44223</v>
      </c>
    </row>
    <row r="5" spans="1:14" x14ac:dyDescent="0.25">
      <c r="A5" t="s">
        <v>1982</v>
      </c>
      <c r="B5" t="s">
        <v>1980</v>
      </c>
      <c r="C5" t="s">
        <v>145</v>
      </c>
      <c r="D5" s="4">
        <v>522.28</v>
      </c>
      <c r="E5" s="5">
        <v>42220</v>
      </c>
      <c r="F5">
        <v>84</v>
      </c>
      <c r="G5" s="4">
        <v>65.852054794520541</v>
      </c>
      <c r="H5" s="4">
        <v>105.0999068493151</v>
      </c>
      <c r="I5" s="8">
        <f t="shared" si="0"/>
        <v>391.71</v>
      </c>
      <c r="J5" s="8">
        <f t="shared" si="1"/>
        <v>26.114000000000001</v>
      </c>
      <c r="K5" s="8">
        <f t="shared" si="2"/>
        <v>105.0999068493151</v>
      </c>
    </row>
    <row r="6" spans="1:14" x14ac:dyDescent="0.25">
      <c r="A6" t="s">
        <v>1983</v>
      </c>
      <c r="B6" t="s">
        <v>1980</v>
      </c>
      <c r="C6" t="s">
        <v>145</v>
      </c>
      <c r="D6" s="4">
        <v>522.28</v>
      </c>
      <c r="E6" s="5">
        <v>41947</v>
      </c>
      <c r="F6">
        <v>84</v>
      </c>
      <c r="G6" s="4">
        <v>74.827397260273969</v>
      </c>
      <c r="H6" s="4">
        <v>66.036224657534262</v>
      </c>
      <c r="I6" s="8">
        <f t="shared" si="0"/>
        <v>391.71</v>
      </c>
      <c r="J6" s="8">
        <f t="shared" si="1"/>
        <v>26.114000000000001</v>
      </c>
      <c r="K6" s="8">
        <f t="shared" si="2"/>
        <v>66.036224657534262</v>
      </c>
    </row>
    <row r="7" spans="1:14" x14ac:dyDescent="0.25">
      <c r="A7" t="s">
        <v>1990</v>
      </c>
      <c r="B7" t="s">
        <v>1980</v>
      </c>
      <c r="C7" t="s">
        <v>145</v>
      </c>
      <c r="D7" s="4">
        <v>747.96</v>
      </c>
      <c r="E7" s="5">
        <v>42080</v>
      </c>
      <c r="F7">
        <v>84</v>
      </c>
      <c r="G7" s="4">
        <v>70.454794520547949</v>
      </c>
      <c r="H7" s="4">
        <v>121.82526575342465</v>
      </c>
      <c r="I7" s="8">
        <f t="shared" si="0"/>
        <v>560.97</v>
      </c>
      <c r="J7" s="8">
        <f t="shared" si="1"/>
        <v>37.398000000000003</v>
      </c>
      <c r="K7" s="8">
        <f t="shared" si="2"/>
        <v>121.82526575342465</v>
      </c>
    </row>
    <row r="8" spans="1:14" x14ac:dyDescent="0.25">
      <c r="A8" t="s">
        <v>2058</v>
      </c>
      <c r="B8" t="s">
        <v>1980</v>
      </c>
      <c r="C8" t="s">
        <v>145</v>
      </c>
      <c r="D8" s="4">
        <v>522.28</v>
      </c>
      <c r="E8" s="5">
        <v>41108</v>
      </c>
      <c r="F8">
        <v>84</v>
      </c>
      <c r="G8" s="4">
        <v>102.41095890410961</v>
      </c>
      <c r="H8" s="4">
        <v>26.114000000000001</v>
      </c>
      <c r="I8" s="8">
        <f t="shared" si="0"/>
        <v>391.71</v>
      </c>
      <c r="J8" s="8">
        <f t="shared" si="1"/>
        <v>26.114000000000001</v>
      </c>
      <c r="K8" s="8">
        <f t="shared" si="2"/>
        <v>26.114000000000001</v>
      </c>
    </row>
    <row r="9" spans="1:14" x14ac:dyDescent="0.25">
      <c r="A9" t="s">
        <v>2083</v>
      </c>
      <c r="B9" t="s">
        <v>1980</v>
      </c>
      <c r="C9" t="s">
        <v>145</v>
      </c>
      <c r="D9" s="4">
        <v>522.28</v>
      </c>
      <c r="E9" s="5">
        <v>42382</v>
      </c>
      <c r="F9">
        <v>84</v>
      </c>
      <c r="G9" s="4">
        <v>60.526027397260272</v>
      </c>
      <c r="H9" s="4">
        <v>128.28055342465754</v>
      </c>
      <c r="I9" s="8">
        <f t="shared" si="0"/>
        <v>391.71</v>
      </c>
      <c r="J9" s="8">
        <f t="shared" si="1"/>
        <v>26.114000000000001</v>
      </c>
      <c r="K9" s="8">
        <f t="shared" si="2"/>
        <v>128.28055342465754</v>
      </c>
    </row>
    <row r="10" spans="1:14" x14ac:dyDescent="0.25">
      <c r="A10" t="s">
        <v>2262</v>
      </c>
      <c r="B10" t="s">
        <v>1980</v>
      </c>
      <c r="C10" t="s">
        <v>145</v>
      </c>
      <c r="D10" s="4">
        <v>381.59</v>
      </c>
      <c r="E10" s="5">
        <v>41858</v>
      </c>
      <c r="F10">
        <v>84</v>
      </c>
      <c r="G10" s="4">
        <v>77.753424657534239</v>
      </c>
      <c r="H10" s="4">
        <v>38.943089041095909</v>
      </c>
      <c r="I10" s="8">
        <f t="shared" si="0"/>
        <v>286.1925</v>
      </c>
      <c r="J10" s="8">
        <f t="shared" si="1"/>
        <v>19.079499999999999</v>
      </c>
      <c r="K10" s="8">
        <f t="shared" si="2"/>
        <v>38.943089041095909</v>
      </c>
    </row>
    <row r="11" spans="1:14" x14ac:dyDescent="0.25">
      <c r="A11" t="s">
        <v>2263</v>
      </c>
      <c r="B11" t="s">
        <v>1980</v>
      </c>
      <c r="C11" t="s">
        <v>145</v>
      </c>
      <c r="D11" s="4">
        <v>507.15</v>
      </c>
      <c r="E11" s="5">
        <v>42081</v>
      </c>
      <c r="F11">
        <v>84</v>
      </c>
      <c r="G11" s="4">
        <v>70.421917808219177</v>
      </c>
      <c r="H11" s="4">
        <v>82.74186986301369</v>
      </c>
      <c r="I11" s="8">
        <f t="shared" si="0"/>
        <v>380.36249999999995</v>
      </c>
      <c r="J11" s="8">
        <f t="shared" si="1"/>
        <v>25.357500000000002</v>
      </c>
      <c r="K11" s="8">
        <f t="shared" si="2"/>
        <v>82.74186986301369</v>
      </c>
    </row>
    <row r="12" spans="1:14" x14ac:dyDescent="0.25">
      <c r="A12" t="s">
        <v>2069</v>
      </c>
      <c r="B12" t="s">
        <v>1980</v>
      </c>
      <c r="C12" t="s">
        <v>2070</v>
      </c>
      <c r="D12" s="4">
        <v>1592.3</v>
      </c>
      <c r="E12" s="5">
        <v>41142</v>
      </c>
      <c r="F12">
        <v>84</v>
      </c>
      <c r="G12" s="4">
        <v>101.2931506849315</v>
      </c>
      <c r="H12" s="4">
        <v>79.615000000000009</v>
      </c>
      <c r="I12" s="8">
        <f t="shared" si="0"/>
        <v>1194.2249999999999</v>
      </c>
      <c r="J12" s="8">
        <f t="shared" si="1"/>
        <v>79.615000000000009</v>
      </c>
      <c r="K12" s="8">
        <f t="shared" si="2"/>
        <v>79.615000000000009</v>
      </c>
    </row>
    <row r="13" spans="1:14" x14ac:dyDescent="0.25">
      <c r="A13" t="s">
        <v>1998</v>
      </c>
      <c r="B13" t="s">
        <v>1980</v>
      </c>
      <c r="C13" t="s">
        <v>1110</v>
      </c>
      <c r="D13" s="4">
        <v>1411.45</v>
      </c>
      <c r="E13" s="5">
        <v>40682</v>
      </c>
      <c r="F13">
        <v>84</v>
      </c>
      <c r="G13" s="4">
        <v>116.41643835616439</v>
      </c>
      <c r="H13" s="4">
        <v>70.572500000000005</v>
      </c>
      <c r="I13" s="8">
        <f t="shared" si="0"/>
        <v>1058.5875000000001</v>
      </c>
      <c r="J13" s="8">
        <f t="shared" si="1"/>
        <v>70.572500000000005</v>
      </c>
      <c r="K13" s="8">
        <f t="shared" si="2"/>
        <v>70.572500000000005</v>
      </c>
    </row>
    <row r="14" spans="1:14" x14ac:dyDescent="0.25">
      <c r="A14" t="s">
        <v>2066</v>
      </c>
      <c r="B14" t="s">
        <v>1980</v>
      </c>
      <c r="C14" t="s">
        <v>319</v>
      </c>
      <c r="D14" s="4">
        <v>5528.75</v>
      </c>
      <c r="E14" s="5">
        <v>40729</v>
      </c>
      <c r="F14">
        <v>84</v>
      </c>
      <c r="G14" s="4">
        <v>114.87123287671233</v>
      </c>
      <c r="H14" s="4">
        <v>276.4375</v>
      </c>
      <c r="I14" s="8">
        <f t="shared" si="0"/>
        <v>4146.5625</v>
      </c>
      <c r="J14" s="8">
        <f t="shared" si="1"/>
        <v>276.4375</v>
      </c>
      <c r="K14" s="8">
        <f t="shared" si="2"/>
        <v>276.4375</v>
      </c>
    </row>
    <row r="15" spans="1:14" x14ac:dyDescent="0.25">
      <c r="A15" t="s">
        <v>2393</v>
      </c>
      <c r="B15" t="s">
        <v>1980</v>
      </c>
      <c r="C15" t="s">
        <v>506</v>
      </c>
      <c r="D15" s="4">
        <v>7179</v>
      </c>
      <c r="E15" s="5">
        <v>43545</v>
      </c>
      <c r="F15">
        <v>84</v>
      </c>
      <c r="G15" s="4">
        <v>22.290410958904108</v>
      </c>
      <c r="H15" s="4">
        <v>4050.7261643835618</v>
      </c>
      <c r="I15" s="8">
        <f t="shared" si="0"/>
        <v>5384.25</v>
      </c>
      <c r="J15" s="8">
        <f t="shared" si="1"/>
        <v>358.95000000000005</v>
      </c>
      <c r="K15" s="8">
        <f t="shared" si="2"/>
        <v>4050.7261643835618</v>
      </c>
    </row>
    <row r="16" spans="1:14" x14ac:dyDescent="0.25">
      <c r="A16" t="s">
        <v>2188</v>
      </c>
      <c r="B16" t="s">
        <v>1980</v>
      </c>
      <c r="C16" t="s">
        <v>982</v>
      </c>
      <c r="D16" s="4">
        <v>6776</v>
      </c>
      <c r="E16" s="5">
        <v>43046</v>
      </c>
      <c r="F16">
        <v>84</v>
      </c>
      <c r="G16" s="4">
        <v>38.69589041095891</v>
      </c>
      <c r="H16" s="4">
        <v>2896.9720547945203</v>
      </c>
      <c r="I16" s="8">
        <f t="shared" si="0"/>
        <v>5082</v>
      </c>
      <c r="J16" s="8">
        <f t="shared" si="1"/>
        <v>338.8</v>
      </c>
      <c r="K16" s="8">
        <f t="shared" si="2"/>
        <v>2896.9720547945203</v>
      </c>
    </row>
    <row r="17" spans="1:11" x14ac:dyDescent="0.25">
      <c r="A17" t="s">
        <v>2399</v>
      </c>
      <c r="B17" t="s">
        <v>1980</v>
      </c>
      <c r="C17" t="s">
        <v>183</v>
      </c>
      <c r="D17" s="4">
        <v>12855.72</v>
      </c>
      <c r="E17" s="5">
        <v>36892</v>
      </c>
      <c r="F17">
        <v>84</v>
      </c>
      <c r="G17" s="4">
        <v>241.01917808219179</v>
      </c>
      <c r="H17" s="4">
        <v>642.78600000000006</v>
      </c>
      <c r="I17" s="8">
        <f t="shared" si="0"/>
        <v>9641.7899999999991</v>
      </c>
      <c r="J17" s="8">
        <f t="shared" si="1"/>
        <v>642.78600000000006</v>
      </c>
      <c r="K17" s="8">
        <f t="shared" si="2"/>
        <v>642.78600000000006</v>
      </c>
    </row>
    <row r="18" spans="1:11" x14ac:dyDescent="0.25">
      <c r="A18" t="s">
        <v>2280</v>
      </c>
      <c r="B18" t="s">
        <v>1980</v>
      </c>
      <c r="C18" t="s">
        <v>1313</v>
      </c>
      <c r="D18" s="4">
        <v>4433</v>
      </c>
      <c r="E18" s="5">
        <v>43790</v>
      </c>
      <c r="F18">
        <v>84</v>
      </c>
      <c r="G18" s="4">
        <v>14.235616438356164</v>
      </c>
      <c r="H18" s="4">
        <v>2798.8626027397258</v>
      </c>
      <c r="I18" s="8">
        <f t="shared" si="0"/>
        <v>3324.75</v>
      </c>
      <c r="J18" s="8">
        <f t="shared" si="1"/>
        <v>221.65</v>
      </c>
      <c r="K18" s="8">
        <f t="shared" si="2"/>
        <v>2798.8626027397258</v>
      </c>
    </row>
    <row r="19" spans="1:11" x14ac:dyDescent="0.25">
      <c r="A19" t="s">
        <v>2125</v>
      </c>
      <c r="B19" t="s">
        <v>1980</v>
      </c>
      <c r="C19" t="s">
        <v>2126</v>
      </c>
      <c r="D19" s="4">
        <v>2163.1</v>
      </c>
      <c r="E19" s="5">
        <v>42754</v>
      </c>
      <c r="F19">
        <v>84</v>
      </c>
      <c r="G19" s="4">
        <v>48.295890410958904</v>
      </c>
      <c r="H19" s="4">
        <v>751.75132876712314</v>
      </c>
      <c r="I19" s="8">
        <f t="shared" si="0"/>
        <v>1622.3249999999998</v>
      </c>
      <c r="J19" s="8">
        <f t="shared" si="1"/>
        <v>108.155</v>
      </c>
      <c r="K19" s="8">
        <f t="shared" si="2"/>
        <v>751.75132876712314</v>
      </c>
    </row>
    <row r="20" spans="1:11" x14ac:dyDescent="0.25">
      <c r="A20" t="s">
        <v>2325</v>
      </c>
      <c r="B20" t="s">
        <v>1980</v>
      </c>
      <c r="C20" t="s">
        <v>2126</v>
      </c>
      <c r="D20" s="4">
        <v>1994</v>
      </c>
      <c r="E20" s="5">
        <v>43923</v>
      </c>
      <c r="F20">
        <v>84</v>
      </c>
      <c r="G20" s="4">
        <v>9.8630136986301373</v>
      </c>
      <c r="H20" s="4">
        <v>1331.6095890410959</v>
      </c>
      <c r="I20" s="8">
        <f t="shared" si="0"/>
        <v>1495.5</v>
      </c>
      <c r="J20" s="8">
        <f t="shared" si="1"/>
        <v>99.7</v>
      </c>
      <c r="K20" s="8">
        <f t="shared" si="2"/>
        <v>1331.6095890410959</v>
      </c>
    </row>
    <row r="21" spans="1:11" x14ac:dyDescent="0.25">
      <c r="A21" t="s">
        <v>1991</v>
      </c>
      <c r="B21" t="s">
        <v>1980</v>
      </c>
      <c r="C21" t="s">
        <v>1992</v>
      </c>
      <c r="D21" s="4">
        <v>785</v>
      </c>
      <c r="E21" s="5">
        <v>43180</v>
      </c>
      <c r="F21">
        <v>84</v>
      </c>
      <c r="G21" s="4">
        <v>34.290410958904111</v>
      </c>
      <c r="H21" s="4">
        <v>364.43356164383562</v>
      </c>
      <c r="I21" s="8">
        <f t="shared" si="0"/>
        <v>588.75</v>
      </c>
      <c r="J21" s="8">
        <f t="shared" si="1"/>
        <v>39.25</v>
      </c>
      <c r="K21" s="8">
        <f t="shared" si="2"/>
        <v>364.43356164383562</v>
      </c>
    </row>
    <row r="22" spans="1:11" x14ac:dyDescent="0.25">
      <c r="A22" t="s">
        <v>2101</v>
      </c>
      <c r="B22" t="s">
        <v>1980</v>
      </c>
      <c r="C22" t="s">
        <v>1992</v>
      </c>
      <c r="D22" s="4">
        <v>785</v>
      </c>
      <c r="E22" s="5">
        <v>42956</v>
      </c>
      <c r="F22">
        <v>84</v>
      </c>
      <c r="G22" s="4">
        <v>41.654794520547945</v>
      </c>
      <c r="H22" s="4">
        <v>316.25821917808219</v>
      </c>
      <c r="I22" s="8">
        <f t="shared" si="0"/>
        <v>588.75</v>
      </c>
      <c r="J22" s="8">
        <f t="shared" si="1"/>
        <v>39.25</v>
      </c>
      <c r="K22" s="8">
        <f t="shared" si="2"/>
        <v>316.25821917808219</v>
      </c>
    </row>
    <row r="23" spans="1:11" x14ac:dyDescent="0.25">
      <c r="A23" t="s">
        <v>2268</v>
      </c>
      <c r="B23" t="s">
        <v>1980</v>
      </c>
      <c r="C23" t="s">
        <v>2269</v>
      </c>
      <c r="D23" s="4">
        <v>2103</v>
      </c>
      <c r="E23" s="5">
        <v>43368</v>
      </c>
      <c r="F23" s="6">
        <v>60</v>
      </c>
      <c r="G23" s="4">
        <v>28.109589041095891</v>
      </c>
      <c r="H23" s="4">
        <v>1084.6294520547947</v>
      </c>
      <c r="I23" s="8">
        <f t="shared" si="0"/>
        <v>1577.25</v>
      </c>
      <c r="J23" s="8">
        <f t="shared" si="1"/>
        <v>105.15</v>
      </c>
      <c r="K23" s="8">
        <f t="shared" si="2"/>
        <v>887.58123287671231</v>
      </c>
    </row>
    <row r="24" spans="1:11" x14ac:dyDescent="0.25">
      <c r="A24" t="s">
        <v>2099</v>
      </c>
      <c r="B24" t="s">
        <v>1980</v>
      </c>
      <c r="C24" t="s">
        <v>2100</v>
      </c>
      <c r="D24" s="4">
        <v>7077</v>
      </c>
      <c r="E24" s="5">
        <v>43517</v>
      </c>
      <c r="F24">
        <v>84</v>
      </c>
      <c r="G24" s="4">
        <v>23.210958904109589</v>
      </c>
      <c r="H24" s="4">
        <v>3938.8836986301367</v>
      </c>
      <c r="I24" s="8">
        <f t="shared" si="0"/>
        <v>5307.75</v>
      </c>
      <c r="J24" s="8">
        <f t="shared" si="1"/>
        <v>353.85</v>
      </c>
      <c r="K24" s="8">
        <f t="shared" si="2"/>
        <v>3938.8836986301367</v>
      </c>
    </row>
    <row r="25" spans="1:11" x14ac:dyDescent="0.25">
      <c r="A25" t="s">
        <v>2152</v>
      </c>
      <c r="B25" t="s">
        <v>1980</v>
      </c>
      <c r="C25" t="s">
        <v>135</v>
      </c>
      <c r="D25" s="4">
        <v>949</v>
      </c>
      <c r="E25" s="5">
        <v>43265</v>
      </c>
      <c r="F25">
        <v>84</v>
      </c>
      <c r="G25" s="4">
        <v>31.495890410958907</v>
      </c>
      <c r="H25" s="4">
        <v>462.6699999999999</v>
      </c>
      <c r="I25" s="8">
        <f t="shared" si="0"/>
        <v>711.75</v>
      </c>
      <c r="J25" s="8">
        <f t="shared" si="1"/>
        <v>47.45</v>
      </c>
      <c r="K25" s="8">
        <f t="shared" si="2"/>
        <v>462.6699999999999</v>
      </c>
    </row>
    <row r="26" spans="1:11" x14ac:dyDescent="0.25">
      <c r="A26" t="s">
        <v>2199</v>
      </c>
      <c r="B26" t="s">
        <v>1980</v>
      </c>
      <c r="C26" t="s">
        <v>135</v>
      </c>
      <c r="D26" s="4">
        <v>736</v>
      </c>
      <c r="E26" s="5">
        <v>43416</v>
      </c>
      <c r="F26">
        <v>84</v>
      </c>
      <c r="G26" s="4">
        <v>26.531506849315072</v>
      </c>
      <c r="H26" s="4">
        <v>389.27342465753424</v>
      </c>
      <c r="I26" s="8">
        <f t="shared" si="0"/>
        <v>552</v>
      </c>
      <c r="J26" s="8">
        <f t="shared" si="1"/>
        <v>36.800000000000004</v>
      </c>
      <c r="K26" s="8">
        <f t="shared" si="2"/>
        <v>389.27342465753424</v>
      </c>
    </row>
    <row r="27" spans="1:11" x14ac:dyDescent="0.25">
      <c r="A27" t="s">
        <v>2200</v>
      </c>
      <c r="B27" t="s">
        <v>1980</v>
      </c>
      <c r="C27" t="s">
        <v>2201</v>
      </c>
      <c r="D27" s="4">
        <v>811.8</v>
      </c>
      <c r="E27" s="5">
        <v>43585</v>
      </c>
      <c r="F27">
        <v>84</v>
      </c>
      <c r="G27" s="4">
        <v>20.975342465753425</v>
      </c>
      <c r="H27" s="4">
        <v>466.95180821917802</v>
      </c>
      <c r="I27" s="8">
        <f t="shared" si="0"/>
        <v>608.84999999999991</v>
      </c>
      <c r="J27" s="8">
        <f t="shared" si="1"/>
        <v>40.590000000000003</v>
      </c>
      <c r="K27" s="8">
        <f t="shared" si="2"/>
        <v>466.95180821917802</v>
      </c>
    </row>
    <row r="28" spans="1:11" x14ac:dyDescent="0.25">
      <c r="A28" t="s">
        <v>2203</v>
      </c>
      <c r="B28" t="s">
        <v>1980</v>
      </c>
      <c r="C28" t="s">
        <v>2201</v>
      </c>
      <c r="D28" s="4">
        <v>947.3</v>
      </c>
      <c r="E28" s="5">
        <v>43585</v>
      </c>
      <c r="F28">
        <v>84</v>
      </c>
      <c r="G28" s="4">
        <v>20.975342465753425</v>
      </c>
      <c r="H28" s="4">
        <v>544.89215068493138</v>
      </c>
      <c r="I28" s="8">
        <f t="shared" si="0"/>
        <v>710.47499999999991</v>
      </c>
      <c r="J28" s="8">
        <f t="shared" si="1"/>
        <v>47.365000000000002</v>
      </c>
      <c r="K28" s="8">
        <f t="shared" si="2"/>
        <v>544.89215068493138</v>
      </c>
    </row>
    <row r="29" spans="1:11" x14ac:dyDescent="0.25">
      <c r="A29" t="s">
        <v>1984</v>
      </c>
      <c r="B29" t="s">
        <v>1980</v>
      </c>
      <c r="C29" t="s">
        <v>233</v>
      </c>
      <c r="D29" s="4">
        <v>736</v>
      </c>
      <c r="E29" s="5">
        <v>43426</v>
      </c>
      <c r="F29">
        <v>84</v>
      </c>
      <c r="G29" s="4">
        <v>26.202739726027396</v>
      </c>
      <c r="H29" s="4">
        <v>391.28986301369866</v>
      </c>
      <c r="I29" s="8">
        <f t="shared" si="0"/>
        <v>552</v>
      </c>
      <c r="J29" s="8">
        <f t="shared" si="1"/>
        <v>36.800000000000004</v>
      </c>
      <c r="K29" s="8">
        <f t="shared" si="2"/>
        <v>391.28986301369866</v>
      </c>
    </row>
    <row r="30" spans="1:11" x14ac:dyDescent="0.25">
      <c r="A30" t="s">
        <v>1985</v>
      </c>
      <c r="B30" t="s">
        <v>1980</v>
      </c>
      <c r="C30" t="s">
        <v>233</v>
      </c>
      <c r="D30" s="4">
        <v>736</v>
      </c>
      <c r="E30" s="5">
        <v>42893</v>
      </c>
      <c r="F30">
        <v>84</v>
      </c>
      <c r="G30" s="4">
        <v>43.726027397260275</v>
      </c>
      <c r="H30" s="4">
        <v>283.81369863013697</v>
      </c>
      <c r="I30" s="8">
        <f t="shared" si="0"/>
        <v>552</v>
      </c>
      <c r="J30" s="8">
        <f t="shared" si="1"/>
        <v>36.800000000000004</v>
      </c>
      <c r="K30" s="8">
        <f t="shared" si="2"/>
        <v>283.81369863013697</v>
      </c>
    </row>
    <row r="31" spans="1:11" x14ac:dyDescent="0.25">
      <c r="A31" t="s">
        <v>1986</v>
      </c>
      <c r="B31" t="s">
        <v>1980</v>
      </c>
      <c r="C31" t="s">
        <v>233</v>
      </c>
      <c r="D31" s="4">
        <v>736</v>
      </c>
      <c r="E31" s="5">
        <v>43084</v>
      </c>
      <c r="F31">
        <v>84</v>
      </c>
      <c r="G31" s="4">
        <v>37.446575342465749</v>
      </c>
      <c r="H31" s="4">
        <v>322.32767123287681</v>
      </c>
      <c r="I31" s="8">
        <f t="shared" si="0"/>
        <v>552</v>
      </c>
      <c r="J31" s="8">
        <f t="shared" si="1"/>
        <v>36.800000000000004</v>
      </c>
      <c r="K31" s="8">
        <f t="shared" si="2"/>
        <v>322.32767123287681</v>
      </c>
    </row>
    <row r="32" spans="1:11" x14ac:dyDescent="0.25">
      <c r="A32" t="s">
        <v>1987</v>
      </c>
      <c r="B32" t="s">
        <v>1980</v>
      </c>
      <c r="C32" t="s">
        <v>233</v>
      </c>
      <c r="D32" s="4">
        <v>736</v>
      </c>
      <c r="E32" s="5">
        <v>42977</v>
      </c>
      <c r="F32">
        <v>84</v>
      </c>
      <c r="G32" s="4">
        <v>40.964383561643835</v>
      </c>
      <c r="H32" s="4">
        <v>300.75178082191786</v>
      </c>
      <c r="I32" s="8">
        <f t="shared" si="0"/>
        <v>552</v>
      </c>
      <c r="J32" s="8">
        <f t="shared" si="1"/>
        <v>36.800000000000004</v>
      </c>
      <c r="K32" s="8">
        <f t="shared" si="2"/>
        <v>300.75178082191786</v>
      </c>
    </row>
    <row r="33" spans="1:11" x14ac:dyDescent="0.25">
      <c r="A33" t="s">
        <v>1988</v>
      </c>
      <c r="B33" t="s">
        <v>1980</v>
      </c>
      <c r="C33" t="s">
        <v>233</v>
      </c>
      <c r="D33" s="4">
        <v>736</v>
      </c>
      <c r="E33" s="5">
        <v>42992</v>
      </c>
      <c r="F33">
        <v>84</v>
      </c>
      <c r="G33" s="4">
        <v>40.471232876712328</v>
      </c>
      <c r="H33" s="4">
        <v>303.77643835616448</v>
      </c>
      <c r="I33" s="8">
        <f t="shared" si="0"/>
        <v>552</v>
      </c>
      <c r="J33" s="8">
        <f t="shared" si="1"/>
        <v>36.800000000000004</v>
      </c>
      <c r="K33" s="8">
        <f t="shared" si="2"/>
        <v>303.77643835616448</v>
      </c>
    </row>
    <row r="34" spans="1:11" x14ac:dyDescent="0.25">
      <c r="A34" t="s">
        <v>1989</v>
      </c>
      <c r="B34" t="s">
        <v>1980</v>
      </c>
      <c r="C34" t="s">
        <v>233</v>
      </c>
      <c r="D34" s="4">
        <v>736</v>
      </c>
      <c r="E34" s="5">
        <v>42339</v>
      </c>
      <c r="F34">
        <v>84</v>
      </c>
      <c r="G34" s="4">
        <v>61.939726027397256</v>
      </c>
      <c r="H34" s="4">
        <v>172.10301369863021</v>
      </c>
      <c r="I34" s="8">
        <f t="shared" si="0"/>
        <v>552</v>
      </c>
      <c r="J34" s="8">
        <f t="shared" si="1"/>
        <v>36.800000000000004</v>
      </c>
      <c r="K34" s="8">
        <f t="shared" si="2"/>
        <v>172.10301369863021</v>
      </c>
    </row>
    <row r="35" spans="1:11" x14ac:dyDescent="0.25">
      <c r="A35" t="s">
        <v>1994</v>
      </c>
      <c r="B35" t="s">
        <v>1980</v>
      </c>
      <c r="C35" t="s">
        <v>233</v>
      </c>
      <c r="D35" s="4">
        <v>998</v>
      </c>
      <c r="E35" s="5">
        <v>42907</v>
      </c>
      <c r="F35">
        <v>84</v>
      </c>
      <c r="G35" s="4">
        <v>43.265753424657532</v>
      </c>
      <c r="H35" s="4">
        <v>388.67315068493156</v>
      </c>
      <c r="I35" s="8">
        <f t="shared" si="0"/>
        <v>748.5</v>
      </c>
      <c r="J35" s="8">
        <f t="shared" si="1"/>
        <v>49.900000000000006</v>
      </c>
      <c r="K35" s="8">
        <f t="shared" si="2"/>
        <v>388.67315068493156</v>
      </c>
    </row>
    <row r="36" spans="1:11" x14ac:dyDescent="0.25">
      <c r="A36" t="s">
        <v>2150</v>
      </c>
      <c r="B36" t="s">
        <v>1980</v>
      </c>
      <c r="C36" t="s">
        <v>233</v>
      </c>
      <c r="D36" s="4">
        <v>736</v>
      </c>
      <c r="E36" s="5">
        <v>42970</v>
      </c>
      <c r="F36">
        <v>84</v>
      </c>
      <c r="G36" s="4">
        <v>41.19452054794521</v>
      </c>
      <c r="H36" s="4">
        <v>299.34027397260274</v>
      </c>
      <c r="I36" s="8">
        <f t="shared" si="0"/>
        <v>552</v>
      </c>
      <c r="J36" s="8">
        <f t="shared" si="1"/>
        <v>36.800000000000004</v>
      </c>
      <c r="K36" s="8">
        <f t="shared" si="2"/>
        <v>299.34027397260274</v>
      </c>
    </row>
    <row r="37" spans="1:11" x14ac:dyDescent="0.25">
      <c r="A37" t="s">
        <v>2256</v>
      </c>
      <c r="B37" t="s">
        <v>1980</v>
      </c>
      <c r="C37" t="s">
        <v>508</v>
      </c>
      <c r="D37" s="4">
        <v>7595.2</v>
      </c>
      <c r="E37" s="5">
        <v>43179</v>
      </c>
      <c r="F37">
        <v>84</v>
      </c>
      <c r="G37" s="4">
        <v>34.323287671232876</v>
      </c>
      <c r="H37" s="4">
        <v>3523.9647123287668</v>
      </c>
      <c r="I37" s="8">
        <f t="shared" si="0"/>
        <v>5696.4</v>
      </c>
      <c r="J37" s="8">
        <f t="shared" si="1"/>
        <v>379.76</v>
      </c>
      <c r="K37" s="8">
        <f t="shared" si="2"/>
        <v>3523.9647123287668</v>
      </c>
    </row>
    <row r="38" spans="1:11" x14ac:dyDescent="0.25">
      <c r="A38" t="s">
        <v>2006</v>
      </c>
      <c r="B38" t="s">
        <v>1980</v>
      </c>
      <c r="C38" t="s">
        <v>289</v>
      </c>
      <c r="D38" s="4">
        <v>3335</v>
      </c>
      <c r="E38" s="5">
        <v>43280</v>
      </c>
      <c r="F38" s="6">
        <v>60</v>
      </c>
      <c r="G38" s="4">
        <v>31.002739726027396</v>
      </c>
      <c r="H38" s="4">
        <v>1639.632191780822</v>
      </c>
      <c r="I38" s="8">
        <f t="shared" si="0"/>
        <v>2501.25</v>
      </c>
      <c r="J38" s="8">
        <f t="shared" si="1"/>
        <v>166.75</v>
      </c>
      <c r="K38" s="8">
        <f t="shared" si="2"/>
        <v>1294.9850684931507</v>
      </c>
    </row>
    <row r="39" spans="1:11" x14ac:dyDescent="0.25">
      <c r="A39" t="s">
        <v>2114</v>
      </c>
      <c r="B39" t="s">
        <v>1980</v>
      </c>
      <c r="C39" t="s">
        <v>2115</v>
      </c>
      <c r="D39" s="4">
        <v>563</v>
      </c>
      <c r="E39" s="5">
        <v>42394</v>
      </c>
      <c r="F39">
        <v>84</v>
      </c>
      <c r="G39" s="4">
        <v>60.131506849315073</v>
      </c>
      <c r="H39" s="4">
        <v>140.13301369863012</v>
      </c>
      <c r="I39" s="8">
        <f t="shared" si="0"/>
        <v>422.25</v>
      </c>
      <c r="J39" s="8">
        <f t="shared" si="1"/>
        <v>28.150000000000002</v>
      </c>
      <c r="K39" s="8">
        <f t="shared" si="2"/>
        <v>140.13301369863012</v>
      </c>
    </row>
    <row r="40" spans="1:11" x14ac:dyDescent="0.25">
      <c r="A40" t="s">
        <v>2017</v>
      </c>
      <c r="B40" t="s">
        <v>1980</v>
      </c>
      <c r="C40" t="s">
        <v>384</v>
      </c>
      <c r="D40" s="4">
        <v>6049</v>
      </c>
      <c r="E40" s="5">
        <v>42899</v>
      </c>
      <c r="F40">
        <v>84</v>
      </c>
      <c r="G40" s="4">
        <v>43.528767123287672</v>
      </c>
      <c r="H40" s="4">
        <v>2342.5373972602738</v>
      </c>
      <c r="I40" s="8">
        <f t="shared" si="0"/>
        <v>4536.75</v>
      </c>
      <c r="J40" s="8">
        <f t="shared" si="1"/>
        <v>302.45</v>
      </c>
      <c r="K40" s="8">
        <f t="shared" si="2"/>
        <v>2342.5373972602738</v>
      </c>
    </row>
    <row r="41" spans="1:11" x14ac:dyDescent="0.25">
      <c r="A41" t="s">
        <v>2091</v>
      </c>
      <c r="B41" t="s">
        <v>1980</v>
      </c>
      <c r="C41" t="s">
        <v>384</v>
      </c>
      <c r="D41" s="4">
        <v>5449</v>
      </c>
      <c r="E41" s="5">
        <v>41947</v>
      </c>
      <c r="F41">
        <v>84</v>
      </c>
      <c r="G41" s="4">
        <v>74.827397260273969</v>
      </c>
      <c r="H41" s="4">
        <v>688.96260273972621</v>
      </c>
      <c r="I41" s="8">
        <f t="shared" si="0"/>
        <v>4086.75</v>
      </c>
      <c r="J41" s="8">
        <f t="shared" si="1"/>
        <v>272.45</v>
      </c>
      <c r="K41" s="8">
        <f t="shared" si="2"/>
        <v>688.96260273972621</v>
      </c>
    </row>
    <row r="42" spans="1:11" x14ac:dyDescent="0.25">
      <c r="A42" t="s">
        <v>2133</v>
      </c>
      <c r="B42" t="s">
        <v>1980</v>
      </c>
      <c r="C42" t="s">
        <v>154</v>
      </c>
      <c r="D42" s="4">
        <v>3621.924</v>
      </c>
      <c r="E42" s="5">
        <v>42745</v>
      </c>
      <c r="F42" s="6">
        <v>60</v>
      </c>
      <c r="G42" s="4">
        <v>48.591780821917808</v>
      </c>
      <c r="H42" s="4">
        <v>1249.8118569863016</v>
      </c>
      <c r="I42" s="8">
        <f t="shared" si="0"/>
        <v>2716.4430000000002</v>
      </c>
      <c r="J42" s="8">
        <f t="shared" si="1"/>
        <v>181.09620000000001</v>
      </c>
      <c r="K42" s="8">
        <f t="shared" si="2"/>
        <v>663.15939978082201</v>
      </c>
    </row>
    <row r="43" spans="1:11" x14ac:dyDescent="0.25">
      <c r="A43" t="s">
        <v>2186</v>
      </c>
      <c r="B43" t="s">
        <v>1980</v>
      </c>
      <c r="C43" t="s">
        <v>2187</v>
      </c>
      <c r="D43" s="4">
        <v>6326</v>
      </c>
      <c r="E43" s="5">
        <v>42948</v>
      </c>
      <c r="F43" s="6">
        <v>60</v>
      </c>
      <c r="G43" s="4">
        <v>41.917808219178085</v>
      </c>
      <c r="H43" s="4">
        <v>2534.7328767123286</v>
      </c>
      <c r="I43" s="8">
        <f t="shared" si="0"/>
        <v>4744.5</v>
      </c>
      <c r="J43" s="8">
        <f t="shared" si="1"/>
        <v>316.3</v>
      </c>
      <c r="K43" s="8">
        <f t="shared" si="2"/>
        <v>1650.8260273972601</v>
      </c>
    </row>
    <row r="44" spans="1:11" x14ac:dyDescent="0.25">
      <c r="A44" t="s">
        <v>2007</v>
      </c>
      <c r="B44" t="s">
        <v>1980</v>
      </c>
      <c r="C44" t="s">
        <v>2008</v>
      </c>
      <c r="D44" s="4">
        <v>4168</v>
      </c>
      <c r="E44" s="5">
        <v>43617</v>
      </c>
      <c r="F44">
        <v>84</v>
      </c>
      <c r="G44" s="4">
        <v>19.923287671232877</v>
      </c>
      <c r="H44" s="4">
        <v>2433.9978082191778</v>
      </c>
      <c r="I44" s="8">
        <f t="shared" si="0"/>
        <v>3126</v>
      </c>
      <c r="J44" s="8">
        <f t="shared" si="1"/>
        <v>208.4</v>
      </c>
      <c r="K44" s="8">
        <f t="shared" si="2"/>
        <v>2433.9978082191778</v>
      </c>
    </row>
    <row r="45" spans="1:11" x14ac:dyDescent="0.25">
      <c r="A45" t="s">
        <v>2300</v>
      </c>
      <c r="B45" t="s">
        <v>1980</v>
      </c>
      <c r="C45" t="s">
        <v>2301</v>
      </c>
      <c r="D45" s="4">
        <v>7830</v>
      </c>
      <c r="E45" s="5">
        <v>43678</v>
      </c>
      <c r="F45">
        <v>84</v>
      </c>
      <c r="G45" s="4">
        <v>17.917808219178081</v>
      </c>
      <c r="H45" s="4">
        <v>4703.3630136986303</v>
      </c>
      <c r="I45" s="8">
        <f t="shared" si="0"/>
        <v>5872.5</v>
      </c>
      <c r="J45" s="8">
        <f t="shared" si="1"/>
        <v>391.5</v>
      </c>
      <c r="K45" s="8">
        <f t="shared" si="2"/>
        <v>4703.3630136986303</v>
      </c>
    </row>
    <row r="46" spans="1:11" x14ac:dyDescent="0.25">
      <c r="A46" t="s">
        <v>2021</v>
      </c>
      <c r="B46" t="s">
        <v>1980</v>
      </c>
      <c r="C46" t="s">
        <v>68</v>
      </c>
      <c r="D46" s="4">
        <v>6987.93</v>
      </c>
      <c r="E46" s="5">
        <v>42949</v>
      </c>
      <c r="F46">
        <v>84</v>
      </c>
      <c r="G46" s="4">
        <v>41.884931506849313</v>
      </c>
      <c r="H46" s="4">
        <v>2801.8727547945209</v>
      </c>
      <c r="I46" s="8">
        <f t="shared" si="0"/>
        <v>5240.9475000000002</v>
      </c>
      <c r="J46" s="8">
        <f t="shared" si="1"/>
        <v>349.39650000000006</v>
      </c>
      <c r="K46" s="8">
        <f t="shared" si="2"/>
        <v>2801.8727547945209</v>
      </c>
    </row>
    <row r="47" spans="1:11" x14ac:dyDescent="0.25">
      <c r="A47" t="s">
        <v>2191</v>
      </c>
      <c r="B47" t="s">
        <v>1980</v>
      </c>
      <c r="C47" t="s">
        <v>68</v>
      </c>
      <c r="D47" s="4">
        <v>6987.93</v>
      </c>
      <c r="E47" s="5">
        <v>42949</v>
      </c>
      <c r="F47">
        <v>84</v>
      </c>
      <c r="G47" s="4">
        <v>41.884931506849313</v>
      </c>
      <c r="H47" s="4">
        <v>2801.8727547945209</v>
      </c>
      <c r="I47" s="8">
        <f t="shared" si="0"/>
        <v>5240.9475000000002</v>
      </c>
      <c r="J47" s="8">
        <f t="shared" si="1"/>
        <v>349.39650000000006</v>
      </c>
      <c r="K47" s="8">
        <f t="shared" si="2"/>
        <v>2801.8727547945209</v>
      </c>
    </row>
    <row r="48" spans="1:11" x14ac:dyDescent="0.25">
      <c r="A48" t="s">
        <v>2250</v>
      </c>
      <c r="B48" t="s">
        <v>1980</v>
      </c>
      <c r="C48" t="s">
        <v>68</v>
      </c>
      <c r="D48" s="4">
        <v>6987.93</v>
      </c>
      <c r="E48" s="5">
        <v>43430</v>
      </c>
      <c r="F48">
        <v>84</v>
      </c>
      <c r="G48" s="4">
        <v>26.07123287671233</v>
      </c>
      <c r="H48" s="4">
        <v>3722.7479136986303</v>
      </c>
      <c r="I48" s="8">
        <f t="shared" si="0"/>
        <v>5240.9475000000002</v>
      </c>
      <c r="J48" s="8">
        <f t="shared" si="1"/>
        <v>349.39650000000006</v>
      </c>
      <c r="K48" s="8">
        <f t="shared" si="2"/>
        <v>3722.7479136986303</v>
      </c>
    </row>
    <row r="49" spans="1:11" x14ac:dyDescent="0.25">
      <c r="A49" t="s">
        <v>2251</v>
      </c>
      <c r="B49" t="s">
        <v>1980</v>
      </c>
      <c r="C49" t="s">
        <v>68</v>
      </c>
      <c r="D49" s="4">
        <v>6987.93</v>
      </c>
      <c r="E49" s="5">
        <v>43424</v>
      </c>
      <c r="F49">
        <v>84</v>
      </c>
      <c r="G49" s="4">
        <v>26.268493150684929</v>
      </c>
      <c r="H49" s="4">
        <v>3711.260905479452</v>
      </c>
      <c r="I49" s="8">
        <f t="shared" si="0"/>
        <v>5240.9475000000002</v>
      </c>
      <c r="J49" s="8">
        <f t="shared" si="1"/>
        <v>349.39650000000006</v>
      </c>
      <c r="K49" s="8">
        <f t="shared" si="2"/>
        <v>3711.260905479452</v>
      </c>
    </row>
    <row r="50" spans="1:11" x14ac:dyDescent="0.25">
      <c r="A50" t="s">
        <v>2252</v>
      </c>
      <c r="B50" t="s">
        <v>1980</v>
      </c>
      <c r="C50" t="s">
        <v>68</v>
      </c>
      <c r="D50" s="4">
        <v>6987.93</v>
      </c>
      <c r="E50" s="5">
        <v>43273</v>
      </c>
      <c r="F50">
        <v>84</v>
      </c>
      <c r="G50" s="4">
        <v>31.232876712328768</v>
      </c>
      <c r="H50" s="4">
        <v>3422.171198630137</v>
      </c>
      <c r="I50" s="8">
        <f t="shared" si="0"/>
        <v>5240.9475000000002</v>
      </c>
      <c r="J50" s="8">
        <f t="shared" si="1"/>
        <v>349.39650000000006</v>
      </c>
      <c r="K50" s="8">
        <f t="shared" si="2"/>
        <v>3422.171198630137</v>
      </c>
    </row>
    <row r="51" spans="1:11" x14ac:dyDescent="0.25">
      <c r="A51" t="s">
        <v>2253</v>
      </c>
      <c r="B51" t="s">
        <v>1980</v>
      </c>
      <c r="C51" t="s">
        <v>68</v>
      </c>
      <c r="D51" s="4">
        <v>6987.93</v>
      </c>
      <c r="E51" s="5">
        <v>43279</v>
      </c>
      <c r="F51">
        <v>84</v>
      </c>
      <c r="G51" s="4">
        <v>31.035616438356165</v>
      </c>
      <c r="H51" s="4">
        <v>3433.6582068493153</v>
      </c>
      <c r="I51" s="8">
        <f t="shared" si="0"/>
        <v>5240.9475000000002</v>
      </c>
      <c r="J51" s="8">
        <f t="shared" si="1"/>
        <v>349.39650000000006</v>
      </c>
      <c r="K51" s="8">
        <f t="shared" si="2"/>
        <v>3433.6582068493153</v>
      </c>
    </row>
    <row r="52" spans="1:11" x14ac:dyDescent="0.25">
      <c r="A52" t="s">
        <v>2293</v>
      </c>
      <c r="B52" t="s">
        <v>1980</v>
      </c>
      <c r="C52" t="s">
        <v>68</v>
      </c>
      <c r="D52" s="4">
        <v>7101.69</v>
      </c>
      <c r="E52" s="5">
        <v>43647</v>
      </c>
      <c r="F52">
        <v>84</v>
      </c>
      <c r="G52" s="4">
        <v>18.936986301369863</v>
      </c>
      <c r="H52" s="4">
        <v>4205.5624479452053</v>
      </c>
      <c r="I52" s="8">
        <f t="shared" si="0"/>
        <v>5326.2674999999999</v>
      </c>
      <c r="J52" s="8">
        <f t="shared" si="1"/>
        <v>355.08449999999999</v>
      </c>
      <c r="K52" s="8">
        <f t="shared" si="2"/>
        <v>4205.5624479452053</v>
      </c>
    </row>
    <row r="53" spans="1:11" x14ac:dyDescent="0.25">
      <c r="A53" t="s">
        <v>2213</v>
      </c>
      <c r="B53" t="s">
        <v>1980</v>
      </c>
      <c r="C53" t="s">
        <v>2214</v>
      </c>
      <c r="D53" s="4">
        <v>1849</v>
      </c>
      <c r="E53" s="5">
        <v>43440</v>
      </c>
      <c r="F53">
        <v>84</v>
      </c>
      <c r="G53" s="4">
        <v>25.742465753424657</v>
      </c>
      <c r="H53" s="4">
        <v>990.10150684931511</v>
      </c>
      <c r="I53" s="8">
        <f t="shared" si="0"/>
        <v>1386.75</v>
      </c>
      <c r="J53" s="8">
        <f t="shared" si="1"/>
        <v>92.45</v>
      </c>
      <c r="K53" s="8">
        <f t="shared" si="2"/>
        <v>990.10150684931511</v>
      </c>
    </row>
    <row r="54" spans="1:11" x14ac:dyDescent="0.25">
      <c r="A54" t="s">
        <v>2013</v>
      </c>
      <c r="B54" t="s">
        <v>1980</v>
      </c>
      <c r="C54" t="s">
        <v>1176</v>
      </c>
      <c r="D54" s="4">
        <v>5159</v>
      </c>
      <c r="E54" s="5">
        <v>43090</v>
      </c>
      <c r="F54">
        <v>84</v>
      </c>
      <c r="G54" s="4">
        <v>37.249315068493146</v>
      </c>
      <c r="H54" s="4">
        <v>2267.8398630136985</v>
      </c>
      <c r="I54" s="8">
        <f t="shared" si="0"/>
        <v>3869.25</v>
      </c>
      <c r="J54" s="8">
        <f t="shared" si="1"/>
        <v>257.95</v>
      </c>
      <c r="K54" s="8">
        <f t="shared" si="2"/>
        <v>2267.8398630136985</v>
      </c>
    </row>
    <row r="55" spans="1:11" x14ac:dyDescent="0.25">
      <c r="A55" t="s">
        <v>2240</v>
      </c>
      <c r="B55" t="s">
        <v>1980</v>
      </c>
      <c r="C55" t="s">
        <v>2241</v>
      </c>
      <c r="D55" s="4">
        <v>7570.5</v>
      </c>
      <c r="E55" s="5">
        <v>43189</v>
      </c>
      <c r="F55" s="6">
        <v>60</v>
      </c>
      <c r="G55" s="4">
        <v>33.994520547945207</v>
      </c>
      <c r="H55" s="4">
        <v>3533.2456849315067</v>
      </c>
      <c r="I55" s="8">
        <f t="shared" si="0"/>
        <v>5677.875</v>
      </c>
      <c r="J55" s="8">
        <f t="shared" si="1"/>
        <v>378.52500000000003</v>
      </c>
      <c r="K55" s="8">
        <f t="shared" si="2"/>
        <v>2675.3939589041097</v>
      </c>
    </row>
    <row r="56" spans="1:11" x14ac:dyDescent="0.25">
      <c r="A56" t="s">
        <v>2010</v>
      </c>
      <c r="B56" t="s">
        <v>1980</v>
      </c>
      <c r="C56" t="s">
        <v>437</v>
      </c>
      <c r="D56" s="4">
        <v>4805.07</v>
      </c>
      <c r="E56" s="5">
        <v>41306</v>
      </c>
      <c r="F56">
        <v>84</v>
      </c>
      <c r="G56" s="4">
        <v>95.901369863013699</v>
      </c>
      <c r="H56" s="4">
        <v>240.2535</v>
      </c>
      <c r="I56" s="8">
        <f t="shared" si="0"/>
        <v>3603.8024999999998</v>
      </c>
      <c r="J56" s="8">
        <f t="shared" si="1"/>
        <v>240.2535</v>
      </c>
      <c r="K56" s="8">
        <f t="shared" si="2"/>
        <v>240.2535</v>
      </c>
    </row>
    <row r="57" spans="1:11" x14ac:dyDescent="0.25">
      <c r="A57" t="s">
        <v>2232</v>
      </c>
      <c r="B57" t="s">
        <v>1980</v>
      </c>
      <c r="C57" t="s">
        <v>437</v>
      </c>
      <c r="D57" s="4">
        <v>5161</v>
      </c>
      <c r="E57" s="5">
        <v>43396</v>
      </c>
      <c r="F57">
        <v>84</v>
      </c>
      <c r="G57" s="4">
        <v>27.18904109589041</v>
      </c>
      <c r="H57" s="4">
        <v>2701.3946575342466</v>
      </c>
      <c r="I57" s="8">
        <f t="shared" si="0"/>
        <v>3870.75</v>
      </c>
      <c r="J57" s="8">
        <f t="shared" si="1"/>
        <v>258.05</v>
      </c>
      <c r="K57" s="8">
        <f t="shared" si="2"/>
        <v>2701.3946575342466</v>
      </c>
    </row>
    <row r="58" spans="1:11" x14ac:dyDescent="0.25">
      <c r="A58" t="s">
        <v>2285</v>
      </c>
      <c r="B58" t="s">
        <v>1980</v>
      </c>
      <c r="C58" t="s">
        <v>437</v>
      </c>
      <c r="D58" s="4">
        <v>5347.95</v>
      </c>
      <c r="E58" s="5">
        <v>43509</v>
      </c>
      <c r="F58">
        <v>84</v>
      </c>
      <c r="G58" s="4">
        <v>23.473972602739725</v>
      </c>
      <c r="H58" s="4">
        <v>2964.8155684931507</v>
      </c>
      <c r="I58" s="8">
        <f t="shared" si="0"/>
        <v>4010.9624999999996</v>
      </c>
      <c r="J58" s="8">
        <f t="shared" si="1"/>
        <v>267.39749999999998</v>
      </c>
      <c r="K58" s="8">
        <f t="shared" si="2"/>
        <v>2964.8155684931507</v>
      </c>
    </row>
    <row r="59" spans="1:11" x14ac:dyDescent="0.25">
      <c r="A59" t="s">
        <v>2390</v>
      </c>
      <c r="B59" t="s">
        <v>1980</v>
      </c>
      <c r="C59" t="s">
        <v>437</v>
      </c>
      <c r="D59" s="4">
        <v>3429.79</v>
      </c>
      <c r="E59" s="5">
        <v>41879</v>
      </c>
      <c r="F59">
        <v>84</v>
      </c>
      <c r="G59" s="4">
        <v>77.063013698630144</v>
      </c>
      <c r="H59" s="4">
        <v>369.75955205479431</v>
      </c>
      <c r="I59" s="8">
        <f t="shared" si="0"/>
        <v>2572.3424999999997</v>
      </c>
      <c r="J59" s="8">
        <f t="shared" si="1"/>
        <v>171.48950000000002</v>
      </c>
      <c r="K59" s="8">
        <f t="shared" si="2"/>
        <v>369.75955205479431</v>
      </c>
    </row>
    <row r="60" spans="1:11" x14ac:dyDescent="0.25">
      <c r="A60" t="s">
        <v>1997</v>
      </c>
      <c r="B60" t="s">
        <v>1980</v>
      </c>
      <c r="C60" t="s">
        <v>102</v>
      </c>
      <c r="D60" s="4">
        <v>1175.8</v>
      </c>
      <c r="E60" s="5">
        <v>40666</v>
      </c>
      <c r="F60">
        <v>84</v>
      </c>
      <c r="G60" s="4">
        <v>116.94246575342467</v>
      </c>
      <c r="H60" s="4">
        <v>58.79</v>
      </c>
      <c r="I60" s="8">
        <f t="shared" si="0"/>
        <v>881.84999999999991</v>
      </c>
      <c r="J60" s="8">
        <f t="shared" si="1"/>
        <v>58.79</v>
      </c>
      <c r="K60" s="8">
        <f t="shared" si="2"/>
        <v>58.79</v>
      </c>
    </row>
    <row r="61" spans="1:11" x14ac:dyDescent="0.25">
      <c r="A61" t="s">
        <v>1999</v>
      </c>
      <c r="B61" t="s">
        <v>1980</v>
      </c>
      <c r="C61" t="s">
        <v>102</v>
      </c>
      <c r="D61" s="4">
        <v>1483.36</v>
      </c>
      <c r="E61" s="5">
        <v>40641</v>
      </c>
      <c r="F61">
        <v>84</v>
      </c>
      <c r="G61" s="4">
        <v>117.76438356164384</v>
      </c>
      <c r="H61" s="4">
        <v>74.167999999999992</v>
      </c>
      <c r="I61" s="8">
        <f t="shared" si="0"/>
        <v>1112.52</v>
      </c>
      <c r="J61" s="8">
        <f t="shared" si="1"/>
        <v>74.167999999999992</v>
      </c>
      <c r="K61" s="8">
        <f t="shared" si="2"/>
        <v>74.167999999999992</v>
      </c>
    </row>
    <row r="62" spans="1:11" x14ac:dyDescent="0.25">
      <c r="A62" t="s">
        <v>2000</v>
      </c>
      <c r="B62" t="s">
        <v>1980</v>
      </c>
      <c r="C62" t="s">
        <v>102</v>
      </c>
      <c r="D62" s="4">
        <v>1546.41</v>
      </c>
      <c r="E62" s="5">
        <v>42185</v>
      </c>
      <c r="F62">
        <v>84</v>
      </c>
      <c r="G62" s="4">
        <v>67.0027397260274</v>
      </c>
      <c r="H62" s="4">
        <v>296.35994383561643</v>
      </c>
      <c r="I62" s="8">
        <f t="shared" si="0"/>
        <v>1159.8075000000001</v>
      </c>
      <c r="J62" s="8">
        <f t="shared" si="1"/>
        <v>77.32050000000001</v>
      </c>
      <c r="K62" s="8">
        <f t="shared" si="2"/>
        <v>296.35994383561643</v>
      </c>
    </row>
    <row r="63" spans="1:11" x14ac:dyDescent="0.25">
      <c r="A63" t="s">
        <v>2003</v>
      </c>
      <c r="B63" t="s">
        <v>1980</v>
      </c>
      <c r="C63" t="s">
        <v>102</v>
      </c>
      <c r="D63" s="4">
        <v>2220</v>
      </c>
      <c r="E63" s="5">
        <v>40931</v>
      </c>
      <c r="F63">
        <v>84</v>
      </c>
      <c r="G63" s="4">
        <v>108.23013698630137</v>
      </c>
      <c r="H63" s="4">
        <v>111</v>
      </c>
      <c r="I63" s="8">
        <f t="shared" si="0"/>
        <v>1665</v>
      </c>
      <c r="J63" s="8">
        <f t="shared" si="1"/>
        <v>111</v>
      </c>
      <c r="K63" s="8">
        <f t="shared" si="2"/>
        <v>111</v>
      </c>
    </row>
    <row r="64" spans="1:11" x14ac:dyDescent="0.25">
      <c r="A64" t="s">
        <v>2071</v>
      </c>
      <c r="B64" t="s">
        <v>1980</v>
      </c>
      <c r="C64" t="s">
        <v>102</v>
      </c>
      <c r="D64" s="4">
        <v>1978</v>
      </c>
      <c r="E64" s="5">
        <v>42965</v>
      </c>
      <c r="F64">
        <v>84</v>
      </c>
      <c r="G64" s="4">
        <v>41.358904109589041</v>
      </c>
      <c r="H64" s="4">
        <v>801.76739726027381</v>
      </c>
      <c r="I64" s="8">
        <f t="shared" si="0"/>
        <v>1483.5</v>
      </c>
      <c r="J64" s="8">
        <f t="shared" si="1"/>
        <v>98.9</v>
      </c>
      <c r="K64" s="8">
        <f t="shared" si="2"/>
        <v>801.76739726027381</v>
      </c>
    </row>
    <row r="65" spans="1:11" x14ac:dyDescent="0.25">
      <c r="A65" t="s">
        <v>2389</v>
      </c>
      <c r="B65" t="s">
        <v>1980</v>
      </c>
      <c r="C65" t="s">
        <v>102</v>
      </c>
      <c r="D65" s="4">
        <v>3068.8</v>
      </c>
      <c r="E65" s="5">
        <v>42430</v>
      </c>
      <c r="F65">
        <v>84</v>
      </c>
      <c r="G65" s="4">
        <v>58.947945205479456</v>
      </c>
      <c r="H65" s="4">
        <v>794.10454794520558</v>
      </c>
      <c r="I65" s="8">
        <f t="shared" si="0"/>
        <v>2301.6000000000004</v>
      </c>
      <c r="J65" s="8">
        <f t="shared" si="1"/>
        <v>153.44000000000003</v>
      </c>
      <c r="K65" s="8">
        <f t="shared" si="2"/>
        <v>794.10454794520558</v>
      </c>
    </row>
    <row r="66" spans="1:11" x14ac:dyDescent="0.25">
      <c r="A66" t="s">
        <v>2116</v>
      </c>
      <c r="B66" t="s">
        <v>1980</v>
      </c>
      <c r="C66" t="s">
        <v>368</v>
      </c>
      <c r="D66" s="4">
        <v>1210.8599999999999</v>
      </c>
      <c r="E66" s="5">
        <v>40386</v>
      </c>
      <c r="F66">
        <v>84</v>
      </c>
      <c r="G66" s="4">
        <v>126.14794520547946</v>
      </c>
      <c r="H66" s="4">
        <v>60.542999999999999</v>
      </c>
      <c r="I66" s="8">
        <f t="shared" si="0"/>
        <v>908.14499999999998</v>
      </c>
      <c r="J66" s="8">
        <f t="shared" si="1"/>
        <v>60.542999999999999</v>
      </c>
      <c r="K66" s="8">
        <f t="shared" si="2"/>
        <v>60.542999999999999</v>
      </c>
    </row>
    <row r="67" spans="1:11" x14ac:dyDescent="0.25">
      <c r="A67" t="s">
        <v>2041</v>
      </c>
      <c r="B67" t="s">
        <v>1980</v>
      </c>
      <c r="C67" t="s">
        <v>366</v>
      </c>
      <c r="D67" s="4">
        <v>893</v>
      </c>
      <c r="E67" s="5">
        <v>42900</v>
      </c>
      <c r="F67">
        <v>84</v>
      </c>
      <c r="G67" s="4">
        <v>43.495890410958907</v>
      </c>
      <c r="H67" s="4">
        <v>346.06808219178083</v>
      </c>
      <c r="I67" s="8">
        <f t="shared" ref="I67:I130" si="3">D67*(1-$N$2)</f>
        <v>669.75</v>
      </c>
      <c r="J67" s="8">
        <f t="shared" ref="J67:J130" si="4">D67*$N$3</f>
        <v>44.650000000000006</v>
      </c>
      <c r="K67" s="8">
        <f t="shared" ref="K67:K130" si="5">IF(G67&gt;F67,J67,(F67-G67)/F67*(I67-J67)+J67)</f>
        <v>346.06808219178083</v>
      </c>
    </row>
    <row r="68" spans="1:11" x14ac:dyDescent="0.25">
      <c r="A68" t="s">
        <v>2049</v>
      </c>
      <c r="B68" t="s">
        <v>1980</v>
      </c>
      <c r="C68" t="s">
        <v>366</v>
      </c>
      <c r="D68" s="4">
        <v>893</v>
      </c>
      <c r="E68" s="5">
        <v>40262</v>
      </c>
      <c r="F68">
        <v>84</v>
      </c>
      <c r="G68" s="4">
        <v>130.22465753424657</v>
      </c>
      <c r="H68" s="4">
        <v>44.650000000000006</v>
      </c>
      <c r="I68" s="8">
        <f t="shared" si="3"/>
        <v>669.75</v>
      </c>
      <c r="J68" s="8">
        <f t="shared" si="4"/>
        <v>44.650000000000006</v>
      </c>
      <c r="K68" s="8">
        <f t="shared" si="5"/>
        <v>44.650000000000006</v>
      </c>
    </row>
    <row r="69" spans="1:11" x14ac:dyDescent="0.25">
      <c r="A69" t="s">
        <v>2060</v>
      </c>
      <c r="B69" t="s">
        <v>1980</v>
      </c>
      <c r="C69" t="s">
        <v>366</v>
      </c>
      <c r="D69" s="4">
        <v>1057.8</v>
      </c>
      <c r="E69" s="5">
        <v>40680</v>
      </c>
      <c r="F69">
        <v>84</v>
      </c>
      <c r="G69" s="4">
        <v>116.48219178082192</v>
      </c>
      <c r="H69" s="4">
        <v>52.89</v>
      </c>
      <c r="I69" s="8">
        <f t="shared" si="3"/>
        <v>793.34999999999991</v>
      </c>
      <c r="J69" s="8">
        <f t="shared" si="4"/>
        <v>52.89</v>
      </c>
      <c r="K69" s="8">
        <f t="shared" si="5"/>
        <v>52.89</v>
      </c>
    </row>
    <row r="70" spans="1:11" x14ac:dyDescent="0.25">
      <c r="A70" t="s">
        <v>2158</v>
      </c>
      <c r="B70" t="s">
        <v>1980</v>
      </c>
      <c r="C70" t="s">
        <v>366</v>
      </c>
      <c r="D70" s="4">
        <v>1726.5</v>
      </c>
      <c r="E70" s="5">
        <v>42755</v>
      </c>
      <c r="F70">
        <v>84</v>
      </c>
      <c r="G70" s="4">
        <v>48.263013698630132</v>
      </c>
      <c r="H70" s="4">
        <v>600.49089041095897</v>
      </c>
      <c r="I70" s="8">
        <f t="shared" si="3"/>
        <v>1294.875</v>
      </c>
      <c r="J70" s="8">
        <f t="shared" si="4"/>
        <v>86.325000000000003</v>
      </c>
      <c r="K70" s="8">
        <f t="shared" si="5"/>
        <v>600.49089041095897</v>
      </c>
    </row>
    <row r="71" spans="1:11" x14ac:dyDescent="0.25">
      <c r="A71" t="s">
        <v>2387</v>
      </c>
      <c r="B71" t="s">
        <v>1980</v>
      </c>
      <c r="C71" t="s">
        <v>366</v>
      </c>
      <c r="D71" s="4">
        <v>661.25</v>
      </c>
      <c r="E71" s="5">
        <v>42075</v>
      </c>
      <c r="F71">
        <v>84</v>
      </c>
      <c r="G71" s="4">
        <v>70.61917808219178</v>
      </c>
      <c r="H71" s="4">
        <v>106.79640410958905</v>
      </c>
      <c r="I71" s="8">
        <f t="shared" si="3"/>
        <v>495.9375</v>
      </c>
      <c r="J71" s="8">
        <f t="shared" si="4"/>
        <v>33.0625</v>
      </c>
      <c r="K71" s="8">
        <f t="shared" si="5"/>
        <v>106.79640410958905</v>
      </c>
    </row>
    <row r="72" spans="1:11" x14ac:dyDescent="0.25">
      <c r="A72" t="s">
        <v>2117</v>
      </c>
      <c r="B72" t="s">
        <v>1980</v>
      </c>
      <c r="C72" t="s">
        <v>55</v>
      </c>
      <c r="D72" s="4">
        <v>1400</v>
      </c>
      <c r="E72" s="5">
        <v>42464</v>
      </c>
      <c r="F72">
        <v>84</v>
      </c>
      <c r="G72" s="4">
        <v>57.830136986301369</v>
      </c>
      <c r="H72" s="4">
        <v>375.3150684931507</v>
      </c>
      <c r="I72" s="8">
        <f t="shared" si="3"/>
        <v>1050</v>
      </c>
      <c r="J72" s="8">
        <f t="shared" si="4"/>
        <v>70</v>
      </c>
      <c r="K72" s="8">
        <f t="shared" si="5"/>
        <v>375.3150684931507</v>
      </c>
    </row>
    <row r="73" spans="1:11" x14ac:dyDescent="0.25">
      <c r="A73" t="s">
        <v>2153</v>
      </c>
      <c r="B73" t="s">
        <v>1980</v>
      </c>
      <c r="C73" t="s">
        <v>55</v>
      </c>
      <c r="D73" s="4">
        <v>1124</v>
      </c>
      <c r="E73" s="5">
        <v>42858</v>
      </c>
      <c r="F73">
        <v>84</v>
      </c>
      <c r="G73" s="4">
        <v>44.87671232876712</v>
      </c>
      <c r="H73" s="4">
        <v>422.65479452054791</v>
      </c>
      <c r="I73" s="8">
        <f t="shared" si="3"/>
        <v>843</v>
      </c>
      <c r="J73" s="8">
        <f t="shared" si="4"/>
        <v>56.2</v>
      </c>
      <c r="K73" s="8">
        <f t="shared" si="5"/>
        <v>422.65479452054791</v>
      </c>
    </row>
    <row r="74" spans="1:11" x14ac:dyDescent="0.25">
      <c r="A74" t="s">
        <v>2313</v>
      </c>
      <c r="B74" t="s">
        <v>1980</v>
      </c>
      <c r="C74" t="s">
        <v>55</v>
      </c>
      <c r="D74" s="4">
        <v>1028.1400000000001</v>
      </c>
      <c r="E74" s="5">
        <v>40673</v>
      </c>
      <c r="F74">
        <v>84</v>
      </c>
      <c r="G74" s="4">
        <v>116.7123287671233</v>
      </c>
      <c r="H74" s="4">
        <v>51.407000000000011</v>
      </c>
      <c r="I74" s="8">
        <f t="shared" si="3"/>
        <v>771.10500000000002</v>
      </c>
      <c r="J74" s="8">
        <f t="shared" si="4"/>
        <v>51.407000000000011</v>
      </c>
      <c r="K74" s="8">
        <f t="shared" si="5"/>
        <v>51.407000000000011</v>
      </c>
    </row>
    <row r="75" spans="1:11" x14ac:dyDescent="0.25">
      <c r="A75" t="s">
        <v>1995</v>
      </c>
      <c r="B75" t="s">
        <v>1980</v>
      </c>
      <c r="C75" t="s">
        <v>1485</v>
      </c>
      <c r="D75" s="4">
        <v>1025</v>
      </c>
      <c r="E75" s="5">
        <v>40503</v>
      </c>
      <c r="F75">
        <v>84</v>
      </c>
      <c r="G75" s="4">
        <v>122.30136986301369</v>
      </c>
      <c r="H75" s="4">
        <v>51.25</v>
      </c>
      <c r="I75" s="8">
        <f t="shared" si="3"/>
        <v>768.75</v>
      </c>
      <c r="J75" s="8">
        <f t="shared" si="4"/>
        <v>51.25</v>
      </c>
      <c r="K75" s="8">
        <f t="shared" si="5"/>
        <v>51.25</v>
      </c>
    </row>
    <row r="76" spans="1:11" x14ac:dyDescent="0.25">
      <c r="A76" t="s">
        <v>2204</v>
      </c>
      <c r="B76" t="s">
        <v>1980</v>
      </c>
      <c r="C76" t="s">
        <v>117</v>
      </c>
      <c r="D76" s="4">
        <v>1057</v>
      </c>
      <c r="E76" s="5">
        <v>40853</v>
      </c>
      <c r="F76">
        <v>84</v>
      </c>
      <c r="G76" s="4">
        <v>110.79452054794521</v>
      </c>
      <c r="H76" s="4">
        <v>52.85</v>
      </c>
      <c r="I76" s="8">
        <f t="shared" si="3"/>
        <v>792.75</v>
      </c>
      <c r="J76" s="8">
        <f t="shared" si="4"/>
        <v>52.85</v>
      </c>
      <c r="K76" s="8">
        <f t="shared" si="5"/>
        <v>52.85</v>
      </c>
    </row>
    <row r="77" spans="1:11" x14ac:dyDescent="0.25">
      <c r="A77" t="s">
        <v>2036</v>
      </c>
      <c r="B77" t="s">
        <v>1980</v>
      </c>
      <c r="C77" t="s">
        <v>19</v>
      </c>
      <c r="D77" s="4">
        <v>3512</v>
      </c>
      <c r="E77" s="5">
        <v>42893</v>
      </c>
      <c r="F77">
        <v>84</v>
      </c>
      <c r="G77" s="4">
        <v>43.726027397260275</v>
      </c>
      <c r="H77" s="4">
        <v>1354.2849315068493</v>
      </c>
      <c r="I77" s="8">
        <f t="shared" si="3"/>
        <v>2634</v>
      </c>
      <c r="J77" s="8">
        <f t="shared" si="4"/>
        <v>175.60000000000002</v>
      </c>
      <c r="K77" s="8">
        <f t="shared" si="5"/>
        <v>1354.2849315068493</v>
      </c>
    </row>
    <row r="78" spans="1:11" x14ac:dyDescent="0.25">
      <c r="A78" t="s">
        <v>2244</v>
      </c>
      <c r="B78" t="s">
        <v>1980</v>
      </c>
      <c r="C78" t="s">
        <v>2245</v>
      </c>
      <c r="D78" s="4">
        <v>6485</v>
      </c>
      <c r="E78" s="5">
        <v>43220</v>
      </c>
      <c r="F78">
        <v>84</v>
      </c>
      <c r="G78" s="4">
        <v>32.975342465753428</v>
      </c>
      <c r="H78" s="4">
        <v>3081.7075342465755</v>
      </c>
      <c r="I78" s="8">
        <f t="shared" si="3"/>
        <v>4863.75</v>
      </c>
      <c r="J78" s="8">
        <f t="shared" si="4"/>
        <v>324.25</v>
      </c>
      <c r="K78" s="8">
        <f t="shared" si="5"/>
        <v>3081.7075342465755</v>
      </c>
    </row>
    <row r="79" spans="1:11" x14ac:dyDescent="0.25">
      <c r="A79" t="s">
        <v>1993</v>
      </c>
      <c r="B79" t="s">
        <v>1980</v>
      </c>
      <c r="C79" t="s">
        <v>1103</v>
      </c>
      <c r="D79" s="4">
        <v>925</v>
      </c>
      <c r="E79" s="5">
        <v>43678</v>
      </c>
      <c r="F79">
        <v>84</v>
      </c>
      <c r="G79" s="4">
        <v>17.917808219178081</v>
      </c>
      <c r="H79" s="4">
        <v>555.63356164383561</v>
      </c>
      <c r="I79" s="8">
        <f t="shared" si="3"/>
        <v>693.75</v>
      </c>
      <c r="J79" s="8">
        <f t="shared" si="4"/>
        <v>46.25</v>
      </c>
      <c r="K79" s="8">
        <f t="shared" si="5"/>
        <v>555.63356164383561</v>
      </c>
    </row>
    <row r="80" spans="1:11" x14ac:dyDescent="0.25">
      <c r="A80" t="s">
        <v>2235</v>
      </c>
      <c r="B80" t="s">
        <v>1980</v>
      </c>
      <c r="C80" t="s">
        <v>1542</v>
      </c>
      <c r="D80" s="4">
        <v>7430</v>
      </c>
      <c r="E80" s="5">
        <v>43363</v>
      </c>
      <c r="F80">
        <v>84</v>
      </c>
      <c r="G80" s="4">
        <v>28.273972602739725</v>
      </c>
      <c r="H80" s="4">
        <v>3821.8698630136987</v>
      </c>
      <c r="I80" s="8">
        <f t="shared" si="3"/>
        <v>5572.5</v>
      </c>
      <c r="J80" s="8">
        <f t="shared" si="4"/>
        <v>371.5</v>
      </c>
      <c r="K80" s="8">
        <f t="shared" si="5"/>
        <v>3821.8698630136987</v>
      </c>
    </row>
    <row r="81" spans="1:11" x14ac:dyDescent="0.25">
      <c r="A81" t="s">
        <v>2286</v>
      </c>
      <c r="B81" t="s">
        <v>1980</v>
      </c>
      <c r="C81" t="s">
        <v>1542</v>
      </c>
      <c r="D81" s="4">
        <v>6687.56</v>
      </c>
      <c r="E81" s="5">
        <v>43532</v>
      </c>
      <c r="F81">
        <v>84</v>
      </c>
      <c r="G81" s="4">
        <v>22.717808219178082</v>
      </c>
      <c r="H81" s="4">
        <v>3749.6141205479457</v>
      </c>
      <c r="I81" s="8">
        <f t="shared" si="3"/>
        <v>5015.67</v>
      </c>
      <c r="J81" s="8">
        <f t="shared" si="4"/>
        <v>334.37800000000004</v>
      </c>
      <c r="K81" s="8">
        <f t="shared" si="5"/>
        <v>3749.6141205479457</v>
      </c>
    </row>
    <row r="82" spans="1:11" x14ac:dyDescent="0.25">
      <c r="A82" t="s">
        <v>2050</v>
      </c>
      <c r="B82" t="s">
        <v>1980</v>
      </c>
      <c r="C82" t="s">
        <v>291</v>
      </c>
      <c r="D82" s="4">
        <v>2158</v>
      </c>
      <c r="E82" s="5">
        <v>40413</v>
      </c>
      <c r="F82" s="6">
        <v>60</v>
      </c>
      <c r="G82" s="4">
        <v>125.26027397260273</v>
      </c>
      <c r="H82" s="4">
        <v>107.9</v>
      </c>
      <c r="I82" s="8">
        <f t="shared" si="3"/>
        <v>1618.5</v>
      </c>
      <c r="J82" s="8">
        <f t="shared" si="4"/>
        <v>107.9</v>
      </c>
      <c r="K82" s="8">
        <f t="shared" si="5"/>
        <v>107.9</v>
      </c>
    </row>
    <row r="83" spans="1:11" x14ac:dyDescent="0.25">
      <c r="A83" t="s">
        <v>2102</v>
      </c>
      <c r="B83" t="s">
        <v>1980</v>
      </c>
      <c r="C83" t="s">
        <v>291</v>
      </c>
      <c r="D83" s="4">
        <v>2779.99</v>
      </c>
      <c r="E83" s="5">
        <v>42367</v>
      </c>
      <c r="F83" s="6">
        <v>60</v>
      </c>
      <c r="G83" s="4">
        <v>61.019178082191786</v>
      </c>
      <c r="H83" s="4">
        <v>671.38662602739714</v>
      </c>
      <c r="I83" s="8">
        <f t="shared" si="3"/>
        <v>2084.9924999999998</v>
      </c>
      <c r="J83" s="8">
        <f t="shared" si="4"/>
        <v>138.99949999999998</v>
      </c>
      <c r="K83" s="8">
        <f t="shared" si="5"/>
        <v>138.99949999999998</v>
      </c>
    </row>
    <row r="84" spans="1:11" x14ac:dyDescent="0.25">
      <c r="A84" t="s">
        <v>2276</v>
      </c>
      <c r="B84" t="s">
        <v>1980</v>
      </c>
      <c r="C84" t="s">
        <v>291</v>
      </c>
      <c r="D84" s="4">
        <v>3727</v>
      </c>
      <c r="E84" s="5">
        <v>43586</v>
      </c>
      <c r="F84" s="6">
        <v>60</v>
      </c>
      <c r="G84" s="4">
        <v>20.942465753424656</v>
      </c>
      <c r="H84" s="4">
        <v>2144.8119178082193</v>
      </c>
      <c r="I84" s="8">
        <f t="shared" si="3"/>
        <v>2795.25</v>
      </c>
      <c r="J84" s="8">
        <f t="shared" si="4"/>
        <v>186.35000000000002</v>
      </c>
      <c r="K84" s="8">
        <f t="shared" si="5"/>
        <v>1884.6366849315068</v>
      </c>
    </row>
    <row r="85" spans="1:11" x14ac:dyDescent="0.25">
      <c r="A85" t="s">
        <v>2063</v>
      </c>
      <c r="B85" t="s">
        <v>1980</v>
      </c>
      <c r="C85" t="s">
        <v>2064</v>
      </c>
      <c r="D85" s="4">
        <v>2442.23</v>
      </c>
      <c r="E85" s="5">
        <v>40738</v>
      </c>
      <c r="F85">
        <v>84</v>
      </c>
      <c r="G85" s="4">
        <v>114.57534246575344</v>
      </c>
      <c r="H85" s="4">
        <v>122.11150000000001</v>
      </c>
      <c r="I85" s="8">
        <f t="shared" si="3"/>
        <v>1831.6725000000001</v>
      </c>
      <c r="J85" s="8">
        <f t="shared" si="4"/>
        <v>122.11150000000001</v>
      </c>
      <c r="K85" s="8">
        <f t="shared" si="5"/>
        <v>122.11150000000001</v>
      </c>
    </row>
    <row r="86" spans="1:11" x14ac:dyDescent="0.25">
      <c r="A86" t="s">
        <v>2042</v>
      </c>
      <c r="B86" t="s">
        <v>1980</v>
      </c>
      <c r="C86" t="s">
        <v>2043</v>
      </c>
      <c r="D86" s="4">
        <v>3736</v>
      </c>
      <c r="E86" s="5">
        <v>39448</v>
      </c>
      <c r="F86" s="6">
        <v>60</v>
      </c>
      <c r="G86" s="4">
        <v>156.98630136986301</v>
      </c>
      <c r="H86" s="4">
        <v>186.8</v>
      </c>
      <c r="I86" s="8">
        <f t="shared" si="3"/>
        <v>2802</v>
      </c>
      <c r="J86" s="8">
        <f t="shared" si="4"/>
        <v>186.8</v>
      </c>
      <c r="K86" s="8">
        <f t="shared" si="5"/>
        <v>186.8</v>
      </c>
    </row>
    <row r="87" spans="1:11" x14ac:dyDescent="0.25">
      <c r="A87" t="s">
        <v>2271</v>
      </c>
      <c r="B87" t="s">
        <v>1980</v>
      </c>
      <c r="C87" t="s">
        <v>2272</v>
      </c>
      <c r="D87" s="4">
        <v>2404</v>
      </c>
      <c r="E87" s="5">
        <v>43795</v>
      </c>
      <c r="F87" s="6">
        <v>60</v>
      </c>
      <c r="G87" s="4">
        <v>14.07123287671233</v>
      </c>
      <c r="H87" s="4">
        <v>1521.1063013698629</v>
      </c>
      <c r="I87" s="8">
        <f t="shared" si="3"/>
        <v>1803</v>
      </c>
      <c r="J87" s="8">
        <f t="shared" si="4"/>
        <v>120.2</v>
      </c>
      <c r="K87" s="8">
        <f t="shared" si="5"/>
        <v>1408.3488219178082</v>
      </c>
    </row>
    <row r="88" spans="1:11" x14ac:dyDescent="0.25">
      <c r="A88" t="s">
        <v>2164</v>
      </c>
      <c r="B88" t="s">
        <v>1980</v>
      </c>
      <c r="C88" t="s">
        <v>2165</v>
      </c>
      <c r="D88" s="4">
        <v>2318</v>
      </c>
      <c r="E88" s="5">
        <v>42956</v>
      </c>
      <c r="F88" s="6">
        <v>60</v>
      </c>
      <c r="G88" s="4">
        <v>41.654794520547945</v>
      </c>
      <c r="H88" s="4">
        <v>933.8682191780822</v>
      </c>
      <c r="I88" s="8">
        <f t="shared" si="3"/>
        <v>1738.5</v>
      </c>
      <c r="J88" s="8">
        <f t="shared" si="4"/>
        <v>115.9</v>
      </c>
      <c r="K88" s="8">
        <f t="shared" si="5"/>
        <v>612.01550684931499</v>
      </c>
    </row>
    <row r="89" spans="1:11" x14ac:dyDescent="0.25">
      <c r="A89" t="s">
        <v>2130</v>
      </c>
      <c r="B89" t="s">
        <v>1980</v>
      </c>
      <c r="C89" t="s">
        <v>1307</v>
      </c>
      <c r="D89" s="4">
        <v>3106.04</v>
      </c>
      <c r="E89" s="5">
        <v>42726</v>
      </c>
      <c r="F89">
        <v>84</v>
      </c>
      <c r="G89" s="4">
        <v>49.216438356164389</v>
      </c>
      <c r="H89" s="4">
        <v>1055.6281150684929</v>
      </c>
      <c r="I89" s="8">
        <f t="shared" si="3"/>
        <v>2329.5299999999997</v>
      </c>
      <c r="J89" s="8">
        <f t="shared" si="4"/>
        <v>155.30200000000002</v>
      </c>
      <c r="K89" s="8">
        <f t="shared" si="5"/>
        <v>1055.6281150684929</v>
      </c>
    </row>
    <row r="90" spans="1:11" x14ac:dyDescent="0.25">
      <c r="A90" t="s">
        <v>2284</v>
      </c>
      <c r="B90" t="s">
        <v>1980</v>
      </c>
      <c r="C90" t="s">
        <v>1307</v>
      </c>
      <c r="D90" s="4">
        <v>5163</v>
      </c>
      <c r="E90" s="5">
        <v>43678</v>
      </c>
      <c r="F90">
        <v>84</v>
      </c>
      <c r="G90" s="4">
        <v>17.917808219178081</v>
      </c>
      <c r="H90" s="4">
        <v>3101.3363013698627</v>
      </c>
      <c r="I90" s="8">
        <f t="shared" si="3"/>
        <v>3872.25</v>
      </c>
      <c r="J90" s="8">
        <f t="shared" si="4"/>
        <v>258.15000000000003</v>
      </c>
      <c r="K90" s="8">
        <f t="shared" si="5"/>
        <v>3101.3363013698627</v>
      </c>
    </row>
    <row r="91" spans="1:11" x14ac:dyDescent="0.25">
      <c r="A91" t="s">
        <v>2197</v>
      </c>
      <c r="B91" t="s">
        <v>1980</v>
      </c>
      <c r="C91" t="s">
        <v>648</v>
      </c>
      <c r="D91" s="4">
        <v>11572</v>
      </c>
      <c r="E91" s="5">
        <v>43012</v>
      </c>
      <c r="F91">
        <v>84</v>
      </c>
      <c r="G91" s="4">
        <v>39.813698630136983</v>
      </c>
      <c r="H91" s="4">
        <v>4839.6323287671239</v>
      </c>
      <c r="I91" s="8">
        <f t="shared" si="3"/>
        <v>8679</v>
      </c>
      <c r="J91" s="8">
        <f t="shared" si="4"/>
        <v>578.6</v>
      </c>
      <c r="K91" s="8">
        <f t="shared" si="5"/>
        <v>4839.6323287671239</v>
      </c>
    </row>
    <row r="92" spans="1:11" x14ac:dyDescent="0.25">
      <c r="A92" t="s">
        <v>2260</v>
      </c>
      <c r="B92" t="s">
        <v>1980</v>
      </c>
      <c r="C92" t="s">
        <v>648</v>
      </c>
      <c r="D92" s="4">
        <v>13968</v>
      </c>
      <c r="E92" s="5">
        <v>43157</v>
      </c>
      <c r="F92">
        <v>84</v>
      </c>
      <c r="G92" s="4">
        <v>35.046575342465758</v>
      </c>
      <c r="H92" s="4">
        <v>6396.5786301369862</v>
      </c>
      <c r="I92" s="8">
        <f t="shared" si="3"/>
        <v>10476</v>
      </c>
      <c r="J92" s="8">
        <f t="shared" si="4"/>
        <v>698.40000000000009</v>
      </c>
      <c r="K92" s="8">
        <f t="shared" si="5"/>
        <v>6396.5786301369862</v>
      </c>
    </row>
    <row r="93" spans="1:11" x14ac:dyDescent="0.25">
      <c r="A93" t="s">
        <v>2059</v>
      </c>
      <c r="B93" t="s">
        <v>1980</v>
      </c>
      <c r="C93" t="s">
        <v>86</v>
      </c>
      <c r="D93" s="4">
        <v>649.24</v>
      </c>
      <c r="E93" s="5">
        <v>40591</v>
      </c>
      <c r="F93">
        <v>84</v>
      </c>
      <c r="G93" s="4">
        <v>119.40821917808219</v>
      </c>
      <c r="H93" s="4">
        <v>32.462000000000003</v>
      </c>
      <c r="I93" s="8">
        <f t="shared" si="3"/>
        <v>486.93</v>
      </c>
      <c r="J93" s="8">
        <f t="shared" si="4"/>
        <v>32.462000000000003</v>
      </c>
      <c r="K93" s="8">
        <f t="shared" si="5"/>
        <v>32.462000000000003</v>
      </c>
    </row>
    <row r="94" spans="1:11" x14ac:dyDescent="0.25">
      <c r="A94" t="s">
        <v>2105</v>
      </c>
      <c r="B94" t="s">
        <v>1980</v>
      </c>
      <c r="C94" t="s">
        <v>86</v>
      </c>
      <c r="D94" s="4">
        <v>4786.88</v>
      </c>
      <c r="E94" s="5">
        <v>42095</v>
      </c>
      <c r="F94">
        <v>84</v>
      </c>
      <c r="G94" s="4">
        <v>69.961643835616442</v>
      </c>
      <c r="H94" s="4">
        <v>799.34338630136972</v>
      </c>
      <c r="I94" s="8">
        <f t="shared" si="3"/>
        <v>3590.16</v>
      </c>
      <c r="J94" s="8">
        <f t="shared" si="4"/>
        <v>239.34400000000002</v>
      </c>
      <c r="K94" s="8">
        <f t="shared" si="5"/>
        <v>799.34338630136972</v>
      </c>
    </row>
    <row r="95" spans="1:11" x14ac:dyDescent="0.25">
      <c r="A95" t="s">
        <v>2154</v>
      </c>
      <c r="B95" t="s">
        <v>1980</v>
      </c>
      <c r="C95" t="s">
        <v>2155</v>
      </c>
      <c r="D95" s="4">
        <v>1193.75</v>
      </c>
      <c r="E95" s="5">
        <v>43039</v>
      </c>
      <c r="F95">
        <v>84</v>
      </c>
      <c r="G95" s="4">
        <v>38.92602739726027</v>
      </c>
      <c r="H95" s="4">
        <v>508.07962328767127</v>
      </c>
      <c r="I95" s="8">
        <f t="shared" si="3"/>
        <v>895.3125</v>
      </c>
      <c r="J95" s="8">
        <f t="shared" si="4"/>
        <v>59.6875</v>
      </c>
      <c r="K95" s="8">
        <f t="shared" si="5"/>
        <v>508.07962328767127</v>
      </c>
    </row>
    <row r="96" spans="1:11" x14ac:dyDescent="0.25">
      <c r="A96" t="s">
        <v>2027</v>
      </c>
      <c r="B96" t="s">
        <v>1980</v>
      </c>
      <c r="C96" t="s">
        <v>1364</v>
      </c>
      <c r="D96" s="4">
        <v>8635.35</v>
      </c>
      <c r="E96" s="5">
        <v>42202</v>
      </c>
      <c r="F96" s="6">
        <v>60</v>
      </c>
      <c r="G96" s="4">
        <v>66.443835616438349</v>
      </c>
      <c r="H96" s="4">
        <v>1695.1310342465758</v>
      </c>
      <c r="I96" s="8">
        <f t="shared" si="3"/>
        <v>6476.5125000000007</v>
      </c>
      <c r="J96" s="8">
        <f t="shared" si="4"/>
        <v>431.76750000000004</v>
      </c>
      <c r="K96" s="8">
        <f t="shared" si="5"/>
        <v>431.76750000000004</v>
      </c>
    </row>
    <row r="97" spans="1:11" x14ac:dyDescent="0.25">
      <c r="A97" t="s">
        <v>2020</v>
      </c>
      <c r="B97" t="s">
        <v>1980</v>
      </c>
      <c r="C97" t="s">
        <v>637</v>
      </c>
      <c r="D97" s="4">
        <v>6764</v>
      </c>
      <c r="E97" s="5">
        <v>43495</v>
      </c>
      <c r="F97" s="6">
        <v>60</v>
      </c>
      <c r="G97" s="4">
        <v>23.934246575342467</v>
      </c>
      <c r="H97" s="4">
        <v>3723.9063013698633</v>
      </c>
      <c r="I97" s="8">
        <f t="shared" si="3"/>
        <v>5073</v>
      </c>
      <c r="J97" s="8">
        <f t="shared" si="4"/>
        <v>338.20000000000005</v>
      </c>
      <c r="K97" s="8">
        <f t="shared" si="5"/>
        <v>3184.2688219178081</v>
      </c>
    </row>
    <row r="98" spans="1:11" x14ac:dyDescent="0.25">
      <c r="A98" t="s">
        <v>2258</v>
      </c>
      <c r="B98" t="s">
        <v>1980</v>
      </c>
      <c r="C98" t="s">
        <v>637</v>
      </c>
      <c r="D98" s="4">
        <v>9980.2000000000007</v>
      </c>
      <c r="E98" s="5">
        <v>43280</v>
      </c>
      <c r="F98" s="6">
        <v>60</v>
      </c>
      <c r="G98" s="4">
        <v>31.002739726027396</v>
      </c>
      <c r="H98" s="4">
        <v>4906.7038082191784</v>
      </c>
      <c r="I98" s="8">
        <f t="shared" si="3"/>
        <v>7485.1500000000005</v>
      </c>
      <c r="J98" s="8">
        <f t="shared" si="4"/>
        <v>499.01000000000005</v>
      </c>
      <c r="K98" s="8">
        <f t="shared" si="5"/>
        <v>3875.32533150685</v>
      </c>
    </row>
    <row r="99" spans="1:11" x14ac:dyDescent="0.25">
      <c r="A99" t="s">
        <v>2299</v>
      </c>
      <c r="B99" t="s">
        <v>1980</v>
      </c>
      <c r="C99" t="s">
        <v>637</v>
      </c>
      <c r="D99" s="4">
        <v>7693</v>
      </c>
      <c r="E99" s="5">
        <v>43739</v>
      </c>
      <c r="F99" s="6">
        <v>60</v>
      </c>
      <c r="G99" s="4">
        <v>15.912328767123288</v>
      </c>
      <c r="H99" s="4">
        <v>4749.6371232876718</v>
      </c>
      <c r="I99" s="8">
        <f t="shared" si="3"/>
        <v>5769.75</v>
      </c>
      <c r="J99" s="8">
        <f t="shared" si="4"/>
        <v>384.65000000000003</v>
      </c>
      <c r="K99" s="8">
        <f t="shared" si="5"/>
        <v>4341.5919726027405</v>
      </c>
    </row>
    <row r="100" spans="1:11" x14ac:dyDescent="0.25">
      <c r="A100" t="s">
        <v>2018</v>
      </c>
      <c r="B100" t="s">
        <v>1980</v>
      </c>
      <c r="C100" t="s">
        <v>2019</v>
      </c>
      <c r="D100" s="4">
        <v>6688</v>
      </c>
      <c r="E100" s="5">
        <v>43083</v>
      </c>
      <c r="F100" s="6">
        <v>60</v>
      </c>
      <c r="G100" s="4">
        <v>37.479452054794521</v>
      </c>
      <c r="H100" s="4">
        <v>2927.1452054794527</v>
      </c>
      <c r="I100" s="8">
        <f t="shared" si="3"/>
        <v>5016</v>
      </c>
      <c r="J100" s="8">
        <f t="shared" si="4"/>
        <v>334.40000000000003</v>
      </c>
      <c r="K100" s="8">
        <f t="shared" si="5"/>
        <v>2091.6032876712329</v>
      </c>
    </row>
    <row r="101" spans="1:11" x14ac:dyDescent="0.25">
      <c r="A101" t="s">
        <v>2236</v>
      </c>
      <c r="B101" t="s">
        <v>1980</v>
      </c>
      <c r="C101" t="s">
        <v>2019</v>
      </c>
      <c r="D101" s="4">
        <v>5676</v>
      </c>
      <c r="E101" s="5">
        <v>43294</v>
      </c>
      <c r="F101" s="6">
        <v>60</v>
      </c>
      <c r="G101" s="4">
        <v>30.542465753424658</v>
      </c>
      <c r="H101" s="4">
        <v>2812.3413698630138</v>
      </c>
      <c r="I101" s="8">
        <f t="shared" si="3"/>
        <v>4257</v>
      </c>
      <c r="J101" s="8">
        <f t="shared" si="4"/>
        <v>283.8</v>
      </c>
      <c r="K101" s="8">
        <f t="shared" si="5"/>
        <v>2234.477917808219</v>
      </c>
    </row>
    <row r="102" spans="1:11" x14ac:dyDescent="0.25">
      <c r="A102" t="s">
        <v>2184</v>
      </c>
      <c r="B102" t="s">
        <v>1980</v>
      </c>
      <c r="C102" t="s">
        <v>1685</v>
      </c>
      <c r="D102" s="4">
        <v>5950</v>
      </c>
      <c r="E102" s="5">
        <v>42935</v>
      </c>
      <c r="F102" s="6">
        <v>60</v>
      </c>
      <c r="G102" s="4">
        <v>42.345205479452055</v>
      </c>
      <c r="H102" s="4">
        <v>2362.8835616438355</v>
      </c>
      <c r="I102" s="8">
        <f t="shared" si="3"/>
        <v>4462.5</v>
      </c>
      <c r="J102" s="8">
        <f t="shared" si="4"/>
        <v>297.5</v>
      </c>
      <c r="K102" s="8">
        <f t="shared" si="5"/>
        <v>1523.0369863013698</v>
      </c>
    </row>
    <row r="103" spans="1:11" x14ac:dyDescent="0.25">
      <c r="A103" t="s">
        <v>2225</v>
      </c>
      <c r="B103" t="s">
        <v>1980</v>
      </c>
      <c r="C103" t="s">
        <v>1685</v>
      </c>
      <c r="D103" s="4">
        <v>3875</v>
      </c>
      <c r="E103" s="5">
        <v>43445</v>
      </c>
      <c r="F103" s="6">
        <v>60</v>
      </c>
      <c r="G103" s="4">
        <v>25.578082191780823</v>
      </c>
      <c r="H103" s="4">
        <v>2080.2910958904108</v>
      </c>
      <c r="I103" s="8">
        <f t="shared" si="3"/>
        <v>2906.25</v>
      </c>
      <c r="J103" s="8">
        <f t="shared" si="4"/>
        <v>193.75</v>
      </c>
      <c r="K103" s="8">
        <f t="shared" si="5"/>
        <v>1749.9075342465753</v>
      </c>
    </row>
    <row r="104" spans="1:11" x14ac:dyDescent="0.25">
      <c r="A104" t="s">
        <v>2051</v>
      </c>
      <c r="B104" t="s">
        <v>1980</v>
      </c>
      <c r="C104" t="s">
        <v>2052</v>
      </c>
      <c r="D104" s="4">
        <v>4360.9399999999996</v>
      </c>
      <c r="E104" s="5">
        <v>38315</v>
      </c>
      <c r="F104">
        <v>84</v>
      </c>
      <c r="G104" s="4">
        <v>194.23561643835615</v>
      </c>
      <c r="H104" s="4">
        <v>218.047</v>
      </c>
      <c r="I104" s="8">
        <f t="shared" si="3"/>
        <v>3270.7049999999999</v>
      </c>
      <c r="J104" s="8">
        <f t="shared" si="4"/>
        <v>218.047</v>
      </c>
      <c r="K104" s="8">
        <f t="shared" si="5"/>
        <v>218.047</v>
      </c>
    </row>
    <row r="105" spans="1:11" x14ac:dyDescent="0.25">
      <c r="A105" t="s">
        <v>2148</v>
      </c>
      <c r="B105" t="s">
        <v>1980</v>
      </c>
      <c r="C105" t="s">
        <v>2149</v>
      </c>
      <c r="D105" s="4">
        <v>500</v>
      </c>
      <c r="E105" s="5">
        <v>42808</v>
      </c>
      <c r="F105">
        <v>84</v>
      </c>
      <c r="G105" s="4">
        <v>46.520547945205479</v>
      </c>
      <c r="H105" s="4">
        <v>181.16438356164386</v>
      </c>
      <c r="I105" s="8">
        <f t="shared" si="3"/>
        <v>375</v>
      </c>
      <c r="J105" s="8">
        <f t="shared" si="4"/>
        <v>25</v>
      </c>
      <c r="K105" s="8">
        <f t="shared" si="5"/>
        <v>181.16438356164386</v>
      </c>
    </row>
    <row r="106" spans="1:11" x14ac:dyDescent="0.25">
      <c r="A106" t="s">
        <v>2112</v>
      </c>
      <c r="B106" t="s">
        <v>1980</v>
      </c>
      <c r="C106" t="s">
        <v>2113</v>
      </c>
      <c r="D106" s="4">
        <v>16263.53</v>
      </c>
      <c r="E106" s="5">
        <v>42347</v>
      </c>
      <c r="F106">
        <v>84</v>
      </c>
      <c r="G106" s="4">
        <v>61.676712328767124</v>
      </c>
      <c r="H106" s="4">
        <v>3838.638656164384</v>
      </c>
      <c r="I106" s="8">
        <f t="shared" si="3"/>
        <v>12197.647500000001</v>
      </c>
      <c r="J106" s="8">
        <f t="shared" si="4"/>
        <v>813.17650000000003</v>
      </c>
      <c r="K106" s="8">
        <f t="shared" si="5"/>
        <v>3838.638656164384</v>
      </c>
    </row>
    <row r="107" spans="1:11" x14ac:dyDescent="0.25">
      <c r="A107" t="s">
        <v>2146</v>
      </c>
      <c r="B107" t="s">
        <v>1980</v>
      </c>
      <c r="C107" t="s">
        <v>2113</v>
      </c>
      <c r="D107" s="4">
        <v>16255.2</v>
      </c>
      <c r="E107" s="5">
        <v>42683</v>
      </c>
      <c r="F107">
        <v>84</v>
      </c>
      <c r="G107" s="4">
        <v>50.630136986301366</v>
      </c>
      <c r="H107" s="4">
        <v>5333.0416438356178</v>
      </c>
      <c r="I107" s="8">
        <f t="shared" si="3"/>
        <v>12191.400000000001</v>
      </c>
      <c r="J107" s="8">
        <f t="shared" si="4"/>
        <v>812.7600000000001</v>
      </c>
      <c r="K107" s="8">
        <f t="shared" si="5"/>
        <v>5333.0416438356178</v>
      </c>
    </row>
    <row r="108" spans="1:11" x14ac:dyDescent="0.25">
      <c r="A108" t="s">
        <v>2196</v>
      </c>
      <c r="B108" t="s">
        <v>1980</v>
      </c>
      <c r="C108" t="s">
        <v>2113</v>
      </c>
      <c r="D108" s="4">
        <v>11393.5</v>
      </c>
      <c r="E108" s="5">
        <v>42737</v>
      </c>
      <c r="F108">
        <v>84</v>
      </c>
      <c r="G108" s="4">
        <v>48.854794520547941</v>
      </c>
      <c r="H108" s="4">
        <v>3906.565821917809</v>
      </c>
      <c r="I108" s="8">
        <f t="shared" si="3"/>
        <v>8545.125</v>
      </c>
      <c r="J108" s="8">
        <f t="shared" si="4"/>
        <v>569.67500000000007</v>
      </c>
      <c r="K108" s="8">
        <f t="shared" si="5"/>
        <v>3906.565821917809</v>
      </c>
    </row>
    <row r="109" spans="1:11" x14ac:dyDescent="0.25">
      <c r="A109" t="s">
        <v>2205</v>
      </c>
      <c r="B109" t="s">
        <v>1980</v>
      </c>
      <c r="C109" t="s">
        <v>2206</v>
      </c>
      <c r="D109" s="4">
        <v>1127</v>
      </c>
      <c r="E109" s="5">
        <v>43227</v>
      </c>
      <c r="F109" s="6">
        <v>60</v>
      </c>
      <c r="G109" s="4">
        <v>32.745205479452054</v>
      </c>
      <c r="H109" s="4">
        <v>537.7179452054794</v>
      </c>
      <c r="I109" s="8">
        <f t="shared" si="3"/>
        <v>845.25</v>
      </c>
      <c r="J109" s="8">
        <f t="shared" si="4"/>
        <v>56.35</v>
      </c>
      <c r="K109" s="8">
        <f t="shared" si="5"/>
        <v>414.70512328767126</v>
      </c>
    </row>
    <row r="110" spans="1:11" x14ac:dyDescent="0.25">
      <c r="A110" t="s">
        <v>2124</v>
      </c>
      <c r="B110" t="s">
        <v>1980</v>
      </c>
      <c r="C110" t="s">
        <v>81</v>
      </c>
      <c r="D110" s="4">
        <v>2075</v>
      </c>
      <c r="E110" s="5">
        <v>42529</v>
      </c>
      <c r="F110">
        <v>84</v>
      </c>
      <c r="G110" s="4">
        <v>55.69315068493151</v>
      </c>
      <c r="H110" s="4">
        <v>593.22260273972597</v>
      </c>
      <c r="I110" s="8">
        <f t="shared" si="3"/>
        <v>1556.25</v>
      </c>
      <c r="J110" s="8">
        <f t="shared" si="4"/>
        <v>103.75</v>
      </c>
      <c r="K110" s="8">
        <f t="shared" si="5"/>
        <v>593.22260273972597</v>
      </c>
    </row>
    <row r="111" spans="1:11" x14ac:dyDescent="0.25">
      <c r="A111" t="s">
        <v>2161</v>
      </c>
      <c r="B111" t="s">
        <v>1980</v>
      </c>
      <c r="C111" t="s">
        <v>81</v>
      </c>
      <c r="D111" s="4">
        <v>2075</v>
      </c>
      <c r="E111" s="5">
        <v>43101</v>
      </c>
      <c r="F111">
        <v>84</v>
      </c>
      <c r="G111" s="4">
        <v>36.887671232876713</v>
      </c>
      <c r="H111" s="4">
        <v>918.40068493150682</v>
      </c>
      <c r="I111" s="8">
        <f t="shared" si="3"/>
        <v>1556.25</v>
      </c>
      <c r="J111" s="8">
        <f t="shared" si="4"/>
        <v>103.75</v>
      </c>
      <c r="K111" s="8">
        <f t="shared" si="5"/>
        <v>918.40068493150682</v>
      </c>
    </row>
    <row r="112" spans="1:11" x14ac:dyDescent="0.25">
      <c r="A112" t="s">
        <v>2228</v>
      </c>
      <c r="B112" t="s">
        <v>1980</v>
      </c>
      <c r="C112" t="s">
        <v>81</v>
      </c>
      <c r="D112" s="4">
        <v>4405</v>
      </c>
      <c r="E112" s="5">
        <v>43264</v>
      </c>
      <c r="F112">
        <v>84</v>
      </c>
      <c r="G112" s="4">
        <v>31.528767123287672</v>
      </c>
      <c r="H112" s="4">
        <v>2146.381506849315</v>
      </c>
      <c r="I112" s="8">
        <f t="shared" si="3"/>
        <v>3303.75</v>
      </c>
      <c r="J112" s="8">
        <f t="shared" si="4"/>
        <v>220.25</v>
      </c>
      <c r="K112" s="8">
        <f t="shared" si="5"/>
        <v>2146.381506849315</v>
      </c>
    </row>
    <row r="113" spans="1:11" x14ac:dyDescent="0.25">
      <c r="A113" t="s">
        <v>2136</v>
      </c>
      <c r="B113" t="s">
        <v>1980</v>
      </c>
      <c r="C113" t="s">
        <v>602</v>
      </c>
      <c r="D113" s="4">
        <v>5096</v>
      </c>
      <c r="E113" s="5">
        <v>42585</v>
      </c>
      <c r="F113">
        <v>84</v>
      </c>
      <c r="G113" s="4">
        <v>53.852054794520548</v>
      </c>
      <c r="H113" s="4">
        <v>1535.0827397260273</v>
      </c>
      <c r="I113" s="8">
        <f t="shared" si="3"/>
        <v>3822</v>
      </c>
      <c r="J113" s="8">
        <f t="shared" si="4"/>
        <v>254.8</v>
      </c>
      <c r="K113" s="8">
        <f t="shared" si="5"/>
        <v>1535.0827397260273</v>
      </c>
    </row>
    <row r="114" spans="1:11" x14ac:dyDescent="0.25">
      <c r="A114" t="s">
        <v>2289</v>
      </c>
      <c r="B114" t="s">
        <v>1980</v>
      </c>
      <c r="C114" t="s">
        <v>602</v>
      </c>
      <c r="D114" s="4">
        <v>6406</v>
      </c>
      <c r="E114" s="5">
        <v>43822</v>
      </c>
      <c r="F114">
        <v>84</v>
      </c>
      <c r="G114" s="4">
        <v>13.183561643835617</v>
      </c>
      <c r="H114" s="4">
        <v>4100.7175342465753</v>
      </c>
      <c r="I114" s="8">
        <f t="shared" si="3"/>
        <v>4804.5</v>
      </c>
      <c r="J114" s="8">
        <f t="shared" si="4"/>
        <v>320.3</v>
      </c>
      <c r="K114" s="8">
        <f t="shared" si="5"/>
        <v>4100.7175342465753</v>
      </c>
    </row>
    <row r="115" spans="1:11" x14ac:dyDescent="0.25">
      <c r="A115" t="s">
        <v>2011</v>
      </c>
      <c r="B115" t="s">
        <v>1980</v>
      </c>
      <c r="C115" t="s">
        <v>2012</v>
      </c>
      <c r="D115" s="4">
        <v>5106</v>
      </c>
      <c r="E115" s="5">
        <v>38849</v>
      </c>
      <c r="F115">
        <v>84</v>
      </c>
      <c r="G115" s="4">
        <v>176.67945205479452</v>
      </c>
      <c r="H115" s="4">
        <v>255.3</v>
      </c>
      <c r="I115" s="8">
        <f t="shared" si="3"/>
        <v>3829.5</v>
      </c>
      <c r="J115" s="8">
        <f t="shared" si="4"/>
        <v>255.3</v>
      </c>
      <c r="K115" s="8">
        <f t="shared" si="5"/>
        <v>255.3</v>
      </c>
    </row>
    <row r="116" spans="1:11" x14ac:dyDescent="0.25">
      <c r="A116" t="s">
        <v>2162</v>
      </c>
      <c r="B116" t="s">
        <v>1980</v>
      </c>
      <c r="C116" t="s">
        <v>46</v>
      </c>
      <c r="D116" s="4">
        <v>2095</v>
      </c>
      <c r="E116" s="5">
        <v>43159</v>
      </c>
      <c r="F116" s="6">
        <v>60</v>
      </c>
      <c r="G116" s="4">
        <v>34.980821917808221</v>
      </c>
      <c r="H116" s="4">
        <v>960.54315068493145</v>
      </c>
      <c r="I116" s="8">
        <f t="shared" si="3"/>
        <v>1571.25</v>
      </c>
      <c r="J116" s="8">
        <f t="shared" si="4"/>
        <v>104.75</v>
      </c>
      <c r="K116" s="8">
        <f t="shared" si="5"/>
        <v>716.260410958904</v>
      </c>
    </row>
    <row r="117" spans="1:11" x14ac:dyDescent="0.25">
      <c r="A117" t="s">
        <v>2103</v>
      </c>
      <c r="B117" t="s">
        <v>1980</v>
      </c>
      <c r="C117" t="s">
        <v>2104</v>
      </c>
      <c r="D117" s="4">
        <v>2895</v>
      </c>
      <c r="E117" s="5">
        <v>42346</v>
      </c>
      <c r="F117" s="6">
        <v>60</v>
      </c>
      <c r="G117" s="4">
        <v>61.709589041095889</v>
      </c>
      <c r="H117" s="4">
        <v>682.50616438356167</v>
      </c>
      <c r="I117" s="8">
        <f t="shared" si="3"/>
        <v>2171.25</v>
      </c>
      <c r="J117" s="8">
        <f t="shared" si="4"/>
        <v>144.75</v>
      </c>
      <c r="K117" s="8">
        <f t="shared" si="5"/>
        <v>144.75</v>
      </c>
    </row>
    <row r="118" spans="1:11" x14ac:dyDescent="0.25">
      <c r="A118" t="s">
        <v>2166</v>
      </c>
      <c r="B118" t="s">
        <v>1980</v>
      </c>
      <c r="C118" t="s">
        <v>1154</v>
      </c>
      <c r="D118" s="4">
        <v>2460</v>
      </c>
      <c r="E118" s="5">
        <v>42937</v>
      </c>
      <c r="F118" s="6">
        <v>60</v>
      </c>
      <c r="G118" s="4">
        <v>42.279452054794518</v>
      </c>
      <c r="H118" s="4">
        <v>978.27123287671236</v>
      </c>
      <c r="I118" s="8">
        <f t="shared" si="3"/>
        <v>1845</v>
      </c>
      <c r="J118" s="8">
        <f t="shared" si="4"/>
        <v>123</v>
      </c>
      <c r="K118" s="8">
        <f t="shared" si="5"/>
        <v>631.57972602739733</v>
      </c>
    </row>
    <row r="119" spans="1:11" x14ac:dyDescent="0.25">
      <c r="A119" t="s">
        <v>2358</v>
      </c>
      <c r="B119" t="s">
        <v>1980</v>
      </c>
      <c r="C119" t="s">
        <v>805</v>
      </c>
      <c r="D119" s="4">
        <v>6583.73</v>
      </c>
      <c r="E119" s="5">
        <v>44069</v>
      </c>
      <c r="F119" s="6">
        <v>60</v>
      </c>
      <c r="G119" s="4">
        <v>5.0630136986301366</v>
      </c>
      <c r="H119" s="4">
        <v>4660.018206849315</v>
      </c>
      <c r="I119" s="8">
        <f t="shared" si="3"/>
        <v>4937.7974999999997</v>
      </c>
      <c r="J119" s="8">
        <f t="shared" si="4"/>
        <v>329.18650000000002</v>
      </c>
      <c r="K119" s="8">
        <f t="shared" si="5"/>
        <v>4548.9064895890406</v>
      </c>
    </row>
    <row r="120" spans="1:11" x14ac:dyDescent="0.25">
      <c r="A120" t="s">
        <v>2382</v>
      </c>
      <c r="B120" t="s">
        <v>1980</v>
      </c>
      <c r="C120" t="s">
        <v>2383</v>
      </c>
      <c r="D120" s="4">
        <v>11819.939999999999</v>
      </c>
      <c r="E120" s="5">
        <v>43987</v>
      </c>
      <c r="F120">
        <v>84</v>
      </c>
      <c r="G120" s="4">
        <v>7.7589041095890412</v>
      </c>
      <c r="H120" s="4">
        <v>8100.7068246575336</v>
      </c>
      <c r="I120" s="8">
        <f t="shared" si="3"/>
        <v>8864.9549999999981</v>
      </c>
      <c r="J120" s="8">
        <f t="shared" si="4"/>
        <v>590.99699999999996</v>
      </c>
      <c r="K120" s="8">
        <f t="shared" si="5"/>
        <v>8100.7068246575336</v>
      </c>
    </row>
    <row r="121" spans="1:11" x14ac:dyDescent="0.25">
      <c r="A121" t="s">
        <v>2084</v>
      </c>
      <c r="B121" t="s">
        <v>1980</v>
      </c>
      <c r="C121" t="s">
        <v>194</v>
      </c>
      <c r="D121" s="4">
        <v>833.5</v>
      </c>
      <c r="E121" s="5">
        <v>41927</v>
      </c>
      <c r="F121">
        <v>84</v>
      </c>
      <c r="G121" s="4">
        <v>75.484931506849307</v>
      </c>
      <c r="H121" s="4">
        <v>100.81924657534253</v>
      </c>
      <c r="I121" s="8">
        <f t="shared" si="3"/>
        <v>625.125</v>
      </c>
      <c r="J121" s="8">
        <f t="shared" si="4"/>
        <v>41.675000000000004</v>
      </c>
      <c r="K121" s="8">
        <f t="shared" si="5"/>
        <v>100.81924657534253</v>
      </c>
    </row>
    <row r="122" spans="1:11" x14ac:dyDescent="0.25">
      <c r="A122" t="s">
        <v>2151</v>
      </c>
      <c r="B122" t="s">
        <v>1980</v>
      </c>
      <c r="C122" t="s">
        <v>194</v>
      </c>
      <c r="D122" s="4">
        <v>857.5</v>
      </c>
      <c r="E122" s="5">
        <v>42990</v>
      </c>
      <c r="F122">
        <v>84</v>
      </c>
      <c r="G122" s="4">
        <v>40.536986301369865</v>
      </c>
      <c r="H122" s="4">
        <v>353.45445205479456</v>
      </c>
      <c r="I122" s="8">
        <f t="shared" si="3"/>
        <v>643.125</v>
      </c>
      <c r="J122" s="8">
        <f t="shared" si="4"/>
        <v>42.875</v>
      </c>
      <c r="K122" s="8">
        <f t="shared" si="5"/>
        <v>353.45445205479456</v>
      </c>
    </row>
    <row r="123" spans="1:11" x14ac:dyDescent="0.25">
      <c r="A123" t="s">
        <v>2202</v>
      </c>
      <c r="B123" t="s">
        <v>1980</v>
      </c>
      <c r="C123" t="s">
        <v>194</v>
      </c>
      <c r="D123" s="4">
        <v>835</v>
      </c>
      <c r="E123" s="5">
        <v>43305</v>
      </c>
      <c r="F123">
        <v>84</v>
      </c>
      <c r="G123" s="4">
        <v>30.18082191780822</v>
      </c>
      <c r="H123" s="4">
        <v>416.24178082191787</v>
      </c>
      <c r="I123" s="8">
        <f t="shared" si="3"/>
        <v>626.25</v>
      </c>
      <c r="J123" s="8">
        <f t="shared" si="4"/>
        <v>41.75</v>
      </c>
      <c r="K123" s="8">
        <f t="shared" si="5"/>
        <v>416.24178082191787</v>
      </c>
    </row>
    <row r="124" spans="1:11" x14ac:dyDescent="0.25">
      <c r="A124" t="s">
        <v>2264</v>
      </c>
      <c r="B124" t="s">
        <v>1980</v>
      </c>
      <c r="C124" t="s">
        <v>664</v>
      </c>
      <c r="D124" s="4">
        <v>1010.9130434782609</v>
      </c>
      <c r="E124" s="5">
        <v>43752</v>
      </c>
      <c r="F124">
        <v>84</v>
      </c>
      <c r="G124" s="4">
        <v>15.484931506849314</v>
      </c>
      <c r="H124" s="4">
        <v>627.73545562835022</v>
      </c>
      <c r="I124" s="8">
        <f t="shared" si="3"/>
        <v>758.18478260869563</v>
      </c>
      <c r="J124" s="8">
        <f t="shared" si="4"/>
        <v>50.545652173913048</v>
      </c>
      <c r="K124" s="8">
        <f t="shared" si="5"/>
        <v>627.73545562835022</v>
      </c>
    </row>
    <row r="125" spans="1:11" x14ac:dyDescent="0.25">
      <c r="A125" t="s">
        <v>2310</v>
      </c>
      <c r="B125" t="s">
        <v>1980</v>
      </c>
      <c r="C125" t="s">
        <v>664</v>
      </c>
      <c r="D125" s="4">
        <v>1010.9130434782609</v>
      </c>
      <c r="E125" s="5">
        <v>44046</v>
      </c>
      <c r="F125">
        <v>84</v>
      </c>
      <c r="G125" s="4">
        <v>5.8191780821917813</v>
      </c>
      <c r="H125" s="4">
        <v>709.16242406194158</v>
      </c>
      <c r="I125" s="8">
        <f t="shared" si="3"/>
        <v>758.18478260869563</v>
      </c>
      <c r="J125" s="8">
        <f t="shared" si="4"/>
        <v>50.545652173913048</v>
      </c>
      <c r="K125" s="8">
        <f t="shared" si="5"/>
        <v>709.16242406194158</v>
      </c>
    </row>
    <row r="126" spans="1:11" x14ac:dyDescent="0.25">
      <c r="A126" t="s">
        <v>2311</v>
      </c>
      <c r="B126" t="s">
        <v>1980</v>
      </c>
      <c r="C126" t="s">
        <v>664</v>
      </c>
      <c r="D126" s="4">
        <v>1010.9130434782609</v>
      </c>
      <c r="E126" s="5">
        <v>44097</v>
      </c>
      <c r="F126">
        <v>84</v>
      </c>
      <c r="G126" s="4">
        <v>4.1424657534246574</v>
      </c>
      <c r="H126" s="4">
        <v>723.2875104228707</v>
      </c>
      <c r="I126" s="8">
        <f t="shared" si="3"/>
        <v>758.18478260869563</v>
      </c>
      <c r="J126" s="8">
        <f t="shared" si="4"/>
        <v>50.545652173913048</v>
      </c>
      <c r="K126" s="8">
        <f t="shared" si="5"/>
        <v>723.2875104228707</v>
      </c>
    </row>
    <row r="127" spans="1:11" x14ac:dyDescent="0.25">
      <c r="A127" t="s">
        <v>2312</v>
      </c>
      <c r="B127" t="s">
        <v>1980</v>
      </c>
      <c r="C127" t="s">
        <v>664</v>
      </c>
      <c r="D127" s="4">
        <v>1010.9130434782609</v>
      </c>
      <c r="E127" s="5">
        <v>44181</v>
      </c>
      <c r="F127">
        <v>84</v>
      </c>
      <c r="G127" s="4">
        <v>1.3808219178082193</v>
      </c>
      <c r="H127" s="4">
        <v>746.55235854675402</v>
      </c>
      <c r="I127" s="8">
        <f t="shared" si="3"/>
        <v>758.18478260869563</v>
      </c>
      <c r="J127" s="8">
        <f t="shared" si="4"/>
        <v>50.545652173913048</v>
      </c>
      <c r="K127" s="8">
        <f t="shared" si="5"/>
        <v>746.55235854675402</v>
      </c>
    </row>
    <row r="128" spans="1:11" x14ac:dyDescent="0.25">
      <c r="A128" t="s">
        <v>2314</v>
      </c>
      <c r="B128" t="s">
        <v>1980</v>
      </c>
      <c r="C128" t="s">
        <v>664</v>
      </c>
      <c r="D128" s="4">
        <v>1117.8730434782608</v>
      </c>
      <c r="E128" s="5">
        <v>44039</v>
      </c>
      <c r="F128">
        <v>84</v>
      </c>
      <c r="G128" s="4">
        <v>6.0493150684931507</v>
      </c>
      <c r="H128" s="4">
        <v>782.05173055390105</v>
      </c>
      <c r="I128" s="8">
        <f t="shared" si="3"/>
        <v>838.40478260869554</v>
      </c>
      <c r="J128" s="8">
        <f t="shared" si="4"/>
        <v>55.89365217391304</v>
      </c>
      <c r="K128" s="8">
        <f t="shared" si="5"/>
        <v>782.05173055390105</v>
      </c>
    </row>
    <row r="129" spans="1:11" x14ac:dyDescent="0.25">
      <c r="A129" t="s">
        <v>2315</v>
      </c>
      <c r="B129" t="s">
        <v>1980</v>
      </c>
      <c r="C129" t="s">
        <v>664</v>
      </c>
      <c r="D129" s="4">
        <v>1251.2930434782609</v>
      </c>
      <c r="E129" s="5">
        <v>44090</v>
      </c>
      <c r="F129">
        <v>84</v>
      </c>
      <c r="G129" s="4">
        <v>4.3726027397260276</v>
      </c>
      <c r="H129" s="4">
        <v>892.87472102441916</v>
      </c>
      <c r="I129" s="8">
        <f t="shared" si="3"/>
        <v>938.4697826086956</v>
      </c>
      <c r="J129" s="8">
        <f t="shared" si="4"/>
        <v>62.564652173913046</v>
      </c>
      <c r="K129" s="8">
        <f t="shared" si="5"/>
        <v>892.87472102441916</v>
      </c>
    </row>
    <row r="130" spans="1:11" x14ac:dyDescent="0.25">
      <c r="A130" t="s">
        <v>2207</v>
      </c>
      <c r="B130" t="s">
        <v>1980</v>
      </c>
      <c r="C130" t="s">
        <v>770</v>
      </c>
      <c r="D130" s="4">
        <v>1175.8</v>
      </c>
      <c r="E130" s="5">
        <v>43411</v>
      </c>
      <c r="F130">
        <v>84</v>
      </c>
      <c r="G130" s="4">
        <v>26.695890410958906</v>
      </c>
      <c r="H130" s="4">
        <v>620.27476712328757</v>
      </c>
      <c r="I130" s="8">
        <f t="shared" si="3"/>
        <v>881.84999999999991</v>
      </c>
      <c r="J130" s="8">
        <f t="shared" si="4"/>
        <v>58.79</v>
      </c>
      <c r="K130" s="8">
        <f t="shared" si="5"/>
        <v>620.27476712328757</v>
      </c>
    </row>
    <row r="131" spans="1:11" x14ac:dyDescent="0.25">
      <c r="A131" t="s">
        <v>2308</v>
      </c>
      <c r="B131" t="s">
        <v>1980</v>
      </c>
      <c r="C131" t="s">
        <v>770</v>
      </c>
      <c r="D131" s="4">
        <v>894</v>
      </c>
      <c r="E131" s="5">
        <v>44053</v>
      </c>
      <c r="F131">
        <v>84</v>
      </c>
      <c r="G131" s="4">
        <v>5.5890410958904102</v>
      </c>
      <c r="H131" s="4">
        <v>628.86164383561641</v>
      </c>
      <c r="I131" s="8">
        <f t="shared" ref="I131:I194" si="6">D131*(1-$N$2)</f>
        <v>670.5</v>
      </c>
      <c r="J131" s="8">
        <f t="shared" ref="J131:J194" si="7">D131*$N$3</f>
        <v>44.7</v>
      </c>
      <c r="K131" s="8">
        <f t="shared" ref="K131:K194" si="8">IF(G131&gt;F131,J131,(F131-G131)/F131*(I131-J131)+J131)</f>
        <v>628.86164383561641</v>
      </c>
    </row>
    <row r="132" spans="1:11" x14ac:dyDescent="0.25">
      <c r="A132" t="s">
        <v>2309</v>
      </c>
      <c r="B132" t="s">
        <v>1980</v>
      </c>
      <c r="C132" t="s">
        <v>770</v>
      </c>
      <c r="D132" s="4">
        <v>894</v>
      </c>
      <c r="E132" s="5">
        <v>44083</v>
      </c>
      <c r="F132">
        <v>84</v>
      </c>
      <c r="G132" s="4">
        <v>4.602739726027397</v>
      </c>
      <c r="H132" s="4">
        <v>636.20958904109591</v>
      </c>
      <c r="I132" s="8">
        <f t="shared" si="6"/>
        <v>670.5</v>
      </c>
      <c r="J132" s="8">
        <f t="shared" si="7"/>
        <v>44.7</v>
      </c>
      <c r="K132" s="8">
        <f t="shared" si="8"/>
        <v>636.20958904109591</v>
      </c>
    </row>
    <row r="133" spans="1:11" x14ac:dyDescent="0.25">
      <c r="A133" t="s">
        <v>2307</v>
      </c>
      <c r="B133" t="s">
        <v>1980</v>
      </c>
      <c r="C133" t="s">
        <v>1840</v>
      </c>
      <c r="D133" s="4">
        <v>563</v>
      </c>
      <c r="E133" s="5">
        <v>44154</v>
      </c>
      <c r="F133">
        <v>84</v>
      </c>
      <c r="G133" s="4">
        <v>2.2684931506849315</v>
      </c>
      <c r="H133" s="4">
        <v>411.60698630136983</v>
      </c>
      <c r="I133" s="8">
        <f t="shared" si="6"/>
        <v>422.25</v>
      </c>
      <c r="J133" s="8">
        <f t="shared" si="7"/>
        <v>28.150000000000002</v>
      </c>
      <c r="K133" s="8">
        <f t="shared" si="8"/>
        <v>411.60698630136983</v>
      </c>
    </row>
    <row r="134" spans="1:11" x14ac:dyDescent="0.25">
      <c r="A134" t="s">
        <v>2093</v>
      </c>
      <c r="B134" t="s">
        <v>1980</v>
      </c>
      <c r="C134" t="s">
        <v>2094</v>
      </c>
      <c r="D134" s="4">
        <v>5649</v>
      </c>
      <c r="E134" s="5">
        <v>42186</v>
      </c>
      <c r="F134">
        <v>84</v>
      </c>
      <c r="G134" s="4">
        <v>66.969863013698628</v>
      </c>
      <c r="H134" s="4">
        <v>1084.1436986301371</v>
      </c>
      <c r="I134" s="8">
        <f t="shared" si="6"/>
        <v>4236.75</v>
      </c>
      <c r="J134" s="8">
        <f t="shared" si="7"/>
        <v>282.45</v>
      </c>
      <c r="K134" s="8">
        <f t="shared" si="8"/>
        <v>1084.1436986301371</v>
      </c>
    </row>
    <row r="135" spans="1:11" x14ac:dyDescent="0.25">
      <c r="A135" t="s">
        <v>2097</v>
      </c>
      <c r="B135" t="s">
        <v>1980</v>
      </c>
      <c r="C135" t="s">
        <v>2094</v>
      </c>
      <c r="D135" s="4">
        <v>6049</v>
      </c>
      <c r="E135" s="5">
        <v>42744</v>
      </c>
      <c r="F135">
        <v>84</v>
      </c>
      <c r="G135" s="4">
        <v>48.62465753424658</v>
      </c>
      <c r="H135" s="4">
        <v>2085.6620547945204</v>
      </c>
      <c r="I135" s="8">
        <f t="shared" si="6"/>
        <v>4536.75</v>
      </c>
      <c r="J135" s="8">
        <f t="shared" si="7"/>
        <v>302.45</v>
      </c>
      <c r="K135" s="8">
        <f t="shared" si="8"/>
        <v>2085.6620547945204</v>
      </c>
    </row>
    <row r="136" spans="1:11" x14ac:dyDescent="0.25">
      <c r="A136" t="s">
        <v>2108</v>
      </c>
      <c r="B136" t="s">
        <v>1980</v>
      </c>
      <c r="C136" t="s">
        <v>2094</v>
      </c>
      <c r="D136" s="4">
        <v>5849</v>
      </c>
      <c r="E136" s="5">
        <v>42613</v>
      </c>
      <c r="F136">
        <v>84</v>
      </c>
      <c r="G136" s="4">
        <v>52.93150684931507</v>
      </c>
      <c r="H136" s="4">
        <v>1806.7801369863014</v>
      </c>
      <c r="I136" s="8">
        <f t="shared" si="6"/>
        <v>4386.75</v>
      </c>
      <c r="J136" s="8">
        <f t="shared" si="7"/>
        <v>292.45</v>
      </c>
      <c r="K136" s="8">
        <f t="shared" si="8"/>
        <v>1806.7801369863014</v>
      </c>
    </row>
    <row r="137" spans="1:11" x14ac:dyDescent="0.25">
      <c r="A137" t="s">
        <v>2137</v>
      </c>
      <c r="B137" t="s">
        <v>1980</v>
      </c>
      <c r="C137" t="s">
        <v>2094</v>
      </c>
      <c r="D137" s="4">
        <v>5849</v>
      </c>
      <c r="E137" s="5">
        <v>42711</v>
      </c>
      <c r="F137">
        <v>84</v>
      </c>
      <c r="G137" s="4">
        <v>49.709589041095889</v>
      </c>
      <c r="H137" s="4">
        <v>1963.8217808219181</v>
      </c>
      <c r="I137" s="8">
        <f t="shared" si="6"/>
        <v>4386.75</v>
      </c>
      <c r="J137" s="8">
        <f t="shared" si="7"/>
        <v>292.45</v>
      </c>
      <c r="K137" s="8">
        <f t="shared" si="8"/>
        <v>1963.8217808219181</v>
      </c>
    </row>
    <row r="138" spans="1:11" x14ac:dyDescent="0.25">
      <c r="A138" t="s">
        <v>2330</v>
      </c>
      <c r="B138" t="s">
        <v>1980</v>
      </c>
      <c r="C138" t="s">
        <v>2331</v>
      </c>
      <c r="D138" s="4">
        <v>2534</v>
      </c>
      <c r="E138" s="5">
        <v>43916</v>
      </c>
      <c r="F138" s="6">
        <v>60</v>
      </c>
      <c r="G138" s="4">
        <v>10.093150684931507</v>
      </c>
      <c r="H138" s="4">
        <v>1687.3663013698631</v>
      </c>
      <c r="I138" s="8">
        <f t="shared" si="6"/>
        <v>1900.5</v>
      </c>
      <c r="J138" s="8">
        <f t="shared" si="7"/>
        <v>126.7</v>
      </c>
      <c r="K138" s="8">
        <f t="shared" si="8"/>
        <v>1602.1128219178083</v>
      </c>
    </row>
    <row r="139" spans="1:11" x14ac:dyDescent="0.25">
      <c r="A139" t="s">
        <v>2335</v>
      </c>
      <c r="B139" t="s">
        <v>1980</v>
      </c>
      <c r="C139" t="s">
        <v>2331</v>
      </c>
      <c r="D139" s="4">
        <v>3170</v>
      </c>
      <c r="E139" s="5">
        <v>43998</v>
      </c>
      <c r="F139" s="6">
        <v>60</v>
      </c>
      <c r="G139" s="4">
        <v>7.397260273972603</v>
      </c>
      <c r="H139" s="4">
        <v>2182.08904109589</v>
      </c>
      <c r="I139" s="8">
        <f t="shared" si="6"/>
        <v>2377.5</v>
      </c>
      <c r="J139" s="8">
        <f t="shared" si="7"/>
        <v>158.5</v>
      </c>
      <c r="K139" s="8">
        <f t="shared" si="8"/>
        <v>2103.9246575342468</v>
      </c>
    </row>
    <row r="140" spans="1:11" x14ac:dyDescent="0.25">
      <c r="A140" t="s">
        <v>2169</v>
      </c>
      <c r="B140" t="s">
        <v>1980</v>
      </c>
      <c r="C140" t="s">
        <v>2170</v>
      </c>
      <c r="D140" s="4">
        <v>3276.6800000000003</v>
      </c>
      <c r="E140" s="5">
        <v>42998</v>
      </c>
      <c r="F140" s="6">
        <v>60</v>
      </c>
      <c r="G140" s="4">
        <v>40.273972602739725</v>
      </c>
      <c r="H140" s="4">
        <v>1357.8023287671235</v>
      </c>
      <c r="I140" s="8">
        <f t="shared" si="6"/>
        <v>2457.5100000000002</v>
      </c>
      <c r="J140" s="8">
        <f t="shared" si="7"/>
        <v>163.83400000000003</v>
      </c>
      <c r="K140" s="8">
        <f t="shared" si="8"/>
        <v>917.9192602739729</v>
      </c>
    </row>
    <row r="141" spans="1:11" x14ac:dyDescent="0.25">
      <c r="A141" t="s">
        <v>2088</v>
      </c>
      <c r="B141" t="s">
        <v>1980</v>
      </c>
      <c r="C141" t="s">
        <v>2089</v>
      </c>
      <c r="D141" s="4">
        <v>4317.49</v>
      </c>
      <c r="E141" s="5">
        <v>41822</v>
      </c>
      <c r="F141">
        <v>84</v>
      </c>
      <c r="G141" s="4">
        <v>78.936986301369856</v>
      </c>
      <c r="H141" s="4">
        <v>398.03709178082215</v>
      </c>
      <c r="I141" s="8">
        <f t="shared" si="6"/>
        <v>3238.1174999999998</v>
      </c>
      <c r="J141" s="8">
        <f t="shared" si="7"/>
        <v>215.87450000000001</v>
      </c>
      <c r="K141" s="8">
        <f t="shared" si="8"/>
        <v>398.03709178082215</v>
      </c>
    </row>
    <row r="142" spans="1:11" x14ac:dyDescent="0.25">
      <c r="A142" t="s">
        <v>2230</v>
      </c>
      <c r="B142" t="s">
        <v>1980</v>
      </c>
      <c r="C142" t="s">
        <v>2231</v>
      </c>
      <c r="D142" s="4">
        <v>4756.84</v>
      </c>
      <c r="E142" s="5">
        <v>43203</v>
      </c>
      <c r="F142">
        <v>84</v>
      </c>
      <c r="G142" s="4">
        <v>33.534246575342465</v>
      </c>
      <c r="H142" s="4">
        <v>2238.3212876712328</v>
      </c>
      <c r="I142" s="8">
        <f t="shared" si="6"/>
        <v>3567.63</v>
      </c>
      <c r="J142" s="8">
        <f t="shared" si="7"/>
        <v>237.84200000000001</v>
      </c>
      <c r="K142" s="8">
        <f t="shared" si="8"/>
        <v>2238.3212876712328</v>
      </c>
    </row>
    <row r="143" spans="1:11" x14ac:dyDescent="0.25">
      <c r="A143" t="s">
        <v>2345</v>
      </c>
      <c r="B143" t="s">
        <v>1980</v>
      </c>
      <c r="C143" t="s">
        <v>818</v>
      </c>
      <c r="D143" s="4">
        <v>4879</v>
      </c>
      <c r="E143" s="5">
        <v>44068</v>
      </c>
      <c r="F143">
        <v>84</v>
      </c>
      <c r="G143" s="4">
        <v>5.095890410958904</v>
      </c>
      <c r="H143" s="4">
        <v>3452.0595890410959</v>
      </c>
      <c r="I143" s="8">
        <f t="shared" si="6"/>
        <v>3659.25</v>
      </c>
      <c r="J143" s="8">
        <f t="shared" si="7"/>
        <v>243.95000000000002</v>
      </c>
      <c r="K143" s="8">
        <f t="shared" si="8"/>
        <v>3452.0595890410959</v>
      </c>
    </row>
    <row r="144" spans="1:11" x14ac:dyDescent="0.25">
      <c r="A144" t="s">
        <v>2352</v>
      </c>
      <c r="B144" t="s">
        <v>1980</v>
      </c>
      <c r="C144" t="s">
        <v>818</v>
      </c>
      <c r="D144" s="4">
        <v>5044</v>
      </c>
      <c r="E144" s="5">
        <v>44097</v>
      </c>
      <c r="F144">
        <v>84</v>
      </c>
      <c r="G144" s="4">
        <v>4.1424657534246574</v>
      </c>
      <c r="H144" s="4">
        <v>3608.8783561643836</v>
      </c>
      <c r="I144" s="8">
        <f t="shared" si="6"/>
        <v>3783</v>
      </c>
      <c r="J144" s="8">
        <f t="shared" si="7"/>
        <v>252.20000000000002</v>
      </c>
      <c r="K144" s="8">
        <f t="shared" si="8"/>
        <v>3608.8783561643836</v>
      </c>
    </row>
    <row r="145" spans="1:11" x14ac:dyDescent="0.25">
      <c r="A145" t="s">
        <v>2167</v>
      </c>
      <c r="B145" t="s">
        <v>1980</v>
      </c>
      <c r="C145" t="s">
        <v>2168</v>
      </c>
      <c r="D145" s="4">
        <v>2910</v>
      </c>
      <c r="E145" s="5">
        <v>43007</v>
      </c>
      <c r="F145" s="6">
        <v>60</v>
      </c>
      <c r="G145" s="4">
        <v>39.978082191780821</v>
      </c>
      <c r="H145" s="4">
        <v>1213.0315068493151</v>
      </c>
      <c r="I145" s="8">
        <f t="shared" si="6"/>
        <v>2182.5</v>
      </c>
      <c r="J145" s="8">
        <f t="shared" si="7"/>
        <v>145.5</v>
      </c>
      <c r="K145" s="8">
        <f t="shared" si="8"/>
        <v>825.24410958904116</v>
      </c>
    </row>
    <row r="146" spans="1:11" x14ac:dyDescent="0.25">
      <c r="A146" t="s">
        <v>2283</v>
      </c>
      <c r="B146" t="s">
        <v>1980</v>
      </c>
      <c r="C146" t="s">
        <v>842</v>
      </c>
      <c r="D146" s="4">
        <v>4764.43</v>
      </c>
      <c r="E146" s="5">
        <v>43711</v>
      </c>
      <c r="F146">
        <v>84</v>
      </c>
      <c r="G146" s="4">
        <v>16.832876712328769</v>
      </c>
      <c r="H146" s="4">
        <v>2904.9969767123289</v>
      </c>
      <c r="I146" s="8">
        <f t="shared" si="6"/>
        <v>3573.3225000000002</v>
      </c>
      <c r="J146" s="8">
        <f t="shared" si="7"/>
        <v>238.22150000000002</v>
      </c>
      <c r="K146" s="8">
        <f t="shared" si="8"/>
        <v>2904.9969767123289</v>
      </c>
    </row>
    <row r="147" spans="1:11" x14ac:dyDescent="0.25">
      <c r="A147" t="s">
        <v>2353</v>
      </c>
      <c r="B147" t="s">
        <v>1980</v>
      </c>
      <c r="C147" t="s">
        <v>842</v>
      </c>
      <c r="D147" s="4">
        <v>5215</v>
      </c>
      <c r="E147" s="5">
        <v>44081</v>
      </c>
      <c r="F147">
        <v>84</v>
      </c>
      <c r="G147" s="4">
        <v>4.6684931506849319</v>
      </c>
      <c r="H147" s="4">
        <v>3708.3650684931504</v>
      </c>
      <c r="I147" s="8">
        <f t="shared" si="6"/>
        <v>3911.25</v>
      </c>
      <c r="J147" s="8">
        <f t="shared" si="7"/>
        <v>260.75</v>
      </c>
      <c r="K147" s="8">
        <f t="shared" si="8"/>
        <v>3708.3650684931504</v>
      </c>
    </row>
    <row r="148" spans="1:11" x14ac:dyDescent="0.25">
      <c r="A148" t="s">
        <v>2354</v>
      </c>
      <c r="B148" t="s">
        <v>1980</v>
      </c>
      <c r="C148" t="s">
        <v>842</v>
      </c>
      <c r="D148" s="4">
        <v>5215</v>
      </c>
      <c r="E148" s="5">
        <v>44097</v>
      </c>
      <c r="F148">
        <v>84</v>
      </c>
      <c r="G148" s="4">
        <v>4.1424657534246574</v>
      </c>
      <c r="H148" s="4">
        <v>3731.2253424657533</v>
      </c>
      <c r="I148" s="8">
        <f t="shared" si="6"/>
        <v>3911.25</v>
      </c>
      <c r="J148" s="8">
        <f t="shared" si="7"/>
        <v>260.75</v>
      </c>
      <c r="K148" s="8">
        <f t="shared" si="8"/>
        <v>3731.2253424657533</v>
      </c>
    </row>
    <row r="149" spans="1:11" x14ac:dyDescent="0.25">
      <c r="A149" t="s">
        <v>2355</v>
      </c>
      <c r="B149" t="s">
        <v>1980</v>
      </c>
      <c r="C149" t="s">
        <v>842</v>
      </c>
      <c r="D149" s="4">
        <v>5215</v>
      </c>
      <c r="E149" s="5">
        <v>44127</v>
      </c>
      <c r="F149">
        <v>84</v>
      </c>
      <c r="G149" s="4">
        <v>3.1561643835616433</v>
      </c>
      <c r="H149" s="4">
        <v>3774.0883561643836</v>
      </c>
      <c r="I149" s="8">
        <f t="shared" si="6"/>
        <v>3911.25</v>
      </c>
      <c r="J149" s="8">
        <f t="shared" si="7"/>
        <v>260.75</v>
      </c>
      <c r="K149" s="8">
        <f t="shared" si="8"/>
        <v>3774.0883561643836</v>
      </c>
    </row>
    <row r="150" spans="1:11" x14ac:dyDescent="0.25">
      <c r="A150" t="s">
        <v>2032</v>
      </c>
      <c r="B150" t="s">
        <v>1980</v>
      </c>
      <c r="C150" t="s">
        <v>2033</v>
      </c>
      <c r="D150" s="4">
        <v>2488.91</v>
      </c>
      <c r="E150" s="5">
        <v>39015</v>
      </c>
      <c r="F150" s="6">
        <v>60</v>
      </c>
      <c r="G150" s="4">
        <v>171.22191780821916</v>
      </c>
      <c r="H150" s="4">
        <v>124.4455</v>
      </c>
      <c r="I150" s="8">
        <f t="shared" si="6"/>
        <v>1866.6824999999999</v>
      </c>
      <c r="J150" s="8">
        <f t="shared" si="7"/>
        <v>124.4455</v>
      </c>
      <c r="K150" s="8">
        <f t="shared" si="8"/>
        <v>124.4455</v>
      </c>
    </row>
    <row r="151" spans="1:11" x14ac:dyDescent="0.25">
      <c r="A151" t="s">
        <v>2144</v>
      </c>
      <c r="B151" t="s">
        <v>1980</v>
      </c>
      <c r="C151" t="s">
        <v>855</v>
      </c>
      <c r="D151" s="4">
        <v>9410.0600000000013</v>
      </c>
      <c r="E151" s="5">
        <v>42591</v>
      </c>
      <c r="F151">
        <v>84</v>
      </c>
      <c r="G151" s="4">
        <v>53.654794520547952</v>
      </c>
      <c r="H151" s="4">
        <v>2850.0880356164384</v>
      </c>
      <c r="I151" s="8">
        <f t="shared" si="6"/>
        <v>7057.545000000001</v>
      </c>
      <c r="J151" s="8">
        <f t="shared" si="7"/>
        <v>470.5030000000001</v>
      </c>
      <c r="K151" s="8">
        <f t="shared" si="8"/>
        <v>2850.0880356164384</v>
      </c>
    </row>
    <row r="152" spans="1:11" x14ac:dyDescent="0.25">
      <c r="A152" t="s">
        <v>2145</v>
      </c>
      <c r="B152" t="s">
        <v>1980</v>
      </c>
      <c r="C152" t="s">
        <v>1716</v>
      </c>
      <c r="D152" s="4">
        <v>11718.66</v>
      </c>
      <c r="E152" s="5">
        <v>42374</v>
      </c>
      <c r="F152">
        <v>84</v>
      </c>
      <c r="G152" s="4">
        <v>60.789041095890411</v>
      </c>
      <c r="H152" s="4">
        <v>2852.6107972602736</v>
      </c>
      <c r="I152" s="8">
        <f t="shared" si="6"/>
        <v>8788.994999999999</v>
      </c>
      <c r="J152" s="8">
        <f t="shared" si="7"/>
        <v>585.93299999999999</v>
      </c>
      <c r="K152" s="8">
        <f t="shared" si="8"/>
        <v>2852.6107972602736</v>
      </c>
    </row>
    <row r="153" spans="1:11" x14ac:dyDescent="0.25">
      <c r="A153" t="s">
        <v>2381</v>
      </c>
      <c r="B153" t="s">
        <v>1980</v>
      </c>
      <c r="C153" t="s">
        <v>1716</v>
      </c>
      <c r="D153" s="4">
        <v>10784</v>
      </c>
      <c r="E153" s="5">
        <v>43907</v>
      </c>
      <c r="F153">
        <v>84</v>
      </c>
      <c r="G153" s="4">
        <v>10.389041095890411</v>
      </c>
      <c r="H153" s="4">
        <v>7154.3715068493157</v>
      </c>
      <c r="I153" s="8">
        <f t="shared" si="6"/>
        <v>8088</v>
      </c>
      <c r="J153" s="8">
        <f t="shared" si="7"/>
        <v>539.20000000000005</v>
      </c>
      <c r="K153" s="8">
        <f t="shared" si="8"/>
        <v>7154.3715068493157</v>
      </c>
    </row>
    <row r="154" spans="1:11" x14ac:dyDescent="0.25">
      <c r="A154" t="s">
        <v>2179</v>
      </c>
      <c r="B154" t="s">
        <v>1980</v>
      </c>
      <c r="C154" t="s">
        <v>1335</v>
      </c>
      <c r="D154" s="4">
        <v>5619.46</v>
      </c>
      <c r="E154" s="5">
        <v>42821</v>
      </c>
      <c r="F154">
        <v>84</v>
      </c>
      <c r="G154" s="4">
        <v>46.093150684931508</v>
      </c>
      <c r="H154" s="4">
        <v>2056.1065287671236</v>
      </c>
      <c r="I154" s="8">
        <f t="shared" si="6"/>
        <v>4214.5950000000003</v>
      </c>
      <c r="J154" s="8">
        <f t="shared" si="7"/>
        <v>280.97300000000001</v>
      </c>
      <c r="K154" s="8">
        <f t="shared" si="8"/>
        <v>2056.1065287671236</v>
      </c>
    </row>
    <row r="155" spans="1:11" x14ac:dyDescent="0.25">
      <c r="A155" t="s">
        <v>2379</v>
      </c>
      <c r="B155" t="s">
        <v>1980</v>
      </c>
      <c r="C155" t="s">
        <v>2380</v>
      </c>
      <c r="D155" s="4">
        <v>9894.86</v>
      </c>
      <c r="E155" s="5">
        <v>44071</v>
      </c>
      <c r="F155" s="6">
        <v>60</v>
      </c>
      <c r="G155" s="4">
        <v>4.9972602739726026</v>
      </c>
      <c r="H155" s="4">
        <v>7009.0850767123293</v>
      </c>
      <c r="I155" s="8">
        <f t="shared" si="6"/>
        <v>7421.1450000000004</v>
      </c>
      <c r="J155" s="8">
        <f t="shared" si="7"/>
        <v>494.74300000000005</v>
      </c>
      <c r="K155" s="8">
        <f t="shared" si="8"/>
        <v>6844.2611073972612</v>
      </c>
    </row>
    <row r="156" spans="1:11" x14ac:dyDescent="0.25">
      <c r="A156" t="s">
        <v>2295</v>
      </c>
      <c r="B156" t="s">
        <v>1980</v>
      </c>
      <c r="C156" t="s">
        <v>795</v>
      </c>
      <c r="D156" s="4">
        <v>7388</v>
      </c>
      <c r="E156" s="5">
        <v>43812</v>
      </c>
      <c r="F156" s="6">
        <v>60</v>
      </c>
      <c r="G156" s="4">
        <v>13.512328767123286</v>
      </c>
      <c r="H156" s="4">
        <v>4709.0909589041103</v>
      </c>
      <c r="I156" s="8">
        <f t="shared" si="6"/>
        <v>5541</v>
      </c>
      <c r="J156" s="8">
        <f t="shared" si="7"/>
        <v>369.40000000000003</v>
      </c>
      <c r="K156" s="8">
        <f t="shared" si="8"/>
        <v>4376.3273424657536</v>
      </c>
    </row>
    <row r="157" spans="1:11" x14ac:dyDescent="0.25">
      <c r="A157" t="s">
        <v>2332</v>
      </c>
      <c r="B157" t="s">
        <v>1980</v>
      </c>
      <c r="C157" t="s">
        <v>795</v>
      </c>
      <c r="D157" s="4">
        <v>2600</v>
      </c>
      <c r="E157" s="5">
        <v>44153</v>
      </c>
      <c r="F157" s="6">
        <v>60</v>
      </c>
      <c r="G157" s="4">
        <v>2.3013698630136985</v>
      </c>
      <c r="H157" s="4">
        <v>1900.1369863013697</v>
      </c>
      <c r="I157" s="8">
        <f t="shared" si="6"/>
        <v>1950</v>
      </c>
      <c r="J157" s="8">
        <f t="shared" si="7"/>
        <v>130</v>
      </c>
      <c r="K157" s="8">
        <f t="shared" si="8"/>
        <v>1880.191780821918</v>
      </c>
    </row>
    <row r="158" spans="1:11" x14ac:dyDescent="0.25">
      <c r="A158" t="s">
        <v>2341</v>
      </c>
      <c r="B158" t="s">
        <v>1980</v>
      </c>
      <c r="C158" t="s">
        <v>795</v>
      </c>
      <c r="D158" s="4">
        <v>4136.2700000000004</v>
      </c>
      <c r="E158" s="5">
        <v>43943</v>
      </c>
      <c r="F158" s="6">
        <v>60</v>
      </c>
      <c r="G158" s="4">
        <v>9.205479452054794</v>
      </c>
      <c r="H158" s="4">
        <v>2784.8995958904115</v>
      </c>
      <c r="I158" s="8">
        <f t="shared" si="6"/>
        <v>3102.2025000000003</v>
      </c>
      <c r="J158" s="8">
        <f t="shared" si="7"/>
        <v>206.81350000000003</v>
      </c>
      <c r="K158" s="8">
        <f t="shared" si="8"/>
        <v>2657.9784342465755</v>
      </c>
    </row>
    <row r="159" spans="1:11" x14ac:dyDescent="0.25">
      <c r="A159" t="s">
        <v>2374</v>
      </c>
      <c r="B159" t="s">
        <v>1980</v>
      </c>
      <c r="C159" t="s">
        <v>2375</v>
      </c>
      <c r="D159" s="4">
        <v>8599.57</v>
      </c>
      <c r="E159" s="5">
        <v>44028</v>
      </c>
      <c r="F159" s="6">
        <v>60</v>
      </c>
      <c r="G159" s="4">
        <v>6.4109589041095898</v>
      </c>
      <c r="H159" s="4">
        <v>5990.2484178082186</v>
      </c>
      <c r="I159" s="8">
        <f t="shared" si="6"/>
        <v>6449.6774999999998</v>
      </c>
      <c r="J159" s="8">
        <f t="shared" si="7"/>
        <v>429.9785</v>
      </c>
      <c r="K159" s="8">
        <f t="shared" si="8"/>
        <v>5806.4767849315067</v>
      </c>
    </row>
    <row r="160" spans="1:11" x14ac:dyDescent="0.25">
      <c r="A160" t="s">
        <v>2378</v>
      </c>
      <c r="B160" t="s">
        <v>1980</v>
      </c>
      <c r="C160" t="s">
        <v>2375</v>
      </c>
      <c r="D160" s="4">
        <v>9076.14</v>
      </c>
      <c r="E160" s="5">
        <v>44034</v>
      </c>
      <c r="F160" s="6">
        <v>60</v>
      </c>
      <c r="G160" s="4">
        <v>6.2136986301369861</v>
      </c>
      <c r="H160" s="4">
        <v>6337.1350109589039</v>
      </c>
      <c r="I160" s="8">
        <f t="shared" si="6"/>
        <v>6807.1049999999996</v>
      </c>
      <c r="J160" s="8">
        <f t="shared" si="7"/>
        <v>453.80700000000002</v>
      </c>
      <c r="K160" s="8">
        <f t="shared" si="8"/>
        <v>6149.1470153424652</v>
      </c>
    </row>
    <row r="161" spans="1:11" x14ac:dyDescent="0.25">
      <c r="A161" t="s">
        <v>2173</v>
      </c>
      <c r="B161" t="s">
        <v>1980</v>
      </c>
      <c r="C161" t="s">
        <v>2174</v>
      </c>
      <c r="D161" s="4">
        <v>3780</v>
      </c>
      <c r="E161" s="5">
        <v>43035</v>
      </c>
      <c r="F161" s="6">
        <v>60</v>
      </c>
      <c r="G161" s="4">
        <v>39.057534246575344</v>
      </c>
      <c r="H161" s="4">
        <v>1604.6876712328767</v>
      </c>
      <c r="I161" s="8">
        <f t="shared" si="6"/>
        <v>2835</v>
      </c>
      <c r="J161" s="8">
        <f t="shared" si="7"/>
        <v>189</v>
      </c>
      <c r="K161" s="8">
        <f t="shared" si="8"/>
        <v>1112.5627397260273</v>
      </c>
    </row>
    <row r="162" spans="1:11" x14ac:dyDescent="0.25">
      <c r="A162" t="s">
        <v>2127</v>
      </c>
      <c r="B162" t="s">
        <v>1980</v>
      </c>
      <c r="C162" t="s">
        <v>2128</v>
      </c>
      <c r="D162" s="4">
        <v>2909</v>
      </c>
      <c r="E162" s="5">
        <v>42662</v>
      </c>
      <c r="F162" s="6">
        <v>60</v>
      </c>
      <c r="G162" s="4">
        <v>51.320547945205483</v>
      </c>
      <c r="H162" s="4">
        <v>937.65438356164373</v>
      </c>
      <c r="I162" s="8">
        <f t="shared" si="6"/>
        <v>2181.75</v>
      </c>
      <c r="J162" s="8">
        <f t="shared" si="7"/>
        <v>145.45000000000002</v>
      </c>
      <c r="K162" s="8">
        <f t="shared" si="8"/>
        <v>440.01613698630126</v>
      </c>
    </row>
    <row r="163" spans="1:11" x14ac:dyDescent="0.25">
      <c r="A163" t="s">
        <v>2316</v>
      </c>
      <c r="B163" t="s">
        <v>1980</v>
      </c>
      <c r="C163" t="s">
        <v>2317</v>
      </c>
      <c r="D163" s="4">
        <v>1330</v>
      </c>
      <c r="E163" s="5">
        <v>43990</v>
      </c>
      <c r="F163" s="6">
        <v>60</v>
      </c>
      <c r="G163" s="4">
        <v>7.6602739726027398</v>
      </c>
      <c r="H163" s="4">
        <v>912.59863013698634</v>
      </c>
      <c r="I163" s="8">
        <f t="shared" si="6"/>
        <v>997.5</v>
      </c>
      <c r="J163" s="8">
        <f t="shared" si="7"/>
        <v>66.5</v>
      </c>
      <c r="K163" s="8">
        <f t="shared" si="8"/>
        <v>878.63808219178077</v>
      </c>
    </row>
    <row r="164" spans="1:11" x14ac:dyDescent="0.25">
      <c r="A164" t="s">
        <v>2279</v>
      </c>
      <c r="B164" t="s">
        <v>1980</v>
      </c>
      <c r="C164" t="s">
        <v>695</v>
      </c>
      <c r="D164" s="4">
        <v>4385</v>
      </c>
      <c r="E164" s="5">
        <v>43791</v>
      </c>
      <c r="F164">
        <v>84</v>
      </c>
      <c r="G164" s="4">
        <v>14.202739726027398</v>
      </c>
      <c r="H164" s="4">
        <v>2769.7582191780821</v>
      </c>
      <c r="I164" s="8">
        <f t="shared" si="6"/>
        <v>3288.75</v>
      </c>
      <c r="J164" s="8">
        <f t="shared" si="7"/>
        <v>219.25</v>
      </c>
      <c r="K164" s="8">
        <f t="shared" si="8"/>
        <v>2769.7582191780821</v>
      </c>
    </row>
    <row r="165" spans="1:11" x14ac:dyDescent="0.25">
      <c r="A165" t="s">
        <v>2342</v>
      </c>
      <c r="B165" t="s">
        <v>1980</v>
      </c>
      <c r="C165" t="s">
        <v>695</v>
      </c>
      <c r="D165" s="4">
        <v>4385</v>
      </c>
      <c r="E165" s="5">
        <v>44147</v>
      </c>
      <c r="F165">
        <v>84</v>
      </c>
      <c r="G165" s="4">
        <v>2.4986301369863013</v>
      </c>
      <c r="H165" s="4">
        <v>3197.4458904109588</v>
      </c>
      <c r="I165" s="8">
        <f t="shared" si="6"/>
        <v>3288.75</v>
      </c>
      <c r="J165" s="8">
        <f t="shared" si="7"/>
        <v>219.25</v>
      </c>
      <c r="K165" s="8">
        <f t="shared" si="8"/>
        <v>3197.4458904109588</v>
      </c>
    </row>
    <row r="166" spans="1:11" x14ac:dyDescent="0.25">
      <c r="A166" t="s">
        <v>2131</v>
      </c>
      <c r="B166" t="s">
        <v>1980</v>
      </c>
      <c r="C166" t="s">
        <v>2132</v>
      </c>
      <c r="D166" s="4">
        <v>3451.77</v>
      </c>
      <c r="E166" s="5">
        <v>43424</v>
      </c>
      <c r="F166">
        <v>84</v>
      </c>
      <c r="G166" s="4">
        <v>26.268493150684929</v>
      </c>
      <c r="H166" s="4">
        <v>1833.2208616438356</v>
      </c>
      <c r="I166" s="8">
        <f t="shared" si="6"/>
        <v>2588.8274999999999</v>
      </c>
      <c r="J166" s="8">
        <f t="shared" si="7"/>
        <v>172.58850000000001</v>
      </c>
      <c r="K166" s="8">
        <f t="shared" si="8"/>
        <v>1833.2208616438356</v>
      </c>
    </row>
    <row r="167" spans="1:11" x14ac:dyDescent="0.25">
      <c r="A167" t="s">
        <v>2326</v>
      </c>
      <c r="B167" t="s">
        <v>1980</v>
      </c>
      <c r="C167" t="s">
        <v>2327</v>
      </c>
      <c r="D167" s="4">
        <v>2030</v>
      </c>
      <c r="E167" s="5">
        <v>44056</v>
      </c>
      <c r="F167" s="6">
        <v>60</v>
      </c>
      <c r="G167" s="4">
        <v>5.4904109589041097</v>
      </c>
      <c r="H167" s="4">
        <v>1429.6205479452055</v>
      </c>
      <c r="I167" s="8">
        <f t="shared" si="6"/>
        <v>1522.5</v>
      </c>
      <c r="J167" s="8">
        <f t="shared" si="7"/>
        <v>101.5</v>
      </c>
      <c r="K167" s="8">
        <f t="shared" si="8"/>
        <v>1392.4687671232878</v>
      </c>
    </row>
    <row r="168" spans="1:11" x14ac:dyDescent="0.25">
      <c r="A168" t="s">
        <v>2118</v>
      </c>
      <c r="B168" t="s">
        <v>1980</v>
      </c>
      <c r="C168" t="s">
        <v>2119</v>
      </c>
      <c r="D168" s="4">
        <v>1476</v>
      </c>
      <c r="E168" s="5">
        <v>42418</v>
      </c>
      <c r="F168">
        <v>84</v>
      </c>
      <c r="G168" s="4">
        <v>59.342465753424655</v>
      </c>
      <c r="H168" s="4">
        <v>377.0876712328768</v>
      </c>
      <c r="I168" s="8">
        <f t="shared" si="6"/>
        <v>1107</v>
      </c>
      <c r="J168" s="8">
        <f t="shared" si="7"/>
        <v>73.8</v>
      </c>
      <c r="K168" s="8">
        <f t="shared" si="8"/>
        <v>377.0876712328768</v>
      </c>
    </row>
    <row r="169" spans="1:11" x14ac:dyDescent="0.25">
      <c r="A169" t="s">
        <v>2323</v>
      </c>
      <c r="B169" t="s">
        <v>1980</v>
      </c>
      <c r="C169" t="s">
        <v>2324</v>
      </c>
      <c r="D169" s="4">
        <v>1890</v>
      </c>
      <c r="E169" s="5">
        <v>44099</v>
      </c>
      <c r="F169">
        <v>84</v>
      </c>
      <c r="G169" s="4">
        <v>4.0767123287671234</v>
      </c>
      <c r="H169" s="4">
        <v>1353.2917808219177</v>
      </c>
      <c r="I169" s="8">
        <f t="shared" si="6"/>
        <v>1417.5</v>
      </c>
      <c r="J169" s="8">
        <f t="shared" si="7"/>
        <v>94.5</v>
      </c>
      <c r="K169" s="8">
        <f t="shared" si="8"/>
        <v>1353.2917808219177</v>
      </c>
    </row>
    <row r="170" spans="1:11" x14ac:dyDescent="0.25">
      <c r="A170" t="s">
        <v>2107</v>
      </c>
      <c r="B170" t="s">
        <v>1980</v>
      </c>
      <c r="C170" t="s">
        <v>803</v>
      </c>
      <c r="D170" s="4">
        <v>5321.02</v>
      </c>
      <c r="E170" s="5">
        <v>42207</v>
      </c>
      <c r="F170">
        <v>84</v>
      </c>
      <c r="G170" s="4">
        <v>66.279452054794518</v>
      </c>
      <c r="H170" s="4">
        <v>1051.812583561644</v>
      </c>
      <c r="I170" s="8">
        <f t="shared" si="6"/>
        <v>3990.7650000000003</v>
      </c>
      <c r="J170" s="8">
        <f t="shared" si="7"/>
        <v>266.05100000000004</v>
      </c>
      <c r="K170" s="8">
        <f t="shared" si="8"/>
        <v>1051.812583561644</v>
      </c>
    </row>
    <row r="171" spans="1:11" x14ac:dyDescent="0.25">
      <c r="A171" t="s">
        <v>2340</v>
      </c>
      <c r="B171" t="s">
        <v>1980</v>
      </c>
      <c r="C171" t="s">
        <v>386</v>
      </c>
      <c r="D171" s="4">
        <v>4116</v>
      </c>
      <c r="E171" s="5">
        <v>44187</v>
      </c>
      <c r="F171">
        <v>84</v>
      </c>
      <c r="G171" s="4">
        <v>1.1835616438356165</v>
      </c>
      <c r="H171" s="4">
        <v>3046.4038356164383</v>
      </c>
      <c r="I171" s="8">
        <f t="shared" si="6"/>
        <v>3087</v>
      </c>
      <c r="J171" s="8">
        <f t="shared" si="7"/>
        <v>205.8</v>
      </c>
      <c r="K171" s="8">
        <f t="shared" si="8"/>
        <v>3046.4038356164383</v>
      </c>
    </row>
    <row r="172" spans="1:11" x14ac:dyDescent="0.25">
      <c r="A172" t="s">
        <v>2377</v>
      </c>
      <c r="B172" t="s">
        <v>1980</v>
      </c>
      <c r="C172" t="s">
        <v>325</v>
      </c>
      <c r="D172" s="4">
        <v>8829.7800000000007</v>
      </c>
      <c r="E172" s="5">
        <v>44077</v>
      </c>
      <c r="F172">
        <v>84</v>
      </c>
      <c r="G172" s="4">
        <v>4.8000000000000007</v>
      </c>
      <c r="H172" s="4">
        <v>6269.1438000000016</v>
      </c>
      <c r="I172" s="8">
        <f t="shared" si="6"/>
        <v>6622.3350000000009</v>
      </c>
      <c r="J172" s="8">
        <f t="shared" si="7"/>
        <v>441.48900000000003</v>
      </c>
      <c r="K172" s="8">
        <f t="shared" si="8"/>
        <v>6269.1438000000016</v>
      </c>
    </row>
    <row r="173" spans="1:11" x14ac:dyDescent="0.25">
      <c r="A173" t="s">
        <v>2192</v>
      </c>
      <c r="B173" t="s">
        <v>1980</v>
      </c>
      <c r="C173" t="s">
        <v>607</v>
      </c>
      <c r="D173" s="4">
        <v>7420.21</v>
      </c>
      <c r="E173" s="5">
        <v>43076</v>
      </c>
      <c r="F173">
        <v>84</v>
      </c>
      <c r="G173" s="4">
        <v>37.709589041095889</v>
      </c>
      <c r="H173" s="4">
        <v>3233.3819191780822</v>
      </c>
      <c r="I173" s="8">
        <f t="shared" si="6"/>
        <v>5565.1575000000003</v>
      </c>
      <c r="J173" s="8">
        <f t="shared" si="7"/>
        <v>371.01050000000004</v>
      </c>
      <c r="K173" s="8">
        <f t="shared" si="8"/>
        <v>3233.3819191780822</v>
      </c>
    </row>
    <row r="174" spans="1:11" x14ac:dyDescent="0.25">
      <c r="A174" t="s">
        <v>2248</v>
      </c>
      <c r="B174" t="s">
        <v>1980</v>
      </c>
      <c r="C174" t="s">
        <v>607</v>
      </c>
      <c r="D174" s="4">
        <v>6877.28</v>
      </c>
      <c r="E174" s="5">
        <v>43301</v>
      </c>
      <c r="F174">
        <v>84</v>
      </c>
      <c r="G174" s="4">
        <v>30.31232876712329</v>
      </c>
      <c r="H174" s="4">
        <v>3420.7402301369857</v>
      </c>
      <c r="I174" s="8">
        <f t="shared" si="6"/>
        <v>5157.96</v>
      </c>
      <c r="J174" s="8">
        <f t="shared" si="7"/>
        <v>343.86400000000003</v>
      </c>
      <c r="K174" s="8">
        <f t="shared" si="8"/>
        <v>3420.7402301369857</v>
      </c>
    </row>
    <row r="175" spans="1:11" x14ac:dyDescent="0.25">
      <c r="A175" t="s">
        <v>2249</v>
      </c>
      <c r="B175" t="s">
        <v>1980</v>
      </c>
      <c r="C175" t="s">
        <v>607</v>
      </c>
      <c r="D175" s="4">
        <v>6877.28</v>
      </c>
      <c r="E175" s="5">
        <v>43369</v>
      </c>
      <c r="F175">
        <v>84</v>
      </c>
      <c r="G175" s="4">
        <v>28.076712328767123</v>
      </c>
      <c r="H175" s="4">
        <v>3548.8648986301368</v>
      </c>
      <c r="I175" s="8">
        <f t="shared" si="6"/>
        <v>5157.96</v>
      </c>
      <c r="J175" s="8">
        <f t="shared" si="7"/>
        <v>343.86400000000003</v>
      </c>
      <c r="K175" s="8">
        <f t="shared" si="8"/>
        <v>3548.8648986301368</v>
      </c>
    </row>
    <row r="176" spans="1:11" x14ac:dyDescent="0.25">
      <c r="A176" t="s">
        <v>2254</v>
      </c>
      <c r="B176" t="s">
        <v>1980</v>
      </c>
      <c r="C176" t="s">
        <v>607</v>
      </c>
      <c r="D176" s="4">
        <v>7197.97</v>
      </c>
      <c r="E176" s="5">
        <v>43264</v>
      </c>
      <c r="F176">
        <v>84</v>
      </c>
      <c r="G176" s="4">
        <v>31.528767123287672</v>
      </c>
      <c r="H176" s="4">
        <v>3507.284834246575</v>
      </c>
      <c r="I176" s="8">
        <f t="shared" si="6"/>
        <v>5398.4775</v>
      </c>
      <c r="J176" s="8">
        <f t="shared" si="7"/>
        <v>359.89850000000001</v>
      </c>
      <c r="K176" s="8">
        <f t="shared" si="8"/>
        <v>3507.284834246575</v>
      </c>
    </row>
    <row r="177" spans="1:11" x14ac:dyDescent="0.25">
      <c r="A177" t="s">
        <v>2255</v>
      </c>
      <c r="B177" t="s">
        <v>1980</v>
      </c>
      <c r="C177" t="s">
        <v>607</v>
      </c>
      <c r="D177" s="4">
        <v>7197.97</v>
      </c>
      <c r="E177" s="5">
        <v>43272</v>
      </c>
      <c r="F177">
        <v>84</v>
      </c>
      <c r="G177" s="4">
        <v>31.265753424657532</v>
      </c>
      <c r="H177" s="4">
        <v>3523.0612068493156</v>
      </c>
      <c r="I177" s="8">
        <f t="shared" si="6"/>
        <v>5398.4775</v>
      </c>
      <c r="J177" s="8">
        <f t="shared" si="7"/>
        <v>359.89850000000001</v>
      </c>
      <c r="K177" s="8">
        <f t="shared" si="8"/>
        <v>3523.0612068493156</v>
      </c>
    </row>
    <row r="178" spans="1:11" x14ac:dyDescent="0.25">
      <c r="A178" t="s">
        <v>2291</v>
      </c>
      <c r="B178" t="s">
        <v>1980</v>
      </c>
      <c r="C178" t="s">
        <v>607</v>
      </c>
      <c r="D178" s="4">
        <v>6877.28</v>
      </c>
      <c r="E178" s="5">
        <v>43697</v>
      </c>
      <c r="F178">
        <v>84</v>
      </c>
      <c r="G178" s="4">
        <v>17.293150684931508</v>
      </c>
      <c r="H178" s="4">
        <v>4166.8780054794515</v>
      </c>
      <c r="I178" s="8">
        <f t="shared" si="6"/>
        <v>5157.96</v>
      </c>
      <c r="J178" s="8">
        <f t="shared" si="7"/>
        <v>343.86400000000003</v>
      </c>
      <c r="K178" s="8">
        <f t="shared" si="8"/>
        <v>4166.8780054794515</v>
      </c>
    </row>
    <row r="179" spans="1:11" x14ac:dyDescent="0.25">
      <c r="A179" t="s">
        <v>2292</v>
      </c>
      <c r="B179" t="s">
        <v>1980</v>
      </c>
      <c r="C179" t="s">
        <v>607</v>
      </c>
      <c r="D179" s="4">
        <v>6877.28</v>
      </c>
      <c r="E179" s="5">
        <v>43726</v>
      </c>
      <c r="F179">
        <v>84</v>
      </c>
      <c r="G179" s="4">
        <v>16.339726027397262</v>
      </c>
      <c r="H179" s="4">
        <v>4221.5194082191774</v>
      </c>
      <c r="I179" s="8">
        <f t="shared" si="6"/>
        <v>5157.96</v>
      </c>
      <c r="J179" s="8">
        <f t="shared" si="7"/>
        <v>343.86400000000003</v>
      </c>
      <c r="K179" s="8">
        <f t="shared" si="8"/>
        <v>4221.5194082191774</v>
      </c>
    </row>
    <row r="180" spans="1:11" x14ac:dyDescent="0.25">
      <c r="A180" t="s">
        <v>2359</v>
      </c>
      <c r="B180" t="s">
        <v>1980</v>
      </c>
      <c r="C180" t="s">
        <v>607</v>
      </c>
      <c r="D180" s="4">
        <v>6877</v>
      </c>
      <c r="E180" s="5">
        <v>43956</v>
      </c>
      <c r="F180">
        <v>84</v>
      </c>
      <c r="G180" s="4">
        <v>8.7780821917808218</v>
      </c>
      <c r="H180" s="4">
        <v>4654.692739726027</v>
      </c>
      <c r="I180" s="8">
        <f t="shared" si="6"/>
        <v>5157.75</v>
      </c>
      <c r="J180" s="8">
        <f t="shared" si="7"/>
        <v>343.85</v>
      </c>
      <c r="K180" s="8">
        <f t="shared" si="8"/>
        <v>4654.692739726027</v>
      </c>
    </row>
    <row r="181" spans="1:11" x14ac:dyDescent="0.25">
      <c r="A181" t="s">
        <v>2360</v>
      </c>
      <c r="B181" t="s">
        <v>1980</v>
      </c>
      <c r="C181" t="s">
        <v>607</v>
      </c>
      <c r="D181" s="4">
        <v>6877</v>
      </c>
      <c r="E181" s="5">
        <v>44159</v>
      </c>
      <c r="F181">
        <v>84</v>
      </c>
      <c r="G181" s="4">
        <v>2.1041095890410961</v>
      </c>
      <c r="H181" s="4">
        <v>5037.1669863013694</v>
      </c>
      <c r="I181" s="8">
        <f t="shared" si="6"/>
        <v>5157.75</v>
      </c>
      <c r="J181" s="8">
        <f t="shared" si="7"/>
        <v>343.85</v>
      </c>
      <c r="K181" s="8">
        <f t="shared" si="8"/>
        <v>5037.1669863013694</v>
      </c>
    </row>
    <row r="182" spans="1:11" x14ac:dyDescent="0.25">
      <c r="A182" t="s">
        <v>2361</v>
      </c>
      <c r="B182" t="s">
        <v>1980</v>
      </c>
      <c r="C182" t="s">
        <v>607</v>
      </c>
      <c r="D182" s="4">
        <v>6877.28</v>
      </c>
      <c r="E182" s="5">
        <v>44033</v>
      </c>
      <c r="F182">
        <v>84</v>
      </c>
      <c r="G182" s="4">
        <v>6.2465753424657535</v>
      </c>
      <c r="H182" s="4">
        <v>4799.9646027397266</v>
      </c>
      <c r="I182" s="8">
        <f t="shared" si="6"/>
        <v>5157.96</v>
      </c>
      <c r="J182" s="8">
        <f t="shared" si="7"/>
        <v>343.86400000000003</v>
      </c>
      <c r="K182" s="8">
        <f t="shared" si="8"/>
        <v>4799.9646027397266</v>
      </c>
    </row>
    <row r="183" spans="1:11" x14ac:dyDescent="0.25">
      <c r="A183" t="s">
        <v>2106</v>
      </c>
      <c r="B183" t="s">
        <v>1980</v>
      </c>
      <c r="C183" t="s">
        <v>266</v>
      </c>
      <c r="D183" s="4">
        <v>5012.3099999999995</v>
      </c>
      <c r="E183" s="5">
        <v>42214</v>
      </c>
      <c r="F183">
        <v>84</v>
      </c>
      <c r="G183" s="4">
        <v>66.049315068493144</v>
      </c>
      <c r="H183" s="4">
        <v>1000.4021465753427</v>
      </c>
      <c r="I183" s="8">
        <f t="shared" si="6"/>
        <v>3759.2324999999996</v>
      </c>
      <c r="J183" s="8">
        <f t="shared" si="7"/>
        <v>250.6155</v>
      </c>
      <c r="K183" s="8">
        <f t="shared" si="8"/>
        <v>1000.4021465753427</v>
      </c>
    </row>
    <row r="184" spans="1:11" x14ac:dyDescent="0.25">
      <c r="A184" t="s">
        <v>2134</v>
      </c>
      <c r="B184" t="s">
        <v>1980</v>
      </c>
      <c r="C184" t="s">
        <v>266</v>
      </c>
      <c r="D184" s="4">
        <v>4798.9400000000005</v>
      </c>
      <c r="E184" s="5">
        <v>42569</v>
      </c>
      <c r="F184">
        <v>84</v>
      </c>
      <c r="G184" s="4">
        <v>54.37808219178082</v>
      </c>
      <c r="H184" s="4">
        <v>1424.5620520547948</v>
      </c>
      <c r="I184" s="8">
        <f t="shared" si="6"/>
        <v>3599.2050000000004</v>
      </c>
      <c r="J184" s="8">
        <f t="shared" si="7"/>
        <v>239.94700000000003</v>
      </c>
      <c r="K184" s="8">
        <f t="shared" si="8"/>
        <v>1424.5620520547948</v>
      </c>
    </row>
    <row r="185" spans="1:11" x14ac:dyDescent="0.25">
      <c r="A185" t="s">
        <v>2135</v>
      </c>
      <c r="B185" t="s">
        <v>1980</v>
      </c>
      <c r="C185" t="s">
        <v>266</v>
      </c>
      <c r="D185" s="4">
        <v>4835.91</v>
      </c>
      <c r="E185" s="5">
        <v>42598</v>
      </c>
      <c r="F185">
        <v>84</v>
      </c>
      <c r="G185" s="4">
        <v>53.42465753424657</v>
      </c>
      <c r="H185" s="4">
        <v>1473.9588698630137</v>
      </c>
      <c r="I185" s="8">
        <f t="shared" si="6"/>
        <v>3626.9324999999999</v>
      </c>
      <c r="J185" s="8">
        <f t="shared" si="7"/>
        <v>241.7955</v>
      </c>
      <c r="K185" s="8">
        <f t="shared" si="8"/>
        <v>1473.9588698630137</v>
      </c>
    </row>
    <row r="186" spans="1:11" x14ac:dyDescent="0.25">
      <c r="A186" t="s">
        <v>2344</v>
      </c>
      <c r="B186" t="s">
        <v>1980</v>
      </c>
      <c r="C186" t="s">
        <v>266</v>
      </c>
      <c r="D186" s="4">
        <v>4835.43</v>
      </c>
      <c r="E186" s="5">
        <v>44025</v>
      </c>
      <c r="F186">
        <v>84</v>
      </c>
      <c r="G186" s="4">
        <v>6.5095890410958903</v>
      </c>
      <c r="H186" s="4">
        <v>3364.2669821917807</v>
      </c>
      <c r="I186" s="8">
        <f t="shared" si="6"/>
        <v>3626.5725000000002</v>
      </c>
      <c r="J186" s="8">
        <f t="shared" si="7"/>
        <v>241.77150000000003</v>
      </c>
      <c r="K186" s="8">
        <f t="shared" si="8"/>
        <v>3364.2669821917807</v>
      </c>
    </row>
    <row r="187" spans="1:11" x14ac:dyDescent="0.25">
      <c r="A187" t="s">
        <v>2346</v>
      </c>
      <c r="B187" t="s">
        <v>1980</v>
      </c>
      <c r="C187" t="s">
        <v>266</v>
      </c>
      <c r="D187" s="4">
        <v>4921</v>
      </c>
      <c r="E187" s="5">
        <v>44040</v>
      </c>
      <c r="F187">
        <v>84</v>
      </c>
      <c r="G187" s="4">
        <v>6.0164383561643842</v>
      </c>
      <c r="H187" s="4">
        <v>3444.0258904109587</v>
      </c>
      <c r="I187" s="8">
        <f t="shared" si="6"/>
        <v>3690.75</v>
      </c>
      <c r="J187" s="8">
        <f t="shared" si="7"/>
        <v>246.05</v>
      </c>
      <c r="K187" s="8">
        <f t="shared" si="8"/>
        <v>3444.0258904109587</v>
      </c>
    </row>
    <row r="188" spans="1:11" x14ac:dyDescent="0.25">
      <c r="A188" t="s">
        <v>2347</v>
      </c>
      <c r="B188" t="s">
        <v>1980</v>
      </c>
      <c r="C188" t="s">
        <v>266</v>
      </c>
      <c r="D188" s="4">
        <v>4921</v>
      </c>
      <c r="E188" s="5">
        <v>44088</v>
      </c>
      <c r="F188">
        <v>84</v>
      </c>
      <c r="G188" s="4">
        <v>4.4383561643835616</v>
      </c>
      <c r="H188" s="4">
        <v>3508.7404109589038</v>
      </c>
      <c r="I188" s="8">
        <f t="shared" si="6"/>
        <v>3690.75</v>
      </c>
      <c r="J188" s="8">
        <f t="shared" si="7"/>
        <v>246.05</v>
      </c>
      <c r="K188" s="8">
        <f t="shared" si="8"/>
        <v>3508.7404109589038</v>
      </c>
    </row>
    <row r="189" spans="1:11" x14ac:dyDescent="0.25">
      <c r="A189" t="s">
        <v>2348</v>
      </c>
      <c r="B189" t="s">
        <v>1980</v>
      </c>
      <c r="C189" t="s">
        <v>266</v>
      </c>
      <c r="D189" s="4">
        <v>4921</v>
      </c>
      <c r="E189" s="5">
        <v>44089</v>
      </c>
      <c r="F189">
        <v>84</v>
      </c>
      <c r="G189" s="4">
        <v>4.4054794520547942</v>
      </c>
      <c r="H189" s="4">
        <v>3510.0886301369865</v>
      </c>
      <c r="I189" s="8">
        <f t="shared" si="6"/>
        <v>3690.75</v>
      </c>
      <c r="J189" s="8">
        <f t="shared" si="7"/>
        <v>246.05</v>
      </c>
      <c r="K189" s="8">
        <f t="shared" si="8"/>
        <v>3510.0886301369865</v>
      </c>
    </row>
    <row r="190" spans="1:11" x14ac:dyDescent="0.25">
      <c r="A190" t="s">
        <v>2349</v>
      </c>
      <c r="B190" t="s">
        <v>1980</v>
      </c>
      <c r="C190" t="s">
        <v>266</v>
      </c>
      <c r="D190" s="4">
        <v>4921</v>
      </c>
      <c r="E190" s="5">
        <v>44089</v>
      </c>
      <c r="F190">
        <v>84</v>
      </c>
      <c r="G190" s="4">
        <v>4.4054794520547942</v>
      </c>
      <c r="H190" s="4">
        <v>3510.0886301369865</v>
      </c>
      <c r="I190" s="8">
        <f t="shared" si="6"/>
        <v>3690.75</v>
      </c>
      <c r="J190" s="8">
        <f t="shared" si="7"/>
        <v>246.05</v>
      </c>
      <c r="K190" s="8">
        <f t="shared" si="8"/>
        <v>3510.0886301369865</v>
      </c>
    </row>
    <row r="191" spans="1:11" x14ac:dyDescent="0.25">
      <c r="A191" t="s">
        <v>2350</v>
      </c>
      <c r="B191" t="s">
        <v>1980</v>
      </c>
      <c r="C191" t="s">
        <v>266</v>
      </c>
      <c r="D191" s="4">
        <v>4921</v>
      </c>
      <c r="E191" s="5">
        <v>44099</v>
      </c>
      <c r="F191">
        <v>84</v>
      </c>
      <c r="G191" s="4">
        <v>4.0767123287671234</v>
      </c>
      <c r="H191" s="4">
        <v>3523.5708219178077</v>
      </c>
      <c r="I191" s="8">
        <f t="shared" si="6"/>
        <v>3690.75</v>
      </c>
      <c r="J191" s="8">
        <f t="shared" si="7"/>
        <v>246.05</v>
      </c>
      <c r="K191" s="8">
        <f t="shared" si="8"/>
        <v>3523.5708219178077</v>
      </c>
    </row>
    <row r="192" spans="1:11" x14ac:dyDescent="0.25">
      <c r="A192" t="s">
        <v>2351</v>
      </c>
      <c r="B192" t="s">
        <v>1980</v>
      </c>
      <c r="C192" t="s">
        <v>266</v>
      </c>
      <c r="D192" s="4">
        <v>4921</v>
      </c>
      <c r="E192" s="5">
        <v>44102</v>
      </c>
      <c r="F192">
        <v>84</v>
      </c>
      <c r="G192" s="4">
        <v>3.978082191780822</v>
      </c>
      <c r="H192" s="4">
        <v>3527.6154794520544</v>
      </c>
      <c r="I192" s="8">
        <f t="shared" si="6"/>
        <v>3690.75</v>
      </c>
      <c r="J192" s="8">
        <f t="shared" si="7"/>
        <v>246.05</v>
      </c>
      <c r="K192" s="8">
        <f t="shared" si="8"/>
        <v>3527.6154794520544</v>
      </c>
    </row>
    <row r="193" spans="1:11" x14ac:dyDescent="0.25">
      <c r="A193" t="s">
        <v>2281</v>
      </c>
      <c r="B193" t="s">
        <v>1980</v>
      </c>
      <c r="C193" t="s">
        <v>460</v>
      </c>
      <c r="D193" s="4">
        <v>4475</v>
      </c>
      <c r="E193" s="5">
        <v>43788</v>
      </c>
      <c r="F193">
        <v>84</v>
      </c>
      <c r="G193" s="4">
        <v>14.301369863013701</v>
      </c>
      <c r="H193" s="4">
        <v>2822.9280821917805</v>
      </c>
      <c r="I193" s="8">
        <f t="shared" si="6"/>
        <v>3356.25</v>
      </c>
      <c r="J193" s="8">
        <f t="shared" si="7"/>
        <v>223.75</v>
      </c>
      <c r="K193" s="8">
        <f t="shared" si="8"/>
        <v>2822.9280821917805</v>
      </c>
    </row>
    <row r="194" spans="1:11" x14ac:dyDescent="0.25">
      <c r="A194" t="s">
        <v>2343</v>
      </c>
      <c r="B194" t="s">
        <v>1980</v>
      </c>
      <c r="C194" t="s">
        <v>460</v>
      </c>
      <c r="D194" s="4">
        <v>4475</v>
      </c>
      <c r="E194" s="5">
        <v>44092</v>
      </c>
      <c r="F194">
        <v>84</v>
      </c>
      <c r="G194" s="4">
        <v>4.3068493150684937</v>
      </c>
      <c r="H194" s="4">
        <v>3195.6404109589043</v>
      </c>
      <c r="I194" s="8">
        <f t="shared" si="6"/>
        <v>3356.25</v>
      </c>
      <c r="J194" s="8">
        <f t="shared" si="7"/>
        <v>223.75</v>
      </c>
      <c r="K194" s="8">
        <f t="shared" si="8"/>
        <v>3195.6404109589043</v>
      </c>
    </row>
    <row r="195" spans="1:11" x14ac:dyDescent="0.25">
      <c r="A195" t="s">
        <v>2147</v>
      </c>
      <c r="B195" t="s">
        <v>1980</v>
      </c>
      <c r="C195" t="s">
        <v>1456</v>
      </c>
      <c r="D195" s="4">
        <v>18194.57</v>
      </c>
      <c r="E195" s="5">
        <v>42557</v>
      </c>
      <c r="F195">
        <v>84</v>
      </c>
      <c r="G195" s="4">
        <v>54.772602739726025</v>
      </c>
      <c r="H195" s="4">
        <v>5341.2278780821925</v>
      </c>
      <c r="I195" s="8">
        <f t="shared" ref="I195:I258" si="9">D195*(1-$N$2)</f>
        <v>13645.9275</v>
      </c>
      <c r="J195" s="8">
        <f t="shared" ref="J195:J258" si="10">D195*$N$3</f>
        <v>909.72850000000005</v>
      </c>
      <c r="K195" s="8">
        <f t="shared" ref="K195:K258" si="11">IF(G195&gt;F195,J195,(F195-G195)/F195*(I195-J195)+J195)</f>
        <v>5341.2278780821925</v>
      </c>
    </row>
    <row r="196" spans="1:11" x14ac:dyDescent="0.25">
      <c r="A196" t="s">
        <v>2306</v>
      </c>
      <c r="B196" t="s">
        <v>1980</v>
      </c>
      <c r="C196" t="s">
        <v>1456</v>
      </c>
      <c r="D196" s="4">
        <v>11976.279999999999</v>
      </c>
      <c r="E196" s="5">
        <v>43521</v>
      </c>
      <c r="F196">
        <v>84</v>
      </c>
      <c r="G196" s="4">
        <v>23.079452054794523</v>
      </c>
      <c r="H196" s="4">
        <v>6678.8268328767117</v>
      </c>
      <c r="I196" s="8">
        <f t="shared" si="9"/>
        <v>8982.2099999999991</v>
      </c>
      <c r="J196" s="8">
        <f t="shared" si="10"/>
        <v>598.81399999999996</v>
      </c>
      <c r="K196" s="8">
        <f t="shared" si="11"/>
        <v>6678.8268328767117</v>
      </c>
    </row>
    <row r="197" spans="1:11" x14ac:dyDescent="0.25">
      <c r="A197" t="s">
        <v>2224</v>
      </c>
      <c r="B197" t="s">
        <v>1980</v>
      </c>
      <c r="C197" t="s">
        <v>295</v>
      </c>
      <c r="D197" s="4">
        <v>3819</v>
      </c>
      <c r="E197" s="5">
        <v>43143</v>
      </c>
      <c r="F197">
        <v>84</v>
      </c>
      <c r="G197" s="4">
        <v>35.506849315068493</v>
      </c>
      <c r="H197" s="4">
        <v>1734.2445205479455</v>
      </c>
      <c r="I197" s="8">
        <f t="shared" si="9"/>
        <v>2864.25</v>
      </c>
      <c r="J197" s="8">
        <f t="shared" si="10"/>
        <v>190.95000000000002</v>
      </c>
      <c r="K197" s="8">
        <f t="shared" si="11"/>
        <v>1734.2445205479455</v>
      </c>
    </row>
    <row r="198" spans="1:11" x14ac:dyDescent="0.25">
      <c r="A198" t="s">
        <v>2265</v>
      </c>
      <c r="B198" t="s">
        <v>1980</v>
      </c>
      <c r="C198" t="s">
        <v>295</v>
      </c>
      <c r="D198" s="4">
        <v>1494</v>
      </c>
      <c r="E198" s="5">
        <v>43774</v>
      </c>
      <c r="F198">
        <v>84</v>
      </c>
      <c r="G198" s="4">
        <v>14.761643835616438</v>
      </c>
      <c r="H198" s="4">
        <v>936.71753424657527</v>
      </c>
      <c r="I198" s="8">
        <f t="shared" si="9"/>
        <v>1120.5</v>
      </c>
      <c r="J198" s="8">
        <f t="shared" si="10"/>
        <v>74.7</v>
      </c>
      <c r="K198" s="8">
        <f t="shared" si="11"/>
        <v>936.71753424657527</v>
      </c>
    </row>
    <row r="199" spans="1:11" x14ac:dyDescent="0.25">
      <c r="A199" t="s">
        <v>2267</v>
      </c>
      <c r="B199" t="s">
        <v>1980</v>
      </c>
      <c r="C199" t="s">
        <v>295</v>
      </c>
      <c r="D199" s="4">
        <v>1781.02</v>
      </c>
      <c r="E199" s="5">
        <v>43525</v>
      </c>
      <c r="F199">
        <v>84</v>
      </c>
      <c r="G199" s="4">
        <v>22.947945205479449</v>
      </c>
      <c r="H199" s="4">
        <v>995.17542191780831</v>
      </c>
      <c r="I199" s="8">
        <f t="shared" si="9"/>
        <v>1335.7649999999999</v>
      </c>
      <c r="J199" s="8">
        <f t="shared" si="10"/>
        <v>89.051000000000002</v>
      </c>
      <c r="K199" s="8">
        <f t="shared" si="11"/>
        <v>995.17542191780831</v>
      </c>
    </row>
    <row r="200" spans="1:11" x14ac:dyDescent="0.25">
      <c r="A200" t="s">
        <v>2321</v>
      </c>
      <c r="B200" t="s">
        <v>1980</v>
      </c>
      <c r="C200" t="s">
        <v>295</v>
      </c>
      <c r="D200" s="4">
        <v>1829.2</v>
      </c>
      <c r="E200" s="5">
        <v>43969</v>
      </c>
      <c r="F200">
        <v>84</v>
      </c>
      <c r="G200" s="4">
        <v>8.3506849315068497</v>
      </c>
      <c r="H200" s="4">
        <v>1244.6077260273973</v>
      </c>
      <c r="I200" s="8">
        <f t="shared" si="9"/>
        <v>1371.9</v>
      </c>
      <c r="J200" s="8">
        <f t="shared" si="10"/>
        <v>91.460000000000008</v>
      </c>
      <c r="K200" s="8">
        <f t="shared" si="11"/>
        <v>1244.6077260273973</v>
      </c>
    </row>
    <row r="201" spans="1:11" x14ac:dyDescent="0.25">
      <c r="A201" t="s">
        <v>2322</v>
      </c>
      <c r="B201" t="s">
        <v>1980</v>
      </c>
      <c r="C201" t="s">
        <v>295</v>
      </c>
      <c r="D201" s="4">
        <v>1876.8</v>
      </c>
      <c r="E201" s="5">
        <v>44117</v>
      </c>
      <c r="F201">
        <v>84</v>
      </c>
      <c r="G201" s="4">
        <v>3.484931506849315</v>
      </c>
      <c r="H201" s="4">
        <v>1353.0956712328766</v>
      </c>
      <c r="I201" s="8">
        <f t="shared" si="9"/>
        <v>1407.6</v>
      </c>
      <c r="J201" s="8">
        <f t="shared" si="10"/>
        <v>93.84</v>
      </c>
      <c r="K201" s="8">
        <f t="shared" si="11"/>
        <v>1353.0956712328766</v>
      </c>
    </row>
    <row r="202" spans="1:11" x14ac:dyDescent="0.25">
      <c r="A202" t="s">
        <v>2334</v>
      </c>
      <c r="B202" t="s">
        <v>1980</v>
      </c>
      <c r="C202" t="s">
        <v>295</v>
      </c>
      <c r="D202" s="4">
        <v>3059</v>
      </c>
      <c r="E202" s="5">
        <v>44071</v>
      </c>
      <c r="F202">
        <v>84</v>
      </c>
      <c r="G202" s="4">
        <v>4.9972602739726026</v>
      </c>
      <c r="H202" s="4">
        <v>2166.8615068493154</v>
      </c>
      <c r="I202" s="8">
        <f t="shared" si="9"/>
        <v>2294.25</v>
      </c>
      <c r="J202" s="8">
        <f t="shared" si="10"/>
        <v>152.95000000000002</v>
      </c>
      <c r="K202" s="8">
        <f t="shared" si="11"/>
        <v>2166.8615068493154</v>
      </c>
    </row>
    <row r="203" spans="1:11" x14ac:dyDescent="0.25">
      <c r="A203" t="s">
        <v>2336</v>
      </c>
      <c r="B203" t="s">
        <v>1980</v>
      </c>
      <c r="C203" t="s">
        <v>1868</v>
      </c>
      <c r="D203" s="4">
        <v>3325</v>
      </c>
      <c r="E203" s="5">
        <v>44103</v>
      </c>
      <c r="F203">
        <v>84</v>
      </c>
      <c r="G203" s="4">
        <v>3.9452054794520546</v>
      </c>
      <c r="H203" s="4">
        <v>2384.4349315068494</v>
      </c>
      <c r="I203" s="8">
        <f t="shared" si="9"/>
        <v>2493.75</v>
      </c>
      <c r="J203" s="8">
        <f t="shared" si="10"/>
        <v>166.25</v>
      </c>
      <c r="K203" s="8">
        <f t="shared" si="11"/>
        <v>2384.4349315068494</v>
      </c>
    </row>
    <row r="204" spans="1:11" x14ac:dyDescent="0.25">
      <c r="A204" t="s">
        <v>2222</v>
      </c>
      <c r="B204" t="s">
        <v>1980</v>
      </c>
      <c r="C204" t="s">
        <v>2223</v>
      </c>
      <c r="D204" s="4">
        <v>3662.63</v>
      </c>
      <c r="E204" s="5">
        <v>43280</v>
      </c>
      <c r="F204" s="6">
        <v>60</v>
      </c>
      <c r="G204" s="4">
        <v>31.002739726027396</v>
      </c>
      <c r="H204" s="4">
        <v>1800.7094616438355</v>
      </c>
      <c r="I204" s="8">
        <f t="shared" si="9"/>
        <v>2746.9724999999999</v>
      </c>
      <c r="J204" s="8">
        <f t="shared" si="10"/>
        <v>183.13150000000002</v>
      </c>
      <c r="K204" s="8">
        <f t="shared" si="11"/>
        <v>1422.2042463013699</v>
      </c>
    </row>
    <row r="205" spans="1:11" x14ac:dyDescent="0.25">
      <c r="A205" t="s">
        <v>2328</v>
      </c>
      <c r="B205" t="s">
        <v>1980</v>
      </c>
      <c r="C205" t="s">
        <v>2329</v>
      </c>
      <c r="D205" s="4">
        <v>2245</v>
      </c>
      <c r="E205" s="5">
        <v>44151</v>
      </c>
      <c r="F205">
        <v>84</v>
      </c>
      <c r="G205" s="4">
        <v>2.3671232876712329</v>
      </c>
      <c r="H205" s="4">
        <v>1639.4650684931505</v>
      </c>
      <c r="I205" s="8">
        <f t="shared" si="9"/>
        <v>1683.75</v>
      </c>
      <c r="J205" s="8">
        <f t="shared" si="10"/>
        <v>112.25</v>
      </c>
      <c r="K205" s="8">
        <f t="shared" si="11"/>
        <v>1639.4650684931505</v>
      </c>
    </row>
    <row r="206" spans="1:11" x14ac:dyDescent="0.25">
      <c r="A206" t="s">
        <v>2333</v>
      </c>
      <c r="B206" t="s">
        <v>1980</v>
      </c>
      <c r="C206" t="s">
        <v>2329</v>
      </c>
      <c r="D206" s="4">
        <v>3028</v>
      </c>
      <c r="E206" s="5">
        <v>44127</v>
      </c>
      <c r="F206">
        <v>84</v>
      </c>
      <c r="G206" s="4">
        <v>3.1561643835616433</v>
      </c>
      <c r="H206" s="4">
        <v>2191.3594520547945</v>
      </c>
      <c r="I206" s="8">
        <f t="shared" si="9"/>
        <v>2271</v>
      </c>
      <c r="J206" s="8">
        <f t="shared" si="10"/>
        <v>151.4</v>
      </c>
      <c r="K206" s="8">
        <f t="shared" si="11"/>
        <v>2191.3594520547945</v>
      </c>
    </row>
    <row r="207" spans="1:11" x14ac:dyDescent="0.25">
      <c r="A207" t="s">
        <v>2175</v>
      </c>
      <c r="B207" t="s">
        <v>1980</v>
      </c>
      <c r="C207" t="s">
        <v>2176</v>
      </c>
      <c r="D207" s="4">
        <v>3873.75</v>
      </c>
      <c r="E207" s="5">
        <v>42822</v>
      </c>
      <c r="F207">
        <v>84</v>
      </c>
      <c r="G207" s="4">
        <v>46.060273972602737</v>
      </c>
      <c r="H207" s="4">
        <v>1418.4292808219179</v>
      </c>
      <c r="I207" s="8">
        <f t="shared" si="9"/>
        <v>2905.3125</v>
      </c>
      <c r="J207" s="8">
        <f t="shared" si="10"/>
        <v>193.6875</v>
      </c>
      <c r="K207" s="8">
        <f t="shared" si="11"/>
        <v>1418.4292808219179</v>
      </c>
    </row>
    <row r="208" spans="1:11" x14ac:dyDescent="0.25">
      <c r="A208" t="s">
        <v>2039</v>
      </c>
      <c r="B208" t="s">
        <v>1980</v>
      </c>
      <c r="C208" t="s">
        <v>2040</v>
      </c>
      <c r="D208" s="4">
        <v>452</v>
      </c>
      <c r="E208" s="5">
        <v>39713</v>
      </c>
      <c r="F208">
        <v>84</v>
      </c>
      <c r="G208" s="4">
        <v>148.27397260273972</v>
      </c>
      <c r="H208" s="4">
        <v>22.6</v>
      </c>
      <c r="I208" s="8">
        <f t="shared" si="9"/>
        <v>339</v>
      </c>
      <c r="J208" s="8">
        <f t="shared" si="10"/>
        <v>22.6</v>
      </c>
      <c r="K208" s="8">
        <f t="shared" si="11"/>
        <v>22.6</v>
      </c>
    </row>
    <row r="209" spans="1:11" x14ac:dyDescent="0.25">
      <c r="A209" t="s">
        <v>2356</v>
      </c>
      <c r="B209" t="s">
        <v>1980</v>
      </c>
      <c r="C209" t="s">
        <v>2357</v>
      </c>
      <c r="D209" s="4">
        <v>5867.85</v>
      </c>
      <c r="E209" s="5">
        <v>44112</v>
      </c>
      <c r="F209">
        <v>84</v>
      </c>
      <c r="G209" s="4">
        <v>3.6493150684931512</v>
      </c>
      <c r="H209" s="4">
        <v>4222.4405547945216</v>
      </c>
      <c r="I209" s="8">
        <f t="shared" si="9"/>
        <v>4400.8875000000007</v>
      </c>
      <c r="J209" s="8">
        <f t="shared" si="10"/>
        <v>293.39250000000004</v>
      </c>
      <c r="K209" s="8">
        <f t="shared" si="11"/>
        <v>4222.4405547945216</v>
      </c>
    </row>
    <row r="210" spans="1:11" x14ac:dyDescent="0.25">
      <c r="A210" t="s">
        <v>2363</v>
      </c>
      <c r="B210" t="s">
        <v>1980</v>
      </c>
      <c r="C210" t="s">
        <v>731</v>
      </c>
      <c r="D210" s="4">
        <v>7594.83</v>
      </c>
      <c r="E210" s="5">
        <v>43938</v>
      </c>
      <c r="F210">
        <v>84</v>
      </c>
      <c r="G210" s="4">
        <v>9.3698630136986303</v>
      </c>
      <c r="H210" s="4">
        <v>5103.1015273972598</v>
      </c>
      <c r="I210" s="8">
        <f t="shared" si="9"/>
        <v>5696.1224999999995</v>
      </c>
      <c r="J210" s="8">
        <f t="shared" si="10"/>
        <v>379.74150000000003</v>
      </c>
      <c r="K210" s="8">
        <f t="shared" si="11"/>
        <v>5103.1015273972598</v>
      </c>
    </row>
    <row r="211" spans="1:11" x14ac:dyDescent="0.25">
      <c r="A211" t="s">
        <v>2365</v>
      </c>
      <c r="B211" t="s">
        <v>1980</v>
      </c>
      <c r="C211" t="s">
        <v>731</v>
      </c>
      <c r="D211" s="4">
        <v>8000.81</v>
      </c>
      <c r="E211" s="5">
        <v>43952</v>
      </c>
      <c r="F211">
        <v>84</v>
      </c>
      <c r="G211" s="4">
        <v>8.9095890410958898</v>
      </c>
      <c r="H211" s="4">
        <v>5406.5747575342466</v>
      </c>
      <c r="I211" s="8">
        <f t="shared" si="9"/>
        <v>6000.6075000000001</v>
      </c>
      <c r="J211" s="8">
        <f t="shared" si="10"/>
        <v>400.04050000000007</v>
      </c>
      <c r="K211" s="8">
        <f t="shared" si="11"/>
        <v>5406.5747575342466</v>
      </c>
    </row>
    <row r="212" spans="1:11" x14ac:dyDescent="0.25">
      <c r="A212" t="s">
        <v>2076</v>
      </c>
      <c r="B212" t="s">
        <v>1980</v>
      </c>
      <c r="C212" t="s">
        <v>2077</v>
      </c>
      <c r="D212" s="4">
        <v>4147.8599999999997</v>
      </c>
      <c r="E212" s="5">
        <v>41436</v>
      </c>
      <c r="F212">
        <v>84</v>
      </c>
      <c r="G212" s="4">
        <v>91.627397260273966</v>
      </c>
      <c r="H212" s="4">
        <v>207.393</v>
      </c>
      <c r="I212" s="8">
        <f t="shared" si="9"/>
        <v>3110.8949999999995</v>
      </c>
      <c r="J212" s="8">
        <f t="shared" si="10"/>
        <v>207.393</v>
      </c>
      <c r="K212" s="8">
        <f t="shared" si="11"/>
        <v>207.393</v>
      </c>
    </row>
    <row r="213" spans="1:11" x14ac:dyDescent="0.25">
      <c r="A213" t="s">
        <v>2073</v>
      </c>
      <c r="B213" t="s">
        <v>1980</v>
      </c>
      <c r="C213" t="s">
        <v>2074</v>
      </c>
      <c r="D213" s="4">
        <v>5770.86</v>
      </c>
      <c r="E213" s="5">
        <v>40948</v>
      </c>
      <c r="F213">
        <v>84</v>
      </c>
      <c r="G213" s="4">
        <v>107.67123287671234</v>
      </c>
      <c r="H213" s="4">
        <v>288.54300000000001</v>
      </c>
      <c r="I213" s="8">
        <f t="shared" si="9"/>
        <v>4328.1449999999995</v>
      </c>
      <c r="J213" s="8">
        <f t="shared" si="10"/>
        <v>288.54300000000001</v>
      </c>
      <c r="K213" s="8">
        <f t="shared" si="11"/>
        <v>288.54300000000001</v>
      </c>
    </row>
    <row r="214" spans="1:11" x14ac:dyDescent="0.25">
      <c r="A214" t="s">
        <v>2143</v>
      </c>
      <c r="B214" t="s">
        <v>1980</v>
      </c>
      <c r="C214" t="s">
        <v>274</v>
      </c>
      <c r="D214" s="4">
        <v>9201.06</v>
      </c>
      <c r="E214" s="5">
        <v>42719</v>
      </c>
      <c r="F214">
        <v>84</v>
      </c>
      <c r="G214" s="4">
        <v>49.446575342465749</v>
      </c>
      <c r="H214" s="4">
        <v>3109.4541123287672</v>
      </c>
      <c r="I214" s="8">
        <f t="shared" si="9"/>
        <v>6900.7950000000001</v>
      </c>
      <c r="J214" s="8">
        <f t="shared" si="10"/>
        <v>460.053</v>
      </c>
      <c r="K214" s="8">
        <f t="shared" si="11"/>
        <v>3109.4541123287672</v>
      </c>
    </row>
    <row r="215" spans="1:11" x14ac:dyDescent="0.25">
      <c r="A215" t="s">
        <v>2303</v>
      </c>
      <c r="B215" t="s">
        <v>1980</v>
      </c>
      <c r="C215" t="s">
        <v>274</v>
      </c>
      <c r="D215" s="4">
        <v>8568</v>
      </c>
      <c r="E215" s="5">
        <v>43795</v>
      </c>
      <c r="F215">
        <v>84</v>
      </c>
      <c r="G215" s="4">
        <v>14.07123287671233</v>
      </c>
      <c r="H215" s="4">
        <v>5421.3139726027393</v>
      </c>
      <c r="I215" s="8">
        <f t="shared" si="9"/>
        <v>6426</v>
      </c>
      <c r="J215" s="8">
        <f t="shared" si="10"/>
        <v>428.40000000000003</v>
      </c>
      <c r="K215" s="8">
        <f t="shared" si="11"/>
        <v>5421.3139726027393</v>
      </c>
    </row>
    <row r="216" spans="1:11" x14ac:dyDescent="0.25">
      <c r="A216" t="s">
        <v>2304</v>
      </c>
      <c r="B216" t="s">
        <v>1980</v>
      </c>
      <c r="C216" t="s">
        <v>274</v>
      </c>
      <c r="D216" s="4">
        <v>8568</v>
      </c>
      <c r="E216" s="5">
        <v>43805</v>
      </c>
      <c r="F216">
        <v>84</v>
      </c>
      <c r="G216" s="4">
        <v>13.742465753424657</v>
      </c>
      <c r="H216" s="4">
        <v>5444.7879452054794</v>
      </c>
      <c r="I216" s="8">
        <f t="shared" si="9"/>
        <v>6426</v>
      </c>
      <c r="J216" s="8">
        <f t="shared" si="10"/>
        <v>428.40000000000003</v>
      </c>
      <c r="K216" s="8">
        <f t="shared" si="11"/>
        <v>5444.7879452054794</v>
      </c>
    </row>
    <row r="217" spans="1:11" x14ac:dyDescent="0.25">
      <c r="A217" t="s">
        <v>2305</v>
      </c>
      <c r="B217" t="s">
        <v>1980</v>
      </c>
      <c r="C217" t="s">
        <v>274</v>
      </c>
      <c r="D217" s="4">
        <v>8568.2799999999988</v>
      </c>
      <c r="E217" s="5">
        <v>43770</v>
      </c>
      <c r="F217">
        <v>84</v>
      </c>
      <c r="G217" s="4">
        <v>14.893150684931506</v>
      </c>
      <c r="H217" s="4">
        <v>5362.8042904109589</v>
      </c>
      <c r="I217" s="8">
        <f t="shared" si="9"/>
        <v>6426.2099999999991</v>
      </c>
      <c r="J217" s="8">
        <f t="shared" si="10"/>
        <v>428.41399999999999</v>
      </c>
      <c r="K217" s="8">
        <f t="shared" si="11"/>
        <v>5362.8042904109589</v>
      </c>
    </row>
    <row r="218" spans="1:11" x14ac:dyDescent="0.25">
      <c r="A218" t="s">
        <v>2366</v>
      </c>
      <c r="B218" t="s">
        <v>1980</v>
      </c>
      <c r="C218" t="s">
        <v>274</v>
      </c>
      <c r="D218" s="4">
        <v>8568</v>
      </c>
      <c r="E218" s="5">
        <v>43992</v>
      </c>
      <c r="F218">
        <v>84</v>
      </c>
      <c r="G218" s="4">
        <v>7.5945205479452049</v>
      </c>
      <c r="H218" s="4">
        <v>5883.7512328767116</v>
      </c>
      <c r="I218" s="8">
        <f t="shared" si="9"/>
        <v>6426</v>
      </c>
      <c r="J218" s="8">
        <f t="shared" si="10"/>
        <v>428.40000000000003</v>
      </c>
      <c r="K218" s="8">
        <f t="shared" si="11"/>
        <v>5883.7512328767116</v>
      </c>
    </row>
    <row r="219" spans="1:11" x14ac:dyDescent="0.25">
      <c r="A219" t="s">
        <v>2367</v>
      </c>
      <c r="B219" t="s">
        <v>1980</v>
      </c>
      <c r="C219" t="s">
        <v>274</v>
      </c>
      <c r="D219" s="4">
        <v>8568</v>
      </c>
      <c r="E219" s="5">
        <v>44032</v>
      </c>
      <c r="F219">
        <v>84</v>
      </c>
      <c r="G219" s="4">
        <v>6.2794520547945201</v>
      </c>
      <c r="H219" s="4">
        <v>5977.6471232876711</v>
      </c>
      <c r="I219" s="8">
        <f t="shared" si="9"/>
        <v>6426</v>
      </c>
      <c r="J219" s="8">
        <f t="shared" si="10"/>
        <v>428.40000000000003</v>
      </c>
      <c r="K219" s="8">
        <f t="shared" si="11"/>
        <v>5977.6471232876711</v>
      </c>
    </row>
    <row r="220" spans="1:11" x14ac:dyDescent="0.25">
      <c r="A220" t="s">
        <v>2368</v>
      </c>
      <c r="B220" t="s">
        <v>1980</v>
      </c>
      <c r="C220" t="s">
        <v>274</v>
      </c>
      <c r="D220" s="4">
        <v>8568</v>
      </c>
      <c r="E220" s="5">
        <v>44069</v>
      </c>
      <c r="F220">
        <v>84</v>
      </c>
      <c r="G220" s="4">
        <v>5.0630136986301366</v>
      </c>
      <c r="H220" s="4">
        <v>6064.5008219178089</v>
      </c>
      <c r="I220" s="8">
        <f t="shared" si="9"/>
        <v>6426</v>
      </c>
      <c r="J220" s="8">
        <f t="shared" si="10"/>
        <v>428.40000000000003</v>
      </c>
      <c r="K220" s="8">
        <f t="shared" si="11"/>
        <v>6064.5008219178089</v>
      </c>
    </row>
    <row r="221" spans="1:11" x14ac:dyDescent="0.25">
      <c r="A221" t="s">
        <v>2369</v>
      </c>
      <c r="B221" t="s">
        <v>1980</v>
      </c>
      <c r="C221" t="s">
        <v>274</v>
      </c>
      <c r="D221" s="4">
        <v>8568</v>
      </c>
      <c r="E221" s="5">
        <v>44090</v>
      </c>
      <c r="F221">
        <v>84</v>
      </c>
      <c r="G221" s="4">
        <v>4.3726027397260276</v>
      </c>
      <c r="H221" s="4">
        <v>6113.7961643835606</v>
      </c>
      <c r="I221" s="8">
        <f t="shared" si="9"/>
        <v>6426</v>
      </c>
      <c r="J221" s="8">
        <f t="shared" si="10"/>
        <v>428.40000000000003</v>
      </c>
      <c r="K221" s="8">
        <f t="shared" si="11"/>
        <v>6113.7961643835606</v>
      </c>
    </row>
    <row r="222" spans="1:11" x14ac:dyDescent="0.25">
      <c r="A222" t="s">
        <v>2370</v>
      </c>
      <c r="B222" t="s">
        <v>1980</v>
      </c>
      <c r="C222" t="s">
        <v>274</v>
      </c>
      <c r="D222" s="4">
        <v>8568</v>
      </c>
      <c r="E222" s="5">
        <v>44113</v>
      </c>
      <c r="F222">
        <v>84</v>
      </c>
      <c r="G222" s="4">
        <v>3.6164383561643834</v>
      </c>
      <c r="H222" s="4">
        <v>6167.7863013698634</v>
      </c>
      <c r="I222" s="8">
        <f t="shared" si="9"/>
        <v>6426</v>
      </c>
      <c r="J222" s="8">
        <f t="shared" si="10"/>
        <v>428.40000000000003</v>
      </c>
      <c r="K222" s="8">
        <f t="shared" si="11"/>
        <v>6167.7863013698634</v>
      </c>
    </row>
    <row r="223" spans="1:11" x14ac:dyDescent="0.25">
      <c r="A223" t="s">
        <v>2371</v>
      </c>
      <c r="B223" t="s">
        <v>1980</v>
      </c>
      <c r="C223" t="s">
        <v>274</v>
      </c>
      <c r="D223" s="4">
        <v>8568</v>
      </c>
      <c r="E223" s="5">
        <v>44118</v>
      </c>
      <c r="F223">
        <v>84</v>
      </c>
      <c r="G223" s="4">
        <v>3.4520547945205475</v>
      </c>
      <c r="H223" s="4">
        <v>6179.5232876712325</v>
      </c>
      <c r="I223" s="8">
        <f t="shared" si="9"/>
        <v>6426</v>
      </c>
      <c r="J223" s="8">
        <f t="shared" si="10"/>
        <v>428.40000000000003</v>
      </c>
      <c r="K223" s="8">
        <f t="shared" si="11"/>
        <v>6179.5232876712325</v>
      </c>
    </row>
    <row r="224" spans="1:11" x14ac:dyDescent="0.25">
      <c r="A224" t="s">
        <v>2372</v>
      </c>
      <c r="B224" t="s">
        <v>1980</v>
      </c>
      <c r="C224" t="s">
        <v>274</v>
      </c>
      <c r="D224" s="4">
        <v>8568</v>
      </c>
      <c r="E224" s="5">
        <v>44168</v>
      </c>
      <c r="F224">
        <v>84</v>
      </c>
      <c r="G224" s="4">
        <v>1.8082191780821917</v>
      </c>
      <c r="H224" s="4">
        <v>6296.8931506849312</v>
      </c>
      <c r="I224" s="8">
        <f t="shared" si="9"/>
        <v>6426</v>
      </c>
      <c r="J224" s="8">
        <f t="shared" si="10"/>
        <v>428.40000000000003</v>
      </c>
      <c r="K224" s="8">
        <f t="shared" si="11"/>
        <v>6296.8931506849312</v>
      </c>
    </row>
    <row r="225" spans="1:11" x14ac:dyDescent="0.25">
      <c r="A225" t="s">
        <v>2373</v>
      </c>
      <c r="B225" t="s">
        <v>1980</v>
      </c>
      <c r="C225" t="s">
        <v>274</v>
      </c>
      <c r="D225" s="4">
        <v>8568.2799999999988</v>
      </c>
      <c r="E225" s="5">
        <v>44098</v>
      </c>
      <c r="F225">
        <v>84</v>
      </c>
      <c r="G225" s="4">
        <v>4.10958904109589</v>
      </c>
      <c r="H225" s="4">
        <v>6132.7757534246566</v>
      </c>
      <c r="I225" s="8">
        <f t="shared" si="9"/>
        <v>6426.2099999999991</v>
      </c>
      <c r="J225" s="8">
        <f t="shared" si="10"/>
        <v>428.41399999999999</v>
      </c>
      <c r="K225" s="8">
        <f t="shared" si="11"/>
        <v>6132.7757534246566</v>
      </c>
    </row>
    <row r="226" spans="1:11" x14ac:dyDescent="0.25">
      <c r="A226" t="s">
        <v>2376</v>
      </c>
      <c r="B226" t="s">
        <v>1980</v>
      </c>
      <c r="C226" t="s">
        <v>274</v>
      </c>
      <c r="D226" s="4">
        <v>8699</v>
      </c>
      <c r="E226" s="5">
        <v>44119</v>
      </c>
      <c r="F226">
        <v>84</v>
      </c>
      <c r="G226" s="4">
        <v>3.419178082191781</v>
      </c>
      <c r="H226" s="4">
        <v>6276.388082191781</v>
      </c>
      <c r="I226" s="8">
        <f t="shared" si="9"/>
        <v>6524.25</v>
      </c>
      <c r="J226" s="8">
        <f t="shared" si="10"/>
        <v>434.95000000000005</v>
      </c>
      <c r="K226" s="8">
        <f t="shared" si="11"/>
        <v>6276.388082191781</v>
      </c>
    </row>
    <row r="227" spans="1:11" x14ac:dyDescent="0.25">
      <c r="A227" t="s">
        <v>2082</v>
      </c>
      <c r="B227" t="s">
        <v>1980</v>
      </c>
      <c r="C227" t="s">
        <v>512</v>
      </c>
      <c r="D227" s="4">
        <v>7407.28</v>
      </c>
      <c r="E227" s="5">
        <v>42361</v>
      </c>
      <c r="F227">
        <v>84</v>
      </c>
      <c r="G227" s="4">
        <v>61.216438356164389</v>
      </c>
      <c r="H227" s="4">
        <v>1776.7325041095887</v>
      </c>
      <c r="I227" s="8">
        <f t="shared" si="9"/>
        <v>5555.46</v>
      </c>
      <c r="J227" s="8">
        <f t="shared" si="10"/>
        <v>370.36400000000003</v>
      </c>
      <c r="K227" s="8">
        <f t="shared" si="11"/>
        <v>1776.7325041095887</v>
      </c>
    </row>
    <row r="228" spans="1:11" x14ac:dyDescent="0.25">
      <c r="A228" t="s">
        <v>2296</v>
      </c>
      <c r="B228" t="s">
        <v>1980</v>
      </c>
      <c r="C228" t="s">
        <v>512</v>
      </c>
      <c r="D228" s="4">
        <v>7407.28</v>
      </c>
      <c r="E228" s="5">
        <v>43738</v>
      </c>
      <c r="F228">
        <v>84</v>
      </c>
      <c r="G228" s="4">
        <v>15.945205479452055</v>
      </c>
      <c r="H228" s="4">
        <v>4571.204986301369</v>
      </c>
      <c r="I228" s="8">
        <f t="shared" si="9"/>
        <v>5555.46</v>
      </c>
      <c r="J228" s="8">
        <f t="shared" si="10"/>
        <v>370.36400000000003</v>
      </c>
      <c r="K228" s="8">
        <f t="shared" si="11"/>
        <v>4571.204986301369</v>
      </c>
    </row>
    <row r="229" spans="1:11" x14ac:dyDescent="0.25">
      <c r="A229" t="s">
        <v>2362</v>
      </c>
      <c r="B229" t="s">
        <v>1980</v>
      </c>
      <c r="C229" t="s">
        <v>512</v>
      </c>
      <c r="D229" s="4">
        <v>7437.28</v>
      </c>
      <c r="E229" s="5">
        <v>44141</v>
      </c>
      <c r="F229">
        <v>84</v>
      </c>
      <c r="G229" s="4">
        <v>2.6958904109589041</v>
      </c>
      <c r="H229" s="4">
        <v>5410.8759013698618</v>
      </c>
      <c r="I229" s="8">
        <f t="shared" si="9"/>
        <v>5577.96</v>
      </c>
      <c r="J229" s="8">
        <f t="shared" si="10"/>
        <v>371.86400000000003</v>
      </c>
      <c r="K229" s="8">
        <f t="shared" si="11"/>
        <v>5410.8759013698618</v>
      </c>
    </row>
    <row r="230" spans="1:11" x14ac:dyDescent="0.25">
      <c r="A230" t="s">
        <v>2364</v>
      </c>
      <c r="B230" t="s">
        <v>1980</v>
      </c>
      <c r="C230" t="s">
        <v>512</v>
      </c>
      <c r="D230" s="4">
        <v>7714</v>
      </c>
      <c r="E230" s="5">
        <v>44147</v>
      </c>
      <c r="F230">
        <v>84</v>
      </c>
      <c r="G230" s="4">
        <v>2.4986301369863013</v>
      </c>
      <c r="H230" s="4">
        <v>5624.8797260273968</v>
      </c>
      <c r="I230" s="8">
        <f t="shared" si="9"/>
        <v>5785.5</v>
      </c>
      <c r="J230" s="8">
        <f t="shared" si="10"/>
        <v>385.70000000000005</v>
      </c>
      <c r="K230" s="8">
        <f t="shared" si="11"/>
        <v>5624.8797260273968</v>
      </c>
    </row>
    <row r="231" spans="1:11" x14ac:dyDescent="0.25">
      <c r="A231" t="s">
        <v>2320</v>
      </c>
      <c r="B231" t="s">
        <v>1980</v>
      </c>
      <c r="C231" t="s">
        <v>1497</v>
      </c>
      <c r="D231" s="4">
        <v>1683</v>
      </c>
      <c r="E231" s="5">
        <v>44013</v>
      </c>
      <c r="F231" s="6">
        <v>60</v>
      </c>
      <c r="G231" s="4">
        <v>6.9041095890410951</v>
      </c>
      <c r="H231" s="4">
        <v>1165.4198630136987</v>
      </c>
      <c r="I231" s="8">
        <f t="shared" si="9"/>
        <v>1262.25</v>
      </c>
      <c r="J231" s="8">
        <f t="shared" si="10"/>
        <v>84.15</v>
      </c>
      <c r="K231" s="8">
        <f t="shared" si="11"/>
        <v>1126.6878082191779</v>
      </c>
    </row>
    <row r="232" spans="1:11" x14ac:dyDescent="0.25">
      <c r="A232" t="s">
        <v>2318</v>
      </c>
      <c r="B232" t="s">
        <v>1980</v>
      </c>
      <c r="C232" t="s">
        <v>2319</v>
      </c>
      <c r="D232" s="4">
        <v>1555</v>
      </c>
      <c r="E232" s="5">
        <v>44166</v>
      </c>
      <c r="F232">
        <v>84</v>
      </c>
      <c r="G232" s="4">
        <v>1.8739726027397259</v>
      </c>
      <c r="H232" s="4">
        <v>1141.9664383561644</v>
      </c>
      <c r="I232" s="8">
        <f t="shared" si="9"/>
        <v>1166.25</v>
      </c>
      <c r="J232" s="8">
        <f t="shared" si="10"/>
        <v>77.75</v>
      </c>
      <c r="K232" s="8">
        <f t="shared" si="11"/>
        <v>1141.9664383561644</v>
      </c>
    </row>
    <row r="233" spans="1:11" x14ac:dyDescent="0.25">
      <c r="A233" t="s">
        <v>2337</v>
      </c>
      <c r="B233" t="s">
        <v>1980</v>
      </c>
      <c r="C233" t="s">
        <v>2338</v>
      </c>
      <c r="D233" s="4">
        <v>3550</v>
      </c>
      <c r="E233" s="5">
        <v>44139</v>
      </c>
      <c r="F233">
        <v>84</v>
      </c>
      <c r="G233" s="4">
        <v>2.7616438356164386</v>
      </c>
      <c r="H233" s="4">
        <v>2580.8013698630139</v>
      </c>
      <c r="I233" s="8">
        <f t="shared" si="9"/>
        <v>2662.5</v>
      </c>
      <c r="J233" s="8">
        <f t="shared" si="10"/>
        <v>177.5</v>
      </c>
      <c r="K233" s="8">
        <f t="shared" si="11"/>
        <v>2580.8013698630139</v>
      </c>
    </row>
    <row r="234" spans="1:11" x14ac:dyDescent="0.25">
      <c r="A234" t="s">
        <v>2339</v>
      </c>
      <c r="B234" t="s">
        <v>1980</v>
      </c>
      <c r="C234" t="s">
        <v>2338</v>
      </c>
      <c r="D234" s="4">
        <v>3550</v>
      </c>
      <c r="E234" s="5">
        <v>44186</v>
      </c>
      <c r="F234">
        <v>84</v>
      </c>
      <c r="G234" s="4">
        <v>1.2164383561643834</v>
      </c>
      <c r="H234" s="4">
        <v>2626.5136986301368</v>
      </c>
      <c r="I234" s="8">
        <f t="shared" si="9"/>
        <v>2662.5</v>
      </c>
      <c r="J234" s="8">
        <f t="shared" si="10"/>
        <v>177.5</v>
      </c>
      <c r="K234" s="8">
        <f t="shared" si="11"/>
        <v>2626.5136986301368</v>
      </c>
    </row>
    <row r="235" spans="1:11" x14ac:dyDescent="0.25">
      <c r="A235" t="s">
        <v>2087</v>
      </c>
      <c r="B235" t="s">
        <v>1980</v>
      </c>
      <c r="C235" t="s">
        <v>454</v>
      </c>
      <c r="D235" s="4">
        <v>4121.37</v>
      </c>
      <c r="E235" s="5">
        <v>41683</v>
      </c>
      <c r="F235" s="6">
        <v>60</v>
      </c>
      <c r="G235" s="4">
        <v>83.506849315068493</v>
      </c>
      <c r="H235" s="4">
        <v>223.00563698630137</v>
      </c>
      <c r="I235" s="8">
        <f t="shared" si="9"/>
        <v>3091.0275000000001</v>
      </c>
      <c r="J235" s="8">
        <f t="shared" si="10"/>
        <v>206.0685</v>
      </c>
      <c r="K235" s="8">
        <f t="shared" si="11"/>
        <v>206.0685</v>
      </c>
    </row>
    <row r="236" spans="1:11" x14ac:dyDescent="0.25">
      <c r="A236" t="s">
        <v>2227</v>
      </c>
      <c r="B236" t="s">
        <v>1980</v>
      </c>
      <c r="C236" t="s">
        <v>645</v>
      </c>
      <c r="D236" s="4">
        <v>4383</v>
      </c>
      <c r="E236" s="5">
        <v>43341</v>
      </c>
      <c r="F236" s="6">
        <v>60</v>
      </c>
      <c r="G236" s="4">
        <v>28.997260273972604</v>
      </c>
      <c r="H236" s="4">
        <v>2228.125068493151</v>
      </c>
      <c r="I236" s="8">
        <f t="shared" si="9"/>
        <v>3287.25</v>
      </c>
      <c r="J236" s="8">
        <f t="shared" si="10"/>
        <v>219.15</v>
      </c>
      <c r="K236" s="8">
        <f t="shared" si="11"/>
        <v>1804.4750958904108</v>
      </c>
    </row>
    <row r="237" spans="1:11" x14ac:dyDescent="0.25">
      <c r="A237" t="s">
        <v>2080</v>
      </c>
      <c r="B237" t="s">
        <v>1980</v>
      </c>
      <c r="C237" t="s">
        <v>2081</v>
      </c>
      <c r="D237" s="4">
        <v>6042.49</v>
      </c>
      <c r="E237" s="5">
        <v>41597</v>
      </c>
      <c r="F237">
        <v>84</v>
      </c>
      <c r="G237" s="4">
        <v>86.334246575342462</v>
      </c>
      <c r="H237" s="4">
        <v>302.12450000000001</v>
      </c>
      <c r="I237" s="8">
        <f t="shared" si="9"/>
        <v>4531.8675000000003</v>
      </c>
      <c r="J237" s="8">
        <f t="shared" si="10"/>
        <v>302.12450000000001</v>
      </c>
      <c r="K237" s="8">
        <f t="shared" si="11"/>
        <v>302.12450000000001</v>
      </c>
    </row>
    <row r="238" spans="1:11" x14ac:dyDescent="0.25">
      <c r="A238" t="s">
        <v>2015</v>
      </c>
      <c r="B238" t="s">
        <v>1980</v>
      </c>
      <c r="C238" t="s">
        <v>2016</v>
      </c>
      <c r="D238" s="4">
        <v>5825</v>
      </c>
      <c r="E238" s="5">
        <v>42844</v>
      </c>
      <c r="F238">
        <v>84</v>
      </c>
      <c r="G238" s="4">
        <v>45.336986301369862</v>
      </c>
      <c r="H238" s="4">
        <v>2168.017123287671</v>
      </c>
      <c r="I238" s="8">
        <f t="shared" si="9"/>
        <v>4368.75</v>
      </c>
      <c r="J238" s="8">
        <f t="shared" si="10"/>
        <v>291.25</v>
      </c>
      <c r="K238" s="8">
        <f t="shared" si="11"/>
        <v>2168.017123287671</v>
      </c>
    </row>
    <row r="239" spans="1:11" x14ac:dyDescent="0.25">
      <c r="A239" t="s">
        <v>2297</v>
      </c>
      <c r="B239" t="s">
        <v>1980</v>
      </c>
      <c r="C239" t="s">
        <v>2298</v>
      </c>
      <c r="D239" s="4">
        <v>7594.36</v>
      </c>
      <c r="E239" s="5">
        <v>43617</v>
      </c>
      <c r="F239">
        <v>84</v>
      </c>
      <c r="G239" s="4">
        <v>19.923287671232877</v>
      </c>
      <c r="H239" s="4">
        <v>4434.898175342465</v>
      </c>
      <c r="I239" s="8">
        <f t="shared" si="9"/>
        <v>5695.7699999999995</v>
      </c>
      <c r="J239" s="8">
        <f t="shared" si="10"/>
        <v>379.71800000000002</v>
      </c>
      <c r="K239" s="8">
        <f t="shared" si="11"/>
        <v>4434.898175342465</v>
      </c>
    </row>
    <row r="240" spans="1:11" x14ac:dyDescent="0.25">
      <c r="A240" t="s">
        <v>2009</v>
      </c>
      <c r="B240" t="s">
        <v>1980</v>
      </c>
      <c r="C240" t="s">
        <v>463</v>
      </c>
      <c r="D240" s="4">
        <v>4350</v>
      </c>
      <c r="E240" s="5">
        <v>41528</v>
      </c>
      <c r="F240">
        <v>84</v>
      </c>
      <c r="G240" s="4">
        <v>88.602739726027394</v>
      </c>
      <c r="H240" s="4">
        <v>217.5</v>
      </c>
      <c r="I240" s="8">
        <f t="shared" si="9"/>
        <v>3262.5</v>
      </c>
      <c r="J240" s="8">
        <f t="shared" si="10"/>
        <v>217.5</v>
      </c>
      <c r="K240" s="8">
        <f t="shared" si="11"/>
        <v>217.5</v>
      </c>
    </row>
    <row r="241" spans="1:11" x14ac:dyDescent="0.25">
      <c r="A241" t="s">
        <v>2233</v>
      </c>
      <c r="B241" t="s">
        <v>1980</v>
      </c>
      <c r="C241" t="s">
        <v>463</v>
      </c>
      <c r="D241" s="4">
        <v>5168</v>
      </c>
      <c r="E241" s="5">
        <v>43509</v>
      </c>
      <c r="F241">
        <v>84</v>
      </c>
      <c r="G241" s="4">
        <v>23.473972602739725</v>
      </c>
      <c r="H241" s="4">
        <v>2865.0542465753424</v>
      </c>
      <c r="I241" s="8">
        <f t="shared" si="9"/>
        <v>3876</v>
      </c>
      <c r="J241" s="8">
        <f t="shared" si="10"/>
        <v>258.40000000000003</v>
      </c>
      <c r="K241" s="8">
        <f t="shared" si="11"/>
        <v>2865.0542465753424</v>
      </c>
    </row>
    <row r="242" spans="1:11" x14ac:dyDescent="0.25">
      <c r="A242" t="s">
        <v>2014</v>
      </c>
      <c r="B242" t="s">
        <v>1980</v>
      </c>
      <c r="C242" t="s">
        <v>312</v>
      </c>
      <c r="D242" s="4">
        <v>5449</v>
      </c>
      <c r="E242" s="5">
        <v>41767</v>
      </c>
      <c r="F242">
        <v>84</v>
      </c>
      <c r="G242" s="4">
        <v>80.745205479452054</v>
      </c>
      <c r="H242" s="4">
        <v>420.244794520548</v>
      </c>
      <c r="I242" s="8">
        <f t="shared" si="9"/>
        <v>4086.75</v>
      </c>
      <c r="J242" s="8">
        <f t="shared" si="10"/>
        <v>272.45</v>
      </c>
      <c r="K242" s="8">
        <f t="shared" si="11"/>
        <v>420.244794520548</v>
      </c>
    </row>
    <row r="243" spans="1:11" x14ac:dyDescent="0.25">
      <c r="A243" t="s">
        <v>2092</v>
      </c>
      <c r="B243" t="s">
        <v>1980</v>
      </c>
      <c r="C243" t="s">
        <v>312</v>
      </c>
      <c r="D243" s="4">
        <v>5449</v>
      </c>
      <c r="E243" s="5">
        <v>41933</v>
      </c>
      <c r="F243">
        <v>84</v>
      </c>
      <c r="G243" s="4">
        <v>75.287671232876718</v>
      </c>
      <c r="H243" s="4">
        <v>668.06232876712306</v>
      </c>
      <c r="I243" s="8">
        <f t="shared" si="9"/>
        <v>4086.75</v>
      </c>
      <c r="J243" s="8">
        <f t="shared" si="10"/>
        <v>272.45</v>
      </c>
      <c r="K243" s="8">
        <f t="shared" si="11"/>
        <v>668.06232876712306</v>
      </c>
    </row>
    <row r="244" spans="1:11" x14ac:dyDescent="0.25">
      <c r="A244" t="s">
        <v>2095</v>
      </c>
      <c r="B244" t="s">
        <v>1980</v>
      </c>
      <c r="C244" t="s">
        <v>312</v>
      </c>
      <c r="D244" s="4">
        <v>5649</v>
      </c>
      <c r="E244" s="5">
        <v>42171</v>
      </c>
      <c r="F244">
        <v>84</v>
      </c>
      <c r="G244" s="4">
        <v>67.463013698630135</v>
      </c>
      <c r="H244" s="4">
        <v>1060.9286301369864</v>
      </c>
      <c r="I244" s="8">
        <f t="shared" si="9"/>
        <v>4236.75</v>
      </c>
      <c r="J244" s="8">
        <f t="shared" si="10"/>
        <v>282.45</v>
      </c>
      <c r="K244" s="8">
        <f t="shared" si="11"/>
        <v>1060.9286301369864</v>
      </c>
    </row>
    <row r="245" spans="1:11" x14ac:dyDescent="0.25">
      <c r="A245" t="s">
        <v>2096</v>
      </c>
      <c r="B245" t="s">
        <v>1980</v>
      </c>
      <c r="C245" t="s">
        <v>312</v>
      </c>
      <c r="D245" s="4">
        <v>5849</v>
      </c>
      <c r="E245" s="5">
        <v>42452</v>
      </c>
      <c r="F245">
        <v>84</v>
      </c>
      <c r="G245" s="4">
        <v>58.224657534246575</v>
      </c>
      <c r="H245" s="4">
        <v>1548.7831506849316</v>
      </c>
      <c r="I245" s="8">
        <f t="shared" si="9"/>
        <v>4386.75</v>
      </c>
      <c r="J245" s="8">
        <f t="shared" si="10"/>
        <v>292.45</v>
      </c>
      <c r="K245" s="8">
        <f t="shared" si="11"/>
        <v>1548.7831506849316</v>
      </c>
    </row>
    <row r="246" spans="1:11" x14ac:dyDescent="0.25">
      <c r="A246" t="s">
        <v>2098</v>
      </c>
      <c r="B246" t="s">
        <v>1980</v>
      </c>
      <c r="C246" t="s">
        <v>312</v>
      </c>
      <c r="D246" s="4">
        <v>6049</v>
      </c>
      <c r="E246" s="5">
        <v>42997</v>
      </c>
      <c r="F246">
        <v>84</v>
      </c>
      <c r="G246" s="4">
        <v>40.306849315068497</v>
      </c>
      <c r="H246" s="4">
        <v>2504.948904109589</v>
      </c>
      <c r="I246" s="8">
        <f t="shared" si="9"/>
        <v>4536.75</v>
      </c>
      <c r="J246" s="8">
        <f t="shared" si="10"/>
        <v>302.45</v>
      </c>
      <c r="K246" s="8">
        <f t="shared" si="11"/>
        <v>2504.948904109589</v>
      </c>
    </row>
    <row r="247" spans="1:11" x14ac:dyDescent="0.25">
      <c r="A247" t="s">
        <v>2109</v>
      </c>
      <c r="B247" t="s">
        <v>1980</v>
      </c>
      <c r="C247" t="s">
        <v>312</v>
      </c>
      <c r="D247" s="4">
        <v>5849</v>
      </c>
      <c r="E247" s="5">
        <v>42550</v>
      </c>
      <c r="F247">
        <v>84</v>
      </c>
      <c r="G247" s="4">
        <v>55.0027397260274</v>
      </c>
      <c r="H247" s="4">
        <v>1705.824794520548</v>
      </c>
      <c r="I247" s="8">
        <f t="shared" si="9"/>
        <v>4386.75</v>
      </c>
      <c r="J247" s="8">
        <f t="shared" si="10"/>
        <v>292.45</v>
      </c>
      <c r="K247" s="8">
        <f t="shared" si="11"/>
        <v>1705.824794520548</v>
      </c>
    </row>
    <row r="248" spans="1:11" x14ac:dyDescent="0.25">
      <c r="A248" t="s">
        <v>2110</v>
      </c>
      <c r="B248" t="s">
        <v>1980</v>
      </c>
      <c r="C248" t="s">
        <v>312</v>
      </c>
      <c r="D248" s="4">
        <v>5849</v>
      </c>
      <c r="E248" s="5">
        <v>42613</v>
      </c>
      <c r="F248">
        <v>84</v>
      </c>
      <c r="G248" s="4">
        <v>52.93150684931507</v>
      </c>
      <c r="H248" s="4">
        <v>1806.7801369863014</v>
      </c>
      <c r="I248" s="8">
        <f t="shared" si="9"/>
        <v>4386.75</v>
      </c>
      <c r="J248" s="8">
        <f t="shared" si="10"/>
        <v>292.45</v>
      </c>
      <c r="K248" s="8">
        <f t="shared" si="11"/>
        <v>1806.7801369863014</v>
      </c>
    </row>
    <row r="249" spans="1:11" x14ac:dyDescent="0.25">
      <c r="A249" t="s">
        <v>2111</v>
      </c>
      <c r="B249" t="s">
        <v>1980</v>
      </c>
      <c r="C249" t="s">
        <v>312</v>
      </c>
      <c r="D249" s="4">
        <v>6049</v>
      </c>
      <c r="E249" s="5">
        <v>42937</v>
      </c>
      <c r="F249">
        <v>84</v>
      </c>
      <c r="G249" s="4">
        <v>42.279452054794518</v>
      </c>
      <c r="H249" s="4">
        <v>2405.5132876712328</v>
      </c>
      <c r="I249" s="8">
        <f t="shared" si="9"/>
        <v>4536.75</v>
      </c>
      <c r="J249" s="8">
        <f t="shared" si="10"/>
        <v>302.45</v>
      </c>
      <c r="K249" s="8">
        <f t="shared" si="11"/>
        <v>2405.5132876712328</v>
      </c>
    </row>
    <row r="250" spans="1:11" x14ac:dyDescent="0.25">
      <c r="A250" t="s">
        <v>2138</v>
      </c>
      <c r="B250" t="s">
        <v>1980</v>
      </c>
      <c r="C250" t="s">
        <v>312</v>
      </c>
      <c r="D250" s="4">
        <v>5849</v>
      </c>
      <c r="E250" s="5">
        <v>42683</v>
      </c>
      <c r="F250">
        <v>84</v>
      </c>
      <c r="G250" s="4">
        <v>50.630136986301366</v>
      </c>
      <c r="H250" s="4">
        <v>1918.9527397260276</v>
      </c>
      <c r="I250" s="8">
        <f t="shared" si="9"/>
        <v>4386.75</v>
      </c>
      <c r="J250" s="8">
        <f t="shared" si="10"/>
        <v>292.45</v>
      </c>
      <c r="K250" s="8">
        <f t="shared" si="11"/>
        <v>1918.9527397260276</v>
      </c>
    </row>
    <row r="251" spans="1:11" x14ac:dyDescent="0.25">
      <c r="A251" t="s">
        <v>2139</v>
      </c>
      <c r="B251" t="s">
        <v>1980</v>
      </c>
      <c r="C251" t="s">
        <v>312</v>
      </c>
      <c r="D251" s="4">
        <v>6049</v>
      </c>
      <c r="E251" s="5">
        <v>42912</v>
      </c>
      <c r="F251">
        <v>84</v>
      </c>
      <c r="G251" s="4">
        <v>43.101369863013694</v>
      </c>
      <c r="H251" s="4">
        <v>2364.0817808219181</v>
      </c>
      <c r="I251" s="8">
        <f t="shared" si="9"/>
        <v>4536.75</v>
      </c>
      <c r="J251" s="8">
        <f t="shared" si="10"/>
        <v>302.45</v>
      </c>
      <c r="K251" s="8">
        <f t="shared" si="11"/>
        <v>2364.0817808219181</v>
      </c>
    </row>
    <row r="252" spans="1:11" x14ac:dyDescent="0.25">
      <c r="A252" t="s">
        <v>2185</v>
      </c>
      <c r="B252" t="s">
        <v>1980</v>
      </c>
      <c r="C252" t="s">
        <v>312</v>
      </c>
      <c r="D252" s="4">
        <v>6249</v>
      </c>
      <c r="E252" s="5">
        <v>43208</v>
      </c>
      <c r="F252">
        <v>84</v>
      </c>
      <c r="G252" s="4">
        <v>33.369863013698634</v>
      </c>
      <c r="H252" s="4">
        <v>2949.0143835616436</v>
      </c>
      <c r="I252" s="8">
        <f t="shared" si="9"/>
        <v>4686.75</v>
      </c>
      <c r="J252" s="8">
        <f t="shared" si="10"/>
        <v>312.45000000000005</v>
      </c>
      <c r="K252" s="8">
        <f t="shared" si="11"/>
        <v>2949.0143835616436</v>
      </c>
    </row>
    <row r="253" spans="1:11" x14ac:dyDescent="0.25">
      <c r="A253" t="s">
        <v>2237</v>
      </c>
      <c r="B253" t="s">
        <v>1980</v>
      </c>
      <c r="C253" t="s">
        <v>312</v>
      </c>
      <c r="D253" s="4">
        <v>6249</v>
      </c>
      <c r="E253" s="5">
        <v>43328</v>
      </c>
      <c r="F253">
        <v>84</v>
      </c>
      <c r="G253" s="4">
        <v>29.424657534246577</v>
      </c>
      <c r="H253" s="4">
        <v>3154.4609589041092</v>
      </c>
      <c r="I253" s="8">
        <f t="shared" si="9"/>
        <v>4686.75</v>
      </c>
      <c r="J253" s="8">
        <f t="shared" si="10"/>
        <v>312.45000000000005</v>
      </c>
      <c r="K253" s="8">
        <f t="shared" si="11"/>
        <v>3154.4609589041092</v>
      </c>
    </row>
    <row r="254" spans="1:11" x14ac:dyDescent="0.25">
      <c r="A254" t="s">
        <v>2238</v>
      </c>
      <c r="B254" t="s">
        <v>1980</v>
      </c>
      <c r="C254" t="s">
        <v>312</v>
      </c>
      <c r="D254" s="4">
        <v>6249</v>
      </c>
      <c r="E254" s="5">
        <v>43332</v>
      </c>
      <c r="F254">
        <v>84</v>
      </c>
      <c r="G254" s="4">
        <v>29.293150684931508</v>
      </c>
      <c r="H254" s="4">
        <v>3161.3091780821924</v>
      </c>
      <c r="I254" s="8">
        <f t="shared" si="9"/>
        <v>4686.75</v>
      </c>
      <c r="J254" s="8">
        <f t="shared" si="10"/>
        <v>312.45000000000005</v>
      </c>
      <c r="K254" s="8">
        <f t="shared" si="11"/>
        <v>3161.3091780821924</v>
      </c>
    </row>
    <row r="255" spans="1:11" x14ac:dyDescent="0.25">
      <c r="A255" t="s">
        <v>2239</v>
      </c>
      <c r="B255" t="s">
        <v>1980</v>
      </c>
      <c r="C255" t="s">
        <v>312</v>
      </c>
      <c r="D255" s="4">
        <v>6249</v>
      </c>
      <c r="E255" s="5">
        <v>43326</v>
      </c>
      <c r="F255">
        <v>84</v>
      </c>
      <c r="G255" s="4">
        <v>29.490410958904107</v>
      </c>
      <c r="H255" s="4">
        <v>3151.036849315069</v>
      </c>
      <c r="I255" s="8">
        <f t="shared" si="9"/>
        <v>4686.75</v>
      </c>
      <c r="J255" s="8">
        <f t="shared" si="10"/>
        <v>312.45000000000005</v>
      </c>
      <c r="K255" s="8">
        <f t="shared" si="11"/>
        <v>3151.036849315069</v>
      </c>
    </row>
    <row r="256" spans="1:11" x14ac:dyDescent="0.25">
      <c r="A256" t="s">
        <v>2290</v>
      </c>
      <c r="B256" t="s">
        <v>1980</v>
      </c>
      <c r="C256" t="s">
        <v>312</v>
      </c>
      <c r="D256" s="4">
        <v>6406</v>
      </c>
      <c r="E256" s="5">
        <v>43822</v>
      </c>
      <c r="F256">
        <v>84</v>
      </c>
      <c r="G256" s="4">
        <v>13.183561643835617</v>
      </c>
      <c r="H256" s="4">
        <v>4100.7175342465753</v>
      </c>
      <c r="I256" s="8">
        <f t="shared" si="9"/>
        <v>4804.5</v>
      </c>
      <c r="J256" s="8">
        <f t="shared" si="10"/>
        <v>320.3</v>
      </c>
      <c r="K256" s="8">
        <f t="shared" si="11"/>
        <v>4100.7175342465753</v>
      </c>
    </row>
    <row r="257" spans="1:11" x14ac:dyDescent="0.25">
      <c r="A257" t="s">
        <v>2171</v>
      </c>
      <c r="B257" t="s">
        <v>1980</v>
      </c>
      <c r="C257" t="s">
        <v>2172</v>
      </c>
      <c r="D257" s="4">
        <v>3509.66</v>
      </c>
      <c r="E257" s="5">
        <v>43138</v>
      </c>
      <c r="F257">
        <v>84</v>
      </c>
      <c r="G257" s="4">
        <v>35.671232876712324</v>
      </c>
      <c r="H257" s="4">
        <v>1588.9625068493151</v>
      </c>
      <c r="I257" s="8">
        <f t="shared" si="9"/>
        <v>2632.2449999999999</v>
      </c>
      <c r="J257" s="8">
        <f t="shared" si="10"/>
        <v>175.483</v>
      </c>
      <c r="K257" s="8">
        <f t="shared" si="11"/>
        <v>1588.9625068493151</v>
      </c>
    </row>
    <row r="258" spans="1:11" x14ac:dyDescent="0.25">
      <c r="A258" t="s">
        <v>2259</v>
      </c>
      <c r="B258" t="s">
        <v>1980</v>
      </c>
      <c r="C258" t="s">
        <v>1721</v>
      </c>
      <c r="D258" s="4">
        <v>11994.5</v>
      </c>
      <c r="E258" s="5">
        <v>42874</v>
      </c>
      <c r="F258" s="6">
        <v>60</v>
      </c>
      <c r="G258" s="4">
        <v>44.350684931506848</v>
      </c>
      <c r="H258" s="4">
        <v>4562.8392465753423</v>
      </c>
      <c r="I258" s="8">
        <f t="shared" si="9"/>
        <v>8995.875</v>
      </c>
      <c r="J258" s="8">
        <f t="shared" si="10"/>
        <v>599.72500000000002</v>
      </c>
      <c r="K258" s="8">
        <f t="shared" si="11"/>
        <v>2789.6249452054799</v>
      </c>
    </row>
    <row r="259" spans="1:11" x14ac:dyDescent="0.25">
      <c r="A259" t="s">
        <v>2398</v>
      </c>
      <c r="B259" t="s">
        <v>1980</v>
      </c>
      <c r="C259" t="s">
        <v>1721</v>
      </c>
      <c r="D259" s="4">
        <v>10774</v>
      </c>
      <c r="E259" s="5">
        <v>42811</v>
      </c>
      <c r="F259" s="6">
        <v>60</v>
      </c>
      <c r="G259" s="4">
        <v>46.421917808219177</v>
      </c>
      <c r="H259" s="4">
        <v>3912.5854794520546</v>
      </c>
      <c r="I259" s="8">
        <f t="shared" ref="I259:I322" si="12">D259*(1-$N$2)</f>
        <v>8080.5</v>
      </c>
      <c r="J259" s="8">
        <f t="shared" ref="J259:J322" si="13">D259*$N$3</f>
        <v>538.70000000000005</v>
      </c>
      <c r="K259" s="8">
        <f t="shared" ref="K259:K322" si="14">IF(G259&gt;F259,J259,(F259-G259)/F259*(I259-J259)+J259)</f>
        <v>2245.4196712328767</v>
      </c>
    </row>
    <row r="260" spans="1:11" x14ac:dyDescent="0.25">
      <c r="A260" t="s">
        <v>2026</v>
      </c>
      <c r="B260" t="s">
        <v>1980</v>
      </c>
      <c r="C260" t="s">
        <v>514</v>
      </c>
      <c r="D260" s="4">
        <v>8120.96</v>
      </c>
      <c r="E260" s="5">
        <v>38108</v>
      </c>
      <c r="F260">
        <v>84</v>
      </c>
      <c r="G260" s="4">
        <v>201.04109589041096</v>
      </c>
      <c r="H260" s="4">
        <v>406.048</v>
      </c>
      <c r="I260" s="8">
        <f t="shared" si="12"/>
        <v>6090.72</v>
      </c>
      <c r="J260" s="8">
        <f t="shared" si="13"/>
        <v>406.048</v>
      </c>
      <c r="K260" s="8">
        <f t="shared" si="14"/>
        <v>406.048</v>
      </c>
    </row>
    <row r="261" spans="1:11" x14ac:dyDescent="0.25">
      <c r="A261" t="s">
        <v>2028</v>
      </c>
      <c r="B261" t="s">
        <v>1980</v>
      </c>
      <c r="C261" t="s">
        <v>514</v>
      </c>
      <c r="D261" s="4">
        <v>13680.39</v>
      </c>
      <c r="E261" s="5">
        <v>42080</v>
      </c>
      <c r="F261">
        <v>84</v>
      </c>
      <c r="G261" s="4">
        <v>70.454794520547949</v>
      </c>
      <c r="H261" s="4">
        <v>2228.2169465753418</v>
      </c>
      <c r="I261" s="8">
        <f t="shared" si="12"/>
        <v>10260.2925</v>
      </c>
      <c r="J261" s="8">
        <f t="shared" si="13"/>
        <v>684.01949999999999</v>
      </c>
      <c r="K261" s="8">
        <f t="shared" si="14"/>
        <v>2228.2169465753418</v>
      </c>
    </row>
    <row r="262" spans="1:11" x14ac:dyDescent="0.25">
      <c r="A262" t="s">
        <v>2261</v>
      </c>
      <c r="B262" t="s">
        <v>1980</v>
      </c>
      <c r="C262" t="s">
        <v>514</v>
      </c>
      <c r="D262" s="4">
        <v>18575</v>
      </c>
      <c r="E262" s="5">
        <v>43270</v>
      </c>
      <c r="F262">
        <v>84</v>
      </c>
      <c r="G262" s="4">
        <v>31.331506849315069</v>
      </c>
      <c r="H262" s="4">
        <v>9081.3938356164381</v>
      </c>
      <c r="I262" s="8">
        <f t="shared" si="12"/>
        <v>13931.25</v>
      </c>
      <c r="J262" s="8">
        <f t="shared" si="13"/>
        <v>928.75</v>
      </c>
      <c r="K262" s="8">
        <f t="shared" si="14"/>
        <v>9081.3938356164381</v>
      </c>
    </row>
    <row r="263" spans="1:11" x14ac:dyDescent="0.25">
      <c r="A263" t="s">
        <v>2302</v>
      </c>
      <c r="B263" t="s">
        <v>1980</v>
      </c>
      <c r="C263" t="s">
        <v>514</v>
      </c>
      <c r="D263" s="4">
        <v>7908</v>
      </c>
      <c r="E263" s="5">
        <v>43647</v>
      </c>
      <c r="F263">
        <v>84</v>
      </c>
      <c r="G263" s="4">
        <v>18.936986301369863</v>
      </c>
      <c r="H263" s="4">
        <v>4683.0526027397254</v>
      </c>
      <c r="I263" s="8">
        <f t="shared" si="12"/>
        <v>5931</v>
      </c>
      <c r="J263" s="8">
        <f t="shared" si="13"/>
        <v>395.40000000000003</v>
      </c>
      <c r="K263" s="8">
        <f t="shared" si="14"/>
        <v>4683.0526027397254</v>
      </c>
    </row>
    <row r="264" spans="1:11" x14ac:dyDescent="0.25">
      <c r="A264" t="s">
        <v>2002</v>
      </c>
      <c r="B264" t="s">
        <v>1980</v>
      </c>
      <c r="C264" t="s">
        <v>79</v>
      </c>
      <c r="D264" s="4">
        <v>1956</v>
      </c>
      <c r="E264" s="5">
        <v>43193</v>
      </c>
      <c r="F264">
        <v>84</v>
      </c>
      <c r="G264" s="4">
        <v>33.863013698630141</v>
      </c>
      <c r="H264" s="4">
        <v>915.03287671232874</v>
      </c>
      <c r="I264" s="8">
        <f t="shared" si="12"/>
        <v>1467</v>
      </c>
      <c r="J264" s="8">
        <f t="shared" si="13"/>
        <v>97.800000000000011</v>
      </c>
      <c r="K264" s="8">
        <f t="shared" si="14"/>
        <v>915.03287671232874</v>
      </c>
    </row>
    <row r="265" spans="1:11" x14ac:dyDescent="0.25">
      <c r="A265" t="s">
        <v>2004</v>
      </c>
      <c r="B265" t="s">
        <v>1980</v>
      </c>
      <c r="C265" t="s">
        <v>79</v>
      </c>
      <c r="D265" s="4">
        <v>2772</v>
      </c>
      <c r="E265" s="5">
        <v>43208</v>
      </c>
      <c r="F265">
        <v>84</v>
      </c>
      <c r="G265" s="4">
        <v>33.369863013698634</v>
      </c>
      <c r="H265" s="4">
        <v>1308.1561643835616</v>
      </c>
      <c r="I265" s="8">
        <f t="shared" si="12"/>
        <v>2079</v>
      </c>
      <c r="J265" s="8">
        <f t="shared" si="13"/>
        <v>138.6</v>
      </c>
      <c r="K265" s="8">
        <f t="shared" si="14"/>
        <v>1308.1561643835616</v>
      </c>
    </row>
    <row r="266" spans="1:11" x14ac:dyDescent="0.25">
      <c r="A266" t="s">
        <v>2157</v>
      </c>
      <c r="B266" t="s">
        <v>1980</v>
      </c>
      <c r="C266" t="s">
        <v>79</v>
      </c>
      <c r="D266" s="4">
        <v>1694</v>
      </c>
      <c r="E266" s="5">
        <v>43360</v>
      </c>
      <c r="F266">
        <v>84</v>
      </c>
      <c r="G266" s="4">
        <v>28.372602739726027</v>
      </c>
      <c r="H266" s="4">
        <v>869.97342465753422</v>
      </c>
      <c r="I266" s="8">
        <f t="shared" si="12"/>
        <v>1270.5</v>
      </c>
      <c r="J266" s="8">
        <f t="shared" si="13"/>
        <v>84.7</v>
      </c>
      <c r="K266" s="8">
        <f t="shared" si="14"/>
        <v>869.97342465753422</v>
      </c>
    </row>
    <row r="267" spans="1:11" x14ac:dyDescent="0.25">
      <c r="A267" t="s">
        <v>2159</v>
      </c>
      <c r="B267" t="s">
        <v>1980</v>
      </c>
      <c r="C267" t="s">
        <v>79</v>
      </c>
      <c r="D267" s="4">
        <v>1876</v>
      </c>
      <c r="E267" s="5">
        <v>43138</v>
      </c>
      <c r="F267">
        <v>84</v>
      </c>
      <c r="G267" s="4">
        <v>35.671232876712324</v>
      </c>
      <c r="H267" s="4">
        <v>849.33972602739732</v>
      </c>
      <c r="I267" s="8">
        <f t="shared" si="12"/>
        <v>1407</v>
      </c>
      <c r="J267" s="8">
        <f t="shared" si="13"/>
        <v>93.800000000000011</v>
      </c>
      <c r="K267" s="8">
        <f t="shared" si="14"/>
        <v>849.33972602739732</v>
      </c>
    </row>
    <row r="268" spans="1:11" x14ac:dyDescent="0.25">
      <c r="A268" t="s">
        <v>2160</v>
      </c>
      <c r="B268" t="s">
        <v>1980</v>
      </c>
      <c r="C268" t="s">
        <v>79</v>
      </c>
      <c r="D268" s="4">
        <v>2052</v>
      </c>
      <c r="E268" s="5">
        <v>43055</v>
      </c>
      <c r="F268">
        <v>84</v>
      </c>
      <c r="G268" s="4">
        <v>38.400000000000006</v>
      </c>
      <c r="H268" s="4">
        <v>882.36</v>
      </c>
      <c r="I268" s="8">
        <f t="shared" si="12"/>
        <v>1539</v>
      </c>
      <c r="J268" s="8">
        <f t="shared" si="13"/>
        <v>102.60000000000001</v>
      </c>
      <c r="K268" s="8">
        <f t="shared" si="14"/>
        <v>882.36</v>
      </c>
    </row>
    <row r="269" spans="1:11" x14ac:dyDescent="0.25">
      <c r="A269" t="s">
        <v>2163</v>
      </c>
      <c r="B269" t="s">
        <v>1980</v>
      </c>
      <c r="C269" t="s">
        <v>79</v>
      </c>
      <c r="D269" s="4">
        <v>2256</v>
      </c>
      <c r="E269" s="5">
        <v>43046</v>
      </c>
      <c r="F269">
        <v>84</v>
      </c>
      <c r="G269" s="4">
        <v>38.69589041095891</v>
      </c>
      <c r="H269" s="4">
        <v>964.51726027397262</v>
      </c>
      <c r="I269" s="8">
        <f t="shared" si="12"/>
        <v>1692</v>
      </c>
      <c r="J269" s="8">
        <f t="shared" si="13"/>
        <v>112.80000000000001</v>
      </c>
      <c r="K269" s="8">
        <f t="shared" si="14"/>
        <v>964.51726027397262</v>
      </c>
    </row>
    <row r="270" spans="1:11" x14ac:dyDescent="0.25">
      <c r="A270" t="s">
        <v>2178</v>
      </c>
      <c r="B270" t="s">
        <v>1980</v>
      </c>
      <c r="C270" t="s">
        <v>79</v>
      </c>
      <c r="D270" s="4">
        <v>5040</v>
      </c>
      <c r="E270" s="5">
        <v>42986</v>
      </c>
      <c r="F270">
        <v>84</v>
      </c>
      <c r="G270" s="4">
        <v>40.668493150684931</v>
      </c>
      <c r="H270" s="4">
        <v>2071.9232876712331</v>
      </c>
      <c r="I270" s="8">
        <f t="shared" si="12"/>
        <v>3780</v>
      </c>
      <c r="J270" s="8">
        <f t="shared" si="13"/>
        <v>252</v>
      </c>
      <c r="K270" s="8">
        <f t="shared" si="14"/>
        <v>2071.9232876712331</v>
      </c>
    </row>
    <row r="271" spans="1:11" x14ac:dyDescent="0.25">
      <c r="A271" t="s">
        <v>2215</v>
      </c>
      <c r="B271" t="s">
        <v>1980</v>
      </c>
      <c r="C271" t="s">
        <v>79</v>
      </c>
      <c r="D271" s="4">
        <v>1989.34</v>
      </c>
      <c r="E271" s="5">
        <v>43585</v>
      </c>
      <c r="F271">
        <v>84</v>
      </c>
      <c r="G271" s="4">
        <v>20.975342465753425</v>
      </c>
      <c r="H271" s="4">
        <v>1144.2792684931505</v>
      </c>
      <c r="I271" s="8">
        <f t="shared" si="12"/>
        <v>1492.0049999999999</v>
      </c>
      <c r="J271" s="8">
        <f t="shared" si="13"/>
        <v>99.466999999999999</v>
      </c>
      <c r="K271" s="8">
        <f t="shared" si="14"/>
        <v>1144.2792684931505</v>
      </c>
    </row>
    <row r="272" spans="1:11" x14ac:dyDescent="0.25">
      <c r="A272" t="s">
        <v>2216</v>
      </c>
      <c r="B272" t="s">
        <v>1980</v>
      </c>
      <c r="C272" t="s">
        <v>79</v>
      </c>
      <c r="D272" s="4">
        <v>2074</v>
      </c>
      <c r="E272" s="5">
        <v>43495</v>
      </c>
      <c r="F272">
        <v>84</v>
      </c>
      <c r="G272" s="4">
        <v>23.934246575342467</v>
      </c>
      <c r="H272" s="4">
        <v>1141.8364383561643</v>
      </c>
      <c r="I272" s="8">
        <f t="shared" si="12"/>
        <v>1555.5</v>
      </c>
      <c r="J272" s="8">
        <f t="shared" si="13"/>
        <v>103.7</v>
      </c>
      <c r="K272" s="8">
        <f t="shared" si="14"/>
        <v>1141.8364383561643</v>
      </c>
    </row>
    <row r="273" spans="1:11" x14ac:dyDescent="0.25">
      <c r="A273" t="s">
        <v>2217</v>
      </c>
      <c r="B273" t="s">
        <v>1980</v>
      </c>
      <c r="C273" t="s">
        <v>79</v>
      </c>
      <c r="D273" s="4">
        <v>2277</v>
      </c>
      <c r="E273" s="5">
        <v>43210</v>
      </c>
      <c r="F273">
        <v>84</v>
      </c>
      <c r="G273" s="4">
        <v>33.30410958904109</v>
      </c>
      <c r="H273" s="4">
        <v>1075.8045205479455</v>
      </c>
      <c r="I273" s="8">
        <f t="shared" si="12"/>
        <v>1707.75</v>
      </c>
      <c r="J273" s="8">
        <f t="shared" si="13"/>
        <v>113.85000000000001</v>
      </c>
      <c r="K273" s="8">
        <f t="shared" si="14"/>
        <v>1075.8045205479455</v>
      </c>
    </row>
    <row r="274" spans="1:11" x14ac:dyDescent="0.25">
      <c r="A274" t="s">
        <v>2218</v>
      </c>
      <c r="B274" t="s">
        <v>1980</v>
      </c>
      <c r="C274" t="s">
        <v>79</v>
      </c>
      <c r="D274" s="4">
        <v>2329</v>
      </c>
      <c r="E274" s="5">
        <v>43363</v>
      </c>
      <c r="F274">
        <v>84</v>
      </c>
      <c r="G274" s="4">
        <v>28.273972602739725</v>
      </c>
      <c r="H274" s="4">
        <v>1197.9993150684932</v>
      </c>
      <c r="I274" s="8">
        <f t="shared" si="12"/>
        <v>1746.75</v>
      </c>
      <c r="J274" s="8">
        <f t="shared" si="13"/>
        <v>116.45</v>
      </c>
      <c r="K274" s="8">
        <f t="shared" si="14"/>
        <v>1197.9993150684932</v>
      </c>
    </row>
    <row r="275" spans="1:11" x14ac:dyDescent="0.25">
      <c r="A275" t="s">
        <v>2219</v>
      </c>
      <c r="B275" t="s">
        <v>1980</v>
      </c>
      <c r="C275" t="s">
        <v>79</v>
      </c>
      <c r="D275" s="4">
        <v>2593</v>
      </c>
      <c r="E275" s="5">
        <v>43158</v>
      </c>
      <c r="F275">
        <v>84</v>
      </c>
      <c r="G275" s="4">
        <v>35.013698630136986</v>
      </c>
      <c r="H275" s="4">
        <v>1188.1623287671232</v>
      </c>
      <c r="I275" s="8">
        <f t="shared" si="12"/>
        <v>1944.75</v>
      </c>
      <c r="J275" s="8">
        <f t="shared" si="13"/>
        <v>129.65</v>
      </c>
      <c r="K275" s="8">
        <f t="shared" si="14"/>
        <v>1188.1623287671232</v>
      </c>
    </row>
    <row r="276" spans="1:11" x14ac:dyDescent="0.25">
      <c r="A276" t="s">
        <v>2221</v>
      </c>
      <c r="B276" t="s">
        <v>1980</v>
      </c>
      <c r="C276" t="s">
        <v>79</v>
      </c>
      <c r="D276" s="4">
        <v>3361</v>
      </c>
      <c r="E276" s="5">
        <v>43173</v>
      </c>
      <c r="F276">
        <v>84</v>
      </c>
      <c r="G276" s="4">
        <v>34.520547945205479</v>
      </c>
      <c r="H276" s="4">
        <v>1553.8869863013697</v>
      </c>
      <c r="I276" s="8">
        <f t="shared" si="12"/>
        <v>2520.75</v>
      </c>
      <c r="J276" s="8">
        <f t="shared" si="13"/>
        <v>168.05</v>
      </c>
      <c r="K276" s="8">
        <f t="shared" si="14"/>
        <v>1553.8869863013697</v>
      </c>
    </row>
    <row r="277" spans="1:11" x14ac:dyDescent="0.25">
      <c r="A277" t="s">
        <v>2266</v>
      </c>
      <c r="B277" t="s">
        <v>1980</v>
      </c>
      <c r="C277" t="s">
        <v>79</v>
      </c>
      <c r="D277" s="4">
        <v>1694</v>
      </c>
      <c r="E277" s="5">
        <v>43507</v>
      </c>
      <c r="F277">
        <v>84</v>
      </c>
      <c r="G277" s="4">
        <v>23.539726027397258</v>
      </c>
      <c r="H277" s="4">
        <v>938.1975342465754</v>
      </c>
      <c r="I277" s="8">
        <f t="shared" si="12"/>
        <v>1270.5</v>
      </c>
      <c r="J277" s="8">
        <f t="shared" si="13"/>
        <v>84.7</v>
      </c>
      <c r="K277" s="8">
        <f t="shared" si="14"/>
        <v>938.1975342465754</v>
      </c>
    </row>
    <row r="278" spans="1:11" x14ac:dyDescent="0.25">
      <c r="A278" t="s">
        <v>2220</v>
      </c>
      <c r="B278" t="s">
        <v>1980</v>
      </c>
      <c r="C278" t="s">
        <v>83</v>
      </c>
      <c r="D278" s="4">
        <v>2984.0299999999997</v>
      </c>
      <c r="E278" s="5">
        <v>43524</v>
      </c>
      <c r="F278">
        <v>84</v>
      </c>
      <c r="G278" s="4">
        <v>22.980821917808221</v>
      </c>
      <c r="H278" s="4">
        <v>1666.560316438356</v>
      </c>
      <c r="I278" s="8">
        <f t="shared" si="12"/>
        <v>2238.0225</v>
      </c>
      <c r="J278" s="8">
        <f t="shared" si="13"/>
        <v>149.20149999999998</v>
      </c>
      <c r="K278" s="8">
        <f t="shared" si="14"/>
        <v>1666.560316438356</v>
      </c>
    </row>
    <row r="279" spans="1:11" x14ac:dyDescent="0.25">
      <c r="A279" t="s">
        <v>2273</v>
      </c>
      <c r="B279" t="s">
        <v>1980</v>
      </c>
      <c r="C279" t="s">
        <v>83</v>
      </c>
      <c r="D279" s="4">
        <v>2518</v>
      </c>
      <c r="E279" s="5">
        <v>43647</v>
      </c>
      <c r="F279">
        <v>84</v>
      </c>
      <c r="G279" s="4">
        <v>18.936986301369863</v>
      </c>
      <c r="H279" s="4">
        <v>1491.1389041095888</v>
      </c>
      <c r="I279" s="8">
        <f t="shared" si="12"/>
        <v>1888.5</v>
      </c>
      <c r="J279" s="8">
        <f t="shared" si="13"/>
        <v>125.9</v>
      </c>
      <c r="K279" s="8">
        <f t="shared" si="14"/>
        <v>1491.1389041095888</v>
      </c>
    </row>
    <row r="280" spans="1:11" x14ac:dyDescent="0.25">
      <c r="A280" t="s">
        <v>2282</v>
      </c>
      <c r="B280" t="s">
        <v>1980</v>
      </c>
      <c r="C280" t="s">
        <v>83</v>
      </c>
      <c r="D280" s="4">
        <v>4506</v>
      </c>
      <c r="E280" s="5">
        <v>43678</v>
      </c>
      <c r="F280">
        <v>84</v>
      </c>
      <c r="G280" s="4">
        <v>17.917808219178081</v>
      </c>
      <c r="H280" s="4">
        <v>2706.686301369863</v>
      </c>
      <c r="I280" s="8">
        <f t="shared" si="12"/>
        <v>3379.5</v>
      </c>
      <c r="J280" s="8">
        <f t="shared" si="13"/>
        <v>225.3</v>
      </c>
      <c r="K280" s="8">
        <f t="shared" si="14"/>
        <v>2706.686301369863</v>
      </c>
    </row>
    <row r="281" spans="1:11" x14ac:dyDescent="0.25">
      <c r="A281" t="s">
        <v>2180</v>
      </c>
      <c r="B281" t="s">
        <v>1980</v>
      </c>
      <c r="C281" t="s">
        <v>251</v>
      </c>
      <c r="D281" s="4">
        <v>5800</v>
      </c>
      <c r="E281" s="5">
        <v>42808</v>
      </c>
      <c r="F281">
        <v>84</v>
      </c>
      <c r="G281" s="4">
        <v>46.520547945205479</v>
      </c>
      <c r="H281" s="4">
        <v>2101.5068493150684</v>
      </c>
      <c r="I281" s="8">
        <f t="shared" si="12"/>
        <v>4350</v>
      </c>
      <c r="J281" s="8">
        <f t="shared" si="13"/>
        <v>290</v>
      </c>
      <c r="K281" s="8">
        <f t="shared" si="14"/>
        <v>2101.5068493150684</v>
      </c>
    </row>
    <row r="282" spans="1:11" x14ac:dyDescent="0.25">
      <c r="A282" t="s">
        <v>2177</v>
      </c>
      <c r="B282" t="s">
        <v>1980</v>
      </c>
      <c r="C282" t="s">
        <v>466</v>
      </c>
      <c r="D282" s="4">
        <v>4006</v>
      </c>
      <c r="E282" s="5">
        <v>42864</v>
      </c>
      <c r="F282">
        <v>84</v>
      </c>
      <c r="G282" s="4">
        <v>44.679452054794524</v>
      </c>
      <c r="H282" s="4">
        <v>1512.9509589041093</v>
      </c>
      <c r="I282" s="8">
        <f t="shared" si="12"/>
        <v>3004.5</v>
      </c>
      <c r="J282" s="8">
        <f t="shared" si="13"/>
        <v>200.3</v>
      </c>
      <c r="K282" s="8">
        <f t="shared" si="14"/>
        <v>1512.9509589041093</v>
      </c>
    </row>
    <row r="283" spans="1:11" x14ac:dyDescent="0.25">
      <c r="A283" t="s">
        <v>2045</v>
      </c>
      <c r="B283" t="s">
        <v>1980</v>
      </c>
      <c r="C283" t="s">
        <v>621</v>
      </c>
      <c r="D283" s="4">
        <v>2335</v>
      </c>
      <c r="E283" s="5">
        <v>39877</v>
      </c>
      <c r="F283">
        <v>84</v>
      </c>
      <c r="G283" s="4">
        <v>142.88219178082193</v>
      </c>
      <c r="H283" s="4">
        <v>116.75</v>
      </c>
      <c r="I283" s="8">
        <f t="shared" si="12"/>
        <v>1751.25</v>
      </c>
      <c r="J283" s="8">
        <f t="shared" si="13"/>
        <v>116.75</v>
      </c>
      <c r="K283" s="8">
        <f t="shared" si="14"/>
        <v>116.75</v>
      </c>
    </row>
    <row r="284" spans="1:11" x14ac:dyDescent="0.25">
      <c r="A284" t="s">
        <v>2090</v>
      </c>
      <c r="B284" t="s">
        <v>1980</v>
      </c>
      <c r="C284" t="s">
        <v>621</v>
      </c>
      <c r="D284" s="4">
        <v>4672.99</v>
      </c>
      <c r="E284" s="5">
        <v>41879</v>
      </c>
      <c r="F284">
        <v>84</v>
      </c>
      <c r="G284" s="4">
        <v>77.063013698630144</v>
      </c>
      <c r="H284" s="4">
        <v>503.78673013698602</v>
      </c>
      <c r="I284" s="8">
        <f t="shared" si="12"/>
        <v>3504.7424999999998</v>
      </c>
      <c r="J284" s="8">
        <f t="shared" si="13"/>
        <v>233.64949999999999</v>
      </c>
      <c r="K284" s="8">
        <f t="shared" si="14"/>
        <v>503.78673013698602</v>
      </c>
    </row>
    <row r="285" spans="1:11" x14ac:dyDescent="0.25">
      <c r="A285" t="s">
        <v>1996</v>
      </c>
      <c r="B285" t="s">
        <v>1980</v>
      </c>
      <c r="C285" t="s">
        <v>1052</v>
      </c>
      <c r="D285" s="4">
        <v>1093.8399999999999</v>
      </c>
      <c r="E285" s="5">
        <v>41176</v>
      </c>
      <c r="F285">
        <v>84</v>
      </c>
      <c r="G285" s="4">
        <v>100.17534246575342</v>
      </c>
      <c r="H285" s="4">
        <v>54.692</v>
      </c>
      <c r="I285" s="8">
        <f t="shared" si="12"/>
        <v>820.37999999999988</v>
      </c>
      <c r="J285" s="8">
        <f t="shared" si="13"/>
        <v>54.692</v>
      </c>
      <c r="K285" s="8">
        <f t="shared" si="14"/>
        <v>54.692</v>
      </c>
    </row>
    <row r="286" spans="1:11" x14ac:dyDescent="0.25">
      <c r="A286" t="s">
        <v>2075</v>
      </c>
      <c r="B286" t="s">
        <v>1980</v>
      </c>
      <c r="C286" t="s">
        <v>1052</v>
      </c>
      <c r="D286" s="4">
        <v>1749.66</v>
      </c>
      <c r="E286" s="5">
        <v>41466</v>
      </c>
      <c r="F286">
        <v>84</v>
      </c>
      <c r="G286" s="4">
        <v>90.641095890410952</v>
      </c>
      <c r="H286" s="4">
        <v>87.483000000000004</v>
      </c>
      <c r="I286" s="8">
        <f t="shared" si="12"/>
        <v>1312.2450000000001</v>
      </c>
      <c r="J286" s="8">
        <f t="shared" si="13"/>
        <v>87.483000000000004</v>
      </c>
      <c r="K286" s="8">
        <f t="shared" si="14"/>
        <v>87.483000000000004</v>
      </c>
    </row>
    <row r="287" spans="1:11" x14ac:dyDescent="0.25">
      <c r="A287" t="s">
        <v>2270</v>
      </c>
      <c r="B287" t="s">
        <v>1980</v>
      </c>
      <c r="C287" t="s">
        <v>1052</v>
      </c>
      <c r="D287" s="4">
        <v>2201</v>
      </c>
      <c r="E287" s="5">
        <v>40890</v>
      </c>
      <c r="F287">
        <v>84</v>
      </c>
      <c r="G287" s="4">
        <v>109.57808219178082</v>
      </c>
      <c r="H287" s="4">
        <v>110.05000000000001</v>
      </c>
      <c r="I287" s="8">
        <f t="shared" si="12"/>
        <v>1650.75</v>
      </c>
      <c r="J287" s="8">
        <f t="shared" si="13"/>
        <v>110.05000000000001</v>
      </c>
      <c r="K287" s="8">
        <f t="shared" si="14"/>
        <v>110.05000000000001</v>
      </c>
    </row>
    <row r="288" spans="1:11" x14ac:dyDescent="0.25">
      <c r="A288" t="s">
        <v>2120</v>
      </c>
      <c r="B288" t="s">
        <v>1980</v>
      </c>
      <c r="C288" t="s">
        <v>2121</v>
      </c>
      <c r="D288" s="4">
        <v>1904.7</v>
      </c>
      <c r="E288" s="5">
        <v>42640</v>
      </c>
      <c r="F288">
        <v>84</v>
      </c>
      <c r="G288" s="4">
        <v>52.043835616438358</v>
      </c>
      <c r="H288" s="4">
        <v>602.45921917808209</v>
      </c>
      <c r="I288" s="8">
        <f t="shared" si="12"/>
        <v>1428.5250000000001</v>
      </c>
      <c r="J288" s="8">
        <f t="shared" si="13"/>
        <v>95.235000000000014</v>
      </c>
      <c r="K288" s="8">
        <f t="shared" si="14"/>
        <v>602.45921917808209</v>
      </c>
    </row>
    <row r="289" spans="1:11" x14ac:dyDescent="0.25">
      <c r="A289" t="s">
        <v>2129</v>
      </c>
      <c r="B289" t="s">
        <v>1980</v>
      </c>
      <c r="C289" t="s">
        <v>2121</v>
      </c>
      <c r="D289" s="4">
        <v>3003</v>
      </c>
      <c r="E289" s="5">
        <v>42644</v>
      </c>
      <c r="F289">
        <v>84</v>
      </c>
      <c r="G289" s="4">
        <v>51.912328767123292</v>
      </c>
      <c r="H289" s="4">
        <v>953.14397260273961</v>
      </c>
      <c r="I289" s="8">
        <f t="shared" si="12"/>
        <v>2252.25</v>
      </c>
      <c r="J289" s="8">
        <f t="shared" si="13"/>
        <v>150.15</v>
      </c>
      <c r="K289" s="8">
        <f t="shared" si="14"/>
        <v>953.14397260273961</v>
      </c>
    </row>
    <row r="290" spans="1:11" x14ac:dyDescent="0.25">
      <c r="A290" t="s">
        <v>2386</v>
      </c>
      <c r="B290" t="s">
        <v>1980</v>
      </c>
      <c r="C290" t="s">
        <v>1396</v>
      </c>
      <c r="D290" s="4">
        <v>608.91999999999996</v>
      </c>
      <c r="E290" s="5">
        <v>40904</v>
      </c>
      <c r="F290">
        <v>84</v>
      </c>
      <c r="G290" s="4">
        <v>109.11780821917807</v>
      </c>
      <c r="H290" s="4">
        <v>30.445999999999998</v>
      </c>
      <c r="I290" s="8">
        <f t="shared" si="12"/>
        <v>456.68999999999994</v>
      </c>
      <c r="J290" s="8">
        <f t="shared" si="13"/>
        <v>30.445999999999998</v>
      </c>
      <c r="K290" s="8">
        <f t="shared" si="14"/>
        <v>30.445999999999998</v>
      </c>
    </row>
    <row r="291" spans="1:11" x14ac:dyDescent="0.25">
      <c r="A291" t="s">
        <v>2078</v>
      </c>
      <c r="B291" t="s">
        <v>1980</v>
      </c>
      <c r="C291" t="s">
        <v>2079</v>
      </c>
      <c r="D291" s="4">
        <v>4495</v>
      </c>
      <c r="E291" s="5">
        <v>41456</v>
      </c>
      <c r="F291">
        <v>84</v>
      </c>
      <c r="G291" s="4">
        <v>90.969863013698628</v>
      </c>
      <c r="H291" s="4">
        <v>224.75</v>
      </c>
      <c r="I291" s="8">
        <f t="shared" si="12"/>
        <v>3371.25</v>
      </c>
      <c r="J291" s="8">
        <f t="shared" si="13"/>
        <v>224.75</v>
      </c>
      <c r="K291" s="8">
        <f t="shared" si="14"/>
        <v>224.75</v>
      </c>
    </row>
    <row r="292" spans="1:11" x14ac:dyDescent="0.25">
      <c r="A292" t="s">
        <v>2056</v>
      </c>
      <c r="B292" t="s">
        <v>1980</v>
      </c>
      <c r="C292" t="s">
        <v>994</v>
      </c>
      <c r="D292" s="4">
        <v>363.25</v>
      </c>
      <c r="E292" s="5">
        <v>40813</v>
      </c>
      <c r="F292">
        <v>84</v>
      </c>
      <c r="G292" s="4">
        <v>112.10958904109589</v>
      </c>
      <c r="H292" s="4">
        <v>18.162500000000001</v>
      </c>
      <c r="I292" s="8">
        <f t="shared" si="12"/>
        <v>272.4375</v>
      </c>
      <c r="J292" s="8">
        <f t="shared" si="13"/>
        <v>18.162500000000001</v>
      </c>
      <c r="K292" s="8">
        <f t="shared" si="14"/>
        <v>18.162500000000001</v>
      </c>
    </row>
    <row r="293" spans="1:11" x14ac:dyDescent="0.25">
      <c r="A293" t="s">
        <v>2057</v>
      </c>
      <c r="B293" t="s">
        <v>1980</v>
      </c>
      <c r="C293" t="s">
        <v>994</v>
      </c>
      <c r="D293" s="4">
        <v>363.25</v>
      </c>
      <c r="E293" s="5">
        <v>40624</v>
      </c>
      <c r="F293">
        <v>84</v>
      </c>
      <c r="G293" s="4">
        <v>118.32328767123286</v>
      </c>
      <c r="H293" s="4">
        <v>18.162500000000001</v>
      </c>
      <c r="I293" s="8">
        <f t="shared" si="12"/>
        <v>272.4375</v>
      </c>
      <c r="J293" s="8">
        <f t="shared" si="13"/>
        <v>18.162500000000001</v>
      </c>
      <c r="K293" s="8">
        <f t="shared" si="14"/>
        <v>18.162500000000001</v>
      </c>
    </row>
    <row r="294" spans="1:11" x14ac:dyDescent="0.25">
      <c r="A294" t="s">
        <v>2388</v>
      </c>
      <c r="B294" t="s">
        <v>1980</v>
      </c>
      <c r="C294" t="s">
        <v>1489</v>
      </c>
      <c r="D294" s="4">
        <v>1205.1300000000001</v>
      </c>
      <c r="E294" s="5">
        <v>41935</v>
      </c>
      <c r="F294">
        <v>84</v>
      </c>
      <c r="G294" s="4">
        <v>75.221917808219175</v>
      </c>
      <c r="H294" s="4">
        <v>148.4125849315069</v>
      </c>
      <c r="I294" s="8">
        <f t="shared" si="12"/>
        <v>903.84750000000008</v>
      </c>
      <c r="J294" s="8">
        <f t="shared" si="13"/>
        <v>60.25650000000001</v>
      </c>
      <c r="K294" s="8">
        <f t="shared" si="14"/>
        <v>148.4125849315069</v>
      </c>
    </row>
    <row r="295" spans="1:11" x14ac:dyDescent="0.25">
      <c r="A295" t="s">
        <v>2047</v>
      </c>
      <c r="B295" t="s">
        <v>1980</v>
      </c>
      <c r="C295" t="s">
        <v>2048</v>
      </c>
      <c r="D295" s="4">
        <v>325.35000000000002</v>
      </c>
      <c r="E295" s="5">
        <v>40557</v>
      </c>
      <c r="F295">
        <v>84</v>
      </c>
      <c r="G295" s="4">
        <v>120.52602739726026</v>
      </c>
      <c r="H295" s="4">
        <v>16.267500000000002</v>
      </c>
      <c r="I295" s="8">
        <f t="shared" si="12"/>
        <v>244.01250000000002</v>
      </c>
      <c r="J295" s="8">
        <f t="shared" si="13"/>
        <v>16.267500000000002</v>
      </c>
      <c r="K295" s="8">
        <f t="shared" si="14"/>
        <v>16.267500000000002</v>
      </c>
    </row>
    <row r="296" spans="1:11" x14ac:dyDescent="0.25">
      <c r="A296" t="s">
        <v>2055</v>
      </c>
      <c r="B296" t="s">
        <v>1980</v>
      </c>
      <c r="C296" t="s">
        <v>2048</v>
      </c>
      <c r="D296" s="4">
        <v>325.35000000000002</v>
      </c>
      <c r="E296" s="5">
        <v>40641</v>
      </c>
      <c r="F296">
        <v>84</v>
      </c>
      <c r="G296" s="4">
        <v>117.76438356164384</v>
      </c>
      <c r="H296" s="4">
        <v>16.267500000000002</v>
      </c>
      <c r="I296" s="8">
        <f t="shared" si="12"/>
        <v>244.01250000000002</v>
      </c>
      <c r="J296" s="8">
        <f t="shared" si="13"/>
        <v>16.267500000000002</v>
      </c>
      <c r="K296" s="8">
        <f t="shared" si="14"/>
        <v>16.267500000000002</v>
      </c>
    </row>
    <row r="297" spans="1:11" x14ac:dyDescent="0.25">
      <c r="A297" t="s">
        <v>2061</v>
      </c>
      <c r="B297" t="s">
        <v>1980</v>
      </c>
      <c r="C297" t="s">
        <v>2048</v>
      </c>
      <c r="D297" s="4">
        <v>1311.08</v>
      </c>
      <c r="E297" s="5">
        <v>40778</v>
      </c>
      <c r="F297">
        <v>84</v>
      </c>
      <c r="G297" s="4">
        <v>113.26027397260273</v>
      </c>
      <c r="H297" s="4">
        <v>65.554000000000002</v>
      </c>
      <c r="I297" s="8">
        <f t="shared" si="12"/>
        <v>983.31</v>
      </c>
      <c r="J297" s="8">
        <f t="shared" si="13"/>
        <v>65.554000000000002</v>
      </c>
      <c r="K297" s="8">
        <f t="shared" si="14"/>
        <v>65.554000000000002</v>
      </c>
    </row>
    <row r="298" spans="1:11" x14ac:dyDescent="0.25">
      <c r="A298" t="s">
        <v>2385</v>
      </c>
      <c r="B298" t="s">
        <v>1980</v>
      </c>
      <c r="C298" t="s">
        <v>2048</v>
      </c>
      <c r="D298" s="4">
        <v>400</v>
      </c>
      <c r="E298" s="5">
        <v>42803</v>
      </c>
      <c r="F298">
        <v>84</v>
      </c>
      <c r="G298" s="4">
        <v>46.684931506849317</v>
      </c>
      <c r="H298" s="4">
        <v>144.38356164383561</v>
      </c>
      <c r="I298" s="8">
        <f t="shared" si="12"/>
        <v>300</v>
      </c>
      <c r="J298" s="8">
        <f t="shared" si="13"/>
        <v>20</v>
      </c>
      <c r="K298" s="8">
        <f t="shared" si="14"/>
        <v>144.38356164383561</v>
      </c>
    </row>
    <row r="299" spans="1:11" x14ac:dyDescent="0.25">
      <c r="A299" t="s">
        <v>2395</v>
      </c>
      <c r="B299" t="s">
        <v>1980</v>
      </c>
      <c r="C299" t="s">
        <v>2396</v>
      </c>
      <c r="D299" s="4">
        <v>7678</v>
      </c>
      <c r="E299" s="5">
        <v>43709</v>
      </c>
      <c r="F299">
        <v>84</v>
      </c>
      <c r="G299" s="4">
        <v>16.898630136986302</v>
      </c>
      <c r="H299" s="4">
        <v>4677.2693150684936</v>
      </c>
      <c r="I299" s="8">
        <f t="shared" si="12"/>
        <v>5758.5</v>
      </c>
      <c r="J299" s="8">
        <f t="shared" si="13"/>
        <v>383.90000000000003</v>
      </c>
      <c r="K299" s="8">
        <f t="shared" si="14"/>
        <v>4677.2693150684936</v>
      </c>
    </row>
    <row r="300" spans="1:11" x14ac:dyDescent="0.25">
      <c r="A300" t="s">
        <v>2181</v>
      </c>
      <c r="B300" t="s">
        <v>1980</v>
      </c>
      <c r="C300" t="s">
        <v>64</v>
      </c>
      <c r="D300" s="4">
        <v>5893</v>
      </c>
      <c r="E300" s="5">
        <v>43026</v>
      </c>
      <c r="F300">
        <v>84</v>
      </c>
      <c r="G300" s="4">
        <v>39.353424657534248</v>
      </c>
      <c r="H300" s="4">
        <v>2487.1689041095897</v>
      </c>
      <c r="I300" s="8">
        <f t="shared" si="12"/>
        <v>4419.75</v>
      </c>
      <c r="J300" s="8">
        <f t="shared" si="13"/>
        <v>294.65000000000003</v>
      </c>
      <c r="K300" s="8">
        <f t="shared" si="14"/>
        <v>2487.1689041095897</v>
      </c>
    </row>
    <row r="301" spans="1:11" x14ac:dyDescent="0.25">
      <c r="A301" t="s">
        <v>2288</v>
      </c>
      <c r="B301" t="s">
        <v>1980</v>
      </c>
      <c r="C301" t="s">
        <v>64</v>
      </c>
      <c r="D301" s="4">
        <v>6278.15</v>
      </c>
      <c r="E301" s="5">
        <v>43647</v>
      </c>
      <c r="F301">
        <v>84</v>
      </c>
      <c r="G301" s="4">
        <v>18.936986301369863</v>
      </c>
      <c r="H301" s="4">
        <v>3717.8688287671221</v>
      </c>
      <c r="I301" s="8">
        <f t="shared" si="12"/>
        <v>4708.6124999999993</v>
      </c>
      <c r="J301" s="8">
        <f t="shared" si="13"/>
        <v>313.90750000000003</v>
      </c>
      <c r="K301" s="8">
        <f t="shared" si="14"/>
        <v>3717.8688287671221</v>
      </c>
    </row>
    <row r="302" spans="1:11" x14ac:dyDescent="0.25">
      <c r="A302" t="s">
        <v>2392</v>
      </c>
      <c r="B302" t="s">
        <v>1980</v>
      </c>
      <c r="C302" t="s">
        <v>64</v>
      </c>
      <c r="D302" s="4">
        <v>5893</v>
      </c>
      <c r="E302" s="5">
        <v>43172</v>
      </c>
      <c r="F302">
        <v>84</v>
      </c>
      <c r="G302" s="4">
        <v>34.553424657534251</v>
      </c>
      <c r="H302" s="4">
        <v>2722.888904109589</v>
      </c>
      <c r="I302" s="8">
        <f t="shared" si="12"/>
        <v>4419.75</v>
      </c>
      <c r="J302" s="8">
        <f t="shared" si="13"/>
        <v>294.65000000000003</v>
      </c>
      <c r="K302" s="8">
        <f t="shared" si="14"/>
        <v>2722.888904109589</v>
      </c>
    </row>
    <row r="303" spans="1:11" x14ac:dyDescent="0.25">
      <c r="A303" t="s">
        <v>2025</v>
      </c>
      <c r="B303" t="s">
        <v>1980</v>
      </c>
      <c r="C303" t="s">
        <v>557</v>
      </c>
      <c r="D303" s="4">
        <v>7836</v>
      </c>
      <c r="E303" s="5">
        <v>42186</v>
      </c>
      <c r="F303">
        <v>84</v>
      </c>
      <c r="G303" s="4">
        <v>66.969863013698628</v>
      </c>
      <c r="H303" s="4">
        <v>1503.8679452054796</v>
      </c>
      <c r="I303" s="8">
        <f t="shared" si="12"/>
        <v>5877</v>
      </c>
      <c r="J303" s="8">
        <f t="shared" si="13"/>
        <v>391.8</v>
      </c>
      <c r="K303" s="8">
        <f t="shared" si="14"/>
        <v>1503.8679452054796</v>
      </c>
    </row>
    <row r="304" spans="1:11" x14ac:dyDescent="0.25">
      <c r="A304" t="s">
        <v>2140</v>
      </c>
      <c r="B304" t="s">
        <v>1980</v>
      </c>
      <c r="C304" t="s">
        <v>2141</v>
      </c>
      <c r="D304" s="4">
        <v>6861</v>
      </c>
      <c r="E304" s="5">
        <v>42821</v>
      </c>
      <c r="F304">
        <v>84</v>
      </c>
      <c r="G304" s="4">
        <v>46.093150684931508</v>
      </c>
      <c r="H304" s="4">
        <v>2510.3741095890409</v>
      </c>
      <c r="I304" s="8">
        <f t="shared" si="12"/>
        <v>5145.75</v>
      </c>
      <c r="J304" s="8">
        <f t="shared" si="13"/>
        <v>343.05</v>
      </c>
      <c r="K304" s="8">
        <f t="shared" si="14"/>
        <v>2510.3741095890409</v>
      </c>
    </row>
    <row r="305" spans="1:11" x14ac:dyDescent="0.25">
      <c r="A305" t="s">
        <v>2294</v>
      </c>
      <c r="B305" t="s">
        <v>1980</v>
      </c>
      <c r="C305" t="s">
        <v>2141</v>
      </c>
      <c r="D305" s="4">
        <v>7181</v>
      </c>
      <c r="E305" s="5">
        <v>43775</v>
      </c>
      <c r="F305">
        <v>84</v>
      </c>
      <c r="G305" s="4">
        <v>14.728767123287671</v>
      </c>
      <c r="H305" s="4">
        <v>4504.3560273972607</v>
      </c>
      <c r="I305" s="8">
        <f t="shared" si="12"/>
        <v>5385.75</v>
      </c>
      <c r="J305" s="8">
        <f t="shared" si="13"/>
        <v>359.05</v>
      </c>
      <c r="K305" s="8">
        <f t="shared" si="14"/>
        <v>4504.3560273972607</v>
      </c>
    </row>
    <row r="306" spans="1:11" x14ac:dyDescent="0.25">
      <c r="A306" t="s">
        <v>2029</v>
      </c>
      <c r="B306" t="s">
        <v>1980</v>
      </c>
      <c r="C306" t="s">
        <v>2030</v>
      </c>
      <c r="D306" s="4">
        <v>4572.82</v>
      </c>
      <c r="E306" s="5">
        <v>38609</v>
      </c>
      <c r="F306">
        <v>84</v>
      </c>
      <c r="G306" s="4">
        <v>184.56986301369864</v>
      </c>
      <c r="H306" s="4">
        <v>228.64099999999999</v>
      </c>
      <c r="I306" s="8">
        <f t="shared" si="12"/>
        <v>3429.6149999999998</v>
      </c>
      <c r="J306" s="8">
        <f t="shared" si="13"/>
        <v>228.64099999999999</v>
      </c>
      <c r="K306" s="8">
        <f t="shared" si="14"/>
        <v>228.64099999999999</v>
      </c>
    </row>
    <row r="307" spans="1:11" x14ac:dyDescent="0.25">
      <c r="A307" t="s">
        <v>2062</v>
      </c>
      <c r="B307" t="s">
        <v>1980</v>
      </c>
      <c r="C307" t="s">
        <v>37</v>
      </c>
      <c r="D307" s="4">
        <v>2329.6999999999998</v>
      </c>
      <c r="E307" s="5">
        <v>40833</v>
      </c>
      <c r="F307">
        <v>84</v>
      </c>
      <c r="G307" s="4">
        <v>111.45205479452056</v>
      </c>
      <c r="H307" s="4">
        <v>116.485</v>
      </c>
      <c r="I307" s="8">
        <f t="shared" si="12"/>
        <v>1747.2749999999999</v>
      </c>
      <c r="J307" s="8">
        <f t="shared" si="13"/>
        <v>116.485</v>
      </c>
      <c r="K307" s="8">
        <f t="shared" si="14"/>
        <v>116.485</v>
      </c>
    </row>
    <row r="308" spans="1:11" x14ac:dyDescent="0.25">
      <c r="A308" t="s">
        <v>2287</v>
      </c>
      <c r="B308" t="s">
        <v>1980</v>
      </c>
      <c r="C308" t="s">
        <v>259</v>
      </c>
      <c r="D308" s="4">
        <v>6125</v>
      </c>
      <c r="E308" s="5">
        <v>43549</v>
      </c>
      <c r="F308">
        <v>84</v>
      </c>
      <c r="G308" s="4">
        <v>22.158904109589042</v>
      </c>
      <c r="H308" s="4">
        <v>3462.7226027397255</v>
      </c>
      <c r="I308" s="8">
        <f t="shared" si="12"/>
        <v>4593.75</v>
      </c>
      <c r="J308" s="8">
        <f t="shared" si="13"/>
        <v>306.25</v>
      </c>
      <c r="K308" s="8">
        <f t="shared" si="14"/>
        <v>3462.7226027397255</v>
      </c>
    </row>
    <row r="309" spans="1:11" x14ac:dyDescent="0.25">
      <c r="A309" t="s">
        <v>2031</v>
      </c>
      <c r="B309" t="s">
        <v>1980</v>
      </c>
      <c r="C309" t="s">
        <v>992</v>
      </c>
      <c r="D309" s="4">
        <v>5925</v>
      </c>
      <c r="E309" s="5">
        <v>38678</v>
      </c>
      <c r="F309">
        <v>84</v>
      </c>
      <c r="G309" s="4">
        <v>182.30136986301369</v>
      </c>
      <c r="H309" s="4">
        <v>296.25</v>
      </c>
      <c r="I309" s="8">
        <f t="shared" si="12"/>
        <v>4443.75</v>
      </c>
      <c r="J309" s="8">
        <f t="shared" si="13"/>
        <v>296.25</v>
      </c>
      <c r="K309" s="8">
        <f t="shared" si="14"/>
        <v>296.25</v>
      </c>
    </row>
    <row r="310" spans="1:11" x14ac:dyDescent="0.25">
      <c r="A310" t="s">
        <v>2035</v>
      </c>
      <c r="B310" t="s">
        <v>1980</v>
      </c>
      <c r="C310" t="s">
        <v>992</v>
      </c>
      <c r="D310" s="4">
        <v>5925</v>
      </c>
      <c r="E310" s="5">
        <v>39079</v>
      </c>
      <c r="F310">
        <v>84</v>
      </c>
      <c r="G310" s="4">
        <v>169.11780821917807</v>
      </c>
      <c r="H310" s="4">
        <v>296.25</v>
      </c>
      <c r="I310" s="8">
        <f t="shared" si="12"/>
        <v>4443.75</v>
      </c>
      <c r="J310" s="8">
        <f t="shared" si="13"/>
        <v>296.25</v>
      </c>
      <c r="K310" s="8">
        <f t="shared" si="14"/>
        <v>296.25</v>
      </c>
    </row>
    <row r="311" spans="1:11" x14ac:dyDescent="0.25">
      <c r="A311" t="s">
        <v>2037</v>
      </c>
      <c r="B311" t="s">
        <v>1980</v>
      </c>
      <c r="C311" t="s">
        <v>992</v>
      </c>
      <c r="D311" s="4">
        <v>5925</v>
      </c>
      <c r="E311" s="5">
        <v>39379</v>
      </c>
      <c r="F311">
        <v>84</v>
      </c>
      <c r="G311" s="4">
        <v>159.25479452054793</v>
      </c>
      <c r="H311" s="4">
        <v>296.25</v>
      </c>
      <c r="I311" s="8">
        <f t="shared" si="12"/>
        <v>4443.75</v>
      </c>
      <c r="J311" s="8">
        <f t="shared" si="13"/>
        <v>296.25</v>
      </c>
      <c r="K311" s="8">
        <f t="shared" si="14"/>
        <v>296.25</v>
      </c>
    </row>
    <row r="312" spans="1:11" x14ac:dyDescent="0.25">
      <c r="A312" t="s">
        <v>2038</v>
      </c>
      <c r="B312" t="s">
        <v>1980</v>
      </c>
      <c r="C312" t="s">
        <v>992</v>
      </c>
      <c r="D312" s="4">
        <v>5925</v>
      </c>
      <c r="E312" s="5">
        <v>39401</v>
      </c>
      <c r="F312">
        <v>84</v>
      </c>
      <c r="G312" s="4">
        <v>158.53150684931506</v>
      </c>
      <c r="H312" s="4">
        <v>296.25</v>
      </c>
      <c r="I312" s="8">
        <f t="shared" si="12"/>
        <v>4443.75</v>
      </c>
      <c r="J312" s="8">
        <f t="shared" si="13"/>
        <v>296.25</v>
      </c>
      <c r="K312" s="8">
        <f t="shared" si="14"/>
        <v>296.25</v>
      </c>
    </row>
    <row r="313" spans="1:11" x14ac:dyDescent="0.25">
      <c r="A313" t="s">
        <v>2046</v>
      </c>
      <c r="B313" t="s">
        <v>1980</v>
      </c>
      <c r="C313" t="s">
        <v>992</v>
      </c>
      <c r="D313" s="4">
        <v>5925</v>
      </c>
      <c r="E313" s="5">
        <v>40197</v>
      </c>
      <c r="F313">
        <v>84</v>
      </c>
      <c r="G313" s="4">
        <v>132.36164383561643</v>
      </c>
      <c r="H313" s="4">
        <v>296.25</v>
      </c>
      <c r="I313" s="8">
        <f t="shared" si="12"/>
        <v>4443.75</v>
      </c>
      <c r="J313" s="8">
        <f t="shared" si="13"/>
        <v>296.25</v>
      </c>
      <c r="K313" s="8">
        <f t="shared" si="14"/>
        <v>296.25</v>
      </c>
    </row>
    <row r="314" spans="1:11" x14ac:dyDescent="0.25">
      <c r="A314" t="s">
        <v>2229</v>
      </c>
      <c r="B314" t="s">
        <v>1980</v>
      </c>
      <c r="C314" t="s">
        <v>207</v>
      </c>
      <c r="D314" s="4">
        <v>4750.5</v>
      </c>
      <c r="E314" s="5">
        <v>43523</v>
      </c>
      <c r="F314">
        <v>84</v>
      </c>
      <c r="G314" s="4">
        <v>23.013698630136986</v>
      </c>
      <c r="H314" s="4">
        <v>2651.8202054794519</v>
      </c>
      <c r="I314" s="8">
        <f t="shared" si="12"/>
        <v>3562.875</v>
      </c>
      <c r="J314" s="8">
        <f t="shared" si="13"/>
        <v>237.52500000000001</v>
      </c>
      <c r="K314" s="8">
        <f t="shared" si="14"/>
        <v>2651.8202054794519</v>
      </c>
    </row>
    <row r="315" spans="1:11" x14ac:dyDescent="0.25">
      <c r="A315" t="s">
        <v>2142</v>
      </c>
      <c r="B315" t="s">
        <v>1980</v>
      </c>
      <c r="C315" t="s">
        <v>271</v>
      </c>
      <c r="D315" s="4">
        <v>7750</v>
      </c>
      <c r="E315" s="5">
        <v>42684</v>
      </c>
      <c r="F315">
        <v>84</v>
      </c>
      <c r="G315" s="4">
        <v>50.597260273972601</v>
      </c>
      <c r="H315" s="4">
        <v>2544.7602739726026</v>
      </c>
      <c r="I315" s="8">
        <f t="shared" si="12"/>
        <v>5812.5</v>
      </c>
      <c r="J315" s="8">
        <f t="shared" si="13"/>
        <v>387.5</v>
      </c>
      <c r="K315" s="8">
        <f t="shared" si="14"/>
        <v>2544.7602739726026</v>
      </c>
    </row>
    <row r="316" spans="1:11" x14ac:dyDescent="0.25">
      <c r="A316" t="s">
        <v>2193</v>
      </c>
      <c r="B316" t="s">
        <v>1980</v>
      </c>
      <c r="C316" t="s">
        <v>271</v>
      </c>
      <c r="D316" s="4">
        <v>7950</v>
      </c>
      <c r="E316" s="5">
        <v>42977</v>
      </c>
      <c r="F316">
        <v>84</v>
      </c>
      <c r="G316" s="4">
        <v>40.964383561643835</v>
      </c>
      <c r="H316" s="4">
        <v>3248.6095890410961</v>
      </c>
      <c r="I316" s="8">
        <f t="shared" si="12"/>
        <v>5962.5</v>
      </c>
      <c r="J316" s="8">
        <f t="shared" si="13"/>
        <v>397.5</v>
      </c>
      <c r="K316" s="8">
        <f t="shared" si="14"/>
        <v>3248.6095890410961</v>
      </c>
    </row>
    <row r="317" spans="1:11" x14ac:dyDescent="0.25">
      <c r="A317" t="s">
        <v>2194</v>
      </c>
      <c r="B317" t="s">
        <v>1980</v>
      </c>
      <c r="C317" t="s">
        <v>271</v>
      </c>
      <c r="D317" s="4">
        <v>7950</v>
      </c>
      <c r="E317" s="5">
        <v>42917</v>
      </c>
      <c r="F317">
        <v>84</v>
      </c>
      <c r="G317" s="4">
        <v>42.936986301369863</v>
      </c>
      <c r="H317" s="4">
        <v>3117.9246575342468</v>
      </c>
      <c r="I317" s="8">
        <f t="shared" si="12"/>
        <v>5962.5</v>
      </c>
      <c r="J317" s="8">
        <f t="shared" si="13"/>
        <v>397.5</v>
      </c>
      <c r="K317" s="8">
        <f t="shared" si="14"/>
        <v>3117.9246575342468</v>
      </c>
    </row>
    <row r="318" spans="1:11" x14ac:dyDescent="0.25">
      <c r="A318" t="s">
        <v>2397</v>
      </c>
      <c r="B318" t="s">
        <v>1980</v>
      </c>
      <c r="C318" t="s">
        <v>271</v>
      </c>
      <c r="D318" s="4">
        <v>7950</v>
      </c>
      <c r="E318" s="5">
        <v>42745</v>
      </c>
      <c r="F318">
        <v>84</v>
      </c>
      <c r="G318" s="4">
        <v>48.591780821917808</v>
      </c>
      <c r="H318" s="4">
        <v>2743.2945205479455</v>
      </c>
      <c r="I318" s="8">
        <f t="shared" si="12"/>
        <v>5962.5</v>
      </c>
      <c r="J318" s="8">
        <f t="shared" si="13"/>
        <v>397.5</v>
      </c>
      <c r="K318" s="8">
        <f t="shared" si="14"/>
        <v>2743.2945205479455</v>
      </c>
    </row>
    <row r="319" spans="1:11" x14ac:dyDescent="0.25">
      <c r="A319" t="s">
        <v>2065</v>
      </c>
      <c r="B319" t="s">
        <v>1980</v>
      </c>
      <c r="C319" t="s">
        <v>343</v>
      </c>
      <c r="D319" s="4">
        <v>3242.96</v>
      </c>
      <c r="E319" s="5">
        <v>40756</v>
      </c>
      <c r="F319" s="6">
        <v>60</v>
      </c>
      <c r="G319" s="4">
        <v>113.98356164383563</v>
      </c>
      <c r="H319" s="4">
        <v>162.14800000000002</v>
      </c>
      <c r="I319" s="8">
        <f t="shared" si="12"/>
        <v>2432.2200000000003</v>
      </c>
      <c r="J319" s="8">
        <f t="shared" si="13"/>
        <v>162.14800000000002</v>
      </c>
      <c r="K319" s="8">
        <f t="shared" si="14"/>
        <v>162.14800000000002</v>
      </c>
    </row>
    <row r="320" spans="1:11" x14ac:dyDescent="0.25">
      <c r="A320" t="s">
        <v>1979</v>
      </c>
      <c r="B320" t="s">
        <v>1980</v>
      </c>
      <c r="C320" t="s">
        <v>1981</v>
      </c>
      <c r="D320" s="4">
        <v>285</v>
      </c>
      <c r="E320" s="5">
        <v>43678</v>
      </c>
      <c r="F320" s="6">
        <v>60</v>
      </c>
      <c r="G320" s="4">
        <v>17.917808219178081</v>
      </c>
      <c r="H320" s="4">
        <v>171.19520547945206</v>
      </c>
      <c r="I320" s="8">
        <f t="shared" si="12"/>
        <v>213.75</v>
      </c>
      <c r="J320" s="8">
        <f t="shared" si="13"/>
        <v>14.25</v>
      </c>
      <c r="K320" s="8">
        <f t="shared" si="14"/>
        <v>154.17328767123288</v>
      </c>
    </row>
    <row r="321" spans="1:11" x14ac:dyDescent="0.25">
      <c r="A321" t="s">
        <v>2226</v>
      </c>
      <c r="B321" t="s">
        <v>1980</v>
      </c>
      <c r="C321" t="s">
        <v>1981</v>
      </c>
      <c r="D321" s="4">
        <v>4241</v>
      </c>
      <c r="E321" s="5">
        <v>43227</v>
      </c>
      <c r="F321" s="6">
        <v>60</v>
      </c>
      <c r="G321" s="4">
        <v>32.745205479452054</v>
      </c>
      <c r="H321" s="4">
        <v>2023.4798630136984</v>
      </c>
      <c r="I321" s="8">
        <f t="shared" si="12"/>
        <v>3180.75</v>
      </c>
      <c r="J321" s="8">
        <f t="shared" si="13"/>
        <v>212.05</v>
      </c>
      <c r="K321" s="8">
        <f t="shared" si="14"/>
        <v>1560.5718082191779</v>
      </c>
    </row>
    <row r="322" spans="1:11" x14ac:dyDescent="0.25">
      <c r="A322" t="s">
        <v>2156</v>
      </c>
      <c r="B322" t="s">
        <v>1980</v>
      </c>
      <c r="C322" t="s">
        <v>424</v>
      </c>
      <c r="D322" s="4">
        <v>1570</v>
      </c>
      <c r="E322" s="5">
        <v>43003</v>
      </c>
      <c r="F322">
        <v>84</v>
      </c>
      <c r="G322" s="4">
        <v>40.109589041095887</v>
      </c>
      <c r="H322" s="4">
        <v>652.73287671232879</v>
      </c>
      <c r="I322" s="8">
        <f t="shared" si="12"/>
        <v>1177.5</v>
      </c>
      <c r="J322" s="8">
        <f t="shared" si="13"/>
        <v>78.5</v>
      </c>
      <c r="K322" s="8">
        <f t="shared" si="14"/>
        <v>652.73287671232879</v>
      </c>
    </row>
    <row r="323" spans="1:11" x14ac:dyDescent="0.25">
      <c r="A323" t="s">
        <v>2210</v>
      </c>
      <c r="B323" t="s">
        <v>1980</v>
      </c>
      <c r="C323" t="s">
        <v>424</v>
      </c>
      <c r="D323" s="4">
        <v>1595</v>
      </c>
      <c r="E323" s="5">
        <v>43496</v>
      </c>
      <c r="F323">
        <v>84</v>
      </c>
      <c r="G323" s="4">
        <v>23.901369863013699</v>
      </c>
      <c r="H323" s="4">
        <v>878.56095890410961</v>
      </c>
      <c r="I323" s="8">
        <f t="shared" ref="I323:I349" si="15">D323*(1-$N$2)</f>
        <v>1196.25</v>
      </c>
      <c r="J323" s="8">
        <f t="shared" ref="J323:J349" si="16">D323*$N$3</f>
        <v>79.75</v>
      </c>
      <c r="K323" s="8">
        <f t="shared" ref="K323:K349" si="17">IF(G323&gt;F323,J323,(F323-G323)/F323*(I323-J323)+J323)</f>
        <v>878.56095890410961</v>
      </c>
    </row>
    <row r="324" spans="1:11" x14ac:dyDescent="0.25">
      <c r="A324" t="s">
        <v>2211</v>
      </c>
      <c r="B324" t="s">
        <v>1980</v>
      </c>
      <c r="C324" t="s">
        <v>424</v>
      </c>
      <c r="D324" s="4">
        <v>1595</v>
      </c>
      <c r="E324" s="5">
        <v>43426</v>
      </c>
      <c r="F324">
        <v>84</v>
      </c>
      <c r="G324" s="4">
        <v>26.202739726027396</v>
      </c>
      <c r="H324" s="4">
        <v>847.97191780821925</v>
      </c>
      <c r="I324" s="8">
        <f t="shared" si="15"/>
        <v>1196.25</v>
      </c>
      <c r="J324" s="8">
        <f t="shared" si="16"/>
        <v>79.75</v>
      </c>
      <c r="K324" s="8">
        <f t="shared" si="17"/>
        <v>847.97191780821925</v>
      </c>
    </row>
    <row r="325" spans="1:11" x14ac:dyDescent="0.25">
      <c r="A325" t="s">
        <v>2212</v>
      </c>
      <c r="B325" t="s">
        <v>1980</v>
      </c>
      <c r="C325" t="s">
        <v>424</v>
      </c>
      <c r="D325" s="4">
        <v>1825</v>
      </c>
      <c r="E325" s="5">
        <v>43158</v>
      </c>
      <c r="F325">
        <v>84</v>
      </c>
      <c r="G325" s="4">
        <v>35.013698630136986</v>
      </c>
      <c r="H325" s="4">
        <v>836.25</v>
      </c>
      <c r="I325" s="8">
        <f t="shared" si="15"/>
        <v>1368.75</v>
      </c>
      <c r="J325" s="8">
        <f t="shared" si="16"/>
        <v>91.25</v>
      </c>
      <c r="K325" s="8">
        <f t="shared" si="17"/>
        <v>836.25</v>
      </c>
    </row>
    <row r="326" spans="1:11" x14ac:dyDescent="0.25">
      <c r="A326" t="s">
        <v>2234</v>
      </c>
      <c r="B326" t="s">
        <v>1980</v>
      </c>
      <c r="C326" t="s">
        <v>1072</v>
      </c>
      <c r="D326" s="4">
        <v>5418.81</v>
      </c>
      <c r="E326" s="5">
        <v>42128</v>
      </c>
      <c r="F326">
        <v>84</v>
      </c>
      <c r="G326" s="4">
        <v>68.876712328767127</v>
      </c>
      <c r="H326" s="4">
        <v>953.85902054794508</v>
      </c>
      <c r="I326" s="8">
        <f t="shared" si="15"/>
        <v>4064.1075000000001</v>
      </c>
      <c r="J326" s="8">
        <f t="shared" si="16"/>
        <v>270.94050000000004</v>
      </c>
      <c r="K326" s="8">
        <f t="shared" si="17"/>
        <v>953.85902054794508</v>
      </c>
    </row>
    <row r="327" spans="1:11" x14ac:dyDescent="0.25">
      <c r="A327" t="s">
        <v>2384</v>
      </c>
      <c r="B327" t="s">
        <v>1980</v>
      </c>
      <c r="C327" t="s">
        <v>185</v>
      </c>
      <c r="D327" s="4">
        <v>300</v>
      </c>
      <c r="E327" s="5">
        <v>42780</v>
      </c>
      <c r="F327">
        <v>84</v>
      </c>
      <c r="G327" s="4">
        <v>47.441095890410963</v>
      </c>
      <c r="H327" s="4">
        <v>106.39726027397259</v>
      </c>
      <c r="I327" s="8">
        <f t="shared" si="15"/>
        <v>225</v>
      </c>
      <c r="J327" s="8">
        <f t="shared" si="16"/>
        <v>15</v>
      </c>
      <c r="K327" s="8">
        <f t="shared" si="17"/>
        <v>106.39726027397259</v>
      </c>
    </row>
    <row r="328" spans="1:11" x14ac:dyDescent="0.25">
      <c r="A328" t="s">
        <v>2198</v>
      </c>
      <c r="B328" t="s">
        <v>1980</v>
      </c>
      <c r="C328" t="s">
        <v>1587</v>
      </c>
      <c r="D328" s="4">
        <v>107.1</v>
      </c>
      <c r="E328" s="5">
        <v>43342</v>
      </c>
      <c r="F328">
        <v>84</v>
      </c>
      <c r="G328" s="4">
        <v>28.964383561643835</v>
      </c>
      <c r="H328" s="4">
        <v>54.474287671232872</v>
      </c>
      <c r="I328" s="8">
        <f t="shared" si="15"/>
        <v>80.324999999999989</v>
      </c>
      <c r="J328" s="8">
        <f t="shared" si="16"/>
        <v>5.3550000000000004</v>
      </c>
      <c r="K328" s="8">
        <f t="shared" si="17"/>
        <v>54.474287671232872</v>
      </c>
    </row>
    <row r="329" spans="1:11" x14ac:dyDescent="0.25">
      <c r="A329" t="s">
        <v>2246</v>
      </c>
      <c r="B329" t="s">
        <v>1980</v>
      </c>
      <c r="C329" t="s">
        <v>2247</v>
      </c>
      <c r="D329" s="4">
        <v>6502</v>
      </c>
      <c r="E329" s="5">
        <v>43227</v>
      </c>
      <c r="F329" s="6">
        <v>60</v>
      </c>
      <c r="G329" s="4">
        <v>32.745205479452054</v>
      </c>
      <c r="H329" s="4">
        <v>3102.2556164383559</v>
      </c>
      <c r="I329" s="8">
        <f t="shared" si="15"/>
        <v>4876.5</v>
      </c>
      <c r="J329" s="8">
        <f t="shared" si="16"/>
        <v>325.10000000000002</v>
      </c>
      <c r="K329" s="8">
        <f t="shared" si="17"/>
        <v>2392.5578630136984</v>
      </c>
    </row>
    <row r="330" spans="1:11" x14ac:dyDescent="0.25">
      <c r="A330" t="s">
        <v>2242</v>
      </c>
      <c r="B330" t="s">
        <v>1980</v>
      </c>
      <c r="C330" t="s">
        <v>2243</v>
      </c>
      <c r="D330" s="4">
        <v>6405</v>
      </c>
      <c r="E330" s="5">
        <v>43210</v>
      </c>
      <c r="F330">
        <v>84</v>
      </c>
      <c r="G330" s="4">
        <v>33.30410958904109</v>
      </c>
      <c r="H330" s="4">
        <v>3026.1431506849322</v>
      </c>
      <c r="I330" s="8">
        <f t="shared" si="15"/>
        <v>4803.75</v>
      </c>
      <c r="J330" s="8">
        <f t="shared" si="16"/>
        <v>320.25</v>
      </c>
      <c r="K330" s="8">
        <f t="shared" si="17"/>
        <v>3026.1431506849322</v>
      </c>
    </row>
    <row r="331" spans="1:11" x14ac:dyDescent="0.25">
      <c r="A331" t="s">
        <v>2022</v>
      </c>
      <c r="B331" t="s">
        <v>1980</v>
      </c>
      <c r="C331" t="s">
        <v>108</v>
      </c>
      <c r="D331" s="4">
        <v>7436</v>
      </c>
      <c r="E331" s="5">
        <v>40409</v>
      </c>
      <c r="F331">
        <v>84</v>
      </c>
      <c r="G331" s="4">
        <v>125.39178082191782</v>
      </c>
      <c r="H331" s="4">
        <v>371.8</v>
      </c>
      <c r="I331" s="8">
        <f t="shared" si="15"/>
        <v>5577</v>
      </c>
      <c r="J331" s="8">
        <f t="shared" si="16"/>
        <v>371.8</v>
      </c>
      <c r="K331" s="8">
        <f t="shared" si="17"/>
        <v>371.8</v>
      </c>
    </row>
    <row r="332" spans="1:11" x14ac:dyDescent="0.25">
      <c r="A332" t="s">
        <v>2023</v>
      </c>
      <c r="B332" t="s">
        <v>1980</v>
      </c>
      <c r="C332" t="s">
        <v>108</v>
      </c>
      <c r="D332" s="4">
        <v>7436</v>
      </c>
      <c r="E332" s="5">
        <v>40731</v>
      </c>
      <c r="F332">
        <v>84</v>
      </c>
      <c r="G332" s="4">
        <v>114.8054794520548</v>
      </c>
      <c r="H332" s="4">
        <v>371.8</v>
      </c>
      <c r="I332" s="8">
        <f t="shared" si="15"/>
        <v>5577</v>
      </c>
      <c r="J332" s="8">
        <f t="shared" si="16"/>
        <v>371.8</v>
      </c>
      <c r="K332" s="8">
        <f t="shared" si="17"/>
        <v>371.8</v>
      </c>
    </row>
    <row r="333" spans="1:11" x14ac:dyDescent="0.25">
      <c r="A333" t="s">
        <v>2024</v>
      </c>
      <c r="B333" t="s">
        <v>1980</v>
      </c>
      <c r="C333" t="s">
        <v>108</v>
      </c>
      <c r="D333" s="4">
        <v>7436</v>
      </c>
      <c r="E333" s="5">
        <v>40429</v>
      </c>
      <c r="F333">
        <v>84</v>
      </c>
      <c r="G333" s="4">
        <v>124.73424657534247</v>
      </c>
      <c r="H333" s="4">
        <v>371.8</v>
      </c>
      <c r="I333" s="8">
        <f t="shared" si="15"/>
        <v>5577</v>
      </c>
      <c r="J333" s="8">
        <f t="shared" si="16"/>
        <v>371.8</v>
      </c>
      <c r="K333" s="8">
        <f t="shared" si="17"/>
        <v>371.8</v>
      </c>
    </row>
    <row r="334" spans="1:11" x14ac:dyDescent="0.25">
      <c r="A334" t="s">
        <v>2044</v>
      </c>
      <c r="B334" t="s">
        <v>1980</v>
      </c>
      <c r="C334" t="s">
        <v>108</v>
      </c>
      <c r="D334" s="4">
        <v>7436</v>
      </c>
      <c r="E334" s="5">
        <v>40675</v>
      </c>
      <c r="F334">
        <v>84</v>
      </c>
      <c r="G334" s="4">
        <v>116.64657534246575</v>
      </c>
      <c r="H334" s="4">
        <v>371.8</v>
      </c>
      <c r="I334" s="8">
        <f t="shared" si="15"/>
        <v>5577</v>
      </c>
      <c r="J334" s="8">
        <f t="shared" si="16"/>
        <v>371.8</v>
      </c>
      <c r="K334" s="8">
        <f t="shared" si="17"/>
        <v>371.8</v>
      </c>
    </row>
    <row r="335" spans="1:11" x14ac:dyDescent="0.25">
      <c r="A335" t="s">
        <v>2195</v>
      </c>
      <c r="B335" t="s">
        <v>1980</v>
      </c>
      <c r="C335" t="s">
        <v>108</v>
      </c>
      <c r="D335" s="4">
        <v>8436</v>
      </c>
      <c r="E335" s="5">
        <v>43146</v>
      </c>
      <c r="F335">
        <v>84</v>
      </c>
      <c r="G335" s="4">
        <v>35.408219178082192</v>
      </c>
      <c r="H335" s="4">
        <v>3837.8021917808223</v>
      </c>
      <c r="I335" s="8">
        <f t="shared" si="15"/>
        <v>6327</v>
      </c>
      <c r="J335" s="8">
        <f t="shared" si="16"/>
        <v>421.8</v>
      </c>
      <c r="K335" s="8">
        <f t="shared" si="17"/>
        <v>3837.8021917808223</v>
      </c>
    </row>
    <row r="336" spans="1:11" x14ac:dyDescent="0.25">
      <c r="A336" t="s">
        <v>2257</v>
      </c>
      <c r="B336" t="s">
        <v>1980</v>
      </c>
      <c r="C336" t="s">
        <v>108</v>
      </c>
      <c r="D336" s="4">
        <v>8607</v>
      </c>
      <c r="E336" s="5">
        <v>43467</v>
      </c>
      <c r="F336">
        <v>84</v>
      </c>
      <c r="G336" s="4">
        <v>24.854794520547944</v>
      </c>
      <c r="H336" s="4">
        <v>4672.5398630136997</v>
      </c>
      <c r="I336" s="8">
        <f t="shared" si="15"/>
        <v>6455.25</v>
      </c>
      <c r="J336" s="8">
        <f t="shared" si="16"/>
        <v>430.35</v>
      </c>
      <c r="K336" s="8">
        <f t="shared" si="17"/>
        <v>4672.5398630136997</v>
      </c>
    </row>
    <row r="337" spans="1:11" x14ac:dyDescent="0.25">
      <c r="A337" t="s">
        <v>2208</v>
      </c>
      <c r="B337" t="s">
        <v>1980</v>
      </c>
      <c r="C337" t="s">
        <v>2209</v>
      </c>
      <c r="D337" s="4">
        <v>1429</v>
      </c>
      <c r="E337" s="5">
        <v>43137</v>
      </c>
      <c r="F337" s="6">
        <v>60</v>
      </c>
      <c r="G337" s="4">
        <v>35.704109589041096</v>
      </c>
      <c r="H337" s="4">
        <v>646.57356164383566</v>
      </c>
      <c r="I337" s="8">
        <f t="shared" si="15"/>
        <v>1071.75</v>
      </c>
      <c r="J337" s="8">
        <f t="shared" si="16"/>
        <v>71.45</v>
      </c>
      <c r="K337" s="8">
        <f t="shared" si="17"/>
        <v>476.50298630136984</v>
      </c>
    </row>
    <row r="338" spans="1:11" x14ac:dyDescent="0.25">
      <c r="A338" t="s">
        <v>2001</v>
      </c>
      <c r="B338" t="s">
        <v>1980</v>
      </c>
      <c r="C338" t="s">
        <v>1660</v>
      </c>
      <c r="D338" s="4">
        <v>1576</v>
      </c>
      <c r="E338" s="5">
        <v>41488</v>
      </c>
      <c r="F338">
        <v>84</v>
      </c>
      <c r="G338" s="4">
        <v>89.917808219178085</v>
      </c>
      <c r="H338" s="4">
        <v>78.800000000000011</v>
      </c>
      <c r="I338" s="8">
        <f t="shared" si="15"/>
        <v>1182</v>
      </c>
      <c r="J338" s="8">
        <f t="shared" si="16"/>
        <v>78.800000000000011</v>
      </c>
      <c r="K338" s="8">
        <f t="shared" si="17"/>
        <v>78.800000000000011</v>
      </c>
    </row>
    <row r="339" spans="1:11" x14ac:dyDescent="0.25">
      <c r="A339" t="s">
        <v>2277</v>
      </c>
      <c r="B339" t="s">
        <v>1980</v>
      </c>
      <c r="C339" t="s">
        <v>2278</v>
      </c>
      <c r="D339" s="4">
        <v>4270</v>
      </c>
      <c r="E339" s="5">
        <v>43544</v>
      </c>
      <c r="F339">
        <v>84</v>
      </c>
      <c r="G339" s="4">
        <v>22.323287671232876</v>
      </c>
      <c r="H339" s="4">
        <v>2408.16301369863</v>
      </c>
      <c r="I339" s="8">
        <f t="shared" si="15"/>
        <v>3202.5</v>
      </c>
      <c r="J339" s="8">
        <f t="shared" si="16"/>
        <v>213.5</v>
      </c>
      <c r="K339" s="8">
        <f t="shared" si="17"/>
        <v>2408.16301369863</v>
      </c>
    </row>
    <row r="340" spans="1:11" x14ac:dyDescent="0.25">
      <c r="A340" t="s">
        <v>2274</v>
      </c>
      <c r="B340" t="s">
        <v>1980</v>
      </c>
      <c r="C340" t="s">
        <v>2275</v>
      </c>
      <c r="D340" s="4">
        <v>3365</v>
      </c>
      <c r="E340" s="5">
        <v>43558</v>
      </c>
      <c r="F340">
        <v>84</v>
      </c>
      <c r="G340" s="4">
        <v>21.863013698630137</v>
      </c>
      <c r="H340" s="4">
        <v>1910.6746575342465</v>
      </c>
      <c r="I340" s="8">
        <f t="shared" si="15"/>
        <v>2523.75</v>
      </c>
      <c r="J340" s="8">
        <f t="shared" si="16"/>
        <v>168.25</v>
      </c>
      <c r="K340" s="8">
        <f t="shared" si="17"/>
        <v>1910.6746575342465</v>
      </c>
    </row>
    <row r="341" spans="1:11" x14ac:dyDescent="0.25">
      <c r="A341" t="s">
        <v>2182</v>
      </c>
      <c r="B341" t="s">
        <v>1980</v>
      </c>
      <c r="C341" t="s">
        <v>2183</v>
      </c>
      <c r="D341" s="4">
        <v>5935</v>
      </c>
      <c r="E341" s="5">
        <v>42928</v>
      </c>
      <c r="F341">
        <v>84</v>
      </c>
      <c r="G341" s="4">
        <v>42.575342465753423</v>
      </c>
      <c r="H341" s="4">
        <v>2345.5445205479455</v>
      </c>
      <c r="I341" s="8">
        <f t="shared" si="15"/>
        <v>4451.25</v>
      </c>
      <c r="J341" s="8">
        <f t="shared" si="16"/>
        <v>296.75</v>
      </c>
      <c r="K341" s="8">
        <f t="shared" si="17"/>
        <v>2345.5445205479455</v>
      </c>
    </row>
    <row r="342" spans="1:11" x14ac:dyDescent="0.25">
      <c r="A342" t="s">
        <v>2189</v>
      </c>
      <c r="B342" t="s">
        <v>1980</v>
      </c>
      <c r="C342" t="s">
        <v>2190</v>
      </c>
      <c r="D342" s="4">
        <v>6883</v>
      </c>
      <c r="E342" s="5">
        <v>42933</v>
      </c>
      <c r="F342">
        <v>84</v>
      </c>
      <c r="G342" s="4">
        <v>42.410958904109592</v>
      </c>
      <c r="H342" s="4">
        <v>2729.6280821917808</v>
      </c>
      <c r="I342" s="8">
        <f t="shared" si="15"/>
        <v>5162.25</v>
      </c>
      <c r="J342" s="8">
        <f t="shared" si="16"/>
        <v>344.15000000000003</v>
      </c>
      <c r="K342" s="8">
        <f t="shared" si="17"/>
        <v>2729.6280821917808</v>
      </c>
    </row>
    <row r="343" spans="1:11" x14ac:dyDescent="0.25">
      <c r="A343" t="s">
        <v>2034</v>
      </c>
      <c r="B343" t="s">
        <v>1980</v>
      </c>
      <c r="C343" t="s">
        <v>971</v>
      </c>
      <c r="D343" s="4">
        <v>5543</v>
      </c>
      <c r="E343" s="5">
        <v>39049</v>
      </c>
      <c r="F343">
        <v>84</v>
      </c>
      <c r="G343" s="4">
        <v>170.10410958904109</v>
      </c>
      <c r="H343" s="4">
        <v>277.15000000000003</v>
      </c>
      <c r="I343" s="8">
        <f t="shared" si="15"/>
        <v>4157.25</v>
      </c>
      <c r="J343" s="8">
        <f t="shared" si="16"/>
        <v>277.15000000000003</v>
      </c>
      <c r="K343" s="8">
        <f t="shared" si="17"/>
        <v>277.15000000000003</v>
      </c>
    </row>
    <row r="344" spans="1:11" x14ac:dyDescent="0.25">
      <c r="A344" t="s">
        <v>2053</v>
      </c>
      <c r="B344" t="s">
        <v>1980</v>
      </c>
      <c r="C344" t="s">
        <v>971</v>
      </c>
      <c r="D344" s="4">
        <v>5543</v>
      </c>
      <c r="E344" s="5">
        <v>40837</v>
      </c>
      <c r="F344">
        <v>84</v>
      </c>
      <c r="G344" s="4">
        <v>111.32054794520548</v>
      </c>
      <c r="H344" s="4">
        <v>277.15000000000003</v>
      </c>
      <c r="I344" s="8">
        <f t="shared" si="15"/>
        <v>4157.25</v>
      </c>
      <c r="J344" s="8">
        <f t="shared" si="16"/>
        <v>277.15000000000003</v>
      </c>
      <c r="K344" s="8">
        <f t="shared" si="17"/>
        <v>277.15000000000003</v>
      </c>
    </row>
    <row r="345" spans="1:11" x14ac:dyDescent="0.25">
      <c r="A345" t="s">
        <v>2054</v>
      </c>
      <c r="B345" t="s">
        <v>1980</v>
      </c>
      <c r="C345" t="s">
        <v>971</v>
      </c>
      <c r="D345" s="4">
        <v>5543</v>
      </c>
      <c r="E345" s="5">
        <v>40476</v>
      </c>
      <c r="F345">
        <v>84</v>
      </c>
      <c r="G345" s="4">
        <v>123.18904109589042</v>
      </c>
      <c r="H345" s="4">
        <v>277.15000000000003</v>
      </c>
      <c r="I345" s="8">
        <f t="shared" si="15"/>
        <v>4157.25</v>
      </c>
      <c r="J345" s="8">
        <f t="shared" si="16"/>
        <v>277.15000000000003</v>
      </c>
      <c r="K345" s="8">
        <f t="shared" si="17"/>
        <v>277.15000000000003</v>
      </c>
    </row>
    <row r="346" spans="1:11" x14ac:dyDescent="0.25">
      <c r="A346" t="s">
        <v>2072</v>
      </c>
      <c r="B346" t="s">
        <v>1980</v>
      </c>
      <c r="C346" t="s">
        <v>971</v>
      </c>
      <c r="D346" s="4">
        <v>5543</v>
      </c>
      <c r="E346" s="5">
        <v>41149</v>
      </c>
      <c r="F346">
        <v>84</v>
      </c>
      <c r="G346" s="4">
        <v>101.06301369863013</v>
      </c>
      <c r="H346" s="4">
        <v>277.15000000000003</v>
      </c>
      <c r="I346" s="8">
        <f t="shared" si="15"/>
        <v>4157.25</v>
      </c>
      <c r="J346" s="8">
        <f t="shared" si="16"/>
        <v>277.15000000000003</v>
      </c>
      <c r="K346" s="8">
        <f t="shared" si="17"/>
        <v>277.15000000000003</v>
      </c>
    </row>
    <row r="347" spans="1:11" x14ac:dyDescent="0.25">
      <c r="A347" t="s">
        <v>2394</v>
      </c>
      <c r="B347" t="s">
        <v>1980</v>
      </c>
      <c r="C347" t="s">
        <v>1699</v>
      </c>
      <c r="D347" s="4">
        <v>7537.66</v>
      </c>
      <c r="E347" s="5">
        <v>43210</v>
      </c>
      <c r="F347">
        <v>84</v>
      </c>
      <c r="G347" s="4">
        <v>33.30410958904109</v>
      </c>
      <c r="H347" s="4">
        <v>3561.286210958905</v>
      </c>
      <c r="I347" s="8">
        <f t="shared" si="15"/>
        <v>5653.2449999999999</v>
      </c>
      <c r="J347" s="8">
        <f t="shared" si="16"/>
        <v>376.88300000000004</v>
      </c>
      <c r="K347" s="8">
        <f t="shared" si="17"/>
        <v>3561.286210958905</v>
      </c>
    </row>
    <row r="348" spans="1:11" x14ac:dyDescent="0.25">
      <c r="A348" t="s">
        <v>2005</v>
      </c>
      <c r="B348" t="s">
        <v>1980</v>
      </c>
      <c r="C348" t="s">
        <v>1423</v>
      </c>
      <c r="D348" s="4">
        <v>3065.07</v>
      </c>
      <c r="E348" s="5">
        <v>40821</v>
      </c>
      <c r="F348" s="6">
        <v>60</v>
      </c>
      <c r="G348" s="4">
        <v>111.84657534246575</v>
      </c>
      <c r="H348" s="4">
        <v>153.2535</v>
      </c>
      <c r="I348" s="8">
        <f t="shared" si="15"/>
        <v>2298.8025000000002</v>
      </c>
      <c r="J348" s="8">
        <f t="shared" si="16"/>
        <v>153.2535</v>
      </c>
      <c r="K348" s="8">
        <f t="shared" si="17"/>
        <v>153.2535</v>
      </c>
    </row>
    <row r="349" spans="1:11" x14ac:dyDescent="0.25">
      <c r="A349" t="s">
        <v>2067</v>
      </c>
      <c r="B349" t="s">
        <v>1980</v>
      </c>
      <c r="C349" t="s">
        <v>2068</v>
      </c>
      <c r="D349" s="4">
        <v>1133</v>
      </c>
      <c r="E349" s="5">
        <v>42234</v>
      </c>
      <c r="F349" s="6">
        <v>60</v>
      </c>
      <c r="G349" s="4">
        <v>65.39178082191782</v>
      </c>
      <c r="H349" s="4">
        <v>232.34260273972595</v>
      </c>
      <c r="I349" s="8">
        <f t="shared" si="15"/>
        <v>849.75</v>
      </c>
      <c r="J349" s="8">
        <f t="shared" si="16"/>
        <v>56.650000000000006</v>
      </c>
      <c r="K349" s="8">
        <f t="shared" si="17"/>
        <v>56.650000000000006</v>
      </c>
    </row>
  </sheetData>
  <autoFilter ref="A1:H349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31"/>
  <sheetViews>
    <sheetView tabSelected="1" topLeftCell="D1" zoomScaleNormal="100" workbookViewId="0">
      <selection activeCell="M14" sqref="M14"/>
    </sheetView>
  </sheetViews>
  <sheetFormatPr defaultRowHeight="15" x14ac:dyDescent="0.25"/>
  <cols>
    <col min="1" max="1" width="13.85546875" customWidth="1"/>
    <col min="2" max="2" width="34.42578125" customWidth="1"/>
    <col min="3" max="3" width="104" customWidth="1"/>
    <col min="4" max="4" width="8" bestFit="1" customWidth="1"/>
    <col min="5" max="5" width="13.28515625" bestFit="1" customWidth="1"/>
    <col min="6" max="6" width="21.28515625" bestFit="1" customWidth="1"/>
    <col min="7" max="7" width="11.140625" bestFit="1" customWidth="1"/>
    <col min="8" max="8" width="23.7109375" bestFit="1" customWidth="1"/>
    <col min="9" max="9" width="14" style="8" bestFit="1" customWidth="1"/>
    <col min="10" max="10" width="9.140625" style="8"/>
    <col min="11" max="11" width="17.5703125" style="8" bestFit="1" customWidth="1"/>
    <col min="13" max="13" width="10.140625" bestFit="1" customWidth="1"/>
  </cols>
  <sheetData>
    <row r="1" spans="1:14" x14ac:dyDescent="0.25">
      <c r="A1" s="1" t="s">
        <v>2</v>
      </c>
      <c r="B1" s="1" t="s">
        <v>3</v>
      </c>
      <c r="C1" s="1" t="s">
        <v>4</v>
      </c>
      <c r="D1" s="2" t="s">
        <v>5</v>
      </c>
      <c r="E1" s="3" t="s">
        <v>6</v>
      </c>
      <c r="F1" s="1" t="s">
        <v>7</v>
      </c>
      <c r="G1" s="2" t="s">
        <v>8</v>
      </c>
      <c r="H1" s="2" t="s">
        <v>9</v>
      </c>
      <c r="I1" s="9" t="s">
        <v>2400</v>
      </c>
      <c r="J1" s="9" t="s">
        <v>2401</v>
      </c>
      <c r="K1" s="9" t="s">
        <v>9</v>
      </c>
    </row>
    <row r="2" spans="1:14" x14ac:dyDescent="0.25">
      <c r="A2" t="s">
        <v>958</v>
      </c>
      <c r="B2" t="s">
        <v>950</v>
      </c>
      <c r="C2" t="s">
        <v>959</v>
      </c>
      <c r="D2" s="4">
        <v>1069</v>
      </c>
      <c r="E2" s="5">
        <v>41242</v>
      </c>
      <c r="F2">
        <v>84</v>
      </c>
      <c r="G2" s="4">
        <v>98.0054794520548</v>
      </c>
      <c r="H2" s="4">
        <v>53.45</v>
      </c>
      <c r="I2" s="8">
        <f>D2*(1-$N$2)</f>
        <v>801.75</v>
      </c>
      <c r="J2" s="8">
        <f>D2*$N$3</f>
        <v>53.45</v>
      </c>
      <c r="K2" s="8">
        <f>IF(G2&gt;F2,J2,(F2-G2)/F2*(I2-J2)+J2)</f>
        <v>53.45</v>
      </c>
      <c r="M2" s="5" t="s">
        <v>5</v>
      </c>
      <c r="N2" s="7">
        <v>0.25</v>
      </c>
    </row>
    <row r="3" spans="1:14" x14ac:dyDescent="0.25">
      <c r="A3" t="s">
        <v>973</v>
      </c>
      <c r="B3" t="s">
        <v>950</v>
      </c>
      <c r="C3" t="s">
        <v>959</v>
      </c>
      <c r="D3" s="4">
        <v>7127</v>
      </c>
      <c r="E3" s="5">
        <v>43678</v>
      </c>
      <c r="F3">
        <v>84</v>
      </c>
      <c r="G3" s="4">
        <v>17.917808219178081</v>
      </c>
      <c r="H3" s="4">
        <v>4281.0815068493148</v>
      </c>
      <c r="I3" s="8">
        <f t="shared" ref="I3:I66" si="0">D3*(1-$N$2)</f>
        <v>5345.25</v>
      </c>
      <c r="J3" s="8">
        <f t="shared" ref="J3:J66" si="1">D3*$N$3</f>
        <v>356.35</v>
      </c>
      <c r="K3" s="8">
        <f t="shared" ref="K3:K66" si="2">IF(G3&gt;F3,J3,(F3-G3)/F3*(I3-J3)+J3)</f>
        <v>4281.0815068493148</v>
      </c>
      <c r="M3" t="s">
        <v>2401</v>
      </c>
      <c r="N3" s="7">
        <v>0.05</v>
      </c>
    </row>
    <row r="4" spans="1:14" x14ac:dyDescent="0.25">
      <c r="A4" t="s">
        <v>998</v>
      </c>
      <c r="B4" t="s">
        <v>950</v>
      </c>
      <c r="C4" t="s">
        <v>999</v>
      </c>
      <c r="D4" s="4">
        <v>811</v>
      </c>
      <c r="E4" s="5">
        <v>38534</v>
      </c>
      <c r="F4">
        <v>84</v>
      </c>
      <c r="G4" s="4">
        <v>187.03561643835616</v>
      </c>
      <c r="H4" s="4">
        <v>40.550000000000004</v>
      </c>
      <c r="I4" s="8">
        <f t="shared" si="0"/>
        <v>608.25</v>
      </c>
      <c r="J4" s="8">
        <f t="shared" si="1"/>
        <v>40.550000000000004</v>
      </c>
      <c r="K4" s="8">
        <f t="shared" si="2"/>
        <v>40.550000000000004</v>
      </c>
      <c r="M4" t="s">
        <v>2402</v>
      </c>
      <c r="N4" s="5">
        <v>44223</v>
      </c>
    </row>
    <row r="5" spans="1:14" x14ac:dyDescent="0.25">
      <c r="A5" t="s">
        <v>1000</v>
      </c>
      <c r="B5" t="s">
        <v>950</v>
      </c>
      <c r="C5" t="s">
        <v>999</v>
      </c>
      <c r="D5" s="4">
        <v>811</v>
      </c>
      <c r="E5" s="5">
        <v>38534</v>
      </c>
      <c r="F5">
        <v>84</v>
      </c>
      <c r="G5" s="4">
        <v>187.03561643835616</v>
      </c>
      <c r="H5" s="4">
        <v>40.550000000000004</v>
      </c>
      <c r="I5" s="8">
        <f t="shared" si="0"/>
        <v>608.25</v>
      </c>
      <c r="J5" s="8">
        <f t="shared" si="1"/>
        <v>40.550000000000004</v>
      </c>
      <c r="K5" s="8">
        <f t="shared" si="2"/>
        <v>40.550000000000004</v>
      </c>
    </row>
    <row r="6" spans="1:14" x14ac:dyDescent="0.25">
      <c r="A6" t="s">
        <v>1001</v>
      </c>
      <c r="B6" t="s">
        <v>950</v>
      </c>
      <c r="C6" t="s">
        <v>999</v>
      </c>
      <c r="D6" s="4">
        <v>811</v>
      </c>
      <c r="E6" s="5">
        <v>38534</v>
      </c>
      <c r="F6">
        <v>84</v>
      </c>
      <c r="G6" s="4">
        <v>187.03561643835616</v>
      </c>
      <c r="H6" s="4">
        <v>40.550000000000004</v>
      </c>
      <c r="I6" s="8">
        <f t="shared" si="0"/>
        <v>608.25</v>
      </c>
      <c r="J6" s="8">
        <f t="shared" si="1"/>
        <v>40.550000000000004</v>
      </c>
      <c r="K6" s="8">
        <f t="shared" si="2"/>
        <v>40.550000000000004</v>
      </c>
    </row>
    <row r="7" spans="1:14" x14ac:dyDescent="0.25">
      <c r="A7" t="s">
        <v>1002</v>
      </c>
      <c r="B7" t="s">
        <v>950</v>
      </c>
      <c r="C7" t="s">
        <v>999</v>
      </c>
      <c r="D7" s="4">
        <v>811</v>
      </c>
      <c r="E7" s="5">
        <v>38534</v>
      </c>
      <c r="F7">
        <v>84</v>
      </c>
      <c r="G7" s="4">
        <v>187.03561643835616</v>
      </c>
      <c r="H7" s="4">
        <v>40.550000000000004</v>
      </c>
      <c r="I7" s="8">
        <f t="shared" si="0"/>
        <v>608.25</v>
      </c>
      <c r="J7" s="8">
        <f t="shared" si="1"/>
        <v>40.550000000000004</v>
      </c>
      <c r="K7" s="8">
        <f t="shared" si="2"/>
        <v>40.550000000000004</v>
      </c>
    </row>
    <row r="8" spans="1:14" x14ac:dyDescent="0.25">
      <c r="A8" t="s">
        <v>1003</v>
      </c>
      <c r="B8" t="s">
        <v>950</v>
      </c>
      <c r="C8" t="s">
        <v>999</v>
      </c>
      <c r="D8" s="4">
        <v>811</v>
      </c>
      <c r="E8" s="5">
        <v>38534</v>
      </c>
      <c r="F8">
        <v>84</v>
      </c>
      <c r="G8" s="4">
        <v>187.03561643835616</v>
      </c>
      <c r="H8" s="4">
        <v>40.550000000000004</v>
      </c>
      <c r="I8" s="8">
        <f t="shared" si="0"/>
        <v>608.25</v>
      </c>
      <c r="J8" s="8">
        <f t="shared" si="1"/>
        <v>40.550000000000004</v>
      </c>
      <c r="K8" s="8">
        <f t="shared" si="2"/>
        <v>40.550000000000004</v>
      </c>
    </row>
    <row r="9" spans="1:14" x14ac:dyDescent="0.25">
      <c r="A9" t="s">
        <v>1004</v>
      </c>
      <c r="B9" t="s">
        <v>950</v>
      </c>
      <c r="C9" t="s">
        <v>999</v>
      </c>
      <c r="D9" s="4">
        <v>811</v>
      </c>
      <c r="E9" s="5">
        <v>38534</v>
      </c>
      <c r="F9">
        <v>84</v>
      </c>
      <c r="G9" s="4">
        <v>187.03561643835616</v>
      </c>
      <c r="H9" s="4">
        <v>40.550000000000004</v>
      </c>
      <c r="I9" s="8">
        <f t="shared" si="0"/>
        <v>608.25</v>
      </c>
      <c r="J9" s="8">
        <f t="shared" si="1"/>
        <v>40.550000000000004</v>
      </c>
      <c r="K9" s="8">
        <f t="shared" si="2"/>
        <v>40.550000000000004</v>
      </c>
    </row>
    <row r="10" spans="1:14" x14ac:dyDescent="0.25">
      <c r="A10" t="s">
        <v>1005</v>
      </c>
      <c r="B10" t="s">
        <v>950</v>
      </c>
      <c r="C10" t="s">
        <v>999</v>
      </c>
      <c r="D10" s="4">
        <v>811</v>
      </c>
      <c r="E10" s="5">
        <v>38534</v>
      </c>
      <c r="F10">
        <v>84</v>
      </c>
      <c r="G10" s="4">
        <v>187.03561643835616</v>
      </c>
      <c r="H10" s="4">
        <v>40.550000000000004</v>
      </c>
      <c r="I10" s="8">
        <f t="shared" si="0"/>
        <v>608.25</v>
      </c>
      <c r="J10" s="8">
        <f t="shared" si="1"/>
        <v>40.550000000000004</v>
      </c>
      <c r="K10" s="8">
        <f t="shared" si="2"/>
        <v>40.550000000000004</v>
      </c>
    </row>
    <row r="11" spans="1:14" x14ac:dyDescent="0.25">
      <c r="A11" t="s">
        <v>1109</v>
      </c>
      <c r="B11" t="s">
        <v>950</v>
      </c>
      <c r="C11" t="s">
        <v>1110</v>
      </c>
      <c r="D11" s="4">
        <v>1924</v>
      </c>
      <c r="E11" s="5">
        <v>39995</v>
      </c>
      <c r="F11">
        <v>84</v>
      </c>
      <c r="G11" s="4">
        <v>139.00273972602741</v>
      </c>
      <c r="H11" s="4">
        <v>96.2</v>
      </c>
      <c r="I11" s="8">
        <f t="shared" si="0"/>
        <v>1443</v>
      </c>
      <c r="J11" s="8">
        <f t="shared" si="1"/>
        <v>96.2</v>
      </c>
      <c r="K11" s="8">
        <f t="shared" si="2"/>
        <v>96.2</v>
      </c>
    </row>
    <row r="12" spans="1:14" x14ac:dyDescent="0.25">
      <c r="A12" t="s">
        <v>1111</v>
      </c>
      <c r="B12" t="s">
        <v>950</v>
      </c>
      <c r="C12" t="s">
        <v>1110</v>
      </c>
      <c r="D12" s="4">
        <v>1924</v>
      </c>
      <c r="E12" s="5">
        <v>39995</v>
      </c>
      <c r="F12">
        <v>84</v>
      </c>
      <c r="G12" s="4">
        <v>139.00273972602741</v>
      </c>
      <c r="H12" s="4">
        <v>96.2</v>
      </c>
      <c r="I12" s="8">
        <f t="shared" si="0"/>
        <v>1443</v>
      </c>
      <c r="J12" s="8">
        <f t="shared" si="1"/>
        <v>96.2</v>
      </c>
      <c r="K12" s="8">
        <f t="shared" si="2"/>
        <v>96.2</v>
      </c>
    </row>
    <row r="13" spans="1:14" x14ac:dyDescent="0.25">
      <c r="A13" t="s">
        <v>1156</v>
      </c>
      <c r="B13" t="s">
        <v>950</v>
      </c>
      <c r="C13" t="s">
        <v>1110</v>
      </c>
      <c r="D13" s="4">
        <v>2291</v>
      </c>
      <c r="E13" s="5">
        <v>40330</v>
      </c>
      <c r="F13">
        <v>84</v>
      </c>
      <c r="G13" s="4">
        <v>127.98904109589041</v>
      </c>
      <c r="H13" s="4">
        <v>114.55000000000001</v>
      </c>
      <c r="I13" s="8">
        <f t="shared" si="0"/>
        <v>1718.25</v>
      </c>
      <c r="J13" s="8">
        <f t="shared" si="1"/>
        <v>114.55000000000001</v>
      </c>
      <c r="K13" s="8">
        <f t="shared" si="2"/>
        <v>114.55000000000001</v>
      </c>
    </row>
    <row r="14" spans="1:14" x14ac:dyDescent="0.25">
      <c r="A14" t="s">
        <v>1169</v>
      </c>
      <c r="B14" t="s">
        <v>950</v>
      </c>
      <c r="C14" t="s">
        <v>1110</v>
      </c>
      <c r="D14" s="4">
        <v>3072.8</v>
      </c>
      <c r="E14" s="5">
        <v>40330</v>
      </c>
      <c r="F14">
        <v>84</v>
      </c>
      <c r="G14" s="4">
        <v>127.98904109589041</v>
      </c>
      <c r="H14" s="4">
        <v>153.64000000000001</v>
      </c>
      <c r="I14" s="8">
        <f t="shared" si="0"/>
        <v>2304.6000000000004</v>
      </c>
      <c r="J14" s="8">
        <f t="shared" si="1"/>
        <v>153.64000000000001</v>
      </c>
      <c r="K14" s="8">
        <f t="shared" si="2"/>
        <v>153.64000000000001</v>
      </c>
    </row>
    <row r="15" spans="1:14" x14ac:dyDescent="0.25">
      <c r="A15" t="s">
        <v>1204</v>
      </c>
      <c r="B15" t="s">
        <v>950</v>
      </c>
      <c r="C15" t="s">
        <v>1110</v>
      </c>
      <c r="D15" s="4">
        <v>3185.73</v>
      </c>
      <c r="E15" s="5">
        <v>40554</v>
      </c>
      <c r="F15">
        <v>84</v>
      </c>
      <c r="G15" s="4">
        <v>120.62465753424657</v>
      </c>
      <c r="H15" s="4">
        <v>159.28650000000002</v>
      </c>
      <c r="I15" s="8">
        <f t="shared" si="0"/>
        <v>2389.2975000000001</v>
      </c>
      <c r="J15" s="8">
        <f t="shared" si="1"/>
        <v>159.28650000000002</v>
      </c>
      <c r="K15" s="8">
        <f t="shared" si="2"/>
        <v>159.28650000000002</v>
      </c>
    </row>
    <row r="16" spans="1:14" x14ac:dyDescent="0.25">
      <c r="A16" t="s">
        <v>1228</v>
      </c>
      <c r="B16" t="s">
        <v>950</v>
      </c>
      <c r="C16" t="s">
        <v>1110</v>
      </c>
      <c r="D16" s="4">
        <v>2639</v>
      </c>
      <c r="E16" s="5">
        <v>40991</v>
      </c>
      <c r="F16">
        <v>84</v>
      </c>
      <c r="G16" s="4">
        <v>106.25753424657533</v>
      </c>
      <c r="H16" s="4">
        <v>131.95000000000002</v>
      </c>
      <c r="I16" s="8">
        <f t="shared" si="0"/>
        <v>1979.25</v>
      </c>
      <c r="J16" s="8">
        <f t="shared" si="1"/>
        <v>131.95000000000002</v>
      </c>
      <c r="K16" s="8">
        <f t="shared" si="2"/>
        <v>131.95000000000002</v>
      </c>
    </row>
    <row r="17" spans="1:11" x14ac:dyDescent="0.25">
      <c r="A17" t="s">
        <v>1679</v>
      </c>
      <c r="B17" t="s">
        <v>950</v>
      </c>
      <c r="C17" t="s">
        <v>1680</v>
      </c>
      <c r="D17" s="4">
        <v>15679.2</v>
      </c>
      <c r="E17" s="5">
        <v>43501</v>
      </c>
      <c r="F17" s="6">
        <v>60</v>
      </c>
      <c r="G17" s="4">
        <v>23.736986301369864</v>
      </c>
      <c r="H17" s="4">
        <v>8657.9253698630164</v>
      </c>
      <c r="I17" s="8">
        <f t="shared" si="0"/>
        <v>11759.400000000001</v>
      </c>
      <c r="J17" s="8">
        <f t="shared" si="1"/>
        <v>783.96</v>
      </c>
      <c r="K17" s="8">
        <f t="shared" si="2"/>
        <v>7417.3355178082202</v>
      </c>
    </row>
    <row r="18" spans="1:11" x14ac:dyDescent="0.25">
      <c r="A18" t="s">
        <v>968</v>
      </c>
      <c r="B18" t="s">
        <v>950</v>
      </c>
      <c r="C18" t="s">
        <v>969</v>
      </c>
      <c r="D18" s="4">
        <v>5528.75</v>
      </c>
      <c r="E18" s="5">
        <v>39448</v>
      </c>
      <c r="F18">
        <v>84</v>
      </c>
      <c r="G18" s="4">
        <v>156.98630136986301</v>
      </c>
      <c r="H18" s="4">
        <v>276.4375</v>
      </c>
      <c r="I18" s="8">
        <f t="shared" si="0"/>
        <v>4146.5625</v>
      </c>
      <c r="J18" s="8">
        <f t="shared" si="1"/>
        <v>276.4375</v>
      </c>
      <c r="K18" s="8">
        <f t="shared" si="2"/>
        <v>276.4375</v>
      </c>
    </row>
    <row r="19" spans="1:11" x14ac:dyDescent="0.25">
      <c r="A19" t="s">
        <v>1566</v>
      </c>
      <c r="B19" t="s">
        <v>950</v>
      </c>
      <c r="C19" t="s">
        <v>969</v>
      </c>
      <c r="D19" s="4">
        <v>7343</v>
      </c>
      <c r="E19" s="5">
        <v>42969</v>
      </c>
      <c r="F19">
        <v>84</v>
      </c>
      <c r="G19" s="4">
        <v>41.227397260273975</v>
      </c>
      <c r="H19" s="4">
        <v>2984.4768493150686</v>
      </c>
      <c r="I19" s="8">
        <f t="shared" si="0"/>
        <v>5507.25</v>
      </c>
      <c r="J19" s="8">
        <f t="shared" si="1"/>
        <v>367.15000000000003</v>
      </c>
      <c r="K19" s="8">
        <f t="shared" si="2"/>
        <v>2984.4768493150686</v>
      </c>
    </row>
    <row r="20" spans="1:11" x14ac:dyDescent="0.25">
      <c r="A20" t="s">
        <v>1635</v>
      </c>
      <c r="B20" t="s">
        <v>950</v>
      </c>
      <c r="C20" t="s">
        <v>506</v>
      </c>
      <c r="D20" s="4">
        <v>8341</v>
      </c>
      <c r="E20" s="5">
        <v>43452</v>
      </c>
      <c r="F20">
        <v>84</v>
      </c>
      <c r="G20" s="4">
        <v>25.347945205479455</v>
      </c>
      <c r="H20" s="4">
        <v>4493.8565753424655</v>
      </c>
      <c r="I20" s="8">
        <f t="shared" si="0"/>
        <v>6255.75</v>
      </c>
      <c r="J20" s="8">
        <f t="shared" si="1"/>
        <v>417.05</v>
      </c>
      <c r="K20" s="8">
        <f t="shared" si="2"/>
        <v>4493.8565753424655</v>
      </c>
    </row>
    <row r="21" spans="1:11" x14ac:dyDescent="0.25">
      <c r="A21" t="s">
        <v>981</v>
      </c>
      <c r="B21" t="s">
        <v>950</v>
      </c>
      <c r="C21" t="s">
        <v>982</v>
      </c>
      <c r="D21" s="4">
        <v>8015</v>
      </c>
      <c r="E21" s="5">
        <v>43900</v>
      </c>
      <c r="F21">
        <v>84</v>
      </c>
      <c r="G21" s="4">
        <v>10.61917808219178</v>
      </c>
      <c r="H21" s="4">
        <v>5301.9773972602743</v>
      </c>
      <c r="I21" s="8">
        <f t="shared" si="0"/>
        <v>6011.25</v>
      </c>
      <c r="J21" s="8">
        <f t="shared" si="1"/>
        <v>400.75</v>
      </c>
      <c r="K21" s="8">
        <f t="shared" si="2"/>
        <v>5301.9773972602743</v>
      </c>
    </row>
    <row r="22" spans="1:11" x14ac:dyDescent="0.25">
      <c r="A22" t="s">
        <v>1253</v>
      </c>
      <c r="B22" t="s">
        <v>950</v>
      </c>
      <c r="C22" t="s">
        <v>982</v>
      </c>
      <c r="D22" s="4">
        <v>7006.35</v>
      </c>
      <c r="E22" s="5">
        <v>40991</v>
      </c>
      <c r="F22">
        <v>84</v>
      </c>
      <c r="G22" s="4">
        <v>106.25753424657533</v>
      </c>
      <c r="H22" s="4">
        <v>350.31750000000005</v>
      </c>
      <c r="I22" s="8">
        <f t="shared" si="0"/>
        <v>5254.7625000000007</v>
      </c>
      <c r="J22" s="8">
        <f t="shared" si="1"/>
        <v>350.31750000000005</v>
      </c>
      <c r="K22" s="8">
        <f t="shared" si="2"/>
        <v>350.31750000000005</v>
      </c>
    </row>
    <row r="23" spans="1:11" x14ac:dyDescent="0.25">
      <c r="A23" t="s">
        <v>1498</v>
      </c>
      <c r="B23" t="s">
        <v>950</v>
      </c>
      <c r="C23" t="s">
        <v>982</v>
      </c>
      <c r="D23" s="4">
        <v>7326</v>
      </c>
      <c r="E23" s="5">
        <v>43047</v>
      </c>
      <c r="F23">
        <v>84</v>
      </c>
      <c r="G23" s="4">
        <v>38.663013698630138</v>
      </c>
      <c r="H23" s="4">
        <v>3134.1230136986301</v>
      </c>
      <c r="I23" s="8">
        <f t="shared" si="0"/>
        <v>5494.5</v>
      </c>
      <c r="J23" s="8">
        <f t="shared" si="1"/>
        <v>366.3</v>
      </c>
      <c r="K23" s="8">
        <f t="shared" si="2"/>
        <v>3134.1230136986301</v>
      </c>
    </row>
    <row r="24" spans="1:11" x14ac:dyDescent="0.25">
      <c r="A24" t="s">
        <v>1505</v>
      </c>
      <c r="B24" t="s">
        <v>950</v>
      </c>
      <c r="C24" t="s">
        <v>982</v>
      </c>
      <c r="D24" s="4">
        <v>6164</v>
      </c>
      <c r="E24" s="5">
        <v>42983</v>
      </c>
      <c r="F24">
        <v>84</v>
      </c>
      <c r="G24" s="4">
        <v>40.767123287671232</v>
      </c>
      <c r="H24" s="4">
        <v>2528.9287671232878</v>
      </c>
      <c r="I24" s="8">
        <f t="shared" si="0"/>
        <v>4623</v>
      </c>
      <c r="J24" s="8">
        <f t="shared" si="1"/>
        <v>308.20000000000005</v>
      </c>
      <c r="K24" s="8">
        <f t="shared" si="2"/>
        <v>2528.9287671232878</v>
      </c>
    </row>
    <row r="25" spans="1:11" x14ac:dyDescent="0.25">
      <c r="A25" t="s">
        <v>1567</v>
      </c>
      <c r="B25" t="s">
        <v>950</v>
      </c>
      <c r="C25" t="s">
        <v>982</v>
      </c>
      <c r="D25" s="4">
        <v>7632</v>
      </c>
      <c r="E25" s="5">
        <v>42913</v>
      </c>
      <c r="F25">
        <v>84</v>
      </c>
      <c r="G25" s="4">
        <v>43.06849315068493</v>
      </c>
      <c r="H25" s="4">
        <v>2984.8438356164384</v>
      </c>
      <c r="I25" s="8">
        <f t="shared" si="0"/>
        <v>5724</v>
      </c>
      <c r="J25" s="8">
        <f t="shared" si="1"/>
        <v>381.6</v>
      </c>
      <c r="K25" s="8">
        <f t="shared" si="2"/>
        <v>2984.8438356164384</v>
      </c>
    </row>
    <row r="26" spans="1:11" x14ac:dyDescent="0.25">
      <c r="A26" t="s">
        <v>1419</v>
      </c>
      <c r="B26" t="s">
        <v>950</v>
      </c>
      <c r="C26" t="s">
        <v>1420</v>
      </c>
      <c r="D26" s="4">
        <v>5314</v>
      </c>
      <c r="E26" s="5">
        <v>42599</v>
      </c>
      <c r="F26">
        <v>84</v>
      </c>
      <c r="G26" s="4">
        <v>53.391780821917813</v>
      </c>
      <c r="H26" s="4">
        <v>1621.1339726027397</v>
      </c>
      <c r="I26" s="8">
        <f t="shared" si="0"/>
        <v>3985.5</v>
      </c>
      <c r="J26" s="8">
        <f t="shared" si="1"/>
        <v>265.7</v>
      </c>
      <c r="K26" s="8">
        <f t="shared" si="2"/>
        <v>1621.1339726027397</v>
      </c>
    </row>
    <row r="27" spans="1:11" x14ac:dyDescent="0.25">
      <c r="A27" t="s">
        <v>1384</v>
      </c>
      <c r="B27" t="s">
        <v>950</v>
      </c>
      <c r="C27" t="s">
        <v>183</v>
      </c>
      <c r="D27" s="4">
        <v>19912.98</v>
      </c>
      <c r="E27" s="5">
        <v>42201</v>
      </c>
      <c r="F27">
        <v>84</v>
      </c>
      <c r="G27" s="4">
        <v>66.476712328767121</v>
      </c>
      <c r="H27" s="4">
        <v>3903.4896410958909</v>
      </c>
      <c r="I27" s="8">
        <f t="shared" si="0"/>
        <v>14934.735000000001</v>
      </c>
      <c r="J27" s="8">
        <f t="shared" si="1"/>
        <v>995.649</v>
      </c>
      <c r="K27" s="8">
        <f t="shared" si="2"/>
        <v>3903.4896410958909</v>
      </c>
    </row>
    <row r="28" spans="1:11" x14ac:dyDescent="0.25">
      <c r="A28" t="s">
        <v>1006</v>
      </c>
      <c r="B28" t="s">
        <v>950</v>
      </c>
      <c r="C28" t="s">
        <v>1007</v>
      </c>
      <c r="D28" s="4">
        <v>909</v>
      </c>
      <c r="E28" s="5">
        <v>38566</v>
      </c>
      <c r="F28">
        <v>84</v>
      </c>
      <c r="G28" s="4">
        <v>185.98356164383563</v>
      </c>
      <c r="H28" s="4">
        <v>45.45</v>
      </c>
      <c r="I28" s="8">
        <f t="shared" si="0"/>
        <v>681.75</v>
      </c>
      <c r="J28" s="8">
        <f t="shared" si="1"/>
        <v>45.45</v>
      </c>
      <c r="K28" s="8">
        <f t="shared" si="2"/>
        <v>45.45</v>
      </c>
    </row>
    <row r="29" spans="1:11" x14ac:dyDescent="0.25">
      <c r="A29" t="s">
        <v>1312</v>
      </c>
      <c r="B29" t="s">
        <v>950</v>
      </c>
      <c r="C29" t="s">
        <v>1313</v>
      </c>
      <c r="D29" s="4">
        <v>3603</v>
      </c>
      <c r="E29" s="5">
        <v>41863</v>
      </c>
      <c r="F29">
        <v>84</v>
      </c>
      <c r="G29" s="4">
        <v>77.589041095890408</v>
      </c>
      <c r="H29" s="4">
        <v>372.63904109589043</v>
      </c>
      <c r="I29" s="8">
        <f t="shared" si="0"/>
        <v>2702.25</v>
      </c>
      <c r="J29" s="8">
        <f t="shared" si="1"/>
        <v>180.15</v>
      </c>
      <c r="K29" s="8">
        <f t="shared" si="2"/>
        <v>372.63904109589043</v>
      </c>
    </row>
    <row r="30" spans="1:11" x14ac:dyDescent="0.25">
      <c r="A30" t="s">
        <v>1374</v>
      </c>
      <c r="B30" t="s">
        <v>950</v>
      </c>
      <c r="C30" t="s">
        <v>1313</v>
      </c>
      <c r="D30" s="4">
        <v>6601.47</v>
      </c>
      <c r="E30" s="5">
        <v>42186</v>
      </c>
      <c r="F30">
        <v>84</v>
      </c>
      <c r="G30" s="4">
        <v>66.969863013698628</v>
      </c>
      <c r="H30" s="4">
        <v>1266.9396534246575</v>
      </c>
      <c r="I30" s="8">
        <f t="shared" si="0"/>
        <v>4951.1025</v>
      </c>
      <c r="J30" s="8">
        <f t="shared" si="1"/>
        <v>330.07350000000002</v>
      </c>
      <c r="K30" s="8">
        <f t="shared" si="2"/>
        <v>1266.9396534246575</v>
      </c>
    </row>
    <row r="31" spans="1:11" x14ac:dyDescent="0.25">
      <c r="A31" t="s">
        <v>1424</v>
      </c>
      <c r="B31" t="s">
        <v>950</v>
      </c>
      <c r="C31" t="s">
        <v>1313</v>
      </c>
      <c r="D31" s="4">
        <v>3572.14</v>
      </c>
      <c r="E31" s="5">
        <v>42689</v>
      </c>
      <c r="F31">
        <v>84</v>
      </c>
      <c r="G31" s="4">
        <v>50.43287671232877</v>
      </c>
      <c r="H31" s="4">
        <v>1177.8275315068493</v>
      </c>
      <c r="I31" s="8">
        <f t="shared" si="0"/>
        <v>2679.105</v>
      </c>
      <c r="J31" s="8">
        <f t="shared" si="1"/>
        <v>178.607</v>
      </c>
      <c r="K31" s="8">
        <f t="shared" si="2"/>
        <v>1177.8275315068493</v>
      </c>
    </row>
    <row r="32" spans="1:11" x14ac:dyDescent="0.25">
      <c r="A32" t="s">
        <v>1634</v>
      </c>
      <c r="B32" t="s">
        <v>950</v>
      </c>
      <c r="C32" t="s">
        <v>1313</v>
      </c>
      <c r="D32" s="4">
        <v>3411</v>
      </c>
      <c r="E32" s="5">
        <v>43147</v>
      </c>
      <c r="F32">
        <v>84</v>
      </c>
      <c r="G32" s="4">
        <v>35.37534246575342</v>
      </c>
      <c r="H32" s="4">
        <v>1552.705890410959</v>
      </c>
      <c r="I32" s="8">
        <f t="shared" si="0"/>
        <v>2558.25</v>
      </c>
      <c r="J32" s="8">
        <f t="shared" si="1"/>
        <v>170.55</v>
      </c>
      <c r="K32" s="8">
        <f t="shared" si="2"/>
        <v>1552.705890410959</v>
      </c>
    </row>
    <row r="33" spans="1:11" x14ac:dyDescent="0.25">
      <c r="A33" t="s">
        <v>1537</v>
      </c>
      <c r="B33" t="s">
        <v>950</v>
      </c>
      <c r="C33" t="s">
        <v>379</v>
      </c>
      <c r="D33" s="4">
        <v>5040.62</v>
      </c>
      <c r="E33" s="5">
        <v>42996</v>
      </c>
      <c r="F33">
        <v>84</v>
      </c>
      <c r="G33" s="4">
        <v>40.339726027397262</v>
      </c>
      <c r="H33" s="4">
        <v>2085.9880849315068</v>
      </c>
      <c r="I33" s="8">
        <f t="shared" si="0"/>
        <v>3780.4650000000001</v>
      </c>
      <c r="J33" s="8">
        <f t="shared" si="1"/>
        <v>252.03100000000001</v>
      </c>
      <c r="K33" s="8">
        <f t="shared" si="2"/>
        <v>2085.9880849315068</v>
      </c>
    </row>
    <row r="34" spans="1:11" x14ac:dyDescent="0.25">
      <c r="A34" t="s">
        <v>1347</v>
      </c>
      <c r="B34" t="s">
        <v>950</v>
      </c>
      <c r="C34" t="s">
        <v>784</v>
      </c>
      <c r="D34" s="4">
        <v>2197.7199999999998</v>
      </c>
      <c r="E34" s="5" t="s">
        <v>348</v>
      </c>
      <c r="F34">
        <v>84</v>
      </c>
      <c r="G34" s="4">
        <v>66.969863013698628</v>
      </c>
      <c r="H34" s="4">
        <v>421.78160547945208</v>
      </c>
      <c r="I34" s="8">
        <f t="shared" si="0"/>
        <v>1648.29</v>
      </c>
      <c r="J34" s="8">
        <f t="shared" si="1"/>
        <v>109.886</v>
      </c>
      <c r="K34" s="8">
        <f t="shared" si="2"/>
        <v>421.78160547945208</v>
      </c>
    </row>
    <row r="35" spans="1:11" x14ac:dyDescent="0.25">
      <c r="A35" t="s">
        <v>1136</v>
      </c>
      <c r="B35" t="s">
        <v>950</v>
      </c>
      <c r="C35" t="s">
        <v>1137</v>
      </c>
      <c r="D35" s="4">
        <v>1013</v>
      </c>
      <c r="E35" s="5">
        <v>40497</v>
      </c>
      <c r="F35">
        <v>84</v>
      </c>
      <c r="G35" s="4">
        <v>122.49863013698631</v>
      </c>
      <c r="H35" s="4">
        <v>50.650000000000006</v>
      </c>
      <c r="I35" s="8">
        <f t="shared" si="0"/>
        <v>759.75</v>
      </c>
      <c r="J35" s="8">
        <f t="shared" si="1"/>
        <v>50.650000000000006</v>
      </c>
      <c r="K35" s="8">
        <f t="shared" si="2"/>
        <v>50.650000000000006</v>
      </c>
    </row>
    <row r="36" spans="1:11" x14ac:dyDescent="0.25">
      <c r="A36" t="s">
        <v>1486</v>
      </c>
      <c r="B36" t="s">
        <v>950</v>
      </c>
      <c r="C36" t="s">
        <v>1137</v>
      </c>
      <c r="D36" s="4">
        <v>1138</v>
      </c>
      <c r="E36" s="5">
        <v>43108</v>
      </c>
      <c r="F36">
        <v>84</v>
      </c>
      <c r="G36" s="4">
        <v>36.657534246575345</v>
      </c>
      <c r="H36" s="4">
        <v>505.86438356164388</v>
      </c>
      <c r="I36" s="8">
        <f t="shared" si="0"/>
        <v>853.5</v>
      </c>
      <c r="J36" s="8">
        <f t="shared" si="1"/>
        <v>56.900000000000006</v>
      </c>
      <c r="K36" s="8">
        <f t="shared" si="2"/>
        <v>505.86438356164388</v>
      </c>
    </row>
    <row r="37" spans="1:11" x14ac:dyDescent="0.25">
      <c r="A37" t="s">
        <v>1369</v>
      </c>
      <c r="B37" t="s">
        <v>950</v>
      </c>
      <c r="C37" t="s">
        <v>1370</v>
      </c>
      <c r="D37" s="4">
        <v>209</v>
      </c>
      <c r="E37" s="5">
        <v>42285</v>
      </c>
      <c r="F37">
        <v>84</v>
      </c>
      <c r="G37" s="4">
        <v>63.715068493150682</v>
      </c>
      <c r="H37" s="4">
        <v>45.779589041095903</v>
      </c>
      <c r="I37" s="8">
        <f t="shared" si="0"/>
        <v>156.75</v>
      </c>
      <c r="J37" s="8">
        <f t="shared" si="1"/>
        <v>10.450000000000001</v>
      </c>
      <c r="K37" s="8">
        <f t="shared" si="2"/>
        <v>45.779589041095903</v>
      </c>
    </row>
    <row r="38" spans="1:11" x14ac:dyDescent="0.25">
      <c r="A38" t="s">
        <v>1389</v>
      </c>
      <c r="B38" t="s">
        <v>950</v>
      </c>
      <c r="C38" t="s">
        <v>1390</v>
      </c>
      <c r="D38" s="4">
        <v>199</v>
      </c>
      <c r="E38" s="5">
        <v>42569</v>
      </c>
      <c r="F38">
        <v>84</v>
      </c>
      <c r="G38" s="4">
        <v>54.37808219178082</v>
      </c>
      <c r="H38" s="4">
        <v>59.073013698630142</v>
      </c>
      <c r="I38" s="8">
        <f t="shared" si="0"/>
        <v>149.25</v>
      </c>
      <c r="J38" s="8">
        <f t="shared" si="1"/>
        <v>9.9500000000000011</v>
      </c>
      <c r="K38" s="8">
        <f t="shared" si="2"/>
        <v>59.073013698630142</v>
      </c>
    </row>
    <row r="39" spans="1:11" x14ac:dyDescent="0.25">
      <c r="A39" t="s">
        <v>1387</v>
      </c>
      <c r="B39" t="s">
        <v>950</v>
      </c>
      <c r="C39" t="s">
        <v>1388</v>
      </c>
      <c r="D39" s="4">
        <v>165</v>
      </c>
      <c r="E39" s="5">
        <v>42513</v>
      </c>
      <c r="F39">
        <v>84</v>
      </c>
      <c r="G39" s="4">
        <v>56.219178082191782</v>
      </c>
      <c r="H39" s="4">
        <v>46.448630136986296</v>
      </c>
      <c r="I39" s="8">
        <f t="shared" si="0"/>
        <v>123.75</v>
      </c>
      <c r="J39" s="8">
        <f t="shared" si="1"/>
        <v>8.25</v>
      </c>
      <c r="K39" s="8">
        <f t="shared" si="2"/>
        <v>46.448630136986296</v>
      </c>
    </row>
    <row r="40" spans="1:11" x14ac:dyDescent="0.25">
      <c r="A40" t="s">
        <v>1172</v>
      </c>
      <c r="B40" t="s">
        <v>950</v>
      </c>
      <c r="C40" t="s">
        <v>1173</v>
      </c>
      <c r="D40" s="4">
        <v>4398</v>
      </c>
      <c r="E40" s="5">
        <v>40330</v>
      </c>
      <c r="F40">
        <v>84</v>
      </c>
      <c r="G40" s="4">
        <v>127.98904109589041</v>
      </c>
      <c r="H40" s="4">
        <v>219.9</v>
      </c>
      <c r="I40" s="8">
        <f t="shared" si="0"/>
        <v>3298.5</v>
      </c>
      <c r="J40" s="8">
        <f t="shared" si="1"/>
        <v>219.9</v>
      </c>
      <c r="K40" s="8">
        <f t="shared" si="2"/>
        <v>219.9</v>
      </c>
    </row>
    <row r="41" spans="1:11" x14ac:dyDescent="0.25">
      <c r="A41" t="s">
        <v>1068</v>
      </c>
      <c r="B41" t="s">
        <v>950</v>
      </c>
      <c r="C41" t="s">
        <v>1069</v>
      </c>
      <c r="D41" s="4">
        <v>3545.41</v>
      </c>
      <c r="E41" s="5">
        <v>39434</v>
      </c>
      <c r="F41">
        <v>84</v>
      </c>
      <c r="G41" s="4">
        <v>157.44657534246576</v>
      </c>
      <c r="H41" s="4">
        <v>177.2705</v>
      </c>
      <c r="I41" s="8">
        <f t="shared" si="0"/>
        <v>2659.0574999999999</v>
      </c>
      <c r="J41" s="8">
        <f t="shared" si="1"/>
        <v>177.2705</v>
      </c>
      <c r="K41" s="8">
        <f t="shared" si="2"/>
        <v>177.2705</v>
      </c>
    </row>
    <row r="42" spans="1:11" x14ac:dyDescent="0.25">
      <c r="A42" t="s">
        <v>1495</v>
      </c>
      <c r="B42" t="s">
        <v>950</v>
      </c>
      <c r="C42" t="s">
        <v>931</v>
      </c>
      <c r="D42" s="4">
        <v>520</v>
      </c>
      <c r="E42" s="5">
        <v>42900</v>
      </c>
      <c r="F42">
        <v>84</v>
      </c>
      <c r="G42" s="4">
        <v>43.495890410958907</v>
      </c>
      <c r="H42" s="4">
        <v>201.51780821917808</v>
      </c>
      <c r="I42" s="8">
        <f t="shared" si="0"/>
        <v>390</v>
      </c>
      <c r="J42" s="8">
        <f t="shared" si="1"/>
        <v>26</v>
      </c>
      <c r="K42" s="8">
        <f t="shared" si="2"/>
        <v>201.51780821917808</v>
      </c>
    </row>
    <row r="43" spans="1:11" x14ac:dyDescent="0.25">
      <c r="A43" t="s">
        <v>1598</v>
      </c>
      <c r="B43" t="s">
        <v>950</v>
      </c>
      <c r="C43" t="s">
        <v>931</v>
      </c>
      <c r="D43" s="4">
        <v>541.71</v>
      </c>
      <c r="E43" s="5">
        <v>43267</v>
      </c>
      <c r="F43">
        <v>84</v>
      </c>
      <c r="G43" s="4">
        <v>31.43013698630137</v>
      </c>
      <c r="H43" s="4">
        <v>264.39900410958904</v>
      </c>
      <c r="I43" s="8">
        <f t="shared" si="0"/>
        <v>406.28250000000003</v>
      </c>
      <c r="J43" s="8">
        <f t="shared" si="1"/>
        <v>27.085500000000003</v>
      </c>
      <c r="K43" s="8">
        <f t="shared" si="2"/>
        <v>264.39900410958904</v>
      </c>
    </row>
    <row r="44" spans="1:11" x14ac:dyDescent="0.25">
      <c r="A44" t="s">
        <v>1608</v>
      </c>
      <c r="B44" t="s">
        <v>950</v>
      </c>
      <c r="C44" t="s">
        <v>931</v>
      </c>
      <c r="D44" s="4">
        <v>860.05</v>
      </c>
      <c r="E44" s="5">
        <v>43286</v>
      </c>
      <c r="F44">
        <v>84</v>
      </c>
      <c r="G44" s="4">
        <v>30.80547945205479</v>
      </c>
      <c r="H44" s="4">
        <v>424.25206164383553</v>
      </c>
      <c r="I44" s="8">
        <f t="shared" si="0"/>
        <v>645.03749999999991</v>
      </c>
      <c r="J44" s="8">
        <f t="shared" si="1"/>
        <v>43.002499999999998</v>
      </c>
      <c r="K44" s="8">
        <f t="shared" si="2"/>
        <v>424.25206164383553</v>
      </c>
    </row>
    <row r="45" spans="1:11" x14ac:dyDescent="0.25">
      <c r="A45" t="s">
        <v>1115</v>
      </c>
      <c r="B45" t="s">
        <v>950</v>
      </c>
      <c r="C45" t="s">
        <v>254</v>
      </c>
      <c r="D45" s="4">
        <v>6006.51</v>
      </c>
      <c r="E45" s="5" t="s">
        <v>1101</v>
      </c>
      <c r="F45">
        <v>84</v>
      </c>
      <c r="G45" s="4">
        <v>139.00273972602741</v>
      </c>
      <c r="H45" s="4">
        <v>300.32550000000003</v>
      </c>
      <c r="I45" s="8">
        <f t="shared" si="0"/>
        <v>4504.8824999999997</v>
      </c>
      <c r="J45" s="8">
        <f t="shared" si="1"/>
        <v>300.32550000000003</v>
      </c>
      <c r="K45" s="8">
        <f t="shared" si="2"/>
        <v>300.32550000000003</v>
      </c>
    </row>
    <row r="46" spans="1:11" x14ac:dyDescent="0.25">
      <c r="A46" t="s">
        <v>1079</v>
      </c>
      <c r="B46" t="s">
        <v>950</v>
      </c>
      <c r="C46" t="s">
        <v>1080</v>
      </c>
      <c r="D46" s="4">
        <v>19550.72</v>
      </c>
      <c r="E46" s="5">
        <v>39283</v>
      </c>
      <c r="F46">
        <v>84</v>
      </c>
      <c r="G46" s="4">
        <v>162.41095890410961</v>
      </c>
      <c r="H46" s="4">
        <v>977.53600000000006</v>
      </c>
      <c r="I46" s="8">
        <f t="shared" si="0"/>
        <v>14663.04</v>
      </c>
      <c r="J46" s="8">
        <f t="shared" si="1"/>
        <v>977.53600000000006</v>
      </c>
      <c r="K46" s="8">
        <f t="shared" si="2"/>
        <v>977.53600000000006</v>
      </c>
    </row>
    <row r="47" spans="1:11" x14ac:dyDescent="0.25">
      <c r="A47" t="s">
        <v>986</v>
      </c>
      <c r="B47" t="s">
        <v>950</v>
      </c>
      <c r="C47" t="s">
        <v>987</v>
      </c>
      <c r="D47" s="4">
        <v>4573.8599999999997</v>
      </c>
      <c r="E47" s="5">
        <v>36696</v>
      </c>
      <c r="F47">
        <v>84</v>
      </c>
      <c r="G47" s="4">
        <v>247.46301369863011</v>
      </c>
      <c r="H47" s="4">
        <v>228.69299999999998</v>
      </c>
      <c r="I47" s="8">
        <f t="shared" si="0"/>
        <v>3430.3949999999995</v>
      </c>
      <c r="J47" s="8">
        <f t="shared" si="1"/>
        <v>228.69299999999998</v>
      </c>
      <c r="K47" s="8">
        <f t="shared" si="2"/>
        <v>228.69299999999998</v>
      </c>
    </row>
    <row r="48" spans="1:11" x14ac:dyDescent="0.25">
      <c r="A48" t="s">
        <v>1197</v>
      </c>
      <c r="B48" t="s">
        <v>950</v>
      </c>
      <c r="C48" t="s">
        <v>12</v>
      </c>
      <c r="D48" s="4">
        <v>677.8</v>
      </c>
      <c r="E48" s="5">
        <v>41366</v>
      </c>
      <c r="F48">
        <v>84</v>
      </c>
      <c r="G48" s="4">
        <v>93.92876712328767</v>
      </c>
      <c r="H48" s="4">
        <v>33.89</v>
      </c>
      <c r="I48" s="8">
        <f t="shared" si="0"/>
        <v>508.34999999999997</v>
      </c>
      <c r="J48" s="8">
        <f t="shared" si="1"/>
        <v>33.89</v>
      </c>
      <c r="K48" s="8">
        <f t="shared" si="2"/>
        <v>33.89</v>
      </c>
    </row>
    <row r="49" spans="1:11" x14ac:dyDescent="0.25">
      <c r="A49" t="s">
        <v>1601</v>
      </c>
      <c r="B49" t="s">
        <v>950</v>
      </c>
      <c r="C49" t="s">
        <v>135</v>
      </c>
      <c r="D49" s="4">
        <v>671</v>
      </c>
      <c r="E49" s="5">
        <v>43242</v>
      </c>
      <c r="F49">
        <v>84</v>
      </c>
      <c r="G49" s="4">
        <v>32.252054794520546</v>
      </c>
      <c r="H49" s="4">
        <v>322.90726027397261</v>
      </c>
      <c r="I49" s="8">
        <f t="shared" si="0"/>
        <v>503.25</v>
      </c>
      <c r="J49" s="8">
        <f t="shared" si="1"/>
        <v>33.550000000000004</v>
      </c>
      <c r="K49" s="8">
        <f t="shared" si="2"/>
        <v>322.90726027397261</v>
      </c>
    </row>
    <row r="50" spans="1:11" x14ac:dyDescent="0.25">
      <c r="A50" t="s">
        <v>1602</v>
      </c>
      <c r="B50" t="s">
        <v>950</v>
      </c>
      <c r="C50" t="s">
        <v>135</v>
      </c>
      <c r="D50" s="4">
        <v>671</v>
      </c>
      <c r="E50" s="5">
        <v>43292</v>
      </c>
      <c r="F50">
        <v>84</v>
      </c>
      <c r="G50" s="4">
        <v>30.608219178082194</v>
      </c>
      <c r="H50" s="4">
        <v>332.09904109589041</v>
      </c>
      <c r="I50" s="8">
        <f t="shared" si="0"/>
        <v>503.25</v>
      </c>
      <c r="J50" s="8">
        <f t="shared" si="1"/>
        <v>33.550000000000004</v>
      </c>
      <c r="K50" s="8">
        <f t="shared" si="2"/>
        <v>332.09904109589041</v>
      </c>
    </row>
    <row r="51" spans="1:11" x14ac:dyDescent="0.25">
      <c r="A51" t="s">
        <v>995</v>
      </c>
      <c r="B51" t="s">
        <v>950</v>
      </c>
      <c r="C51" t="s">
        <v>996</v>
      </c>
      <c r="D51" s="4">
        <v>655</v>
      </c>
      <c r="E51" s="5">
        <v>38534</v>
      </c>
      <c r="F51">
        <v>84</v>
      </c>
      <c r="G51" s="4">
        <v>187.03561643835616</v>
      </c>
      <c r="H51" s="4">
        <v>32.75</v>
      </c>
      <c r="I51" s="8">
        <f t="shared" si="0"/>
        <v>491.25</v>
      </c>
      <c r="J51" s="8">
        <f t="shared" si="1"/>
        <v>32.75</v>
      </c>
      <c r="K51" s="8">
        <f t="shared" si="2"/>
        <v>32.75</v>
      </c>
    </row>
    <row r="52" spans="1:11" x14ac:dyDescent="0.25">
      <c r="A52" t="s">
        <v>997</v>
      </c>
      <c r="B52" t="s">
        <v>950</v>
      </c>
      <c r="C52" t="s">
        <v>996</v>
      </c>
      <c r="D52" s="4">
        <v>655</v>
      </c>
      <c r="E52" s="5">
        <v>38534</v>
      </c>
      <c r="F52">
        <v>84</v>
      </c>
      <c r="G52" s="4">
        <v>187.03561643835616</v>
      </c>
      <c r="H52" s="4">
        <v>32.75</v>
      </c>
      <c r="I52" s="8">
        <f t="shared" si="0"/>
        <v>491.25</v>
      </c>
      <c r="J52" s="8">
        <f t="shared" si="1"/>
        <v>32.75</v>
      </c>
      <c r="K52" s="8">
        <f t="shared" si="2"/>
        <v>32.75</v>
      </c>
    </row>
    <row r="53" spans="1:11" x14ac:dyDescent="0.25">
      <c r="A53" t="s">
        <v>972</v>
      </c>
      <c r="B53" t="s">
        <v>950</v>
      </c>
      <c r="C53" t="s">
        <v>233</v>
      </c>
      <c r="D53" s="4">
        <v>985</v>
      </c>
      <c r="E53" s="5">
        <v>43266</v>
      </c>
      <c r="F53">
        <v>84</v>
      </c>
      <c r="G53" s="4">
        <v>31.463013698630135</v>
      </c>
      <c r="H53" s="4">
        <v>480.49109589041097</v>
      </c>
      <c r="I53" s="8">
        <f t="shared" si="0"/>
        <v>738.75</v>
      </c>
      <c r="J53" s="8">
        <f t="shared" si="1"/>
        <v>49.25</v>
      </c>
      <c r="K53" s="8">
        <f t="shared" si="2"/>
        <v>480.49109589041097</v>
      </c>
    </row>
    <row r="54" spans="1:11" x14ac:dyDescent="0.25">
      <c r="A54" t="s">
        <v>1096</v>
      </c>
      <c r="B54" t="s">
        <v>950</v>
      </c>
      <c r="C54" t="s">
        <v>233</v>
      </c>
      <c r="D54" s="4">
        <v>8236</v>
      </c>
      <c r="E54" s="5" t="s">
        <v>1097</v>
      </c>
      <c r="F54">
        <v>84</v>
      </c>
      <c r="G54" s="4">
        <v>151.00273972602741</v>
      </c>
      <c r="H54" s="4">
        <v>411.8</v>
      </c>
      <c r="I54" s="8">
        <f t="shared" si="0"/>
        <v>6177</v>
      </c>
      <c r="J54" s="8">
        <f t="shared" si="1"/>
        <v>411.8</v>
      </c>
      <c r="K54" s="8">
        <f t="shared" si="2"/>
        <v>411.8</v>
      </c>
    </row>
    <row r="55" spans="1:11" x14ac:dyDescent="0.25">
      <c r="A55" t="s">
        <v>1210</v>
      </c>
      <c r="B55" t="s">
        <v>950</v>
      </c>
      <c r="C55" t="s">
        <v>233</v>
      </c>
      <c r="D55" s="4">
        <v>710</v>
      </c>
      <c r="E55" s="5">
        <v>40921</v>
      </c>
      <c r="F55">
        <v>84</v>
      </c>
      <c r="G55" s="4">
        <v>108.55890410958905</v>
      </c>
      <c r="H55" s="4">
        <v>35.5</v>
      </c>
      <c r="I55" s="8">
        <f t="shared" si="0"/>
        <v>532.5</v>
      </c>
      <c r="J55" s="8">
        <f t="shared" si="1"/>
        <v>35.5</v>
      </c>
      <c r="K55" s="8">
        <f t="shared" si="2"/>
        <v>35.5</v>
      </c>
    </row>
    <row r="56" spans="1:11" x14ac:dyDescent="0.25">
      <c r="A56" t="s">
        <v>1211</v>
      </c>
      <c r="B56" t="s">
        <v>950</v>
      </c>
      <c r="C56" t="s">
        <v>233</v>
      </c>
      <c r="D56" s="4">
        <v>736</v>
      </c>
      <c r="E56" s="5">
        <v>41137</v>
      </c>
      <c r="F56">
        <v>84</v>
      </c>
      <c r="G56" s="4">
        <v>101.45753424657535</v>
      </c>
      <c r="H56" s="4">
        <v>36.800000000000004</v>
      </c>
      <c r="I56" s="8">
        <f t="shared" si="0"/>
        <v>552</v>
      </c>
      <c r="J56" s="8">
        <f t="shared" si="1"/>
        <v>36.800000000000004</v>
      </c>
      <c r="K56" s="8">
        <f t="shared" si="2"/>
        <v>36.800000000000004</v>
      </c>
    </row>
    <row r="57" spans="1:11" x14ac:dyDescent="0.25">
      <c r="A57" t="s">
        <v>1212</v>
      </c>
      <c r="B57" t="s">
        <v>950</v>
      </c>
      <c r="C57" t="s">
        <v>233</v>
      </c>
      <c r="D57" s="4">
        <v>736</v>
      </c>
      <c r="E57" s="5">
        <v>41153</v>
      </c>
      <c r="F57">
        <v>84</v>
      </c>
      <c r="G57" s="4">
        <v>100.93150684931507</v>
      </c>
      <c r="H57" s="4">
        <v>36.800000000000004</v>
      </c>
      <c r="I57" s="8">
        <f t="shared" si="0"/>
        <v>552</v>
      </c>
      <c r="J57" s="8">
        <f t="shared" si="1"/>
        <v>36.800000000000004</v>
      </c>
      <c r="K57" s="8">
        <f t="shared" si="2"/>
        <v>36.800000000000004</v>
      </c>
    </row>
    <row r="58" spans="1:11" x14ac:dyDescent="0.25">
      <c r="A58" t="s">
        <v>1213</v>
      </c>
      <c r="B58" t="s">
        <v>950</v>
      </c>
      <c r="C58" t="s">
        <v>233</v>
      </c>
      <c r="D58" s="4">
        <v>736</v>
      </c>
      <c r="E58" s="5">
        <v>41120</v>
      </c>
      <c r="F58">
        <v>84</v>
      </c>
      <c r="G58" s="4">
        <v>102.01643835616437</v>
      </c>
      <c r="H58" s="4">
        <v>36.800000000000004</v>
      </c>
      <c r="I58" s="8">
        <f t="shared" si="0"/>
        <v>552</v>
      </c>
      <c r="J58" s="8">
        <f t="shared" si="1"/>
        <v>36.800000000000004</v>
      </c>
      <c r="K58" s="8">
        <f t="shared" si="2"/>
        <v>36.800000000000004</v>
      </c>
    </row>
    <row r="59" spans="1:11" x14ac:dyDescent="0.25">
      <c r="A59" t="s">
        <v>1241</v>
      </c>
      <c r="B59" t="s">
        <v>950</v>
      </c>
      <c r="C59" t="s">
        <v>233</v>
      </c>
      <c r="D59" s="4">
        <v>736</v>
      </c>
      <c r="E59" s="5">
        <v>41365</v>
      </c>
      <c r="F59">
        <v>84</v>
      </c>
      <c r="G59" s="4">
        <v>93.961643835616442</v>
      </c>
      <c r="H59" s="4">
        <v>36.800000000000004</v>
      </c>
      <c r="I59" s="8">
        <f t="shared" si="0"/>
        <v>552</v>
      </c>
      <c r="J59" s="8">
        <f t="shared" si="1"/>
        <v>36.800000000000004</v>
      </c>
      <c r="K59" s="8">
        <f t="shared" si="2"/>
        <v>36.800000000000004</v>
      </c>
    </row>
    <row r="60" spans="1:11" x14ac:dyDescent="0.25">
      <c r="A60" t="s">
        <v>1266</v>
      </c>
      <c r="B60" t="s">
        <v>950</v>
      </c>
      <c r="C60" t="s">
        <v>233</v>
      </c>
      <c r="D60" s="4">
        <v>736</v>
      </c>
      <c r="E60" s="5">
        <v>41579</v>
      </c>
      <c r="F60">
        <v>84</v>
      </c>
      <c r="G60" s="4">
        <v>86.92602739726027</v>
      </c>
      <c r="H60" s="4">
        <v>36.800000000000004</v>
      </c>
      <c r="I60" s="8">
        <f t="shared" si="0"/>
        <v>552</v>
      </c>
      <c r="J60" s="8">
        <f t="shared" si="1"/>
        <v>36.800000000000004</v>
      </c>
      <c r="K60" s="8">
        <f t="shared" si="2"/>
        <v>36.800000000000004</v>
      </c>
    </row>
    <row r="61" spans="1:11" x14ac:dyDescent="0.25">
      <c r="A61" t="s">
        <v>1267</v>
      </c>
      <c r="B61" t="s">
        <v>950</v>
      </c>
      <c r="C61" t="s">
        <v>233</v>
      </c>
      <c r="D61" s="4">
        <v>736</v>
      </c>
      <c r="E61" s="5">
        <v>41456</v>
      </c>
      <c r="F61">
        <v>84</v>
      </c>
      <c r="G61" s="4">
        <v>90.969863013698628</v>
      </c>
      <c r="H61" s="4">
        <v>36.800000000000004</v>
      </c>
      <c r="I61" s="8">
        <f t="shared" si="0"/>
        <v>552</v>
      </c>
      <c r="J61" s="8">
        <f t="shared" si="1"/>
        <v>36.800000000000004</v>
      </c>
      <c r="K61" s="8">
        <f t="shared" si="2"/>
        <v>36.800000000000004</v>
      </c>
    </row>
    <row r="62" spans="1:11" x14ac:dyDescent="0.25">
      <c r="A62" t="s">
        <v>1268</v>
      </c>
      <c r="B62" t="s">
        <v>950</v>
      </c>
      <c r="C62" t="s">
        <v>233</v>
      </c>
      <c r="D62" s="4">
        <v>736</v>
      </c>
      <c r="E62" s="5">
        <v>41334</v>
      </c>
      <c r="F62">
        <v>84</v>
      </c>
      <c r="G62" s="4">
        <v>94.980821917808214</v>
      </c>
      <c r="H62" s="4">
        <v>36.800000000000004</v>
      </c>
      <c r="I62" s="8">
        <f t="shared" si="0"/>
        <v>552</v>
      </c>
      <c r="J62" s="8">
        <f t="shared" si="1"/>
        <v>36.800000000000004</v>
      </c>
      <c r="K62" s="8">
        <f t="shared" si="2"/>
        <v>36.800000000000004</v>
      </c>
    </row>
    <row r="63" spans="1:11" x14ac:dyDescent="0.25">
      <c r="A63" t="s">
        <v>1284</v>
      </c>
      <c r="B63" t="s">
        <v>950</v>
      </c>
      <c r="C63" t="s">
        <v>233</v>
      </c>
      <c r="D63" s="4">
        <v>736</v>
      </c>
      <c r="E63" s="5">
        <v>41589</v>
      </c>
      <c r="F63">
        <v>84</v>
      </c>
      <c r="G63" s="4">
        <v>86.597260273972609</v>
      </c>
      <c r="H63" s="4">
        <v>36.800000000000004</v>
      </c>
      <c r="I63" s="8">
        <f t="shared" si="0"/>
        <v>552</v>
      </c>
      <c r="J63" s="8">
        <f t="shared" si="1"/>
        <v>36.800000000000004</v>
      </c>
      <c r="K63" s="8">
        <f t="shared" si="2"/>
        <v>36.800000000000004</v>
      </c>
    </row>
    <row r="64" spans="1:11" x14ac:dyDescent="0.25">
      <c r="A64" t="s">
        <v>1296</v>
      </c>
      <c r="B64" t="s">
        <v>950</v>
      </c>
      <c r="C64" t="s">
        <v>233</v>
      </c>
      <c r="D64" s="4">
        <v>655</v>
      </c>
      <c r="E64" s="5">
        <v>41852</v>
      </c>
      <c r="F64">
        <v>84</v>
      </c>
      <c r="G64" s="4">
        <v>77.950684931506856</v>
      </c>
      <c r="H64" s="4">
        <v>65.769178082191743</v>
      </c>
      <c r="I64" s="8">
        <f t="shared" si="0"/>
        <v>491.25</v>
      </c>
      <c r="J64" s="8">
        <f t="shared" si="1"/>
        <v>32.75</v>
      </c>
      <c r="K64" s="8">
        <f t="shared" si="2"/>
        <v>65.769178082191743</v>
      </c>
    </row>
    <row r="65" spans="1:11" x14ac:dyDescent="0.25">
      <c r="A65" t="s">
        <v>1297</v>
      </c>
      <c r="B65" t="s">
        <v>950</v>
      </c>
      <c r="C65" t="s">
        <v>233</v>
      </c>
      <c r="D65" s="4">
        <v>655</v>
      </c>
      <c r="E65" s="5">
        <v>41929</v>
      </c>
      <c r="F65">
        <v>84</v>
      </c>
      <c r="G65" s="4">
        <v>75.419178082191777</v>
      </c>
      <c r="H65" s="4">
        <v>79.586986301369876</v>
      </c>
      <c r="I65" s="8">
        <f t="shared" si="0"/>
        <v>491.25</v>
      </c>
      <c r="J65" s="8">
        <f t="shared" si="1"/>
        <v>32.75</v>
      </c>
      <c r="K65" s="8">
        <f t="shared" si="2"/>
        <v>79.586986301369876</v>
      </c>
    </row>
    <row r="66" spans="1:11" x14ac:dyDescent="0.25">
      <c r="A66" t="s">
        <v>1298</v>
      </c>
      <c r="B66" t="s">
        <v>950</v>
      </c>
      <c r="C66" t="s">
        <v>233</v>
      </c>
      <c r="D66" s="4">
        <v>736</v>
      </c>
      <c r="E66" s="5">
        <v>41785</v>
      </c>
      <c r="F66">
        <v>84</v>
      </c>
      <c r="G66" s="4">
        <v>80.153424657534245</v>
      </c>
      <c r="H66" s="4">
        <v>60.392328767123303</v>
      </c>
      <c r="I66" s="8">
        <f t="shared" si="0"/>
        <v>552</v>
      </c>
      <c r="J66" s="8">
        <f t="shared" si="1"/>
        <v>36.800000000000004</v>
      </c>
      <c r="K66" s="8">
        <f t="shared" si="2"/>
        <v>60.392328767123303</v>
      </c>
    </row>
    <row r="67" spans="1:11" x14ac:dyDescent="0.25">
      <c r="A67" t="s">
        <v>1299</v>
      </c>
      <c r="B67" t="s">
        <v>950</v>
      </c>
      <c r="C67" t="s">
        <v>233</v>
      </c>
      <c r="D67" s="4">
        <v>736</v>
      </c>
      <c r="E67" s="5">
        <v>41802</v>
      </c>
      <c r="F67">
        <v>84</v>
      </c>
      <c r="G67" s="4">
        <v>79.594520547945208</v>
      </c>
      <c r="H67" s="4">
        <v>63.820273972602727</v>
      </c>
      <c r="I67" s="8">
        <f t="shared" ref="I67:I130" si="3">D67*(1-$N$2)</f>
        <v>552</v>
      </c>
      <c r="J67" s="8">
        <f t="shared" ref="J67:J130" si="4">D67*$N$3</f>
        <v>36.800000000000004</v>
      </c>
      <c r="K67" s="8">
        <f t="shared" ref="K67:K130" si="5">IF(G67&gt;F67,J67,(F67-G67)/F67*(I67-J67)+J67)</f>
        <v>63.820273972602727</v>
      </c>
    </row>
    <row r="68" spans="1:11" x14ac:dyDescent="0.25">
      <c r="A68" t="s">
        <v>1300</v>
      </c>
      <c r="B68" t="s">
        <v>950</v>
      </c>
      <c r="C68" t="s">
        <v>233</v>
      </c>
      <c r="D68" s="4">
        <v>985</v>
      </c>
      <c r="E68" s="5">
        <v>41871</v>
      </c>
      <c r="F68">
        <v>84</v>
      </c>
      <c r="G68" s="4">
        <v>77.326027397260276</v>
      </c>
      <c r="H68" s="4">
        <v>104.0321917808219</v>
      </c>
      <c r="I68" s="8">
        <f t="shared" si="3"/>
        <v>738.75</v>
      </c>
      <c r="J68" s="8">
        <f t="shared" si="4"/>
        <v>49.25</v>
      </c>
      <c r="K68" s="8">
        <f t="shared" si="5"/>
        <v>104.0321917808219</v>
      </c>
    </row>
    <row r="69" spans="1:11" x14ac:dyDescent="0.25">
      <c r="A69" t="s">
        <v>1400</v>
      </c>
      <c r="B69" t="s">
        <v>950</v>
      </c>
      <c r="C69" t="s">
        <v>233</v>
      </c>
      <c r="D69" s="4">
        <v>985</v>
      </c>
      <c r="E69" s="5">
        <v>42670</v>
      </c>
      <c r="F69">
        <v>84</v>
      </c>
      <c r="G69" s="4">
        <v>51.057534246575344</v>
      </c>
      <c r="H69" s="4">
        <v>319.65273972602739</v>
      </c>
      <c r="I69" s="8">
        <f t="shared" si="3"/>
        <v>738.75</v>
      </c>
      <c r="J69" s="8">
        <f t="shared" si="4"/>
        <v>49.25</v>
      </c>
      <c r="K69" s="8">
        <f t="shared" si="5"/>
        <v>319.65273972602739</v>
      </c>
    </row>
    <row r="70" spans="1:11" x14ac:dyDescent="0.25">
      <c r="A70" t="s">
        <v>1405</v>
      </c>
      <c r="B70" t="s">
        <v>950</v>
      </c>
      <c r="C70" t="s">
        <v>233</v>
      </c>
      <c r="D70" s="4">
        <v>1414</v>
      </c>
      <c r="E70" s="5">
        <v>42608</v>
      </c>
      <c r="F70">
        <v>84</v>
      </c>
      <c r="G70" s="4">
        <v>53.095890410958908</v>
      </c>
      <c r="H70" s="4">
        <v>434.85342465753416</v>
      </c>
      <c r="I70" s="8">
        <f t="shared" si="3"/>
        <v>1060.5</v>
      </c>
      <c r="J70" s="8">
        <f t="shared" si="4"/>
        <v>70.7</v>
      </c>
      <c r="K70" s="8">
        <f t="shared" si="5"/>
        <v>434.85342465753416</v>
      </c>
    </row>
    <row r="71" spans="1:11" x14ac:dyDescent="0.25">
      <c r="A71" t="s">
        <v>1417</v>
      </c>
      <c r="B71" t="s">
        <v>950</v>
      </c>
      <c r="C71" t="s">
        <v>233</v>
      </c>
      <c r="D71" s="4">
        <v>2678</v>
      </c>
      <c r="E71" s="5">
        <v>42377</v>
      </c>
      <c r="F71">
        <v>84</v>
      </c>
      <c r="G71" s="4">
        <v>60.69041095890411</v>
      </c>
      <c r="H71" s="4">
        <v>654.09232876712326</v>
      </c>
      <c r="I71" s="8">
        <f t="shared" si="3"/>
        <v>2008.5</v>
      </c>
      <c r="J71" s="8">
        <f t="shared" si="4"/>
        <v>133.9</v>
      </c>
      <c r="K71" s="8">
        <f t="shared" si="5"/>
        <v>654.09232876712326</v>
      </c>
    </row>
    <row r="72" spans="1:11" x14ac:dyDescent="0.25">
      <c r="A72" t="s">
        <v>1471</v>
      </c>
      <c r="B72" t="s">
        <v>950</v>
      </c>
      <c r="C72" t="s">
        <v>233</v>
      </c>
      <c r="D72" s="4">
        <v>736</v>
      </c>
      <c r="E72" s="5">
        <v>42949</v>
      </c>
      <c r="F72">
        <v>84</v>
      </c>
      <c r="G72" s="4">
        <v>41.884931506849313</v>
      </c>
      <c r="H72" s="4">
        <v>295.10575342465762</v>
      </c>
      <c r="I72" s="8">
        <f t="shared" si="3"/>
        <v>552</v>
      </c>
      <c r="J72" s="8">
        <f t="shared" si="4"/>
        <v>36.800000000000004</v>
      </c>
      <c r="K72" s="8">
        <f t="shared" si="5"/>
        <v>295.10575342465762</v>
      </c>
    </row>
    <row r="73" spans="1:11" x14ac:dyDescent="0.25">
      <c r="A73" t="s">
        <v>1472</v>
      </c>
      <c r="B73" t="s">
        <v>950</v>
      </c>
      <c r="C73" t="s">
        <v>233</v>
      </c>
      <c r="D73" s="4">
        <v>736</v>
      </c>
      <c r="E73" s="5">
        <v>42956</v>
      </c>
      <c r="F73">
        <v>84</v>
      </c>
      <c r="G73" s="4">
        <v>41.654794520547945</v>
      </c>
      <c r="H73" s="4">
        <v>296.51726027397268</v>
      </c>
      <c r="I73" s="8">
        <f t="shared" si="3"/>
        <v>552</v>
      </c>
      <c r="J73" s="8">
        <f t="shared" si="4"/>
        <v>36.800000000000004</v>
      </c>
      <c r="K73" s="8">
        <f t="shared" si="5"/>
        <v>296.51726027397268</v>
      </c>
    </row>
    <row r="74" spans="1:11" x14ac:dyDescent="0.25">
      <c r="A74" t="s">
        <v>1473</v>
      </c>
      <c r="B74" t="s">
        <v>950</v>
      </c>
      <c r="C74" t="s">
        <v>233</v>
      </c>
      <c r="D74" s="4">
        <v>736</v>
      </c>
      <c r="E74" s="5">
        <v>42978</v>
      </c>
      <c r="F74">
        <v>84</v>
      </c>
      <c r="G74" s="4">
        <v>40.93150684931507</v>
      </c>
      <c r="H74" s="4">
        <v>300.95342465753424</v>
      </c>
      <c r="I74" s="8">
        <f t="shared" si="3"/>
        <v>552</v>
      </c>
      <c r="J74" s="8">
        <f t="shared" si="4"/>
        <v>36.800000000000004</v>
      </c>
      <c r="K74" s="8">
        <f t="shared" si="5"/>
        <v>300.95342465753424</v>
      </c>
    </row>
    <row r="75" spans="1:11" x14ac:dyDescent="0.25">
      <c r="A75" t="s">
        <v>1474</v>
      </c>
      <c r="B75" t="s">
        <v>950</v>
      </c>
      <c r="C75" t="s">
        <v>233</v>
      </c>
      <c r="D75" s="4">
        <v>736</v>
      </c>
      <c r="E75" s="5">
        <v>43004</v>
      </c>
      <c r="F75">
        <v>84</v>
      </c>
      <c r="G75" s="4">
        <v>40.076712328767123</v>
      </c>
      <c r="H75" s="4">
        <v>306.19616438356167</v>
      </c>
      <c r="I75" s="8">
        <f t="shared" si="3"/>
        <v>552</v>
      </c>
      <c r="J75" s="8">
        <f t="shared" si="4"/>
        <v>36.800000000000004</v>
      </c>
      <c r="K75" s="8">
        <f t="shared" si="5"/>
        <v>306.19616438356167</v>
      </c>
    </row>
    <row r="76" spans="1:11" x14ac:dyDescent="0.25">
      <c r="A76" t="s">
        <v>1477</v>
      </c>
      <c r="B76" t="s">
        <v>950</v>
      </c>
      <c r="C76" t="s">
        <v>233</v>
      </c>
      <c r="D76" s="4">
        <v>744</v>
      </c>
      <c r="E76" s="5">
        <v>42737</v>
      </c>
      <c r="F76">
        <v>84</v>
      </c>
      <c r="G76" s="4">
        <v>48.854794520547941</v>
      </c>
      <c r="H76" s="4">
        <v>255.10027397260274</v>
      </c>
      <c r="I76" s="8">
        <f t="shared" si="3"/>
        <v>558</v>
      </c>
      <c r="J76" s="8">
        <f t="shared" si="4"/>
        <v>37.200000000000003</v>
      </c>
      <c r="K76" s="8">
        <f t="shared" si="5"/>
        <v>255.10027397260274</v>
      </c>
    </row>
    <row r="77" spans="1:11" x14ac:dyDescent="0.25">
      <c r="A77" t="s">
        <v>1482</v>
      </c>
      <c r="B77" t="s">
        <v>950</v>
      </c>
      <c r="C77" t="s">
        <v>233</v>
      </c>
      <c r="D77" s="4">
        <v>939</v>
      </c>
      <c r="E77" s="5">
        <v>42984</v>
      </c>
      <c r="F77">
        <v>84</v>
      </c>
      <c r="G77" s="4">
        <v>40.734246575342468</v>
      </c>
      <c r="H77" s="4">
        <v>385.50452054794516</v>
      </c>
      <c r="I77" s="8">
        <f t="shared" si="3"/>
        <v>704.25</v>
      </c>
      <c r="J77" s="8">
        <f t="shared" si="4"/>
        <v>46.95</v>
      </c>
      <c r="K77" s="8">
        <f t="shared" si="5"/>
        <v>385.50452054794516</v>
      </c>
    </row>
    <row r="78" spans="1:11" x14ac:dyDescent="0.25">
      <c r="A78" t="s">
        <v>1490</v>
      </c>
      <c r="B78" t="s">
        <v>950</v>
      </c>
      <c r="C78" t="s">
        <v>233</v>
      </c>
      <c r="D78" s="4">
        <v>1365</v>
      </c>
      <c r="E78" s="5">
        <v>43157</v>
      </c>
      <c r="F78">
        <v>84</v>
      </c>
      <c r="G78" s="4">
        <v>35.046575342465758</v>
      </c>
      <c r="H78" s="4">
        <v>625.09520547945203</v>
      </c>
      <c r="I78" s="8">
        <f t="shared" si="3"/>
        <v>1023.75</v>
      </c>
      <c r="J78" s="8">
        <f t="shared" si="4"/>
        <v>68.25</v>
      </c>
      <c r="K78" s="8">
        <f t="shared" si="5"/>
        <v>625.09520547945203</v>
      </c>
    </row>
    <row r="79" spans="1:11" x14ac:dyDescent="0.25">
      <c r="A79" t="s">
        <v>1531</v>
      </c>
      <c r="B79" t="s">
        <v>950</v>
      </c>
      <c r="C79" t="s">
        <v>233</v>
      </c>
      <c r="D79" s="4">
        <v>736</v>
      </c>
      <c r="E79" s="5">
        <v>42962</v>
      </c>
      <c r="F79">
        <v>84</v>
      </c>
      <c r="G79" s="4">
        <v>41.457534246575342</v>
      </c>
      <c r="H79" s="4">
        <v>297.72712328767125</v>
      </c>
      <c r="I79" s="8">
        <f t="shared" si="3"/>
        <v>552</v>
      </c>
      <c r="J79" s="8">
        <f t="shared" si="4"/>
        <v>36.800000000000004</v>
      </c>
      <c r="K79" s="8">
        <f t="shared" si="5"/>
        <v>297.72712328767125</v>
      </c>
    </row>
    <row r="80" spans="1:11" x14ac:dyDescent="0.25">
      <c r="A80" t="s">
        <v>1556</v>
      </c>
      <c r="B80" t="s">
        <v>950</v>
      </c>
      <c r="C80" t="s">
        <v>233</v>
      </c>
      <c r="D80" s="4">
        <v>1255</v>
      </c>
      <c r="E80" s="5">
        <v>43279</v>
      </c>
      <c r="F80">
        <v>84</v>
      </c>
      <c r="G80" s="4">
        <v>31.035616438356165</v>
      </c>
      <c r="H80" s="4">
        <v>616.66917808219182</v>
      </c>
      <c r="I80" s="8">
        <f t="shared" si="3"/>
        <v>941.25</v>
      </c>
      <c r="J80" s="8">
        <f t="shared" si="4"/>
        <v>62.75</v>
      </c>
      <c r="K80" s="8">
        <f t="shared" si="5"/>
        <v>616.66917808219182</v>
      </c>
    </row>
    <row r="81" spans="1:11" x14ac:dyDescent="0.25">
      <c r="A81" t="s">
        <v>1589</v>
      </c>
      <c r="B81" t="s">
        <v>950</v>
      </c>
      <c r="C81" t="s">
        <v>233</v>
      </c>
      <c r="D81" s="4">
        <v>744</v>
      </c>
      <c r="E81" s="5">
        <v>43136</v>
      </c>
      <c r="F81">
        <v>84</v>
      </c>
      <c r="G81" s="4">
        <v>35.736986301369868</v>
      </c>
      <c r="H81" s="4">
        <v>336.43068493150679</v>
      </c>
      <c r="I81" s="8">
        <f t="shared" si="3"/>
        <v>558</v>
      </c>
      <c r="J81" s="8">
        <f t="shared" si="4"/>
        <v>37.200000000000003</v>
      </c>
      <c r="K81" s="8">
        <f t="shared" si="5"/>
        <v>336.43068493150679</v>
      </c>
    </row>
    <row r="82" spans="1:11" x14ac:dyDescent="0.25">
      <c r="A82" t="s">
        <v>1604</v>
      </c>
      <c r="B82" t="s">
        <v>950</v>
      </c>
      <c r="C82" t="s">
        <v>233</v>
      </c>
      <c r="D82" s="4">
        <v>744</v>
      </c>
      <c r="E82" s="5">
        <v>43355</v>
      </c>
      <c r="F82">
        <v>84</v>
      </c>
      <c r="G82" s="4">
        <v>28.536986301369865</v>
      </c>
      <c r="H82" s="4">
        <v>381.07068493150678</v>
      </c>
      <c r="I82" s="8">
        <f t="shared" si="3"/>
        <v>558</v>
      </c>
      <c r="J82" s="8">
        <f t="shared" si="4"/>
        <v>37.200000000000003</v>
      </c>
      <c r="K82" s="8">
        <f t="shared" si="5"/>
        <v>381.07068493150678</v>
      </c>
    </row>
    <row r="83" spans="1:11" x14ac:dyDescent="0.25">
      <c r="A83" t="s">
        <v>1611</v>
      </c>
      <c r="B83" t="s">
        <v>950</v>
      </c>
      <c r="C83" t="s">
        <v>233</v>
      </c>
      <c r="D83" s="4">
        <v>949</v>
      </c>
      <c r="E83" s="5">
        <v>43433</v>
      </c>
      <c r="F83">
        <v>84</v>
      </c>
      <c r="G83" s="4">
        <v>25.972602739726028</v>
      </c>
      <c r="H83" s="4">
        <v>506.34999999999997</v>
      </c>
      <c r="I83" s="8">
        <f t="shared" si="3"/>
        <v>711.75</v>
      </c>
      <c r="J83" s="8">
        <f t="shared" si="4"/>
        <v>47.45</v>
      </c>
      <c r="K83" s="8">
        <f t="shared" si="5"/>
        <v>506.34999999999997</v>
      </c>
    </row>
    <row r="84" spans="1:11" x14ac:dyDescent="0.25">
      <c r="A84" t="s">
        <v>1616</v>
      </c>
      <c r="B84" t="s">
        <v>950</v>
      </c>
      <c r="C84" t="s">
        <v>233</v>
      </c>
      <c r="D84" s="4">
        <v>744</v>
      </c>
      <c r="E84" s="5">
        <v>43411</v>
      </c>
      <c r="F84">
        <v>84</v>
      </c>
      <c r="G84" s="4">
        <v>26.695890410958906</v>
      </c>
      <c r="H84" s="4">
        <v>392.48547945205473</v>
      </c>
      <c r="I84" s="8">
        <f t="shared" si="3"/>
        <v>558</v>
      </c>
      <c r="J84" s="8">
        <f t="shared" si="4"/>
        <v>37.200000000000003</v>
      </c>
      <c r="K84" s="8">
        <f t="shared" si="5"/>
        <v>392.48547945205473</v>
      </c>
    </row>
    <row r="85" spans="1:11" x14ac:dyDescent="0.25">
      <c r="A85" t="s">
        <v>1618</v>
      </c>
      <c r="B85" t="s">
        <v>950</v>
      </c>
      <c r="C85" t="s">
        <v>233</v>
      </c>
      <c r="D85" s="4">
        <v>1744</v>
      </c>
      <c r="E85" s="5">
        <v>43532</v>
      </c>
      <c r="F85">
        <v>84</v>
      </c>
      <c r="G85" s="4">
        <v>22.717808219178082</v>
      </c>
      <c r="H85" s="4">
        <v>977.83452054794532</v>
      </c>
      <c r="I85" s="8">
        <f t="shared" si="3"/>
        <v>1308</v>
      </c>
      <c r="J85" s="8">
        <f t="shared" si="4"/>
        <v>87.2</v>
      </c>
      <c r="K85" s="8">
        <f t="shared" si="5"/>
        <v>977.83452054794532</v>
      </c>
    </row>
    <row r="86" spans="1:11" x14ac:dyDescent="0.25">
      <c r="A86" t="s">
        <v>1681</v>
      </c>
      <c r="B86" t="s">
        <v>950</v>
      </c>
      <c r="C86" t="s">
        <v>233</v>
      </c>
      <c r="D86" s="4">
        <v>744</v>
      </c>
      <c r="E86" s="5">
        <v>43267</v>
      </c>
      <c r="F86">
        <v>84</v>
      </c>
      <c r="G86" s="4">
        <v>31.43013698630137</v>
      </c>
      <c r="H86" s="4">
        <v>363.13315068493148</v>
      </c>
      <c r="I86" s="8">
        <f t="shared" si="3"/>
        <v>558</v>
      </c>
      <c r="J86" s="8">
        <f t="shared" si="4"/>
        <v>37.200000000000003</v>
      </c>
      <c r="K86" s="8">
        <f t="shared" si="5"/>
        <v>363.13315068493148</v>
      </c>
    </row>
    <row r="87" spans="1:11" x14ac:dyDescent="0.25">
      <c r="A87" t="s">
        <v>1744</v>
      </c>
      <c r="B87" t="s">
        <v>950</v>
      </c>
      <c r="C87" t="s">
        <v>233</v>
      </c>
      <c r="D87" s="4">
        <v>1492</v>
      </c>
      <c r="E87" s="5">
        <v>43617</v>
      </c>
      <c r="F87">
        <v>84</v>
      </c>
      <c r="G87" s="4">
        <v>19.923287671232877</v>
      </c>
      <c r="H87" s="4">
        <v>871.28712328767119</v>
      </c>
      <c r="I87" s="8">
        <f t="shared" si="3"/>
        <v>1119</v>
      </c>
      <c r="J87" s="8">
        <f t="shared" si="4"/>
        <v>74.600000000000009</v>
      </c>
      <c r="K87" s="8">
        <f t="shared" si="5"/>
        <v>871.28712328767119</v>
      </c>
    </row>
    <row r="88" spans="1:11" x14ac:dyDescent="0.25">
      <c r="A88" t="s">
        <v>1340</v>
      </c>
      <c r="B88" t="s">
        <v>950</v>
      </c>
      <c r="C88" t="s">
        <v>688</v>
      </c>
      <c r="D88" s="4">
        <v>1435</v>
      </c>
      <c r="E88" s="5">
        <v>42312</v>
      </c>
      <c r="F88">
        <v>84</v>
      </c>
      <c r="G88" s="4">
        <v>62.827397260273969</v>
      </c>
      <c r="H88" s="4">
        <v>324.93904109589039</v>
      </c>
      <c r="I88" s="8">
        <f t="shared" si="3"/>
        <v>1076.25</v>
      </c>
      <c r="J88" s="8">
        <f t="shared" si="4"/>
        <v>71.75</v>
      </c>
      <c r="K88" s="8">
        <f t="shared" si="5"/>
        <v>324.93904109589039</v>
      </c>
    </row>
    <row r="89" spans="1:11" x14ac:dyDescent="0.25">
      <c r="A89" t="s">
        <v>1418</v>
      </c>
      <c r="B89" t="s">
        <v>950</v>
      </c>
      <c r="C89" t="s">
        <v>688</v>
      </c>
      <c r="D89" s="4">
        <v>2778.8900000000003</v>
      </c>
      <c r="E89" s="5" t="s">
        <v>369</v>
      </c>
      <c r="F89">
        <v>84</v>
      </c>
      <c r="G89" s="4">
        <v>54.936986301369856</v>
      </c>
      <c r="H89" s="4">
        <v>811.96881780821957</v>
      </c>
      <c r="I89" s="8">
        <f t="shared" si="3"/>
        <v>2084.1675000000005</v>
      </c>
      <c r="J89" s="8">
        <f t="shared" si="4"/>
        <v>138.94450000000003</v>
      </c>
      <c r="K89" s="8">
        <f t="shared" si="5"/>
        <v>811.96881780821957</v>
      </c>
    </row>
    <row r="90" spans="1:11" x14ac:dyDescent="0.25">
      <c r="A90" t="s">
        <v>1834</v>
      </c>
      <c r="B90" t="s">
        <v>950</v>
      </c>
      <c r="C90" t="s">
        <v>1835</v>
      </c>
      <c r="D90" s="4">
        <v>32322.5</v>
      </c>
      <c r="E90" s="5">
        <v>43550</v>
      </c>
      <c r="F90">
        <v>84</v>
      </c>
      <c r="G90" s="4">
        <v>22.126027397260273</v>
      </c>
      <c r="H90" s="4">
        <v>18282.137328767123</v>
      </c>
      <c r="I90" s="8">
        <f t="shared" si="3"/>
        <v>24241.875</v>
      </c>
      <c r="J90" s="8">
        <f t="shared" si="4"/>
        <v>1616.125</v>
      </c>
      <c r="K90" s="8">
        <f t="shared" si="5"/>
        <v>18282.137328767123</v>
      </c>
    </row>
    <row r="91" spans="1:11" x14ac:dyDescent="0.25">
      <c r="A91" t="s">
        <v>976</v>
      </c>
      <c r="B91" t="s">
        <v>950</v>
      </c>
      <c r="C91" t="s">
        <v>977</v>
      </c>
      <c r="D91" s="4">
        <v>21184</v>
      </c>
      <c r="E91" s="5">
        <v>43678</v>
      </c>
      <c r="F91">
        <v>84</v>
      </c>
      <c r="G91" s="4">
        <v>17.917808219178081</v>
      </c>
      <c r="H91" s="4">
        <v>12724.909589041095</v>
      </c>
      <c r="I91" s="8">
        <f t="shared" si="3"/>
        <v>15888</v>
      </c>
      <c r="J91" s="8">
        <f t="shared" si="4"/>
        <v>1059.2</v>
      </c>
      <c r="K91" s="8">
        <f t="shared" si="5"/>
        <v>12724.909589041095</v>
      </c>
    </row>
    <row r="92" spans="1:11" x14ac:dyDescent="0.25">
      <c r="A92" t="s">
        <v>1121</v>
      </c>
      <c r="B92" t="s">
        <v>950</v>
      </c>
      <c r="C92" t="s">
        <v>977</v>
      </c>
      <c r="D92" s="4">
        <v>18815.38</v>
      </c>
      <c r="E92" s="5">
        <v>39820</v>
      </c>
      <c r="F92">
        <v>84</v>
      </c>
      <c r="G92" s="4">
        <v>144.75616438356164</v>
      </c>
      <c r="H92" s="4">
        <v>940.76900000000012</v>
      </c>
      <c r="I92" s="8">
        <f t="shared" si="3"/>
        <v>14111.535</v>
      </c>
      <c r="J92" s="8">
        <f t="shared" si="4"/>
        <v>940.76900000000012</v>
      </c>
      <c r="K92" s="8">
        <f t="shared" si="5"/>
        <v>940.76900000000012</v>
      </c>
    </row>
    <row r="93" spans="1:11" x14ac:dyDescent="0.25">
      <c r="A93" t="s">
        <v>1230</v>
      </c>
      <c r="B93" t="s">
        <v>950</v>
      </c>
      <c r="C93" t="s">
        <v>977</v>
      </c>
      <c r="D93" s="4">
        <v>10894</v>
      </c>
      <c r="E93" s="5">
        <v>41275</v>
      </c>
      <c r="F93">
        <v>84</v>
      </c>
      <c r="G93" s="4">
        <v>96.92054794520547</v>
      </c>
      <c r="H93" s="4">
        <v>544.70000000000005</v>
      </c>
      <c r="I93" s="8">
        <f t="shared" si="3"/>
        <v>8170.5</v>
      </c>
      <c r="J93" s="8">
        <f t="shared" si="4"/>
        <v>544.70000000000005</v>
      </c>
      <c r="K93" s="8">
        <f t="shared" si="5"/>
        <v>544.70000000000005</v>
      </c>
    </row>
    <row r="94" spans="1:11" x14ac:dyDescent="0.25">
      <c r="A94" t="s">
        <v>1452</v>
      </c>
      <c r="B94" t="s">
        <v>950</v>
      </c>
      <c r="C94" t="s">
        <v>508</v>
      </c>
      <c r="D94" s="4">
        <v>8057</v>
      </c>
      <c r="E94" s="5">
        <v>42555</v>
      </c>
      <c r="F94">
        <v>84</v>
      </c>
      <c r="G94" s="4">
        <v>54.838356164383569</v>
      </c>
      <c r="H94" s="4">
        <v>2360.8113698630132</v>
      </c>
      <c r="I94" s="8">
        <f t="shared" si="3"/>
        <v>6042.75</v>
      </c>
      <c r="J94" s="8">
        <f t="shared" si="4"/>
        <v>402.85</v>
      </c>
      <c r="K94" s="8">
        <f t="shared" si="5"/>
        <v>2360.8113698630132</v>
      </c>
    </row>
    <row r="95" spans="1:11" x14ac:dyDescent="0.25">
      <c r="A95" t="s">
        <v>1701</v>
      </c>
      <c r="B95" t="s">
        <v>950</v>
      </c>
      <c r="C95" t="s">
        <v>508</v>
      </c>
      <c r="D95" s="4">
        <v>7877</v>
      </c>
      <c r="E95" s="5">
        <v>43115</v>
      </c>
      <c r="F95">
        <v>84</v>
      </c>
      <c r="G95" s="4">
        <v>36.42739726027397</v>
      </c>
      <c r="H95" s="4">
        <v>3516.5949315068492</v>
      </c>
      <c r="I95" s="8">
        <f t="shared" si="3"/>
        <v>5907.75</v>
      </c>
      <c r="J95" s="8">
        <f t="shared" si="4"/>
        <v>393.85</v>
      </c>
      <c r="K95" s="8">
        <f t="shared" si="5"/>
        <v>3516.5949315068492</v>
      </c>
    </row>
    <row r="96" spans="1:11" x14ac:dyDescent="0.25">
      <c r="A96" t="s">
        <v>1817</v>
      </c>
      <c r="B96" t="s">
        <v>950</v>
      </c>
      <c r="C96" t="s">
        <v>508</v>
      </c>
      <c r="D96" s="4">
        <v>7968.4</v>
      </c>
      <c r="E96" s="5">
        <v>43617</v>
      </c>
      <c r="F96">
        <v>84</v>
      </c>
      <c r="G96" s="4">
        <v>19.923287671232877</v>
      </c>
      <c r="H96" s="4">
        <v>4653.3272876712317</v>
      </c>
      <c r="I96" s="8">
        <f t="shared" si="3"/>
        <v>5976.2999999999993</v>
      </c>
      <c r="J96" s="8">
        <f t="shared" si="4"/>
        <v>398.42</v>
      </c>
      <c r="K96" s="8">
        <f t="shared" si="5"/>
        <v>4653.3272876712317</v>
      </c>
    </row>
    <row r="97" spans="1:11" x14ac:dyDescent="0.25">
      <c r="A97" t="s">
        <v>1501</v>
      </c>
      <c r="B97" t="s">
        <v>950</v>
      </c>
      <c r="C97" t="s">
        <v>1502</v>
      </c>
      <c r="D97" s="4">
        <v>2224</v>
      </c>
      <c r="E97" s="5">
        <v>43087</v>
      </c>
      <c r="F97">
        <v>84</v>
      </c>
      <c r="G97" s="4">
        <v>37.347945205479455</v>
      </c>
      <c r="H97" s="4">
        <v>975.81808219178083</v>
      </c>
      <c r="I97" s="8">
        <f t="shared" si="3"/>
        <v>1668</v>
      </c>
      <c r="J97" s="8">
        <f t="shared" si="4"/>
        <v>111.2</v>
      </c>
      <c r="K97" s="8">
        <f t="shared" si="5"/>
        <v>975.81808219178083</v>
      </c>
    </row>
    <row r="98" spans="1:11" x14ac:dyDescent="0.25">
      <c r="A98" t="s">
        <v>1627</v>
      </c>
      <c r="B98" t="s">
        <v>950</v>
      </c>
      <c r="C98" t="s">
        <v>1502</v>
      </c>
      <c r="D98" s="4">
        <v>2300</v>
      </c>
      <c r="E98" s="5">
        <v>43196</v>
      </c>
      <c r="F98">
        <v>84</v>
      </c>
      <c r="G98" s="4">
        <v>33.764383561643832</v>
      </c>
      <c r="H98" s="4">
        <v>1077.8493150684931</v>
      </c>
      <c r="I98" s="8">
        <f t="shared" si="3"/>
        <v>1725</v>
      </c>
      <c r="J98" s="8">
        <f t="shared" si="4"/>
        <v>115</v>
      </c>
      <c r="K98" s="8">
        <f t="shared" si="5"/>
        <v>1077.8493150684931</v>
      </c>
    </row>
    <row r="99" spans="1:11" x14ac:dyDescent="0.25">
      <c r="A99" t="s">
        <v>1043</v>
      </c>
      <c r="B99" t="s">
        <v>950</v>
      </c>
      <c r="C99" t="s">
        <v>1044</v>
      </c>
      <c r="D99" s="4">
        <v>1378.5</v>
      </c>
      <c r="E99" s="5">
        <v>38534</v>
      </c>
      <c r="F99">
        <v>84</v>
      </c>
      <c r="G99" s="4">
        <v>187.03561643835616</v>
      </c>
      <c r="H99" s="4">
        <v>68.924999999999997</v>
      </c>
      <c r="I99" s="8">
        <f t="shared" si="3"/>
        <v>1033.875</v>
      </c>
      <c r="J99" s="8">
        <f t="shared" si="4"/>
        <v>68.924999999999997</v>
      </c>
      <c r="K99" s="8">
        <f t="shared" si="5"/>
        <v>68.924999999999997</v>
      </c>
    </row>
    <row r="100" spans="1:11" x14ac:dyDescent="0.25">
      <c r="A100" t="s">
        <v>974</v>
      </c>
      <c r="B100" t="s">
        <v>950</v>
      </c>
      <c r="C100" t="s">
        <v>975</v>
      </c>
      <c r="D100" s="4">
        <v>7402</v>
      </c>
      <c r="E100" s="5">
        <v>43586</v>
      </c>
      <c r="F100" s="6">
        <v>60</v>
      </c>
      <c r="G100" s="4">
        <v>20.942465753424656</v>
      </c>
      <c r="H100" s="4">
        <v>4259.6989041095894</v>
      </c>
      <c r="I100" s="8">
        <f t="shared" si="3"/>
        <v>5551.5</v>
      </c>
      <c r="J100" s="8">
        <f t="shared" si="4"/>
        <v>370.1</v>
      </c>
      <c r="K100" s="8">
        <f t="shared" si="5"/>
        <v>3742.9784657534242</v>
      </c>
    </row>
    <row r="101" spans="1:11" x14ac:dyDescent="0.25">
      <c r="A101" t="s">
        <v>1294</v>
      </c>
      <c r="B101" t="s">
        <v>950</v>
      </c>
      <c r="C101" t="s">
        <v>975</v>
      </c>
      <c r="D101" s="4">
        <v>12382.4</v>
      </c>
      <c r="E101" s="5">
        <v>41458</v>
      </c>
      <c r="F101" s="6">
        <v>60</v>
      </c>
      <c r="G101" s="4">
        <v>90.904109589041099</v>
      </c>
      <c r="H101" s="4">
        <v>619.12</v>
      </c>
      <c r="I101" s="8">
        <f t="shared" si="3"/>
        <v>9286.7999999999993</v>
      </c>
      <c r="J101" s="8">
        <f t="shared" si="4"/>
        <v>619.12</v>
      </c>
      <c r="K101" s="8">
        <f t="shared" si="5"/>
        <v>619.12</v>
      </c>
    </row>
    <row r="102" spans="1:11" x14ac:dyDescent="0.25">
      <c r="A102" t="s">
        <v>1686</v>
      </c>
      <c r="B102" t="s">
        <v>950</v>
      </c>
      <c r="C102" t="s">
        <v>384</v>
      </c>
      <c r="D102" s="4">
        <v>6406</v>
      </c>
      <c r="E102" s="5">
        <v>43532</v>
      </c>
      <c r="F102">
        <v>84</v>
      </c>
      <c r="G102" s="4">
        <v>22.717808219178082</v>
      </c>
      <c r="H102" s="4">
        <v>3591.7476712328771</v>
      </c>
      <c r="I102" s="8">
        <f t="shared" si="3"/>
        <v>4804.5</v>
      </c>
      <c r="J102" s="8">
        <f t="shared" si="4"/>
        <v>320.3</v>
      </c>
      <c r="K102" s="8">
        <f t="shared" si="5"/>
        <v>3591.7476712328771</v>
      </c>
    </row>
    <row r="103" spans="1:11" x14ac:dyDescent="0.25">
      <c r="A103" t="s">
        <v>1794</v>
      </c>
      <c r="B103" t="s">
        <v>950</v>
      </c>
      <c r="C103" t="s">
        <v>384</v>
      </c>
      <c r="D103" s="4">
        <v>6209.28</v>
      </c>
      <c r="E103" s="5">
        <v>43735</v>
      </c>
      <c r="F103">
        <v>84</v>
      </c>
      <c r="G103" s="4">
        <v>16.043835616438358</v>
      </c>
      <c r="H103" s="4">
        <v>3826.7877698630136</v>
      </c>
      <c r="I103" s="8">
        <f t="shared" si="3"/>
        <v>4656.96</v>
      </c>
      <c r="J103" s="8">
        <f t="shared" si="4"/>
        <v>310.464</v>
      </c>
      <c r="K103" s="8">
        <f t="shared" si="5"/>
        <v>3826.7877698630136</v>
      </c>
    </row>
    <row r="104" spans="1:11" x14ac:dyDescent="0.25">
      <c r="A104" t="s">
        <v>988</v>
      </c>
      <c r="B104" t="s">
        <v>950</v>
      </c>
      <c r="C104" t="s">
        <v>154</v>
      </c>
      <c r="D104" s="4">
        <v>2582</v>
      </c>
      <c r="E104" s="5">
        <v>36963</v>
      </c>
      <c r="F104" s="6">
        <v>60</v>
      </c>
      <c r="G104" s="4">
        <v>238.6849315068493</v>
      </c>
      <c r="H104" s="4">
        <v>129.1</v>
      </c>
      <c r="I104" s="8">
        <f t="shared" si="3"/>
        <v>1936.5</v>
      </c>
      <c r="J104" s="8">
        <f t="shared" si="4"/>
        <v>129.1</v>
      </c>
      <c r="K104" s="8">
        <f t="shared" si="5"/>
        <v>129.1</v>
      </c>
    </row>
    <row r="105" spans="1:11" x14ac:dyDescent="0.25">
      <c r="A105" t="s">
        <v>1275</v>
      </c>
      <c r="B105" t="s">
        <v>950</v>
      </c>
      <c r="C105" t="s">
        <v>154</v>
      </c>
      <c r="D105" s="4">
        <v>2818</v>
      </c>
      <c r="E105" s="5">
        <v>41472</v>
      </c>
      <c r="F105" s="6">
        <v>60</v>
      </c>
      <c r="G105" s="4">
        <v>90.443835616438349</v>
      </c>
      <c r="H105" s="4">
        <v>140.9</v>
      </c>
      <c r="I105" s="8">
        <f t="shared" si="3"/>
        <v>2113.5</v>
      </c>
      <c r="J105" s="8">
        <f t="shared" si="4"/>
        <v>140.9</v>
      </c>
      <c r="K105" s="8">
        <f t="shared" si="5"/>
        <v>140.9</v>
      </c>
    </row>
    <row r="106" spans="1:11" x14ac:dyDescent="0.25">
      <c r="A106" t="s">
        <v>1277</v>
      </c>
      <c r="B106" t="s">
        <v>950</v>
      </c>
      <c r="C106" t="s">
        <v>154</v>
      </c>
      <c r="D106" s="4">
        <v>3137</v>
      </c>
      <c r="E106" s="5">
        <v>41522</v>
      </c>
      <c r="F106" s="6">
        <v>60</v>
      </c>
      <c r="G106" s="4">
        <v>88.800000000000011</v>
      </c>
      <c r="H106" s="4">
        <v>156.85000000000002</v>
      </c>
      <c r="I106" s="8">
        <f t="shared" si="3"/>
        <v>2352.75</v>
      </c>
      <c r="J106" s="8">
        <f t="shared" si="4"/>
        <v>156.85000000000002</v>
      </c>
      <c r="K106" s="8">
        <f t="shared" si="5"/>
        <v>156.85000000000002</v>
      </c>
    </row>
    <row r="107" spans="1:11" x14ac:dyDescent="0.25">
      <c r="A107" t="s">
        <v>1415</v>
      </c>
      <c r="B107" t="s">
        <v>950</v>
      </c>
      <c r="C107" t="s">
        <v>1416</v>
      </c>
      <c r="D107" s="4">
        <v>2466.9499999999998</v>
      </c>
      <c r="E107" s="5">
        <v>42552</v>
      </c>
      <c r="F107" s="6">
        <v>60</v>
      </c>
      <c r="G107" s="4">
        <v>54.936986301369856</v>
      </c>
      <c r="H107" s="4">
        <v>720.82251369863013</v>
      </c>
      <c r="I107" s="8">
        <f t="shared" si="3"/>
        <v>1850.2124999999999</v>
      </c>
      <c r="J107" s="8">
        <f t="shared" si="4"/>
        <v>123.3475</v>
      </c>
      <c r="K107" s="8">
        <f t="shared" si="5"/>
        <v>269.06651917808233</v>
      </c>
    </row>
    <row r="108" spans="1:11" x14ac:dyDescent="0.25">
      <c r="A108" t="s">
        <v>1326</v>
      </c>
      <c r="B108" t="s">
        <v>950</v>
      </c>
      <c r="C108" t="s">
        <v>68</v>
      </c>
      <c r="D108" s="4">
        <v>6350</v>
      </c>
      <c r="E108" s="5">
        <v>41946</v>
      </c>
      <c r="F108">
        <v>84</v>
      </c>
      <c r="G108" s="4">
        <v>74.860273972602741</v>
      </c>
      <c r="H108" s="4">
        <v>801.14383561643831</v>
      </c>
      <c r="I108" s="8">
        <f t="shared" si="3"/>
        <v>4762.5</v>
      </c>
      <c r="J108" s="8">
        <f t="shared" si="4"/>
        <v>317.5</v>
      </c>
      <c r="K108" s="8">
        <f t="shared" si="5"/>
        <v>801.14383561643831</v>
      </c>
    </row>
    <row r="109" spans="1:11" x14ac:dyDescent="0.25">
      <c r="A109" t="s">
        <v>1487</v>
      </c>
      <c r="B109" t="s">
        <v>950</v>
      </c>
      <c r="C109" t="s">
        <v>68</v>
      </c>
      <c r="D109" s="4">
        <v>6987.93</v>
      </c>
      <c r="E109" s="5">
        <v>43031</v>
      </c>
      <c r="F109">
        <v>84</v>
      </c>
      <c r="G109" s="4">
        <v>39.18904109589041</v>
      </c>
      <c r="H109" s="4">
        <v>2958.861867123288</v>
      </c>
      <c r="I109" s="8">
        <f t="shared" si="3"/>
        <v>5240.9475000000002</v>
      </c>
      <c r="J109" s="8">
        <f t="shared" si="4"/>
        <v>349.39650000000006</v>
      </c>
      <c r="K109" s="8">
        <f t="shared" si="5"/>
        <v>2958.861867123288</v>
      </c>
    </row>
    <row r="110" spans="1:11" x14ac:dyDescent="0.25">
      <c r="A110" t="s">
        <v>1509</v>
      </c>
      <c r="B110" t="s">
        <v>950</v>
      </c>
      <c r="C110" t="s">
        <v>68</v>
      </c>
      <c r="D110" s="4">
        <v>6987.93</v>
      </c>
      <c r="E110" s="5">
        <v>43166</v>
      </c>
      <c r="F110">
        <v>84</v>
      </c>
      <c r="G110" s="4">
        <v>34.750684931506854</v>
      </c>
      <c r="H110" s="4">
        <v>3217.3195520547943</v>
      </c>
      <c r="I110" s="8">
        <f t="shared" si="3"/>
        <v>5240.9475000000002</v>
      </c>
      <c r="J110" s="8">
        <f t="shared" si="4"/>
        <v>349.39650000000006</v>
      </c>
      <c r="K110" s="8">
        <f t="shared" si="5"/>
        <v>3217.3195520547943</v>
      </c>
    </row>
    <row r="111" spans="1:11" x14ac:dyDescent="0.25">
      <c r="A111" t="s">
        <v>1561</v>
      </c>
      <c r="B111" t="s">
        <v>950</v>
      </c>
      <c r="C111" t="s">
        <v>68</v>
      </c>
      <c r="D111" s="4">
        <v>6987.93</v>
      </c>
      <c r="E111" s="5">
        <v>42929</v>
      </c>
      <c r="F111">
        <v>84</v>
      </c>
      <c r="G111" s="4">
        <v>42.542465753424658</v>
      </c>
      <c r="H111" s="4">
        <v>2763.5827273972609</v>
      </c>
      <c r="I111" s="8">
        <f t="shared" si="3"/>
        <v>5240.9475000000002</v>
      </c>
      <c r="J111" s="8">
        <f t="shared" si="4"/>
        <v>349.39650000000006</v>
      </c>
      <c r="K111" s="8">
        <f t="shared" si="5"/>
        <v>2763.5827273972609</v>
      </c>
    </row>
    <row r="112" spans="1:11" x14ac:dyDescent="0.25">
      <c r="A112" t="s">
        <v>1562</v>
      </c>
      <c r="B112" t="s">
        <v>950</v>
      </c>
      <c r="C112" t="s">
        <v>68</v>
      </c>
      <c r="D112" s="4">
        <v>6987.93</v>
      </c>
      <c r="E112" s="5">
        <v>42956</v>
      </c>
      <c r="F112">
        <v>84</v>
      </c>
      <c r="G112" s="4">
        <v>41.654794520547945</v>
      </c>
      <c r="H112" s="4">
        <v>2815.2742643835618</v>
      </c>
      <c r="I112" s="8">
        <f t="shared" si="3"/>
        <v>5240.9475000000002</v>
      </c>
      <c r="J112" s="8">
        <f t="shared" si="4"/>
        <v>349.39650000000006</v>
      </c>
      <c r="K112" s="8">
        <f t="shared" si="5"/>
        <v>2815.2742643835618</v>
      </c>
    </row>
    <row r="113" spans="1:11" x14ac:dyDescent="0.25">
      <c r="A113" t="s">
        <v>1563</v>
      </c>
      <c r="B113" t="s">
        <v>950</v>
      </c>
      <c r="C113" t="s">
        <v>68</v>
      </c>
      <c r="D113" s="4">
        <v>6987.93</v>
      </c>
      <c r="E113" s="5">
        <v>43152</v>
      </c>
      <c r="F113">
        <v>84</v>
      </c>
      <c r="G113" s="4">
        <v>35.210958904109589</v>
      </c>
      <c r="H113" s="4">
        <v>3190.5165328767125</v>
      </c>
      <c r="I113" s="8">
        <f t="shared" si="3"/>
        <v>5240.9475000000002</v>
      </c>
      <c r="J113" s="8">
        <f t="shared" si="4"/>
        <v>349.39650000000006</v>
      </c>
      <c r="K113" s="8">
        <f t="shared" si="5"/>
        <v>3190.5165328767125</v>
      </c>
    </row>
    <row r="114" spans="1:11" x14ac:dyDescent="0.25">
      <c r="A114" t="s">
        <v>1564</v>
      </c>
      <c r="B114" t="s">
        <v>950</v>
      </c>
      <c r="C114" t="s">
        <v>68</v>
      </c>
      <c r="D114" s="4">
        <v>6987.93</v>
      </c>
      <c r="E114" s="5">
        <v>43067</v>
      </c>
      <c r="F114">
        <v>84</v>
      </c>
      <c r="G114" s="4">
        <v>38.005479452054793</v>
      </c>
      <c r="H114" s="4">
        <v>3027.7839164383568</v>
      </c>
      <c r="I114" s="8">
        <f t="shared" si="3"/>
        <v>5240.9475000000002</v>
      </c>
      <c r="J114" s="8">
        <f t="shared" si="4"/>
        <v>349.39650000000006</v>
      </c>
      <c r="K114" s="8">
        <f t="shared" si="5"/>
        <v>3027.7839164383568</v>
      </c>
    </row>
    <row r="115" spans="1:11" x14ac:dyDescent="0.25">
      <c r="A115" t="s">
        <v>1626</v>
      </c>
      <c r="B115" t="s">
        <v>950</v>
      </c>
      <c r="C115" t="s">
        <v>68</v>
      </c>
      <c r="D115" s="4">
        <v>6987.93</v>
      </c>
      <c r="E115" s="5">
        <v>43444</v>
      </c>
      <c r="F115">
        <v>84</v>
      </c>
      <c r="G115" s="4">
        <v>25.610958904109587</v>
      </c>
      <c r="H115" s="4">
        <v>3749.550932876713</v>
      </c>
      <c r="I115" s="8">
        <f t="shared" si="3"/>
        <v>5240.9475000000002</v>
      </c>
      <c r="J115" s="8">
        <f t="shared" si="4"/>
        <v>349.39650000000006</v>
      </c>
      <c r="K115" s="8">
        <f t="shared" si="5"/>
        <v>3749.550932876713</v>
      </c>
    </row>
    <row r="116" spans="1:11" x14ac:dyDescent="0.25">
      <c r="A116" t="s">
        <v>1692</v>
      </c>
      <c r="B116" t="s">
        <v>950</v>
      </c>
      <c r="C116" t="s">
        <v>68</v>
      </c>
      <c r="D116" s="4">
        <v>6987.93</v>
      </c>
      <c r="E116" s="5">
        <v>43384</v>
      </c>
      <c r="F116">
        <v>84</v>
      </c>
      <c r="G116" s="4">
        <v>27.583561643835619</v>
      </c>
      <c r="H116" s="4">
        <v>3634.6808506849311</v>
      </c>
      <c r="I116" s="8">
        <f t="shared" si="3"/>
        <v>5240.9475000000002</v>
      </c>
      <c r="J116" s="8">
        <f t="shared" si="4"/>
        <v>349.39650000000006</v>
      </c>
      <c r="K116" s="8">
        <f t="shared" si="5"/>
        <v>3634.6808506849311</v>
      </c>
    </row>
    <row r="117" spans="1:11" x14ac:dyDescent="0.25">
      <c r="A117" t="s">
        <v>1693</v>
      </c>
      <c r="B117" t="s">
        <v>950</v>
      </c>
      <c r="C117" t="s">
        <v>68</v>
      </c>
      <c r="D117" s="4">
        <v>6987.93</v>
      </c>
      <c r="E117" s="5">
        <v>43418</v>
      </c>
      <c r="F117">
        <v>84</v>
      </c>
      <c r="G117" s="4">
        <v>26.465753424657535</v>
      </c>
      <c r="H117" s="4">
        <v>3699.7738972602738</v>
      </c>
      <c r="I117" s="8">
        <f t="shared" si="3"/>
        <v>5240.9475000000002</v>
      </c>
      <c r="J117" s="8">
        <f t="shared" si="4"/>
        <v>349.39650000000006</v>
      </c>
      <c r="K117" s="8">
        <f t="shared" si="5"/>
        <v>3699.7738972602738</v>
      </c>
    </row>
    <row r="118" spans="1:11" x14ac:dyDescent="0.25">
      <c r="A118" t="s">
        <v>1694</v>
      </c>
      <c r="B118" t="s">
        <v>950</v>
      </c>
      <c r="C118" t="s">
        <v>68</v>
      </c>
      <c r="D118" s="4">
        <v>6987.93</v>
      </c>
      <c r="E118" s="5">
        <v>43409</v>
      </c>
      <c r="F118">
        <v>84</v>
      </c>
      <c r="G118" s="4">
        <v>26.761643835616439</v>
      </c>
      <c r="H118" s="4">
        <v>3682.5433849315077</v>
      </c>
      <c r="I118" s="8">
        <f t="shared" si="3"/>
        <v>5240.9475000000002</v>
      </c>
      <c r="J118" s="8">
        <f t="shared" si="4"/>
        <v>349.39650000000006</v>
      </c>
      <c r="K118" s="8">
        <f t="shared" si="5"/>
        <v>3682.5433849315077</v>
      </c>
    </row>
    <row r="119" spans="1:11" x14ac:dyDescent="0.25">
      <c r="A119" t="s">
        <v>1808</v>
      </c>
      <c r="B119" t="s">
        <v>1259</v>
      </c>
      <c r="C119" t="s">
        <v>68</v>
      </c>
      <c r="D119" s="4">
        <v>7101.69</v>
      </c>
      <c r="E119" s="5">
        <v>43586</v>
      </c>
      <c r="F119">
        <v>84</v>
      </c>
      <c r="G119" s="4">
        <v>20.942465753424656</v>
      </c>
      <c r="H119" s="4">
        <v>4086.8766698630138</v>
      </c>
      <c r="I119" s="8">
        <f t="shared" si="3"/>
        <v>5326.2674999999999</v>
      </c>
      <c r="J119" s="8">
        <f t="shared" si="4"/>
        <v>355.08449999999999</v>
      </c>
      <c r="K119" s="8">
        <f t="shared" si="5"/>
        <v>4086.8766698630138</v>
      </c>
    </row>
    <row r="120" spans="1:11" x14ac:dyDescent="0.25">
      <c r="A120" t="s">
        <v>1809</v>
      </c>
      <c r="B120" t="s">
        <v>950</v>
      </c>
      <c r="C120" t="s">
        <v>68</v>
      </c>
      <c r="D120" s="4">
        <v>7101.69</v>
      </c>
      <c r="E120" s="5">
        <v>43647</v>
      </c>
      <c r="F120">
        <v>84</v>
      </c>
      <c r="G120" s="4">
        <v>18.936986301369863</v>
      </c>
      <c r="H120" s="4">
        <v>4205.5624479452053</v>
      </c>
      <c r="I120" s="8">
        <f t="shared" si="3"/>
        <v>5326.2674999999999</v>
      </c>
      <c r="J120" s="8">
        <f t="shared" si="4"/>
        <v>355.08449999999999</v>
      </c>
      <c r="K120" s="8">
        <f t="shared" si="5"/>
        <v>4205.5624479452053</v>
      </c>
    </row>
    <row r="121" spans="1:11" x14ac:dyDescent="0.25">
      <c r="A121" t="s">
        <v>1810</v>
      </c>
      <c r="B121" t="s">
        <v>950</v>
      </c>
      <c r="C121" t="s">
        <v>68</v>
      </c>
      <c r="D121" s="4">
        <v>7101.69</v>
      </c>
      <c r="E121" s="5">
        <v>43647</v>
      </c>
      <c r="F121">
        <v>84</v>
      </c>
      <c r="G121" s="4">
        <v>18.936986301369863</v>
      </c>
      <c r="H121" s="4">
        <v>4205.5624479452053</v>
      </c>
      <c r="I121" s="8">
        <f t="shared" si="3"/>
        <v>5326.2674999999999</v>
      </c>
      <c r="J121" s="8">
        <f t="shared" si="4"/>
        <v>355.08449999999999</v>
      </c>
      <c r="K121" s="8">
        <f t="shared" si="5"/>
        <v>4205.5624479452053</v>
      </c>
    </row>
    <row r="122" spans="1:11" x14ac:dyDescent="0.25">
      <c r="A122" t="s">
        <v>1157</v>
      </c>
      <c r="B122" t="s">
        <v>950</v>
      </c>
      <c r="C122" t="s">
        <v>316</v>
      </c>
      <c r="D122" s="4">
        <v>4296</v>
      </c>
      <c r="E122" s="5">
        <v>40330</v>
      </c>
      <c r="F122">
        <v>84</v>
      </c>
      <c r="G122" s="4">
        <v>127.98904109589041</v>
      </c>
      <c r="H122" s="4">
        <v>214.8</v>
      </c>
      <c r="I122" s="8">
        <f t="shared" si="3"/>
        <v>3222</v>
      </c>
      <c r="J122" s="8">
        <f t="shared" si="4"/>
        <v>214.8</v>
      </c>
      <c r="K122" s="8">
        <f t="shared" si="5"/>
        <v>214.8</v>
      </c>
    </row>
    <row r="123" spans="1:11" x14ac:dyDescent="0.25">
      <c r="A123" t="s">
        <v>1248</v>
      </c>
      <c r="B123" t="s">
        <v>950</v>
      </c>
      <c r="C123" t="s">
        <v>316</v>
      </c>
      <c r="D123" s="4">
        <v>6156</v>
      </c>
      <c r="E123" s="5">
        <v>42898</v>
      </c>
      <c r="F123">
        <v>84</v>
      </c>
      <c r="G123" s="4">
        <v>43.561643835616437</v>
      </c>
      <c r="H123" s="4">
        <v>2382.2876712328771</v>
      </c>
      <c r="I123" s="8">
        <f t="shared" si="3"/>
        <v>4617</v>
      </c>
      <c r="J123" s="8">
        <f t="shared" si="4"/>
        <v>307.8</v>
      </c>
      <c r="K123" s="8">
        <f t="shared" si="5"/>
        <v>2382.2876712328771</v>
      </c>
    </row>
    <row r="124" spans="1:11" x14ac:dyDescent="0.25">
      <c r="A124" t="s">
        <v>1327</v>
      </c>
      <c r="B124" t="s">
        <v>950</v>
      </c>
      <c r="C124" t="s">
        <v>316</v>
      </c>
      <c r="D124" s="4">
        <v>6379</v>
      </c>
      <c r="E124" s="5">
        <v>41723</v>
      </c>
      <c r="F124">
        <v>84</v>
      </c>
      <c r="G124" s="4">
        <v>82.191780821917803</v>
      </c>
      <c r="H124" s="4">
        <v>415.0719178082195</v>
      </c>
      <c r="I124" s="8">
        <f t="shared" si="3"/>
        <v>4784.25</v>
      </c>
      <c r="J124" s="8">
        <f t="shared" si="4"/>
        <v>318.95000000000005</v>
      </c>
      <c r="K124" s="8">
        <f t="shared" si="5"/>
        <v>415.0719178082195</v>
      </c>
    </row>
    <row r="125" spans="1:11" x14ac:dyDescent="0.25">
      <c r="A125" t="s">
        <v>1435</v>
      </c>
      <c r="B125" t="s">
        <v>950</v>
      </c>
      <c r="C125" t="s">
        <v>316</v>
      </c>
      <c r="D125" s="4">
        <v>5850</v>
      </c>
      <c r="E125" s="5">
        <v>42552</v>
      </c>
      <c r="F125">
        <v>84</v>
      </c>
      <c r="G125" s="4">
        <v>54.936986301369856</v>
      </c>
      <c r="H125" s="4">
        <v>1709.3219178082195</v>
      </c>
      <c r="I125" s="8">
        <f t="shared" si="3"/>
        <v>4387.5</v>
      </c>
      <c r="J125" s="8">
        <f t="shared" si="4"/>
        <v>292.5</v>
      </c>
      <c r="K125" s="8">
        <f t="shared" si="5"/>
        <v>1709.3219178082195</v>
      </c>
    </row>
    <row r="126" spans="1:11" x14ac:dyDescent="0.25">
      <c r="A126" t="s">
        <v>1647</v>
      </c>
      <c r="B126" t="s">
        <v>950</v>
      </c>
      <c r="C126" t="s">
        <v>491</v>
      </c>
      <c r="D126" s="4">
        <v>4012</v>
      </c>
      <c r="E126" s="5">
        <v>43250</v>
      </c>
      <c r="F126">
        <v>84</v>
      </c>
      <c r="G126" s="4">
        <v>31.989041095890407</v>
      </c>
      <c r="H126" s="4">
        <v>1939.4997260273972</v>
      </c>
      <c r="I126" s="8">
        <f t="shared" si="3"/>
        <v>3009</v>
      </c>
      <c r="J126" s="8">
        <f t="shared" si="4"/>
        <v>200.60000000000002</v>
      </c>
      <c r="K126" s="8">
        <f t="shared" si="5"/>
        <v>1939.4997260273972</v>
      </c>
    </row>
    <row r="127" spans="1:11" x14ac:dyDescent="0.25">
      <c r="A127" t="s">
        <v>1234</v>
      </c>
      <c r="B127" t="s">
        <v>950</v>
      </c>
      <c r="C127" t="s">
        <v>1235</v>
      </c>
      <c r="D127" s="4">
        <v>2467.54</v>
      </c>
      <c r="E127" s="5">
        <v>41091</v>
      </c>
      <c r="F127" s="6">
        <v>60</v>
      </c>
      <c r="G127" s="4">
        <v>102.96986301369863</v>
      </c>
      <c r="H127" s="4">
        <v>123.37700000000001</v>
      </c>
      <c r="I127" s="8">
        <f t="shared" si="3"/>
        <v>1850.655</v>
      </c>
      <c r="J127" s="8">
        <f t="shared" si="4"/>
        <v>123.37700000000001</v>
      </c>
      <c r="K127" s="8">
        <f t="shared" si="5"/>
        <v>123.37700000000001</v>
      </c>
    </row>
    <row r="128" spans="1:11" x14ac:dyDescent="0.25">
      <c r="A128" t="s">
        <v>1830</v>
      </c>
      <c r="B128" t="s">
        <v>950</v>
      </c>
      <c r="C128" t="s">
        <v>1831</v>
      </c>
      <c r="D128" s="4">
        <v>11505</v>
      </c>
      <c r="E128" s="5">
        <v>43504</v>
      </c>
      <c r="F128" s="6">
        <v>60</v>
      </c>
      <c r="G128" s="4">
        <v>23.638356164383563</v>
      </c>
      <c r="H128" s="4">
        <v>6362.4226027397262</v>
      </c>
      <c r="I128" s="8">
        <f t="shared" si="3"/>
        <v>8628.75</v>
      </c>
      <c r="J128" s="8">
        <f t="shared" si="4"/>
        <v>575.25</v>
      </c>
      <c r="K128" s="8">
        <f t="shared" si="5"/>
        <v>5455.8916438356155</v>
      </c>
    </row>
    <row r="129" spans="1:11" x14ac:dyDescent="0.25">
      <c r="A129" t="s">
        <v>1217</v>
      </c>
      <c r="B129" t="s">
        <v>950</v>
      </c>
      <c r="C129" t="s">
        <v>1218</v>
      </c>
      <c r="D129" s="4">
        <v>1322</v>
      </c>
      <c r="E129" s="5">
        <v>41374</v>
      </c>
      <c r="F129">
        <v>84</v>
      </c>
      <c r="G129" s="4">
        <v>93.665753424657538</v>
      </c>
      <c r="H129" s="4">
        <v>66.100000000000009</v>
      </c>
      <c r="I129" s="8">
        <f t="shared" si="3"/>
        <v>991.5</v>
      </c>
      <c r="J129" s="8">
        <f t="shared" si="4"/>
        <v>66.100000000000009</v>
      </c>
      <c r="K129" s="8">
        <f t="shared" si="5"/>
        <v>66.100000000000009</v>
      </c>
    </row>
    <row r="130" spans="1:11" x14ac:dyDescent="0.25">
      <c r="A130" t="s">
        <v>1264</v>
      </c>
      <c r="B130" t="s">
        <v>950</v>
      </c>
      <c r="C130" t="s">
        <v>1265</v>
      </c>
      <c r="D130" s="4">
        <v>163</v>
      </c>
      <c r="E130" s="5">
        <v>41569</v>
      </c>
      <c r="F130">
        <v>84</v>
      </c>
      <c r="G130" s="4">
        <v>87.254794520547946</v>
      </c>
      <c r="H130" s="4">
        <v>8.15</v>
      </c>
      <c r="I130" s="8">
        <f t="shared" si="3"/>
        <v>122.25</v>
      </c>
      <c r="J130" s="8">
        <f t="shared" si="4"/>
        <v>8.15</v>
      </c>
      <c r="K130" s="8">
        <f t="shared" si="5"/>
        <v>8.15</v>
      </c>
    </row>
    <row r="131" spans="1:11" x14ac:dyDescent="0.25">
      <c r="A131" t="s">
        <v>1967</v>
      </c>
      <c r="B131" t="s">
        <v>950</v>
      </c>
      <c r="C131" t="s">
        <v>1265</v>
      </c>
      <c r="D131" s="4">
        <v>161</v>
      </c>
      <c r="E131" s="5">
        <v>41290</v>
      </c>
      <c r="F131">
        <v>84</v>
      </c>
      <c r="G131" s="4">
        <v>96.427397260273978</v>
      </c>
      <c r="H131" s="4">
        <v>8.0500000000000007</v>
      </c>
      <c r="I131" s="8">
        <f t="shared" ref="I131:I194" si="6">D131*(1-$N$2)</f>
        <v>120.75</v>
      </c>
      <c r="J131" s="8">
        <f t="shared" ref="J131:J194" si="7">D131*$N$3</f>
        <v>8.0500000000000007</v>
      </c>
      <c r="K131" s="8">
        <f t="shared" ref="K131:K194" si="8">IF(G131&gt;F131,J131,(F131-G131)/F131*(I131-J131)+J131)</f>
        <v>8.0500000000000007</v>
      </c>
    </row>
    <row r="132" spans="1:11" x14ac:dyDescent="0.25">
      <c r="A132" t="s">
        <v>1175</v>
      </c>
      <c r="B132" t="s">
        <v>950</v>
      </c>
      <c r="C132" t="s">
        <v>1176</v>
      </c>
      <c r="D132" s="4">
        <v>4509.8999999999996</v>
      </c>
      <c r="E132" s="5">
        <v>40360</v>
      </c>
      <c r="F132">
        <v>84</v>
      </c>
      <c r="G132" s="4">
        <v>127.00273972602741</v>
      </c>
      <c r="H132" s="4">
        <v>225.495</v>
      </c>
      <c r="I132" s="8">
        <f t="shared" si="6"/>
        <v>3382.4249999999997</v>
      </c>
      <c r="J132" s="8">
        <f t="shared" si="7"/>
        <v>225.495</v>
      </c>
      <c r="K132" s="8">
        <f t="shared" si="8"/>
        <v>225.495</v>
      </c>
    </row>
    <row r="133" spans="1:11" x14ac:dyDescent="0.25">
      <c r="A133" t="s">
        <v>1665</v>
      </c>
      <c r="B133" t="s">
        <v>950</v>
      </c>
      <c r="C133" t="s">
        <v>1176</v>
      </c>
      <c r="D133" s="4">
        <v>4860</v>
      </c>
      <c r="E133" s="5">
        <v>43466</v>
      </c>
      <c r="F133">
        <v>84</v>
      </c>
      <c r="G133" s="4">
        <v>24.887671232876713</v>
      </c>
      <c r="H133" s="4">
        <v>2637.0493150684933</v>
      </c>
      <c r="I133" s="8">
        <f t="shared" si="6"/>
        <v>3645</v>
      </c>
      <c r="J133" s="8">
        <f t="shared" si="7"/>
        <v>243</v>
      </c>
      <c r="K133" s="8">
        <f t="shared" si="8"/>
        <v>2637.0493150684933</v>
      </c>
    </row>
    <row r="134" spans="1:11" x14ac:dyDescent="0.25">
      <c r="A134" t="s">
        <v>1393</v>
      </c>
      <c r="B134" t="s">
        <v>950</v>
      </c>
      <c r="C134" t="s">
        <v>1394</v>
      </c>
      <c r="D134" s="4">
        <v>640</v>
      </c>
      <c r="E134" s="5">
        <v>42653</v>
      </c>
      <c r="F134">
        <v>84</v>
      </c>
      <c r="G134" s="4">
        <v>51.616438356164387</v>
      </c>
      <c r="H134" s="4">
        <v>204.71232876712327</v>
      </c>
      <c r="I134" s="8">
        <f t="shared" si="6"/>
        <v>480</v>
      </c>
      <c r="J134" s="8">
        <f t="shared" si="7"/>
        <v>32</v>
      </c>
      <c r="K134" s="8">
        <f t="shared" si="8"/>
        <v>204.71232876712327</v>
      </c>
    </row>
    <row r="135" spans="1:11" x14ac:dyDescent="0.25">
      <c r="A135" t="s">
        <v>1465</v>
      </c>
      <c r="B135" t="s">
        <v>950</v>
      </c>
      <c r="C135" t="s">
        <v>1394</v>
      </c>
      <c r="D135" s="4">
        <v>375</v>
      </c>
      <c r="E135" s="5">
        <v>43167</v>
      </c>
      <c r="F135">
        <v>84</v>
      </c>
      <c r="G135" s="4">
        <v>34.717808219178082</v>
      </c>
      <c r="H135" s="4">
        <v>172.75684931506851</v>
      </c>
      <c r="I135" s="8">
        <f t="shared" si="6"/>
        <v>281.25</v>
      </c>
      <c r="J135" s="8">
        <f t="shared" si="7"/>
        <v>18.75</v>
      </c>
      <c r="K135" s="8">
        <f t="shared" si="8"/>
        <v>172.75684931506851</v>
      </c>
    </row>
    <row r="136" spans="1:11" x14ac:dyDescent="0.25">
      <c r="A136" t="s">
        <v>961</v>
      </c>
      <c r="B136" t="s">
        <v>950</v>
      </c>
      <c r="C136" t="s">
        <v>962</v>
      </c>
      <c r="D136" s="4">
        <v>2480</v>
      </c>
      <c r="E136" s="5">
        <v>41074</v>
      </c>
      <c r="F136">
        <v>84</v>
      </c>
      <c r="G136" s="4">
        <v>103.52876712328768</v>
      </c>
      <c r="H136" s="4">
        <v>124</v>
      </c>
      <c r="I136" s="8">
        <f t="shared" si="6"/>
        <v>1860</v>
      </c>
      <c r="J136" s="8">
        <f t="shared" si="7"/>
        <v>124</v>
      </c>
      <c r="K136" s="8">
        <f t="shared" si="8"/>
        <v>124</v>
      </c>
    </row>
    <row r="137" spans="1:11" x14ac:dyDescent="0.25">
      <c r="A137" t="s">
        <v>1669</v>
      </c>
      <c r="B137" t="s">
        <v>950</v>
      </c>
      <c r="C137" t="s">
        <v>962</v>
      </c>
      <c r="D137" s="4">
        <v>5010</v>
      </c>
      <c r="E137" s="5">
        <v>43356</v>
      </c>
      <c r="F137">
        <v>84</v>
      </c>
      <c r="G137" s="4">
        <v>28.504109589041093</v>
      </c>
      <c r="H137" s="4">
        <v>2567.4534246575345</v>
      </c>
      <c r="I137" s="8">
        <f t="shared" si="6"/>
        <v>3757.5</v>
      </c>
      <c r="J137" s="8">
        <f t="shared" si="7"/>
        <v>250.5</v>
      </c>
      <c r="K137" s="8">
        <f t="shared" si="8"/>
        <v>2567.4534246575345</v>
      </c>
    </row>
    <row r="138" spans="1:11" x14ac:dyDescent="0.25">
      <c r="A138" t="s">
        <v>1769</v>
      </c>
      <c r="B138" t="s">
        <v>950</v>
      </c>
      <c r="C138" t="s">
        <v>962</v>
      </c>
      <c r="D138" s="4">
        <v>4586</v>
      </c>
      <c r="E138" s="5">
        <v>43647</v>
      </c>
      <c r="F138">
        <v>84</v>
      </c>
      <c r="G138" s="4">
        <v>18.936986301369863</v>
      </c>
      <c r="H138" s="4">
        <v>2715.7915068493148</v>
      </c>
      <c r="I138" s="8">
        <f t="shared" si="6"/>
        <v>3439.5</v>
      </c>
      <c r="J138" s="8">
        <f t="shared" si="7"/>
        <v>229.3</v>
      </c>
      <c r="K138" s="8">
        <f t="shared" si="8"/>
        <v>2715.7915068493148</v>
      </c>
    </row>
    <row r="139" spans="1:11" x14ac:dyDescent="0.25">
      <c r="A139" t="s">
        <v>1782</v>
      </c>
      <c r="B139" t="s">
        <v>950</v>
      </c>
      <c r="C139" t="s">
        <v>962</v>
      </c>
      <c r="D139" s="4">
        <v>4873</v>
      </c>
      <c r="E139" s="5">
        <v>43913</v>
      </c>
      <c r="F139">
        <v>84</v>
      </c>
      <c r="G139" s="4">
        <v>10.191780821917808</v>
      </c>
      <c r="H139" s="4">
        <v>3240.8787671232881</v>
      </c>
      <c r="I139" s="8">
        <f t="shared" si="6"/>
        <v>3654.75</v>
      </c>
      <c r="J139" s="8">
        <f t="shared" si="7"/>
        <v>243.65</v>
      </c>
      <c r="K139" s="8">
        <f t="shared" si="8"/>
        <v>3240.8787671232881</v>
      </c>
    </row>
    <row r="140" spans="1:11" x14ac:dyDescent="0.25">
      <c r="A140" t="s">
        <v>1328</v>
      </c>
      <c r="B140" t="s">
        <v>950</v>
      </c>
      <c r="C140" t="s">
        <v>1329</v>
      </c>
      <c r="D140" s="4">
        <v>6832</v>
      </c>
      <c r="E140" s="5">
        <v>43586</v>
      </c>
      <c r="F140" s="6">
        <v>60</v>
      </c>
      <c r="G140" s="4">
        <v>20.942465753424656</v>
      </c>
      <c r="H140" s="4">
        <v>3931.675616438356</v>
      </c>
      <c r="I140" s="8">
        <f t="shared" si="6"/>
        <v>5124</v>
      </c>
      <c r="J140" s="8">
        <f t="shared" si="7"/>
        <v>341.6</v>
      </c>
      <c r="K140" s="8">
        <f t="shared" si="8"/>
        <v>3454.745863013698</v>
      </c>
    </row>
    <row r="141" spans="1:11" x14ac:dyDescent="0.25">
      <c r="A141" t="s">
        <v>1513</v>
      </c>
      <c r="B141" t="s">
        <v>950</v>
      </c>
      <c r="C141" t="s">
        <v>437</v>
      </c>
      <c r="D141" s="4">
        <v>3049.4</v>
      </c>
      <c r="E141" s="5">
        <v>42949</v>
      </c>
      <c r="F141">
        <v>84</v>
      </c>
      <c r="G141" s="4">
        <v>41.884931506849313</v>
      </c>
      <c r="H141" s="4">
        <v>1222.684082191781</v>
      </c>
      <c r="I141" s="8">
        <f t="shared" si="6"/>
        <v>2287.0500000000002</v>
      </c>
      <c r="J141" s="8">
        <f t="shared" si="7"/>
        <v>152.47</v>
      </c>
      <c r="K141" s="8">
        <f t="shared" si="8"/>
        <v>1222.684082191781</v>
      </c>
    </row>
    <row r="142" spans="1:11" x14ac:dyDescent="0.25">
      <c r="A142" t="s">
        <v>1514</v>
      </c>
      <c r="B142" t="s">
        <v>950</v>
      </c>
      <c r="C142" t="s">
        <v>437</v>
      </c>
      <c r="D142" s="4">
        <v>3085</v>
      </c>
      <c r="E142" s="5">
        <v>43097</v>
      </c>
      <c r="F142">
        <v>84</v>
      </c>
      <c r="G142" s="4">
        <v>37.019178082191779</v>
      </c>
      <c r="H142" s="4">
        <v>1362.0486301369863</v>
      </c>
      <c r="I142" s="8">
        <f t="shared" si="6"/>
        <v>2313.75</v>
      </c>
      <c r="J142" s="8">
        <f t="shared" si="7"/>
        <v>154.25</v>
      </c>
      <c r="K142" s="8">
        <f t="shared" si="8"/>
        <v>1362.0486301369863</v>
      </c>
    </row>
    <row r="143" spans="1:11" x14ac:dyDescent="0.25">
      <c r="A143" t="s">
        <v>1969</v>
      </c>
      <c r="B143" t="s">
        <v>950</v>
      </c>
      <c r="C143" t="s">
        <v>437</v>
      </c>
      <c r="D143" s="4">
        <v>5237</v>
      </c>
      <c r="E143" s="5">
        <v>43250</v>
      </c>
      <c r="F143">
        <v>84</v>
      </c>
      <c r="G143" s="4">
        <v>31.989041095890407</v>
      </c>
      <c r="H143" s="4">
        <v>2531.6949315068491</v>
      </c>
      <c r="I143" s="8">
        <f t="shared" si="6"/>
        <v>3927.75</v>
      </c>
      <c r="J143" s="8">
        <f t="shared" si="7"/>
        <v>261.85000000000002</v>
      </c>
      <c r="K143" s="8">
        <f t="shared" si="8"/>
        <v>2531.6949315068491</v>
      </c>
    </row>
    <row r="144" spans="1:11" x14ac:dyDescent="0.25">
      <c r="A144" t="s">
        <v>1099</v>
      </c>
      <c r="B144" t="s">
        <v>950</v>
      </c>
      <c r="C144" t="s">
        <v>102</v>
      </c>
      <c r="D144" s="4">
        <v>5224</v>
      </c>
      <c r="E144" s="5">
        <v>40366</v>
      </c>
      <c r="F144">
        <v>84</v>
      </c>
      <c r="G144" s="4">
        <v>126.8054794520548</v>
      </c>
      <c r="H144" s="4">
        <v>261.2</v>
      </c>
      <c r="I144" s="8">
        <f t="shared" si="6"/>
        <v>3918</v>
      </c>
      <c r="J144" s="8">
        <f t="shared" si="7"/>
        <v>261.2</v>
      </c>
      <c r="K144" s="8">
        <f t="shared" si="8"/>
        <v>261.2</v>
      </c>
    </row>
    <row r="145" spans="1:11" x14ac:dyDescent="0.25">
      <c r="A145" t="s">
        <v>1152</v>
      </c>
      <c r="B145" t="s">
        <v>950</v>
      </c>
      <c r="C145" t="s">
        <v>102</v>
      </c>
      <c r="D145" s="4">
        <v>2036</v>
      </c>
      <c r="E145" s="5">
        <v>40330</v>
      </c>
      <c r="F145">
        <v>84</v>
      </c>
      <c r="G145" s="4">
        <v>127.98904109589041</v>
      </c>
      <c r="H145" s="4">
        <v>101.80000000000001</v>
      </c>
      <c r="I145" s="8">
        <f t="shared" si="6"/>
        <v>1527</v>
      </c>
      <c r="J145" s="8">
        <f t="shared" si="7"/>
        <v>101.80000000000001</v>
      </c>
      <c r="K145" s="8">
        <f t="shared" si="8"/>
        <v>101.80000000000001</v>
      </c>
    </row>
    <row r="146" spans="1:11" x14ac:dyDescent="0.25">
      <c r="A146" t="s">
        <v>1155</v>
      </c>
      <c r="B146" t="s">
        <v>950</v>
      </c>
      <c r="C146" t="s">
        <v>102</v>
      </c>
      <c r="D146" s="4">
        <v>2241</v>
      </c>
      <c r="E146" s="5">
        <v>40330</v>
      </c>
      <c r="F146">
        <v>84</v>
      </c>
      <c r="G146" s="4">
        <v>127.98904109589041</v>
      </c>
      <c r="H146" s="4">
        <v>112.05000000000001</v>
      </c>
      <c r="I146" s="8">
        <f t="shared" si="6"/>
        <v>1680.75</v>
      </c>
      <c r="J146" s="8">
        <f t="shared" si="7"/>
        <v>112.05000000000001</v>
      </c>
      <c r="K146" s="8">
        <f t="shared" si="8"/>
        <v>112.05000000000001</v>
      </c>
    </row>
    <row r="147" spans="1:11" x14ac:dyDescent="0.25">
      <c r="A147" t="s">
        <v>1160</v>
      </c>
      <c r="B147" t="s">
        <v>950</v>
      </c>
      <c r="C147" t="s">
        <v>102</v>
      </c>
      <c r="D147" s="4">
        <v>2649</v>
      </c>
      <c r="E147" s="5">
        <v>40330</v>
      </c>
      <c r="F147">
        <v>84</v>
      </c>
      <c r="G147" s="4">
        <v>127.98904109589041</v>
      </c>
      <c r="H147" s="4">
        <v>132.45000000000002</v>
      </c>
      <c r="I147" s="8">
        <f t="shared" si="6"/>
        <v>1986.75</v>
      </c>
      <c r="J147" s="8">
        <f t="shared" si="7"/>
        <v>132.45000000000002</v>
      </c>
      <c r="K147" s="8">
        <f t="shared" si="8"/>
        <v>132.45000000000002</v>
      </c>
    </row>
    <row r="148" spans="1:11" x14ac:dyDescent="0.25">
      <c r="A148" t="s">
        <v>1201</v>
      </c>
      <c r="B148" t="s">
        <v>950</v>
      </c>
      <c r="C148" t="s">
        <v>102</v>
      </c>
      <c r="D148" s="4">
        <v>2580</v>
      </c>
      <c r="E148" s="5">
        <v>40563</v>
      </c>
      <c r="F148">
        <v>84</v>
      </c>
      <c r="G148" s="4">
        <v>120.32876712328766</v>
      </c>
      <c r="H148" s="4">
        <v>129</v>
      </c>
      <c r="I148" s="8">
        <f t="shared" si="6"/>
        <v>1935</v>
      </c>
      <c r="J148" s="8">
        <f t="shared" si="7"/>
        <v>129</v>
      </c>
      <c r="K148" s="8">
        <f t="shared" si="8"/>
        <v>129</v>
      </c>
    </row>
    <row r="149" spans="1:11" x14ac:dyDescent="0.25">
      <c r="A149" t="s">
        <v>1233</v>
      </c>
      <c r="B149" t="s">
        <v>950</v>
      </c>
      <c r="C149" t="s">
        <v>102</v>
      </c>
      <c r="D149" s="4">
        <v>3605</v>
      </c>
      <c r="E149" s="5">
        <v>41030</v>
      </c>
      <c r="F149">
        <v>84</v>
      </c>
      <c r="G149" s="4">
        <v>104.97534246575341</v>
      </c>
      <c r="H149" s="4">
        <v>180.25</v>
      </c>
      <c r="I149" s="8">
        <f t="shared" si="6"/>
        <v>2703.75</v>
      </c>
      <c r="J149" s="8">
        <f t="shared" si="7"/>
        <v>180.25</v>
      </c>
      <c r="K149" s="8">
        <f t="shared" si="8"/>
        <v>180.25</v>
      </c>
    </row>
    <row r="150" spans="1:11" x14ac:dyDescent="0.25">
      <c r="A150" t="s">
        <v>1269</v>
      </c>
      <c r="B150" t="s">
        <v>950</v>
      </c>
      <c r="C150" t="s">
        <v>102</v>
      </c>
      <c r="D150" s="4">
        <v>1856</v>
      </c>
      <c r="E150" s="5">
        <v>41459</v>
      </c>
      <c r="F150">
        <v>84</v>
      </c>
      <c r="G150" s="4">
        <v>90.871232876712327</v>
      </c>
      <c r="H150" s="4">
        <v>92.800000000000011</v>
      </c>
      <c r="I150" s="8">
        <f t="shared" si="6"/>
        <v>1392</v>
      </c>
      <c r="J150" s="8">
        <f t="shared" si="7"/>
        <v>92.800000000000011</v>
      </c>
      <c r="K150" s="8">
        <f t="shared" si="8"/>
        <v>92.800000000000011</v>
      </c>
    </row>
    <row r="151" spans="1:11" x14ac:dyDescent="0.25">
      <c r="A151" t="s">
        <v>1276</v>
      </c>
      <c r="B151" t="s">
        <v>950</v>
      </c>
      <c r="C151" t="s">
        <v>102</v>
      </c>
      <c r="D151" s="4">
        <v>3105</v>
      </c>
      <c r="E151" s="5">
        <v>41487</v>
      </c>
      <c r="F151">
        <v>84</v>
      </c>
      <c r="G151" s="4">
        <v>89.950684931506856</v>
      </c>
      <c r="H151" s="4">
        <v>155.25</v>
      </c>
      <c r="I151" s="8">
        <f t="shared" si="6"/>
        <v>2328.75</v>
      </c>
      <c r="J151" s="8">
        <f t="shared" si="7"/>
        <v>155.25</v>
      </c>
      <c r="K151" s="8">
        <f t="shared" si="8"/>
        <v>155.25</v>
      </c>
    </row>
    <row r="152" spans="1:11" x14ac:dyDescent="0.25">
      <c r="A152" t="s">
        <v>1344</v>
      </c>
      <c r="B152" t="s">
        <v>950</v>
      </c>
      <c r="C152" t="s">
        <v>102</v>
      </c>
      <c r="D152" s="4">
        <v>1887</v>
      </c>
      <c r="E152" s="5">
        <v>42292</v>
      </c>
      <c r="F152">
        <v>84</v>
      </c>
      <c r="G152" s="4">
        <v>63.484931506849314</v>
      </c>
      <c r="H152" s="4">
        <v>416.94945205479462</v>
      </c>
      <c r="I152" s="8">
        <f t="shared" si="6"/>
        <v>1415.25</v>
      </c>
      <c r="J152" s="8">
        <f t="shared" si="7"/>
        <v>94.350000000000009</v>
      </c>
      <c r="K152" s="8">
        <f t="shared" si="8"/>
        <v>416.94945205479462</v>
      </c>
    </row>
    <row r="153" spans="1:11" x14ac:dyDescent="0.25">
      <c r="A153" t="s">
        <v>1348</v>
      </c>
      <c r="B153" t="s">
        <v>950</v>
      </c>
      <c r="C153" t="s">
        <v>102</v>
      </c>
      <c r="D153" s="4">
        <v>2250</v>
      </c>
      <c r="E153" s="5">
        <v>42194</v>
      </c>
      <c r="F153">
        <v>84</v>
      </c>
      <c r="G153" s="4">
        <v>66.706849315068496</v>
      </c>
      <c r="H153" s="4">
        <v>436.74657534246569</v>
      </c>
      <c r="I153" s="8">
        <f t="shared" si="6"/>
        <v>1687.5</v>
      </c>
      <c r="J153" s="8">
        <f t="shared" si="7"/>
        <v>112.5</v>
      </c>
      <c r="K153" s="8">
        <f t="shared" si="8"/>
        <v>436.74657534246569</v>
      </c>
    </row>
    <row r="154" spans="1:11" x14ac:dyDescent="0.25">
      <c r="A154" t="s">
        <v>1349</v>
      </c>
      <c r="B154" t="s">
        <v>950</v>
      </c>
      <c r="C154" t="s">
        <v>102</v>
      </c>
      <c r="D154" s="4">
        <v>2294</v>
      </c>
      <c r="E154" s="5">
        <v>42332</v>
      </c>
      <c r="F154">
        <v>84</v>
      </c>
      <c r="G154" s="4">
        <v>62.169863013698631</v>
      </c>
      <c r="H154" s="4">
        <v>532.01945205479444</v>
      </c>
      <c r="I154" s="8">
        <f t="shared" si="6"/>
        <v>1720.5</v>
      </c>
      <c r="J154" s="8">
        <f t="shared" si="7"/>
        <v>114.7</v>
      </c>
      <c r="K154" s="8">
        <f t="shared" si="8"/>
        <v>532.01945205479444</v>
      </c>
    </row>
    <row r="155" spans="1:11" x14ac:dyDescent="0.25">
      <c r="A155" t="s">
        <v>1350</v>
      </c>
      <c r="B155" t="s">
        <v>950</v>
      </c>
      <c r="C155" t="s">
        <v>102</v>
      </c>
      <c r="D155" s="4">
        <v>2350</v>
      </c>
      <c r="E155" s="5">
        <v>42166</v>
      </c>
      <c r="F155">
        <v>84</v>
      </c>
      <c r="G155" s="4">
        <v>67.627397260273966</v>
      </c>
      <c r="H155" s="4">
        <v>438.13013698630152</v>
      </c>
      <c r="I155" s="8">
        <f t="shared" si="6"/>
        <v>1762.5</v>
      </c>
      <c r="J155" s="8">
        <f t="shared" si="7"/>
        <v>117.5</v>
      </c>
      <c r="K155" s="8">
        <f t="shared" si="8"/>
        <v>438.13013698630152</v>
      </c>
    </row>
    <row r="156" spans="1:11" x14ac:dyDescent="0.25">
      <c r="A156" t="s">
        <v>1360</v>
      </c>
      <c r="B156" t="s">
        <v>950</v>
      </c>
      <c r="C156" t="s">
        <v>102</v>
      </c>
      <c r="D156" s="4">
        <v>4770</v>
      </c>
      <c r="E156" s="5">
        <v>42370</v>
      </c>
      <c r="F156">
        <v>84</v>
      </c>
      <c r="G156" s="4">
        <v>60.920547945205485</v>
      </c>
      <c r="H156" s="4">
        <v>1155.9082191780819</v>
      </c>
      <c r="I156" s="8">
        <f t="shared" si="6"/>
        <v>3577.5</v>
      </c>
      <c r="J156" s="8">
        <f t="shared" si="7"/>
        <v>238.5</v>
      </c>
      <c r="K156" s="8">
        <f t="shared" si="8"/>
        <v>1155.9082191780819</v>
      </c>
    </row>
    <row r="157" spans="1:11" x14ac:dyDescent="0.25">
      <c r="A157" t="s">
        <v>1413</v>
      </c>
      <c r="B157" t="s">
        <v>950</v>
      </c>
      <c r="C157" t="s">
        <v>102</v>
      </c>
      <c r="D157" s="4">
        <v>2350</v>
      </c>
      <c r="E157" s="5">
        <v>42599</v>
      </c>
      <c r="F157">
        <v>84</v>
      </c>
      <c r="G157" s="4">
        <v>53.391780821917813</v>
      </c>
      <c r="H157" s="4">
        <v>716.91095890410952</v>
      </c>
      <c r="I157" s="8">
        <f t="shared" si="6"/>
        <v>1762.5</v>
      </c>
      <c r="J157" s="8">
        <f t="shared" si="7"/>
        <v>117.5</v>
      </c>
      <c r="K157" s="8">
        <f t="shared" si="8"/>
        <v>716.91095890410952</v>
      </c>
    </row>
    <row r="158" spans="1:11" x14ac:dyDescent="0.25">
      <c r="A158" t="s">
        <v>1414</v>
      </c>
      <c r="B158" t="s">
        <v>950</v>
      </c>
      <c r="C158" t="s">
        <v>102</v>
      </c>
      <c r="D158" s="4">
        <v>2350</v>
      </c>
      <c r="E158" s="5">
        <v>42696</v>
      </c>
      <c r="F158">
        <v>84</v>
      </c>
      <c r="G158" s="4">
        <v>50.202739726027389</v>
      </c>
      <c r="H158" s="4">
        <v>779.36301369863031</v>
      </c>
      <c r="I158" s="8">
        <f t="shared" si="6"/>
        <v>1762.5</v>
      </c>
      <c r="J158" s="8">
        <f t="shared" si="7"/>
        <v>117.5</v>
      </c>
      <c r="K158" s="8">
        <f t="shared" si="8"/>
        <v>779.36301369863031</v>
      </c>
    </row>
    <row r="159" spans="1:11" x14ac:dyDescent="0.25">
      <c r="A159" t="s">
        <v>1428</v>
      </c>
      <c r="B159" t="s">
        <v>950</v>
      </c>
      <c r="C159" t="s">
        <v>102</v>
      </c>
      <c r="D159" s="4">
        <v>4612</v>
      </c>
      <c r="E159" s="5">
        <v>42605</v>
      </c>
      <c r="F159">
        <v>84</v>
      </c>
      <c r="G159" s="4">
        <v>53.194520547945203</v>
      </c>
      <c r="H159" s="4">
        <v>1414.5572602739726</v>
      </c>
      <c r="I159" s="8">
        <f t="shared" si="6"/>
        <v>3459</v>
      </c>
      <c r="J159" s="8">
        <f t="shared" si="7"/>
        <v>230.60000000000002</v>
      </c>
      <c r="K159" s="8">
        <f t="shared" si="8"/>
        <v>1414.5572602739726</v>
      </c>
    </row>
    <row r="160" spans="1:11" x14ac:dyDescent="0.25">
      <c r="A160" t="s">
        <v>1494</v>
      </c>
      <c r="B160" t="s">
        <v>950</v>
      </c>
      <c r="C160" t="s">
        <v>102</v>
      </c>
      <c r="D160" s="4">
        <v>1711</v>
      </c>
      <c r="E160" s="5">
        <v>41091</v>
      </c>
      <c r="F160">
        <v>84</v>
      </c>
      <c r="G160" s="4">
        <v>102.96986301369863</v>
      </c>
      <c r="H160" s="4">
        <v>85.550000000000011</v>
      </c>
      <c r="I160" s="8">
        <f t="shared" si="6"/>
        <v>1283.25</v>
      </c>
      <c r="J160" s="8">
        <f t="shared" si="7"/>
        <v>85.550000000000011</v>
      </c>
      <c r="K160" s="8">
        <f t="shared" si="8"/>
        <v>85.550000000000011</v>
      </c>
    </row>
    <row r="161" spans="1:11" x14ac:dyDescent="0.25">
      <c r="A161" t="s">
        <v>1970</v>
      </c>
      <c r="B161" t="s">
        <v>950</v>
      </c>
      <c r="C161" t="s">
        <v>102</v>
      </c>
      <c r="D161" s="4">
        <v>5280</v>
      </c>
      <c r="E161" s="5">
        <v>42095</v>
      </c>
      <c r="F161">
        <v>84</v>
      </c>
      <c r="G161" s="4">
        <v>69.961643835616442</v>
      </c>
      <c r="H161" s="4">
        <v>881.68767123287648</v>
      </c>
      <c r="I161" s="8">
        <f t="shared" si="6"/>
        <v>3960</v>
      </c>
      <c r="J161" s="8">
        <f t="shared" si="7"/>
        <v>264</v>
      </c>
      <c r="K161" s="8">
        <f t="shared" si="8"/>
        <v>881.68767123287648</v>
      </c>
    </row>
    <row r="162" spans="1:11" x14ac:dyDescent="0.25">
      <c r="A162" t="s">
        <v>1676</v>
      </c>
      <c r="B162" t="s">
        <v>950</v>
      </c>
      <c r="C162" t="s">
        <v>482</v>
      </c>
      <c r="D162" s="4">
        <v>5974</v>
      </c>
      <c r="E162" s="5">
        <v>43160</v>
      </c>
      <c r="F162">
        <v>84</v>
      </c>
      <c r="G162" s="4">
        <v>34.947945205479449</v>
      </c>
      <c r="H162" s="4">
        <v>2740.6747945205479</v>
      </c>
      <c r="I162" s="8">
        <f t="shared" si="6"/>
        <v>4480.5</v>
      </c>
      <c r="J162" s="8">
        <f t="shared" si="7"/>
        <v>298.7</v>
      </c>
      <c r="K162" s="8">
        <f t="shared" si="8"/>
        <v>2740.6747945205479</v>
      </c>
    </row>
    <row r="163" spans="1:11" x14ac:dyDescent="0.25">
      <c r="A163" t="s">
        <v>1757</v>
      </c>
      <c r="B163" t="s">
        <v>950</v>
      </c>
      <c r="C163" t="s">
        <v>1758</v>
      </c>
      <c r="D163" s="4">
        <v>3178.3</v>
      </c>
      <c r="E163" s="5">
        <v>43523</v>
      </c>
      <c r="F163" s="6">
        <v>60</v>
      </c>
      <c r="G163" s="4">
        <v>23.013698630136986</v>
      </c>
      <c r="H163" s="4">
        <v>1774.1880136986304</v>
      </c>
      <c r="I163" s="8">
        <f t="shared" si="6"/>
        <v>2383.7250000000004</v>
      </c>
      <c r="J163" s="8">
        <f t="shared" si="7"/>
        <v>158.91500000000002</v>
      </c>
      <c r="K163" s="8">
        <f t="shared" si="8"/>
        <v>1530.3732191780825</v>
      </c>
    </row>
    <row r="164" spans="1:11" x14ac:dyDescent="0.25">
      <c r="A164" t="s">
        <v>1760</v>
      </c>
      <c r="B164" t="s">
        <v>950</v>
      </c>
      <c r="C164" t="s">
        <v>1758</v>
      </c>
      <c r="D164" s="4">
        <v>3270.64</v>
      </c>
      <c r="E164" s="5">
        <v>43617</v>
      </c>
      <c r="F164" s="6">
        <v>60</v>
      </c>
      <c r="G164" s="4">
        <v>19.923287671232877</v>
      </c>
      <c r="H164" s="4">
        <v>1909.9641534246571</v>
      </c>
      <c r="I164" s="8">
        <f t="shared" si="6"/>
        <v>2452.98</v>
      </c>
      <c r="J164" s="8">
        <f t="shared" si="7"/>
        <v>163.53200000000001</v>
      </c>
      <c r="K164" s="8">
        <f t="shared" si="8"/>
        <v>1692.7578147945203</v>
      </c>
    </row>
    <row r="165" spans="1:11" x14ac:dyDescent="0.25">
      <c r="A165" t="s">
        <v>1762</v>
      </c>
      <c r="B165" t="s">
        <v>950</v>
      </c>
      <c r="C165" t="s">
        <v>1758</v>
      </c>
      <c r="D165" s="4">
        <v>3558.94</v>
      </c>
      <c r="E165" s="5">
        <v>43509</v>
      </c>
      <c r="F165" s="6">
        <v>60</v>
      </c>
      <c r="G165" s="4">
        <v>23.473972602739725</v>
      </c>
      <c r="H165" s="4">
        <v>1973.0178328767124</v>
      </c>
      <c r="I165" s="8">
        <f t="shared" si="6"/>
        <v>2669.2049999999999</v>
      </c>
      <c r="J165" s="8">
        <f t="shared" si="7"/>
        <v>177.947</v>
      </c>
      <c r="K165" s="8">
        <f t="shared" si="8"/>
        <v>1694.5429660273976</v>
      </c>
    </row>
    <row r="166" spans="1:11" x14ac:dyDescent="0.25">
      <c r="A166" t="s">
        <v>1606</v>
      </c>
      <c r="B166" t="s">
        <v>950</v>
      </c>
      <c r="C166" t="s">
        <v>1607</v>
      </c>
      <c r="D166" s="4">
        <v>808.53</v>
      </c>
      <c r="E166" s="5">
        <v>43313</v>
      </c>
      <c r="F166" s="6">
        <v>60</v>
      </c>
      <c r="G166" s="4">
        <v>29.917808219178085</v>
      </c>
      <c r="H166" s="4">
        <v>404.81878767123294</v>
      </c>
      <c r="I166" s="8">
        <f t="shared" si="6"/>
        <v>606.39750000000004</v>
      </c>
      <c r="J166" s="8">
        <f t="shared" si="7"/>
        <v>40.426500000000004</v>
      </c>
      <c r="K166" s="8">
        <f t="shared" si="8"/>
        <v>324.18730273972596</v>
      </c>
    </row>
    <row r="167" spans="1:11" x14ac:dyDescent="0.25">
      <c r="A167" t="s">
        <v>1584</v>
      </c>
      <c r="B167" t="s">
        <v>950</v>
      </c>
      <c r="C167" t="s">
        <v>1585</v>
      </c>
      <c r="D167" s="4">
        <v>17558</v>
      </c>
      <c r="E167" s="5">
        <v>42930</v>
      </c>
      <c r="F167">
        <v>84</v>
      </c>
      <c r="G167" s="4">
        <v>42.509589041095893</v>
      </c>
      <c r="H167" s="4">
        <v>6948.6386301369857</v>
      </c>
      <c r="I167" s="8">
        <f t="shared" si="6"/>
        <v>13168.5</v>
      </c>
      <c r="J167" s="8">
        <f t="shared" si="7"/>
        <v>877.90000000000009</v>
      </c>
      <c r="K167" s="8">
        <f t="shared" si="8"/>
        <v>6948.6386301369857</v>
      </c>
    </row>
    <row r="168" spans="1:11" x14ac:dyDescent="0.25">
      <c r="A168" t="s">
        <v>1638</v>
      </c>
      <c r="B168" t="s">
        <v>950</v>
      </c>
      <c r="C168" t="s">
        <v>1585</v>
      </c>
      <c r="D168" s="4">
        <v>15783.85</v>
      </c>
      <c r="E168" s="5">
        <v>43342</v>
      </c>
      <c r="F168">
        <v>84</v>
      </c>
      <c r="G168" s="4">
        <v>28.964383561643835</v>
      </c>
      <c r="H168" s="4">
        <v>8028.141787671233</v>
      </c>
      <c r="I168" s="8">
        <f t="shared" si="6"/>
        <v>11837.887500000001</v>
      </c>
      <c r="J168" s="8">
        <f t="shared" si="7"/>
        <v>789.19250000000011</v>
      </c>
      <c r="K168" s="8">
        <f t="shared" si="8"/>
        <v>8028.141787671233</v>
      </c>
    </row>
    <row r="169" spans="1:11" x14ac:dyDescent="0.25">
      <c r="A169" t="s">
        <v>1599</v>
      </c>
      <c r="B169" t="s">
        <v>950</v>
      </c>
      <c r="C169" t="s">
        <v>1600</v>
      </c>
      <c r="D169" s="4">
        <v>563</v>
      </c>
      <c r="E169" s="5">
        <v>43361</v>
      </c>
      <c r="F169">
        <v>84</v>
      </c>
      <c r="G169" s="4">
        <v>28.339726027397258</v>
      </c>
      <c r="H169" s="4">
        <v>289.28945205479448</v>
      </c>
      <c r="I169" s="8">
        <f t="shared" si="6"/>
        <v>422.25</v>
      </c>
      <c r="J169" s="8">
        <f t="shared" si="7"/>
        <v>28.150000000000002</v>
      </c>
      <c r="K169" s="8">
        <f t="shared" si="8"/>
        <v>289.28945205479448</v>
      </c>
    </row>
    <row r="170" spans="1:11" x14ac:dyDescent="0.25">
      <c r="A170" t="s">
        <v>1478</v>
      </c>
      <c r="B170" t="s">
        <v>950</v>
      </c>
      <c r="C170" t="s">
        <v>1479</v>
      </c>
      <c r="D170" s="4">
        <v>800</v>
      </c>
      <c r="E170" s="5">
        <v>42877</v>
      </c>
      <c r="F170">
        <v>84</v>
      </c>
      <c r="G170" s="4">
        <v>44.252054794520546</v>
      </c>
      <c r="H170" s="4">
        <v>304.98630136986304</v>
      </c>
      <c r="I170" s="8">
        <f t="shared" si="6"/>
        <v>600</v>
      </c>
      <c r="J170" s="8">
        <f t="shared" si="7"/>
        <v>40</v>
      </c>
      <c r="K170" s="8">
        <f t="shared" si="8"/>
        <v>304.98630136986304</v>
      </c>
    </row>
    <row r="171" spans="1:11" x14ac:dyDescent="0.25">
      <c r="A171" t="s">
        <v>985</v>
      </c>
      <c r="B171" t="s">
        <v>950</v>
      </c>
      <c r="C171" t="s">
        <v>30</v>
      </c>
      <c r="D171" s="4">
        <v>933</v>
      </c>
      <c r="E171" s="5">
        <v>36526</v>
      </c>
      <c r="F171">
        <v>84</v>
      </c>
      <c r="G171" s="4">
        <v>253.05205479452053</v>
      </c>
      <c r="H171" s="4">
        <v>46.650000000000006</v>
      </c>
      <c r="I171" s="8">
        <f t="shared" si="6"/>
        <v>699.75</v>
      </c>
      <c r="J171" s="8">
        <f t="shared" si="7"/>
        <v>46.650000000000006</v>
      </c>
      <c r="K171" s="8">
        <f t="shared" si="8"/>
        <v>46.650000000000006</v>
      </c>
    </row>
    <row r="172" spans="1:11" x14ac:dyDescent="0.25">
      <c r="A172" t="s">
        <v>1112</v>
      </c>
      <c r="B172" t="s">
        <v>950</v>
      </c>
      <c r="C172" t="s">
        <v>1113</v>
      </c>
      <c r="D172" s="4">
        <v>2408.7399999999998</v>
      </c>
      <c r="E172" s="5">
        <v>39836</v>
      </c>
      <c r="F172">
        <v>84</v>
      </c>
      <c r="G172" s="4">
        <v>144.23013698630137</v>
      </c>
      <c r="H172" s="4">
        <v>120.437</v>
      </c>
      <c r="I172" s="8">
        <f t="shared" si="6"/>
        <v>1806.5549999999998</v>
      </c>
      <c r="J172" s="8">
        <f t="shared" si="7"/>
        <v>120.437</v>
      </c>
      <c r="K172" s="8">
        <f t="shared" si="8"/>
        <v>120.437</v>
      </c>
    </row>
    <row r="173" spans="1:11" x14ac:dyDescent="0.25">
      <c r="A173" t="s">
        <v>1088</v>
      </c>
      <c r="B173" t="s">
        <v>950</v>
      </c>
      <c r="C173" t="s">
        <v>1089</v>
      </c>
      <c r="D173" s="4">
        <v>4200</v>
      </c>
      <c r="E173" s="5">
        <v>39457</v>
      </c>
      <c r="F173">
        <v>84</v>
      </c>
      <c r="G173" s="4">
        <v>156.6904109589041</v>
      </c>
      <c r="H173" s="4">
        <v>210</v>
      </c>
      <c r="I173" s="8">
        <f t="shared" si="6"/>
        <v>3150</v>
      </c>
      <c r="J173" s="8">
        <f t="shared" si="7"/>
        <v>210</v>
      </c>
      <c r="K173" s="8">
        <f t="shared" si="8"/>
        <v>210</v>
      </c>
    </row>
    <row r="174" spans="1:11" x14ac:dyDescent="0.25">
      <c r="A174" t="s">
        <v>1797</v>
      </c>
      <c r="B174" t="s">
        <v>950</v>
      </c>
      <c r="C174" t="s">
        <v>496</v>
      </c>
      <c r="D174" s="4">
        <v>6335</v>
      </c>
      <c r="E174" s="5">
        <v>43678</v>
      </c>
      <c r="F174">
        <v>84</v>
      </c>
      <c r="G174" s="4">
        <v>17.917808219178081</v>
      </c>
      <c r="H174" s="4">
        <v>3805.33904109589</v>
      </c>
      <c r="I174" s="8">
        <f t="shared" si="6"/>
        <v>4751.25</v>
      </c>
      <c r="J174" s="8">
        <f t="shared" si="7"/>
        <v>316.75</v>
      </c>
      <c r="K174" s="8">
        <f t="shared" si="8"/>
        <v>3805.33904109589</v>
      </c>
    </row>
    <row r="175" spans="1:11" x14ac:dyDescent="0.25">
      <c r="A175" t="s">
        <v>1798</v>
      </c>
      <c r="B175" t="s">
        <v>950</v>
      </c>
      <c r="C175" t="s">
        <v>496</v>
      </c>
      <c r="D175" s="4">
        <v>6335</v>
      </c>
      <c r="E175" s="5">
        <v>43709</v>
      </c>
      <c r="F175">
        <v>84</v>
      </c>
      <c r="G175" s="4">
        <v>16.898630136986302</v>
      </c>
      <c r="H175" s="4">
        <v>3859.1431506849317</v>
      </c>
      <c r="I175" s="8">
        <f t="shared" si="6"/>
        <v>4751.25</v>
      </c>
      <c r="J175" s="8">
        <f t="shared" si="7"/>
        <v>316.75</v>
      </c>
      <c r="K175" s="8">
        <f t="shared" si="8"/>
        <v>3859.1431506849317</v>
      </c>
    </row>
    <row r="176" spans="1:11" x14ac:dyDescent="0.25">
      <c r="A176" t="s">
        <v>1799</v>
      </c>
      <c r="B176" t="s">
        <v>950</v>
      </c>
      <c r="C176" t="s">
        <v>496</v>
      </c>
      <c r="D176" s="4">
        <v>6335</v>
      </c>
      <c r="E176" s="5">
        <v>43739</v>
      </c>
      <c r="F176">
        <v>84</v>
      </c>
      <c r="G176" s="4">
        <v>15.912328767123288</v>
      </c>
      <c r="H176" s="4">
        <v>3911.2116438356165</v>
      </c>
      <c r="I176" s="8">
        <f t="shared" si="6"/>
        <v>4751.25</v>
      </c>
      <c r="J176" s="8">
        <f t="shared" si="7"/>
        <v>316.75</v>
      </c>
      <c r="K176" s="8">
        <f t="shared" si="8"/>
        <v>3911.2116438356165</v>
      </c>
    </row>
    <row r="177" spans="1:11" x14ac:dyDescent="0.25">
      <c r="A177" t="s">
        <v>1215</v>
      </c>
      <c r="B177" t="s">
        <v>950</v>
      </c>
      <c r="C177" t="s">
        <v>1216</v>
      </c>
      <c r="D177" s="4">
        <v>1077.5</v>
      </c>
      <c r="E177" s="5">
        <v>41185</v>
      </c>
      <c r="F177">
        <v>84</v>
      </c>
      <c r="G177" s="4">
        <v>99.879452054794513</v>
      </c>
      <c r="H177" s="4">
        <v>53.875</v>
      </c>
      <c r="I177" s="8">
        <f t="shared" si="6"/>
        <v>808.125</v>
      </c>
      <c r="J177" s="8">
        <f t="shared" si="7"/>
        <v>53.875</v>
      </c>
      <c r="K177" s="8">
        <f t="shared" si="8"/>
        <v>53.875</v>
      </c>
    </row>
    <row r="178" spans="1:11" x14ac:dyDescent="0.25">
      <c r="A178" t="s">
        <v>1398</v>
      </c>
      <c r="B178" t="s">
        <v>950</v>
      </c>
      <c r="C178" t="s">
        <v>1216</v>
      </c>
      <c r="D178" s="4">
        <v>947</v>
      </c>
      <c r="E178" s="5">
        <v>42402</v>
      </c>
      <c r="F178">
        <v>84</v>
      </c>
      <c r="G178" s="4">
        <v>59.868493150684927</v>
      </c>
      <c r="H178" s="4">
        <v>237.78780821917812</v>
      </c>
      <c r="I178" s="8">
        <f t="shared" si="6"/>
        <v>710.25</v>
      </c>
      <c r="J178" s="8">
        <f t="shared" si="7"/>
        <v>47.35</v>
      </c>
      <c r="K178" s="8">
        <f t="shared" si="8"/>
        <v>237.78780821917812</v>
      </c>
    </row>
    <row r="179" spans="1:11" x14ac:dyDescent="0.25">
      <c r="A179" t="s">
        <v>1735</v>
      </c>
      <c r="B179" t="s">
        <v>950</v>
      </c>
      <c r="C179" t="s">
        <v>282</v>
      </c>
      <c r="D179" s="4">
        <v>475</v>
      </c>
      <c r="E179" s="5">
        <v>43709</v>
      </c>
      <c r="F179">
        <v>84</v>
      </c>
      <c r="G179" s="4">
        <v>16.898630136986302</v>
      </c>
      <c r="H179" s="4">
        <v>289.35958904109589</v>
      </c>
      <c r="I179" s="8">
        <f t="shared" si="6"/>
        <v>356.25</v>
      </c>
      <c r="J179" s="8">
        <f t="shared" si="7"/>
        <v>23.75</v>
      </c>
      <c r="K179" s="8">
        <f t="shared" si="8"/>
        <v>289.35958904109589</v>
      </c>
    </row>
    <row r="180" spans="1:11" x14ac:dyDescent="0.25">
      <c r="A180" t="s">
        <v>1083</v>
      </c>
      <c r="B180" t="s">
        <v>950</v>
      </c>
      <c r="C180" t="s">
        <v>366</v>
      </c>
      <c r="D180" s="4">
        <v>970.84</v>
      </c>
      <c r="E180" s="5">
        <v>39559</v>
      </c>
      <c r="F180">
        <v>84</v>
      </c>
      <c r="G180" s="4">
        <v>153.33698630136985</v>
      </c>
      <c r="H180" s="4">
        <v>48.542000000000002</v>
      </c>
      <c r="I180" s="8">
        <f t="shared" si="6"/>
        <v>728.13</v>
      </c>
      <c r="J180" s="8">
        <f t="shared" si="7"/>
        <v>48.542000000000002</v>
      </c>
      <c r="K180" s="8">
        <f t="shared" si="8"/>
        <v>48.542000000000002</v>
      </c>
    </row>
    <row r="181" spans="1:11" x14ac:dyDescent="0.25">
      <c r="A181" t="s">
        <v>1107</v>
      </c>
      <c r="B181" t="s">
        <v>950</v>
      </c>
      <c r="C181" t="s">
        <v>366</v>
      </c>
      <c r="D181" s="4">
        <v>1488.28</v>
      </c>
      <c r="E181" s="5">
        <v>40072</v>
      </c>
      <c r="F181">
        <v>84</v>
      </c>
      <c r="G181" s="4">
        <v>136.47123287671232</v>
      </c>
      <c r="H181" s="4">
        <v>74.414000000000001</v>
      </c>
      <c r="I181" s="8">
        <f t="shared" si="6"/>
        <v>1116.21</v>
      </c>
      <c r="J181" s="8">
        <f t="shared" si="7"/>
        <v>74.414000000000001</v>
      </c>
      <c r="K181" s="8">
        <f t="shared" si="8"/>
        <v>74.414000000000001</v>
      </c>
    </row>
    <row r="182" spans="1:11" x14ac:dyDescent="0.25">
      <c r="A182" t="s">
        <v>1198</v>
      </c>
      <c r="B182" t="s">
        <v>950</v>
      </c>
      <c r="C182" t="s">
        <v>366</v>
      </c>
      <c r="D182" s="4">
        <v>1091.5</v>
      </c>
      <c r="E182" s="5">
        <v>40618</v>
      </c>
      <c r="F182">
        <v>84</v>
      </c>
      <c r="G182" s="4">
        <v>118.52054794520548</v>
      </c>
      <c r="H182" s="4">
        <v>54.575000000000003</v>
      </c>
      <c r="I182" s="8">
        <f t="shared" si="6"/>
        <v>818.625</v>
      </c>
      <c r="J182" s="8">
        <f t="shared" si="7"/>
        <v>54.575000000000003</v>
      </c>
      <c r="K182" s="8">
        <f t="shared" si="8"/>
        <v>54.575000000000003</v>
      </c>
    </row>
    <row r="183" spans="1:11" x14ac:dyDescent="0.25">
      <c r="A183" t="s">
        <v>1199</v>
      </c>
      <c r="B183" t="s">
        <v>950</v>
      </c>
      <c r="C183" t="s">
        <v>366</v>
      </c>
      <c r="D183" s="4">
        <v>1206.5</v>
      </c>
      <c r="E183" s="5">
        <v>40906</v>
      </c>
      <c r="F183">
        <v>84</v>
      </c>
      <c r="G183" s="4">
        <v>109.05205479452054</v>
      </c>
      <c r="H183" s="4">
        <v>60.325000000000003</v>
      </c>
      <c r="I183" s="8">
        <f t="shared" si="6"/>
        <v>904.875</v>
      </c>
      <c r="J183" s="8">
        <f t="shared" si="7"/>
        <v>60.325000000000003</v>
      </c>
      <c r="K183" s="8">
        <f t="shared" si="8"/>
        <v>60.325000000000003</v>
      </c>
    </row>
    <row r="184" spans="1:11" x14ac:dyDescent="0.25">
      <c r="A184" t="s">
        <v>1018</v>
      </c>
      <c r="B184" t="s">
        <v>950</v>
      </c>
      <c r="C184" t="s">
        <v>55</v>
      </c>
      <c r="D184" s="4">
        <v>969</v>
      </c>
      <c r="E184" s="5">
        <v>38534</v>
      </c>
      <c r="F184">
        <v>84</v>
      </c>
      <c r="G184" s="4">
        <v>187.03561643835616</v>
      </c>
      <c r="H184" s="4">
        <v>48.45</v>
      </c>
      <c r="I184" s="8">
        <f t="shared" si="6"/>
        <v>726.75</v>
      </c>
      <c r="J184" s="8">
        <f t="shared" si="7"/>
        <v>48.45</v>
      </c>
      <c r="K184" s="8">
        <f t="shared" si="8"/>
        <v>48.45</v>
      </c>
    </row>
    <row r="185" spans="1:11" x14ac:dyDescent="0.25">
      <c r="A185" t="s">
        <v>1045</v>
      </c>
      <c r="B185" t="s">
        <v>950</v>
      </c>
      <c r="C185" t="s">
        <v>55</v>
      </c>
      <c r="D185" s="4">
        <v>1493.1799999999998</v>
      </c>
      <c r="E185" s="5">
        <v>38649</v>
      </c>
      <c r="F185">
        <v>84</v>
      </c>
      <c r="G185" s="4">
        <v>183.25479452054793</v>
      </c>
      <c r="H185" s="4">
        <v>74.658999999999992</v>
      </c>
      <c r="I185" s="8">
        <f t="shared" si="6"/>
        <v>1119.8849999999998</v>
      </c>
      <c r="J185" s="8">
        <f t="shared" si="7"/>
        <v>74.658999999999992</v>
      </c>
      <c r="K185" s="8">
        <f t="shared" si="8"/>
        <v>74.658999999999992</v>
      </c>
    </row>
    <row r="186" spans="1:11" x14ac:dyDescent="0.25">
      <c r="A186" t="s">
        <v>1049</v>
      </c>
      <c r="B186" t="s">
        <v>950</v>
      </c>
      <c r="C186" t="s">
        <v>55</v>
      </c>
      <c r="D186" s="4">
        <v>1095.3900000000001</v>
      </c>
      <c r="E186" s="5">
        <v>38903</v>
      </c>
      <c r="F186">
        <v>84</v>
      </c>
      <c r="G186" s="4">
        <v>174.9041095890411</v>
      </c>
      <c r="H186" s="4">
        <v>54.769500000000008</v>
      </c>
      <c r="I186" s="8">
        <f t="shared" si="6"/>
        <v>821.54250000000002</v>
      </c>
      <c r="J186" s="8">
        <f t="shared" si="7"/>
        <v>54.769500000000008</v>
      </c>
      <c r="K186" s="8">
        <f t="shared" si="8"/>
        <v>54.769500000000008</v>
      </c>
    </row>
    <row r="187" spans="1:11" x14ac:dyDescent="0.25">
      <c r="A187" t="s">
        <v>1050</v>
      </c>
      <c r="B187" t="s">
        <v>950</v>
      </c>
      <c r="C187" t="s">
        <v>55</v>
      </c>
      <c r="D187" s="4">
        <v>1166</v>
      </c>
      <c r="E187" s="5">
        <v>40330</v>
      </c>
      <c r="F187">
        <v>84</v>
      </c>
      <c r="G187" s="4">
        <v>127.98904109589041</v>
      </c>
      <c r="H187" s="4">
        <v>58.300000000000004</v>
      </c>
      <c r="I187" s="8">
        <f t="shared" si="6"/>
        <v>874.5</v>
      </c>
      <c r="J187" s="8">
        <f t="shared" si="7"/>
        <v>58.300000000000004</v>
      </c>
      <c r="K187" s="8">
        <f t="shared" si="8"/>
        <v>58.300000000000004</v>
      </c>
    </row>
    <row r="188" spans="1:11" x14ac:dyDescent="0.25">
      <c r="A188" t="s">
        <v>1058</v>
      </c>
      <c r="B188" t="s">
        <v>950</v>
      </c>
      <c r="C188" t="s">
        <v>55</v>
      </c>
      <c r="D188" s="4">
        <v>967.83870967741939</v>
      </c>
      <c r="E188" s="5">
        <v>39264</v>
      </c>
      <c r="F188">
        <v>84</v>
      </c>
      <c r="G188" s="4">
        <v>163.03561643835616</v>
      </c>
      <c r="H188" s="4">
        <v>48.391935483870974</v>
      </c>
      <c r="I188" s="8">
        <f t="shared" si="6"/>
        <v>725.87903225806451</v>
      </c>
      <c r="J188" s="8">
        <f t="shared" si="7"/>
        <v>48.391935483870974</v>
      </c>
      <c r="K188" s="8">
        <f t="shared" si="8"/>
        <v>48.391935483870974</v>
      </c>
    </row>
    <row r="189" spans="1:11" x14ac:dyDescent="0.25">
      <c r="A189" t="s">
        <v>1059</v>
      </c>
      <c r="B189" t="s">
        <v>950</v>
      </c>
      <c r="C189" t="s">
        <v>55</v>
      </c>
      <c r="D189" s="4">
        <v>1048</v>
      </c>
      <c r="E189" s="5">
        <v>39385</v>
      </c>
      <c r="F189">
        <v>84</v>
      </c>
      <c r="G189" s="4">
        <v>159.05753424657533</v>
      </c>
      <c r="H189" s="4">
        <v>52.400000000000006</v>
      </c>
      <c r="I189" s="8">
        <f t="shared" si="6"/>
        <v>786</v>
      </c>
      <c r="J189" s="8">
        <f t="shared" si="7"/>
        <v>52.400000000000006</v>
      </c>
      <c r="K189" s="8">
        <f t="shared" si="8"/>
        <v>52.400000000000006</v>
      </c>
    </row>
    <row r="190" spans="1:11" x14ac:dyDescent="0.25">
      <c r="A190" t="s">
        <v>1060</v>
      </c>
      <c r="B190" t="s">
        <v>950</v>
      </c>
      <c r="C190" t="s">
        <v>55</v>
      </c>
      <c r="D190" s="4">
        <v>1048</v>
      </c>
      <c r="E190" s="5">
        <v>39190</v>
      </c>
      <c r="F190">
        <v>84</v>
      </c>
      <c r="G190" s="4">
        <v>165.46849315068494</v>
      </c>
      <c r="H190" s="4">
        <v>52.400000000000006</v>
      </c>
      <c r="I190" s="8">
        <f t="shared" si="6"/>
        <v>786</v>
      </c>
      <c r="J190" s="8">
        <f t="shared" si="7"/>
        <v>52.400000000000006</v>
      </c>
      <c r="K190" s="8">
        <f t="shared" si="8"/>
        <v>52.400000000000006</v>
      </c>
    </row>
    <row r="191" spans="1:11" x14ac:dyDescent="0.25">
      <c r="A191" t="s">
        <v>1061</v>
      </c>
      <c r="B191" t="s">
        <v>950</v>
      </c>
      <c r="C191" t="s">
        <v>55</v>
      </c>
      <c r="D191" s="4">
        <v>1048</v>
      </c>
      <c r="E191" s="5">
        <v>39366</v>
      </c>
      <c r="F191">
        <v>84</v>
      </c>
      <c r="G191" s="4">
        <v>159.68219178082194</v>
      </c>
      <c r="H191" s="4">
        <v>52.400000000000006</v>
      </c>
      <c r="I191" s="8">
        <f t="shared" si="6"/>
        <v>786</v>
      </c>
      <c r="J191" s="8">
        <f t="shared" si="7"/>
        <v>52.400000000000006</v>
      </c>
      <c r="K191" s="8">
        <f t="shared" si="8"/>
        <v>52.400000000000006</v>
      </c>
    </row>
    <row r="192" spans="1:11" x14ac:dyDescent="0.25">
      <c r="A192" t="s">
        <v>1062</v>
      </c>
      <c r="B192" t="s">
        <v>950</v>
      </c>
      <c r="C192" t="s">
        <v>55</v>
      </c>
      <c r="D192" s="4">
        <v>1262.8800000000001</v>
      </c>
      <c r="E192" s="5">
        <v>40330</v>
      </c>
      <c r="F192">
        <v>84</v>
      </c>
      <c r="G192" s="4">
        <v>127.98904109589041</v>
      </c>
      <c r="H192" s="4">
        <v>63.144000000000005</v>
      </c>
      <c r="I192" s="8">
        <f t="shared" si="6"/>
        <v>947.16000000000008</v>
      </c>
      <c r="J192" s="8">
        <f t="shared" si="7"/>
        <v>63.144000000000005</v>
      </c>
      <c r="K192" s="8">
        <f t="shared" si="8"/>
        <v>63.144000000000005</v>
      </c>
    </row>
    <row r="193" spans="1:11" x14ac:dyDescent="0.25">
      <c r="A193" t="s">
        <v>1063</v>
      </c>
      <c r="B193" t="s">
        <v>950</v>
      </c>
      <c r="C193" t="s">
        <v>55</v>
      </c>
      <c r="D193" s="4">
        <v>1420</v>
      </c>
      <c r="E193" s="5">
        <v>40330</v>
      </c>
      <c r="F193">
        <v>84</v>
      </c>
      <c r="G193" s="4">
        <v>127.98904109589041</v>
      </c>
      <c r="H193" s="4">
        <v>71</v>
      </c>
      <c r="I193" s="8">
        <f t="shared" si="6"/>
        <v>1065</v>
      </c>
      <c r="J193" s="8">
        <f t="shared" si="7"/>
        <v>71</v>
      </c>
      <c r="K193" s="8">
        <f t="shared" si="8"/>
        <v>71</v>
      </c>
    </row>
    <row r="194" spans="1:11" x14ac:dyDescent="0.25">
      <c r="A194" t="s">
        <v>1133</v>
      </c>
      <c r="B194" t="s">
        <v>950</v>
      </c>
      <c r="C194" t="s">
        <v>55</v>
      </c>
      <c r="D194" s="4">
        <v>969</v>
      </c>
      <c r="E194" s="5">
        <v>40330</v>
      </c>
      <c r="F194">
        <v>84</v>
      </c>
      <c r="G194" s="4">
        <v>127.98904109589041</v>
      </c>
      <c r="H194" s="4">
        <v>48.45</v>
      </c>
      <c r="I194" s="8">
        <f t="shared" si="6"/>
        <v>726.75</v>
      </c>
      <c r="J194" s="8">
        <f t="shared" si="7"/>
        <v>48.45</v>
      </c>
      <c r="K194" s="8">
        <f t="shared" si="8"/>
        <v>48.45</v>
      </c>
    </row>
    <row r="195" spans="1:11" x14ac:dyDescent="0.25">
      <c r="A195" t="s">
        <v>1134</v>
      </c>
      <c r="B195" t="s">
        <v>950</v>
      </c>
      <c r="C195" t="s">
        <v>55</v>
      </c>
      <c r="D195" s="4">
        <v>969</v>
      </c>
      <c r="E195" s="5">
        <v>40330</v>
      </c>
      <c r="F195">
        <v>84</v>
      </c>
      <c r="G195" s="4">
        <v>127.98904109589041</v>
      </c>
      <c r="H195" s="4">
        <v>48.45</v>
      </c>
      <c r="I195" s="8">
        <f t="shared" ref="I195:I258" si="9">D195*(1-$N$2)</f>
        <v>726.75</v>
      </c>
      <c r="J195" s="8">
        <f t="shared" ref="J195:J258" si="10">D195*$N$3</f>
        <v>48.45</v>
      </c>
      <c r="K195" s="8">
        <f t="shared" ref="K195:K258" si="11">IF(G195&gt;F195,J195,(F195-G195)/F195*(I195-J195)+J195)</f>
        <v>48.45</v>
      </c>
    </row>
    <row r="196" spans="1:11" x14ac:dyDescent="0.25">
      <c r="A196" t="s">
        <v>1135</v>
      </c>
      <c r="B196" t="s">
        <v>950</v>
      </c>
      <c r="C196" t="s">
        <v>55</v>
      </c>
      <c r="D196" s="4">
        <v>969</v>
      </c>
      <c r="E196" s="5">
        <v>40330</v>
      </c>
      <c r="F196">
        <v>84</v>
      </c>
      <c r="G196" s="4">
        <v>127.98904109589041</v>
      </c>
      <c r="H196" s="4">
        <v>48.45</v>
      </c>
      <c r="I196" s="8">
        <f t="shared" si="9"/>
        <v>726.75</v>
      </c>
      <c r="J196" s="8">
        <f t="shared" si="10"/>
        <v>48.45</v>
      </c>
      <c r="K196" s="8">
        <f t="shared" si="11"/>
        <v>48.45</v>
      </c>
    </row>
    <row r="197" spans="1:11" x14ac:dyDescent="0.25">
      <c r="A197" t="s">
        <v>1138</v>
      </c>
      <c r="B197" t="s">
        <v>950</v>
      </c>
      <c r="C197" t="s">
        <v>55</v>
      </c>
      <c r="D197" s="4">
        <v>1048</v>
      </c>
      <c r="E197" s="5">
        <v>40330</v>
      </c>
      <c r="F197">
        <v>84</v>
      </c>
      <c r="G197" s="4">
        <v>127.98904109589041</v>
      </c>
      <c r="H197" s="4">
        <v>52.400000000000006</v>
      </c>
      <c r="I197" s="8">
        <f t="shared" si="9"/>
        <v>786</v>
      </c>
      <c r="J197" s="8">
        <f t="shared" si="10"/>
        <v>52.400000000000006</v>
      </c>
      <c r="K197" s="8">
        <f t="shared" si="11"/>
        <v>52.400000000000006</v>
      </c>
    </row>
    <row r="198" spans="1:11" x14ac:dyDescent="0.25">
      <c r="A198" t="s">
        <v>1139</v>
      </c>
      <c r="B198" t="s">
        <v>950</v>
      </c>
      <c r="C198" t="s">
        <v>55</v>
      </c>
      <c r="D198" s="4">
        <v>1055</v>
      </c>
      <c r="E198" s="5">
        <v>40330</v>
      </c>
      <c r="F198">
        <v>84</v>
      </c>
      <c r="G198" s="4">
        <v>127.98904109589041</v>
      </c>
      <c r="H198" s="4">
        <v>52.75</v>
      </c>
      <c r="I198" s="8">
        <f t="shared" si="9"/>
        <v>791.25</v>
      </c>
      <c r="J198" s="8">
        <f t="shared" si="10"/>
        <v>52.75</v>
      </c>
      <c r="K198" s="8">
        <f t="shared" si="11"/>
        <v>52.75</v>
      </c>
    </row>
    <row r="199" spans="1:11" x14ac:dyDescent="0.25">
      <c r="A199" t="s">
        <v>1140</v>
      </c>
      <c r="B199" t="s">
        <v>950</v>
      </c>
      <c r="C199" t="s">
        <v>55</v>
      </c>
      <c r="D199" s="4">
        <v>1097.5</v>
      </c>
      <c r="E199" s="5">
        <v>40330</v>
      </c>
      <c r="F199">
        <v>84</v>
      </c>
      <c r="G199" s="4">
        <v>127.98904109589041</v>
      </c>
      <c r="H199" s="4">
        <v>54.875</v>
      </c>
      <c r="I199" s="8">
        <f t="shared" si="9"/>
        <v>823.125</v>
      </c>
      <c r="J199" s="8">
        <f t="shared" si="10"/>
        <v>54.875</v>
      </c>
      <c r="K199" s="8">
        <f t="shared" si="11"/>
        <v>54.875</v>
      </c>
    </row>
    <row r="200" spans="1:11" x14ac:dyDescent="0.25">
      <c r="A200" t="s">
        <v>1141</v>
      </c>
      <c r="B200" t="s">
        <v>950</v>
      </c>
      <c r="C200" t="s">
        <v>55</v>
      </c>
      <c r="D200" s="4">
        <v>1136</v>
      </c>
      <c r="E200" s="5">
        <v>40330</v>
      </c>
      <c r="F200">
        <v>84</v>
      </c>
      <c r="G200" s="4">
        <v>127.98904109589041</v>
      </c>
      <c r="H200" s="4">
        <v>56.800000000000004</v>
      </c>
      <c r="I200" s="8">
        <f t="shared" si="9"/>
        <v>852</v>
      </c>
      <c r="J200" s="8">
        <f t="shared" si="10"/>
        <v>56.800000000000004</v>
      </c>
      <c r="K200" s="8">
        <f t="shared" si="11"/>
        <v>56.800000000000004</v>
      </c>
    </row>
    <row r="201" spans="1:11" x14ac:dyDescent="0.25">
      <c r="A201" t="s">
        <v>1142</v>
      </c>
      <c r="B201" t="s">
        <v>950</v>
      </c>
      <c r="C201" t="s">
        <v>55</v>
      </c>
      <c r="D201" s="4">
        <v>1207.6500000000001</v>
      </c>
      <c r="E201" s="5">
        <v>40330</v>
      </c>
      <c r="F201">
        <v>84</v>
      </c>
      <c r="G201" s="4">
        <v>127.98904109589041</v>
      </c>
      <c r="H201" s="4">
        <v>60.382500000000007</v>
      </c>
      <c r="I201" s="8">
        <f t="shared" si="9"/>
        <v>905.73750000000007</v>
      </c>
      <c r="J201" s="8">
        <f t="shared" si="10"/>
        <v>60.382500000000007</v>
      </c>
      <c r="K201" s="8">
        <f t="shared" si="11"/>
        <v>60.382500000000007</v>
      </c>
    </row>
    <row r="202" spans="1:11" x14ac:dyDescent="0.25">
      <c r="A202" t="s">
        <v>1143</v>
      </c>
      <c r="B202" t="s">
        <v>950</v>
      </c>
      <c r="C202" t="s">
        <v>55</v>
      </c>
      <c r="D202" s="4">
        <v>1225</v>
      </c>
      <c r="E202" s="5">
        <v>40331</v>
      </c>
      <c r="F202">
        <v>84</v>
      </c>
      <c r="G202" s="4">
        <v>127.95616438356163</v>
      </c>
      <c r="H202" s="4">
        <v>61.25</v>
      </c>
      <c r="I202" s="8">
        <f t="shared" si="9"/>
        <v>918.75</v>
      </c>
      <c r="J202" s="8">
        <f t="shared" si="10"/>
        <v>61.25</v>
      </c>
      <c r="K202" s="8">
        <f t="shared" si="11"/>
        <v>61.25</v>
      </c>
    </row>
    <row r="203" spans="1:11" x14ac:dyDescent="0.25">
      <c r="A203" t="s">
        <v>1146</v>
      </c>
      <c r="B203" t="s">
        <v>950</v>
      </c>
      <c r="C203" t="s">
        <v>55</v>
      </c>
      <c r="D203" s="4">
        <v>1302</v>
      </c>
      <c r="E203" s="5">
        <v>40330</v>
      </c>
      <c r="F203">
        <v>84</v>
      </c>
      <c r="G203" s="4">
        <v>127.98904109589041</v>
      </c>
      <c r="H203" s="4">
        <v>65.100000000000009</v>
      </c>
      <c r="I203" s="8">
        <f t="shared" si="9"/>
        <v>976.5</v>
      </c>
      <c r="J203" s="8">
        <f t="shared" si="10"/>
        <v>65.100000000000009</v>
      </c>
      <c r="K203" s="8">
        <f t="shared" si="11"/>
        <v>65.100000000000009</v>
      </c>
    </row>
    <row r="204" spans="1:11" x14ac:dyDescent="0.25">
      <c r="A204" t="s">
        <v>1189</v>
      </c>
      <c r="B204" t="s">
        <v>950</v>
      </c>
      <c r="C204" t="s">
        <v>55</v>
      </c>
      <c r="D204" s="4">
        <v>1073</v>
      </c>
      <c r="E204" s="5">
        <v>40330</v>
      </c>
      <c r="F204">
        <v>84</v>
      </c>
      <c r="G204" s="4">
        <v>127.98904109589041</v>
      </c>
      <c r="H204" s="4">
        <v>53.650000000000006</v>
      </c>
      <c r="I204" s="8">
        <f t="shared" si="9"/>
        <v>804.75</v>
      </c>
      <c r="J204" s="8">
        <f t="shared" si="10"/>
        <v>53.650000000000006</v>
      </c>
      <c r="K204" s="8">
        <f t="shared" si="11"/>
        <v>53.650000000000006</v>
      </c>
    </row>
    <row r="205" spans="1:11" x14ac:dyDescent="0.25">
      <c r="A205" t="s">
        <v>1192</v>
      </c>
      <c r="B205" t="s">
        <v>950</v>
      </c>
      <c r="C205" t="s">
        <v>55</v>
      </c>
      <c r="D205" s="4">
        <v>969</v>
      </c>
      <c r="E205" s="5">
        <v>40330</v>
      </c>
      <c r="F205">
        <v>84</v>
      </c>
      <c r="G205" s="4">
        <v>127.98904109589041</v>
      </c>
      <c r="H205" s="4">
        <v>48.45</v>
      </c>
      <c r="I205" s="8">
        <f t="shared" si="9"/>
        <v>726.75</v>
      </c>
      <c r="J205" s="8">
        <f t="shared" si="10"/>
        <v>48.45</v>
      </c>
      <c r="K205" s="8">
        <f t="shared" si="11"/>
        <v>48.45</v>
      </c>
    </row>
    <row r="206" spans="1:11" x14ac:dyDescent="0.25">
      <c r="A206" t="s">
        <v>1209</v>
      </c>
      <c r="B206" t="s">
        <v>950</v>
      </c>
      <c r="C206" t="s">
        <v>55</v>
      </c>
      <c r="D206" s="4">
        <v>1087</v>
      </c>
      <c r="E206" s="5">
        <v>40815</v>
      </c>
      <c r="F206">
        <v>84</v>
      </c>
      <c r="G206" s="4">
        <v>112.04383561643837</v>
      </c>
      <c r="H206" s="4">
        <v>54.35</v>
      </c>
      <c r="I206" s="8">
        <f t="shared" si="9"/>
        <v>815.25</v>
      </c>
      <c r="J206" s="8">
        <f t="shared" si="10"/>
        <v>54.35</v>
      </c>
      <c r="K206" s="8">
        <f t="shared" si="11"/>
        <v>54.35</v>
      </c>
    </row>
    <row r="207" spans="1:11" x14ac:dyDescent="0.25">
      <c r="A207" t="s">
        <v>1484</v>
      </c>
      <c r="B207" t="s">
        <v>950</v>
      </c>
      <c r="C207" t="s">
        <v>1485</v>
      </c>
      <c r="D207" s="4">
        <v>1057</v>
      </c>
      <c r="E207" s="5">
        <v>42870</v>
      </c>
      <c r="F207">
        <v>84</v>
      </c>
      <c r="G207" s="4">
        <v>44.482191780821921</v>
      </c>
      <c r="H207" s="4">
        <v>400.93602739726026</v>
      </c>
      <c r="I207" s="8">
        <f t="shared" si="9"/>
        <v>792.75</v>
      </c>
      <c r="J207" s="8">
        <f t="shared" si="10"/>
        <v>52.85</v>
      </c>
      <c r="K207" s="8">
        <f t="shared" si="11"/>
        <v>400.93602739726026</v>
      </c>
    </row>
    <row r="208" spans="1:11" x14ac:dyDescent="0.25">
      <c r="A208" t="s">
        <v>1221</v>
      </c>
      <c r="B208" t="s">
        <v>950</v>
      </c>
      <c r="C208" t="s">
        <v>230</v>
      </c>
      <c r="D208" s="4">
        <v>1620</v>
      </c>
      <c r="E208" s="5">
        <v>41061</v>
      </c>
      <c r="F208" s="6">
        <v>60</v>
      </c>
      <c r="G208" s="4">
        <v>103.95616438356163</v>
      </c>
      <c r="H208" s="4">
        <v>81</v>
      </c>
      <c r="I208" s="8">
        <f t="shared" si="9"/>
        <v>1215</v>
      </c>
      <c r="J208" s="8">
        <f t="shared" si="10"/>
        <v>81</v>
      </c>
      <c r="K208" s="8">
        <f t="shared" si="11"/>
        <v>81</v>
      </c>
    </row>
    <row r="209" spans="1:11" x14ac:dyDescent="0.25">
      <c r="A209" t="s">
        <v>1222</v>
      </c>
      <c r="B209" t="s">
        <v>950</v>
      </c>
      <c r="C209" t="s">
        <v>19</v>
      </c>
      <c r="D209" s="4">
        <v>2114.86</v>
      </c>
      <c r="E209" s="5">
        <v>41199</v>
      </c>
      <c r="F209">
        <v>84</v>
      </c>
      <c r="G209" s="4">
        <v>99.419178082191777</v>
      </c>
      <c r="H209" s="4">
        <v>105.74300000000001</v>
      </c>
      <c r="I209" s="8">
        <f t="shared" si="9"/>
        <v>1586.145</v>
      </c>
      <c r="J209" s="8">
        <f t="shared" si="10"/>
        <v>105.74300000000001</v>
      </c>
      <c r="K209" s="8">
        <f t="shared" si="11"/>
        <v>105.74300000000001</v>
      </c>
    </row>
    <row r="210" spans="1:11" x14ac:dyDescent="0.25">
      <c r="A210" t="s">
        <v>951</v>
      </c>
      <c r="B210" t="s">
        <v>950</v>
      </c>
      <c r="C210" t="s">
        <v>113</v>
      </c>
      <c r="D210" s="4">
        <v>159.43</v>
      </c>
      <c r="E210" s="5">
        <v>39421</v>
      </c>
      <c r="F210">
        <v>84</v>
      </c>
      <c r="G210" s="4">
        <v>157.87397260273971</v>
      </c>
      <c r="H210" s="4">
        <v>7.9715000000000007</v>
      </c>
      <c r="I210" s="8">
        <f t="shared" si="9"/>
        <v>119.57250000000001</v>
      </c>
      <c r="J210" s="8">
        <f t="shared" si="10"/>
        <v>7.9715000000000007</v>
      </c>
      <c r="K210" s="8">
        <f t="shared" si="11"/>
        <v>7.9715000000000007</v>
      </c>
    </row>
    <row r="211" spans="1:11" x14ac:dyDescent="0.25">
      <c r="A211" t="s">
        <v>1128</v>
      </c>
      <c r="B211" t="s">
        <v>950</v>
      </c>
      <c r="C211" t="s">
        <v>113</v>
      </c>
      <c r="D211" s="4">
        <v>743.23</v>
      </c>
      <c r="E211" s="5">
        <v>40195</v>
      </c>
      <c r="F211">
        <v>84</v>
      </c>
      <c r="G211" s="4">
        <v>132.42739726027398</v>
      </c>
      <c r="H211" s="4">
        <v>37.161500000000004</v>
      </c>
      <c r="I211" s="8">
        <f t="shared" si="9"/>
        <v>557.42250000000001</v>
      </c>
      <c r="J211" s="8">
        <f t="shared" si="10"/>
        <v>37.161500000000004</v>
      </c>
      <c r="K211" s="8">
        <f t="shared" si="11"/>
        <v>37.161500000000004</v>
      </c>
    </row>
    <row r="212" spans="1:11" x14ac:dyDescent="0.25">
      <c r="A212" t="s">
        <v>1397</v>
      </c>
      <c r="B212" t="s">
        <v>950</v>
      </c>
      <c r="C212" t="s">
        <v>113</v>
      </c>
      <c r="D212" s="4">
        <v>867</v>
      </c>
      <c r="E212" s="5">
        <v>42401</v>
      </c>
      <c r="F212">
        <v>84</v>
      </c>
      <c r="G212" s="4">
        <v>59.901369863013699</v>
      </c>
      <c r="H212" s="4">
        <v>217.46260273972601</v>
      </c>
      <c r="I212" s="8">
        <f t="shared" si="9"/>
        <v>650.25</v>
      </c>
      <c r="J212" s="8">
        <f t="shared" si="10"/>
        <v>43.35</v>
      </c>
      <c r="K212" s="8">
        <f t="shared" si="11"/>
        <v>217.46260273972601</v>
      </c>
    </row>
    <row r="213" spans="1:11" x14ac:dyDescent="0.25">
      <c r="A213" t="s">
        <v>1102</v>
      </c>
      <c r="B213" t="s">
        <v>950</v>
      </c>
      <c r="C213" t="s">
        <v>1103</v>
      </c>
      <c r="D213" s="4">
        <v>1000</v>
      </c>
      <c r="E213" s="5" t="s">
        <v>1101</v>
      </c>
      <c r="F213">
        <v>84</v>
      </c>
      <c r="G213" s="4">
        <v>139.00273972602741</v>
      </c>
      <c r="H213" s="4">
        <v>50</v>
      </c>
      <c r="I213" s="8">
        <f t="shared" si="9"/>
        <v>750</v>
      </c>
      <c r="J213" s="8">
        <f t="shared" si="10"/>
        <v>50</v>
      </c>
      <c r="K213" s="8">
        <f t="shared" si="11"/>
        <v>50</v>
      </c>
    </row>
    <row r="214" spans="1:11" x14ac:dyDescent="0.25">
      <c r="A214" t="s">
        <v>1283</v>
      </c>
      <c r="B214" t="s">
        <v>950</v>
      </c>
      <c r="C214" t="s">
        <v>1103</v>
      </c>
      <c r="D214" s="4">
        <v>4090</v>
      </c>
      <c r="E214" s="5">
        <v>41351</v>
      </c>
      <c r="F214">
        <v>84</v>
      </c>
      <c r="G214" s="4">
        <v>94.421917808219177</v>
      </c>
      <c r="H214" s="4">
        <v>204.5</v>
      </c>
      <c r="I214" s="8">
        <f t="shared" si="9"/>
        <v>3067.5</v>
      </c>
      <c r="J214" s="8">
        <f t="shared" si="10"/>
        <v>204.5</v>
      </c>
      <c r="K214" s="8">
        <f t="shared" si="11"/>
        <v>204.5</v>
      </c>
    </row>
    <row r="215" spans="1:11" x14ac:dyDescent="0.25">
      <c r="A215" t="s">
        <v>1362</v>
      </c>
      <c r="B215" t="s">
        <v>950</v>
      </c>
      <c r="C215" t="s">
        <v>1103</v>
      </c>
      <c r="D215" s="4">
        <v>4839</v>
      </c>
      <c r="E215" s="5">
        <v>42156</v>
      </c>
      <c r="F215">
        <v>84</v>
      </c>
      <c r="G215" s="4">
        <v>67.956164383561642</v>
      </c>
      <c r="H215" s="4">
        <v>888.91767123287684</v>
      </c>
      <c r="I215" s="8">
        <f t="shared" si="9"/>
        <v>3629.25</v>
      </c>
      <c r="J215" s="8">
        <f t="shared" si="10"/>
        <v>241.95000000000002</v>
      </c>
      <c r="K215" s="8">
        <f t="shared" si="11"/>
        <v>888.91767123287684</v>
      </c>
    </row>
    <row r="216" spans="1:11" x14ac:dyDescent="0.25">
      <c r="A216" t="s">
        <v>1541</v>
      </c>
      <c r="B216" t="s">
        <v>950</v>
      </c>
      <c r="C216" t="s">
        <v>1542</v>
      </c>
      <c r="D216" s="4">
        <v>6686.51</v>
      </c>
      <c r="E216" s="5">
        <v>42858</v>
      </c>
      <c r="F216">
        <v>84</v>
      </c>
      <c r="G216" s="4">
        <v>44.87671232876712</v>
      </c>
      <c r="H216" s="4">
        <v>2514.3109520547946</v>
      </c>
      <c r="I216" s="8">
        <f t="shared" si="9"/>
        <v>5014.8824999999997</v>
      </c>
      <c r="J216" s="8">
        <f t="shared" si="10"/>
        <v>334.32550000000003</v>
      </c>
      <c r="K216" s="8">
        <f t="shared" si="11"/>
        <v>2514.3109520547946</v>
      </c>
    </row>
    <row r="217" spans="1:11" x14ac:dyDescent="0.25">
      <c r="A217" t="s">
        <v>1543</v>
      </c>
      <c r="B217" t="s">
        <v>950</v>
      </c>
      <c r="C217" t="s">
        <v>1542</v>
      </c>
      <c r="D217" s="4">
        <v>6534.15</v>
      </c>
      <c r="E217" s="5">
        <v>42956</v>
      </c>
      <c r="F217">
        <v>84</v>
      </c>
      <c r="G217" s="4">
        <v>41.654794520547945</v>
      </c>
      <c r="H217" s="4">
        <v>2632.4568698630133</v>
      </c>
      <c r="I217" s="8">
        <f t="shared" si="9"/>
        <v>4900.6124999999993</v>
      </c>
      <c r="J217" s="8">
        <f t="shared" si="10"/>
        <v>326.70749999999998</v>
      </c>
      <c r="K217" s="8">
        <f t="shared" si="11"/>
        <v>2632.4568698630133</v>
      </c>
    </row>
    <row r="218" spans="1:11" x14ac:dyDescent="0.25">
      <c r="A218" t="s">
        <v>1517</v>
      </c>
      <c r="B218" t="s">
        <v>950</v>
      </c>
      <c r="C218" t="s">
        <v>291</v>
      </c>
      <c r="D218" s="4">
        <v>3147</v>
      </c>
      <c r="E218" s="5">
        <v>42975</v>
      </c>
      <c r="F218" s="6">
        <v>60</v>
      </c>
      <c r="G218" s="4">
        <v>41.030136986301372</v>
      </c>
      <c r="H218" s="4">
        <v>1284.2346575342467</v>
      </c>
      <c r="I218" s="8">
        <f t="shared" si="9"/>
        <v>2360.25</v>
      </c>
      <c r="J218" s="8">
        <f t="shared" si="10"/>
        <v>157.35000000000002</v>
      </c>
      <c r="K218" s="8">
        <f t="shared" si="11"/>
        <v>853.82852054794512</v>
      </c>
    </row>
    <row r="219" spans="1:11" x14ac:dyDescent="0.25">
      <c r="A219" t="s">
        <v>1164</v>
      </c>
      <c r="B219" t="s">
        <v>950</v>
      </c>
      <c r="C219" t="s">
        <v>1165</v>
      </c>
      <c r="D219" s="4">
        <v>6270</v>
      </c>
      <c r="E219" s="5">
        <v>40330</v>
      </c>
      <c r="F219">
        <v>84</v>
      </c>
      <c r="G219" s="4">
        <v>127.98904109589041</v>
      </c>
      <c r="H219" s="4">
        <v>313.5</v>
      </c>
      <c r="I219" s="8">
        <f t="shared" si="9"/>
        <v>4702.5</v>
      </c>
      <c r="J219" s="8">
        <f t="shared" si="10"/>
        <v>313.5</v>
      </c>
      <c r="K219" s="8">
        <f t="shared" si="11"/>
        <v>313.5</v>
      </c>
    </row>
    <row r="220" spans="1:11" x14ac:dyDescent="0.25">
      <c r="A220" t="s">
        <v>1629</v>
      </c>
      <c r="B220" t="s">
        <v>950</v>
      </c>
      <c r="C220" t="s">
        <v>1630</v>
      </c>
      <c r="D220" s="4">
        <v>2600</v>
      </c>
      <c r="E220" s="5">
        <v>43445</v>
      </c>
      <c r="F220" s="6">
        <v>60</v>
      </c>
      <c r="G220" s="4">
        <v>25.578082191780823</v>
      </c>
      <c r="H220" s="4">
        <v>1395.808219178082</v>
      </c>
      <c r="I220" s="8">
        <f t="shared" si="9"/>
        <v>1950</v>
      </c>
      <c r="J220" s="8">
        <f t="shared" si="10"/>
        <v>130</v>
      </c>
      <c r="K220" s="8">
        <f t="shared" si="11"/>
        <v>1174.131506849315</v>
      </c>
    </row>
    <row r="221" spans="1:11" x14ac:dyDescent="0.25">
      <c r="A221" t="s">
        <v>1974</v>
      </c>
      <c r="B221" t="s">
        <v>950</v>
      </c>
      <c r="C221" t="s">
        <v>1630</v>
      </c>
      <c r="D221" s="4">
        <v>8244</v>
      </c>
      <c r="E221" s="5">
        <v>43502</v>
      </c>
      <c r="F221" s="6">
        <v>60</v>
      </c>
      <c r="G221" s="4">
        <v>23.704109589041096</v>
      </c>
      <c r="H221" s="4">
        <v>4554.5276712328769</v>
      </c>
      <c r="I221" s="8">
        <f t="shared" si="9"/>
        <v>6183</v>
      </c>
      <c r="J221" s="8">
        <f t="shared" si="10"/>
        <v>412.20000000000005</v>
      </c>
      <c r="K221" s="8">
        <f t="shared" si="11"/>
        <v>3903.1387397260278</v>
      </c>
    </row>
    <row r="222" spans="1:11" x14ac:dyDescent="0.25">
      <c r="A222" t="s">
        <v>1162</v>
      </c>
      <c r="B222" t="s">
        <v>950</v>
      </c>
      <c r="C222" t="s">
        <v>1163</v>
      </c>
      <c r="D222" s="4">
        <v>2870</v>
      </c>
      <c r="E222" s="5">
        <v>40330</v>
      </c>
      <c r="F222">
        <v>84</v>
      </c>
      <c r="G222" s="4">
        <v>127.98904109589041</v>
      </c>
      <c r="H222" s="4">
        <v>143.5</v>
      </c>
      <c r="I222" s="8">
        <f t="shared" si="9"/>
        <v>2152.5</v>
      </c>
      <c r="J222" s="8">
        <f t="shared" si="10"/>
        <v>143.5</v>
      </c>
      <c r="K222" s="8">
        <f t="shared" si="11"/>
        <v>143.5</v>
      </c>
    </row>
    <row r="223" spans="1:11" x14ac:dyDescent="0.25">
      <c r="A223" t="s">
        <v>1180</v>
      </c>
      <c r="B223" t="s">
        <v>950</v>
      </c>
      <c r="C223" t="s">
        <v>1181</v>
      </c>
      <c r="D223" s="4">
        <v>5508.99</v>
      </c>
      <c r="E223" s="5">
        <v>40330</v>
      </c>
      <c r="F223">
        <v>84</v>
      </c>
      <c r="G223" s="4">
        <v>127.98904109589041</v>
      </c>
      <c r="H223" s="4">
        <v>275.4495</v>
      </c>
      <c r="I223" s="8">
        <f t="shared" si="9"/>
        <v>4131.7425000000003</v>
      </c>
      <c r="J223" s="8">
        <f t="shared" si="10"/>
        <v>275.4495</v>
      </c>
      <c r="K223" s="8">
        <f t="shared" si="11"/>
        <v>275.4495</v>
      </c>
    </row>
    <row r="224" spans="1:11" x14ac:dyDescent="0.25">
      <c r="A224" t="s">
        <v>1774</v>
      </c>
      <c r="B224" t="s">
        <v>950</v>
      </c>
      <c r="C224" t="s">
        <v>1775</v>
      </c>
      <c r="D224" s="4">
        <v>4762</v>
      </c>
      <c r="E224" s="5">
        <v>43836</v>
      </c>
      <c r="F224" s="6">
        <v>60</v>
      </c>
      <c r="G224" s="4">
        <v>12.723287671232876</v>
      </c>
      <c r="H224" s="4">
        <v>3066.5975342465749</v>
      </c>
      <c r="I224" s="8">
        <f t="shared" si="9"/>
        <v>3571.5</v>
      </c>
      <c r="J224" s="8">
        <f t="shared" si="10"/>
        <v>238.10000000000002</v>
      </c>
      <c r="K224" s="8">
        <f t="shared" si="11"/>
        <v>2864.6365479452056</v>
      </c>
    </row>
    <row r="225" spans="1:11" x14ac:dyDescent="0.25">
      <c r="A225" t="s">
        <v>1960</v>
      </c>
      <c r="B225" t="s">
        <v>950</v>
      </c>
      <c r="C225" t="s">
        <v>1961</v>
      </c>
      <c r="D225" s="4">
        <v>2862</v>
      </c>
      <c r="E225" s="5">
        <v>39968</v>
      </c>
      <c r="F225">
        <v>84</v>
      </c>
      <c r="G225" s="4">
        <v>139.89041095890411</v>
      </c>
      <c r="H225" s="4">
        <v>143.1</v>
      </c>
      <c r="I225" s="8">
        <f t="shared" si="9"/>
        <v>2146.5</v>
      </c>
      <c r="J225" s="8">
        <f t="shared" si="10"/>
        <v>143.1</v>
      </c>
      <c r="K225" s="8">
        <f t="shared" si="11"/>
        <v>143.1</v>
      </c>
    </row>
    <row r="226" spans="1:11" x14ac:dyDescent="0.25">
      <c r="A226" t="s">
        <v>1306</v>
      </c>
      <c r="B226" t="s">
        <v>950</v>
      </c>
      <c r="C226" t="s">
        <v>1307</v>
      </c>
      <c r="D226" s="4">
        <v>1541</v>
      </c>
      <c r="E226" s="5">
        <v>40360</v>
      </c>
      <c r="F226">
        <v>84</v>
      </c>
      <c r="G226" s="4">
        <v>127.00273972602741</v>
      </c>
      <c r="H226" s="4">
        <v>77.050000000000011</v>
      </c>
      <c r="I226" s="8">
        <f t="shared" si="9"/>
        <v>1155.75</v>
      </c>
      <c r="J226" s="8">
        <f t="shared" si="10"/>
        <v>77.050000000000011</v>
      </c>
      <c r="K226" s="8">
        <f t="shared" si="11"/>
        <v>77.050000000000011</v>
      </c>
    </row>
    <row r="227" spans="1:11" x14ac:dyDescent="0.25">
      <c r="A227" t="s">
        <v>1078</v>
      </c>
      <c r="B227" t="s">
        <v>950</v>
      </c>
      <c r="C227" t="s">
        <v>648</v>
      </c>
      <c r="D227" s="4">
        <v>12749.75</v>
      </c>
      <c r="E227" s="5">
        <v>39258</v>
      </c>
      <c r="F227">
        <v>84</v>
      </c>
      <c r="G227" s="4">
        <v>163.23287671232879</v>
      </c>
      <c r="H227" s="4">
        <v>637.48750000000007</v>
      </c>
      <c r="I227" s="8">
        <f t="shared" si="9"/>
        <v>9562.3125</v>
      </c>
      <c r="J227" s="8">
        <f t="shared" si="10"/>
        <v>637.48750000000007</v>
      </c>
      <c r="K227" s="8">
        <f t="shared" si="11"/>
        <v>637.48750000000007</v>
      </c>
    </row>
    <row r="228" spans="1:11" x14ac:dyDescent="0.25">
      <c r="A228" t="s">
        <v>1578</v>
      </c>
      <c r="B228" t="s">
        <v>950</v>
      </c>
      <c r="C228" t="s">
        <v>648</v>
      </c>
      <c r="D228" s="4">
        <v>9010</v>
      </c>
      <c r="E228" s="5">
        <v>43081</v>
      </c>
      <c r="F228">
        <v>84</v>
      </c>
      <c r="G228" s="4">
        <v>37.545205479452051</v>
      </c>
      <c r="H228" s="4">
        <v>3938.480821917809</v>
      </c>
      <c r="I228" s="8">
        <f t="shared" si="9"/>
        <v>6757.5</v>
      </c>
      <c r="J228" s="8">
        <f t="shared" si="10"/>
        <v>450.5</v>
      </c>
      <c r="K228" s="8">
        <f t="shared" si="11"/>
        <v>3938.480821917809</v>
      </c>
    </row>
    <row r="229" spans="1:11" x14ac:dyDescent="0.25">
      <c r="A229" t="s">
        <v>1718</v>
      </c>
      <c r="B229" t="s">
        <v>950</v>
      </c>
      <c r="C229" t="s">
        <v>648</v>
      </c>
      <c r="D229" s="4">
        <v>9949</v>
      </c>
      <c r="E229" s="5">
        <v>43495</v>
      </c>
      <c r="F229">
        <v>84</v>
      </c>
      <c r="G229" s="4">
        <v>23.934246575342467</v>
      </c>
      <c r="H229" s="4">
        <v>5477.4015068493145</v>
      </c>
      <c r="I229" s="8">
        <f t="shared" si="9"/>
        <v>7461.75</v>
      </c>
      <c r="J229" s="8">
        <f t="shared" si="10"/>
        <v>497.45000000000005</v>
      </c>
      <c r="K229" s="8">
        <f t="shared" si="11"/>
        <v>5477.4015068493145</v>
      </c>
    </row>
    <row r="230" spans="1:11" x14ac:dyDescent="0.25">
      <c r="A230" t="s">
        <v>1092</v>
      </c>
      <c r="B230" t="s">
        <v>950</v>
      </c>
      <c r="C230" t="s">
        <v>171</v>
      </c>
      <c r="D230" s="4">
        <v>5191</v>
      </c>
      <c r="E230" s="5">
        <v>39659</v>
      </c>
      <c r="F230">
        <v>84</v>
      </c>
      <c r="G230" s="4">
        <v>150.04931506849317</v>
      </c>
      <c r="H230" s="4">
        <v>259.55</v>
      </c>
      <c r="I230" s="8">
        <f t="shared" si="9"/>
        <v>3893.25</v>
      </c>
      <c r="J230" s="8">
        <f t="shared" si="10"/>
        <v>259.55</v>
      </c>
      <c r="K230" s="8">
        <f t="shared" si="11"/>
        <v>259.55</v>
      </c>
    </row>
    <row r="231" spans="1:11" x14ac:dyDescent="0.25">
      <c r="A231" t="s">
        <v>1118</v>
      </c>
      <c r="B231" t="s">
        <v>950</v>
      </c>
      <c r="C231" t="s">
        <v>171</v>
      </c>
      <c r="D231" s="4">
        <v>6989</v>
      </c>
      <c r="E231" s="5">
        <v>39995</v>
      </c>
      <c r="F231">
        <v>84</v>
      </c>
      <c r="G231" s="4">
        <v>139.00273972602741</v>
      </c>
      <c r="H231" s="4">
        <v>349.45000000000005</v>
      </c>
      <c r="I231" s="8">
        <f t="shared" si="9"/>
        <v>5241.75</v>
      </c>
      <c r="J231" s="8">
        <f t="shared" si="10"/>
        <v>349.45000000000005</v>
      </c>
      <c r="K231" s="8">
        <f t="shared" si="11"/>
        <v>349.45000000000005</v>
      </c>
    </row>
    <row r="232" spans="1:11" x14ac:dyDescent="0.25">
      <c r="A232" t="s">
        <v>1336</v>
      </c>
      <c r="B232" t="s">
        <v>950</v>
      </c>
      <c r="C232" t="s">
        <v>86</v>
      </c>
      <c r="D232" s="4">
        <v>10248.51</v>
      </c>
      <c r="E232" s="5">
        <v>41806</v>
      </c>
      <c r="F232">
        <v>84</v>
      </c>
      <c r="G232" s="4">
        <v>79.463013698630135</v>
      </c>
      <c r="H232" s="4">
        <v>899.90341232876733</v>
      </c>
      <c r="I232" s="8">
        <f t="shared" si="9"/>
        <v>7686.3824999999997</v>
      </c>
      <c r="J232" s="8">
        <f t="shared" si="10"/>
        <v>512.42550000000006</v>
      </c>
      <c r="K232" s="8">
        <f t="shared" si="11"/>
        <v>899.90341232876733</v>
      </c>
    </row>
    <row r="233" spans="1:11" x14ac:dyDescent="0.25">
      <c r="A233" t="s">
        <v>1828</v>
      </c>
      <c r="B233" t="s">
        <v>950</v>
      </c>
      <c r="C233" t="s">
        <v>86</v>
      </c>
      <c r="D233" s="4">
        <v>10457</v>
      </c>
      <c r="E233" s="5">
        <v>42500</v>
      </c>
      <c r="F233">
        <v>84</v>
      </c>
      <c r="G233" s="4">
        <v>56.646575342465752</v>
      </c>
      <c r="H233" s="4">
        <v>2906.47301369863</v>
      </c>
      <c r="I233" s="8">
        <f t="shared" si="9"/>
        <v>7842.75</v>
      </c>
      <c r="J233" s="8">
        <f t="shared" si="10"/>
        <v>522.85</v>
      </c>
      <c r="K233" s="8">
        <f t="shared" si="11"/>
        <v>2906.47301369863</v>
      </c>
    </row>
    <row r="234" spans="1:11" x14ac:dyDescent="0.25">
      <c r="A234" t="s">
        <v>1515</v>
      </c>
      <c r="B234" t="s">
        <v>950</v>
      </c>
      <c r="C234" t="s">
        <v>1516</v>
      </c>
      <c r="D234" s="4">
        <v>3133</v>
      </c>
      <c r="E234" s="5">
        <v>42913</v>
      </c>
      <c r="F234">
        <v>84</v>
      </c>
      <c r="G234" s="4">
        <v>43.06849315068493</v>
      </c>
      <c r="H234" s="4">
        <v>1225.3034246575344</v>
      </c>
      <c r="I234" s="8">
        <f t="shared" si="9"/>
        <v>2349.75</v>
      </c>
      <c r="J234" s="8">
        <f t="shared" si="10"/>
        <v>156.65</v>
      </c>
      <c r="K234" s="8">
        <f t="shared" si="11"/>
        <v>1225.3034246575344</v>
      </c>
    </row>
    <row r="235" spans="1:11" x14ac:dyDescent="0.25">
      <c r="A235" t="s">
        <v>1576</v>
      </c>
      <c r="B235" t="s">
        <v>950</v>
      </c>
      <c r="C235" t="s">
        <v>1577</v>
      </c>
      <c r="D235" s="4">
        <v>8342</v>
      </c>
      <c r="E235" s="5">
        <v>42985</v>
      </c>
      <c r="F235">
        <v>84</v>
      </c>
      <c r="G235" s="4">
        <v>40.701369863013696</v>
      </c>
      <c r="H235" s="4">
        <v>3427.0764383561645</v>
      </c>
      <c r="I235" s="8">
        <f t="shared" si="9"/>
        <v>6256.5</v>
      </c>
      <c r="J235" s="8">
        <f t="shared" si="10"/>
        <v>417.1</v>
      </c>
      <c r="K235" s="8">
        <f t="shared" si="11"/>
        <v>3427.0764383561645</v>
      </c>
    </row>
    <row r="236" spans="1:11" x14ac:dyDescent="0.25">
      <c r="A236" t="s">
        <v>1237</v>
      </c>
      <c r="B236" t="s">
        <v>950</v>
      </c>
      <c r="C236" t="s">
        <v>1238</v>
      </c>
      <c r="D236" s="4">
        <v>4710.37</v>
      </c>
      <c r="E236" s="5">
        <v>41271</v>
      </c>
      <c r="F236">
        <v>84</v>
      </c>
      <c r="G236" s="4">
        <v>97.052054794520544</v>
      </c>
      <c r="H236" s="4">
        <v>235.51850000000002</v>
      </c>
      <c r="I236" s="8">
        <f t="shared" si="9"/>
        <v>3532.7775000000001</v>
      </c>
      <c r="J236" s="8">
        <f t="shared" si="10"/>
        <v>235.51850000000002</v>
      </c>
      <c r="K236" s="8">
        <f t="shared" si="11"/>
        <v>235.51850000000002</v>
      </c>
    </row>
    <row r="237" spans="1:11" x14ac:dyDescent="0.25">
      <c r="A237" t="s">
        <v>1167</v>
      </c>
      <c r="B237" t="s">
        <v>950</v>
      </c>
      <c r="C237" t="s">
        <v>1168</v>
      </c>
      <c r="D237" s="4">
        <v>3061</v>
      </c>
      <c r="E237" s="5">
        <v>40330</v>
      </c>
      <c r="F237" s="6">
        <v>60</v>
      </c>
      <c r="G237" s="4">
        <v>127.98904109589041</v>
      </c>
      <c r="H237" s="4">
        <v>153.05000000000001</v>
      </c>
      <c r="I237" s="8">
        <f t="shared" si="9"/>
        <v>2295.75</v>
      </c>
      <c r="J237" s="8">
        <f t="shared" si="10"/>
        <v>153.05000000000001</v>
      </c>
      <c r="K237" s="8">
        <f t="shared" si="11"/>
        <v>153.05000000000001</v>
      </c>
    </row>
    <row r="238" spans="1:11" x14ac:dyDescent="0.25">
      <c r="A238" t="s">
        <v>1179</v>
      </c>
      <c r="B238" t="s">
        <v>950</v>
      </c>
      <c r="C238" t="s">
        <v>1168</v>
      </c>
      <c r="D238" s="4">
        <v>5189.7800000000007</v>
      </c>
      <c r="E238" s="5">
        <v>40330</v>
      </c>
      <c r="F238" s="6">
        <v>60</v>
      </c>
      <c r="G238" s="4">
        <v>127.98904109589041</v>
      </c>
      <c r="H238" s="4">
        <v>259.48900000000003</v>
      </c>
      <c r="I238" s="8">
        <f t="shared" si="9"/>
        <v>3892.3350000000005</v>
      </c>
      <c r="J238" s="8">
        <f t="shared" si="10"/>
        <v>259.48900000000003</v>
      </c>
      <c r="K238" s="8">
        <f t="shared" si="11"/>
        <v>259.48900000000003</v>
      </c>
    </row>
    <row r="239" spans="1:11" x14ac:dyDescent="0.25">
      <c r="A239" t="s">
        <v>1363</v>
      </c>
      <c r="B239" t="s">
        <v>950</v>
      </c>
      <c r="C239" t="s">
        <v>1364</v>
      </c>
      <c r="D239" s="4">
        <v>4930</v>
      </c>
      <c r="E239" s="5">
        <v>42270</v>
      </c>
      <c r="F239" s="6">
        <v>60</v>
      </c>
      <c r="G239" s="4">
        <v>64.208219178082203</v>
      </c>
      <c r="H239" s="4">
        <v>1059.6123287671228</v>
      </c>
      <c r="I239" s="8">
        <f t="shared" si="9"/>
        <v>3697.5</v>
      </c>
      <c r="J239" s="8">
        <f t="shared" si="10"/>
        <v>246.5</v>
      </c>
      <c r="K239" s="8">
        <f t="shared" si="11"/>
        <v>246.5</v>
      </c>
    </row>
    <row r="240" spans="1:11" x14ac:dyDescent="0.25">
      <c r="A240" t="s">
        <v>1640</v>
      </c>
      <c r="B240" t="s">
        <v>950</v>
      </c>
      <c r="C240" t="s">
        <v>1364</v>
      </c>
      <c r="D240" s="4">
        <v>2736</v>
      </c>
      <c r="E240" s="5">
        <v>41091</v>
      </c>
      <c r="F240" s="6">
        <v>60</v>
      </c>
      <c r="G240" s="4">
        <v>102.96986301369863</v>
      </c>
      <c r="H240" s="4">
        <v>136.80000000000001</v>
      </c>
      <c r="I240" s="8">
        <f t="shared" si="9"/>
        <v>2052</v>
      </c>
      <c r="J240" s="8">
        <f t="shared" si="10"/>
        <v>136.80000000000001</v>
      </c>
      <c r="K240" s="8">
        <f t="shared" si="11"/>
        <v>136.80000000000001</v>
      </c>
    </row>
    <row r="241" spans="1:11" x14ac:dyDescent="0.25">
      <c r="A241" t="s">
        <v>1438</v>
      </c>
      <c r="B241" t="s">
        <v>950</v>
      </c>
      <c r="C241" t="s">
        <v>637</v>
      </c>
      <c r="D241" s="4">
        <v>6137</v>
      </c>
      <c r="E241" s="5">
        <v>42510</v>
      </c>
      <c r="F241" s="6">
        <v>60</v>
      </c>
      <c r="G241" s="4">
        <v>56.31780821917809</v>
      </c>
      <c r="H241" s="4">
        <v>1722.5634246575337</v>
      </c>
      <c r="I241" s="8">
        <f t="shared" si="9"/>
        <v>4602.75</v>
      </c>
      <c r="J241" s="8">
        <f t="shared" si="10"/>
        <v>306.85000000000002</v>
      </c>
      <c r="K241" s="8">
        <f t="shared" si="11"/>
        <v>570.48879452054734</v>
      </c>
    </row>
    <row r="242" spans="1:11" x14ac:dyDescent="0.25">
      <c r="A242" t="s">
        <v>1357</v>
      </c>
      <c r="B242" t="s">
        <v>950</v>
      </c>
      <c r="C242" t="s">
        <v>1358</v>
      </c>
      <c r="D242" s="4">
        <v>4517.93</v>
      </c>
      <c r="E242" s="5">
        <v>42264</v>
      </c>
      <c r="F242" s="6">
        <v>60</v>
      </c>
      <c r="G242" s="4">
        <v>64.405479452054792</v>
      </c>
      <c r="H242" s="4">
        <v>963.61876849315092</v>
      </c>
      <c r="I242" s="8">
        <f t="shared" si="9"/>
        <v>3388.4475000000002</v>
      </c>
      <c r="J242" s="8">
        <f t="shared" si="10"/>
        <v>225.89650000000003</v>
      </c>
      <c r="K242" s="8">
        <f t="shared" si="11"/>
        <v>225.89650000000003</v>
      </c>
    </row>
    <row r="243" spans="1:11" x14ac:dyDescent="0.25">
      <c r="A243" t="s">
        <v>1645</v>
      </c>
      <c r="B243" t="s">
        <v>950</v>
      </c>
      <c r="C243" t="s">
        <v>1358</v>
      </c>
      <c r="D243" s="4">
        <v>3875</v>
      </c>
      <c r="E243" s="5">
        <v>43487</v>
      </c>
      <c r="F243" s="6">
        <v>60</v>
      </c>
      <c r="G243" s="4">
        <v>24.197260273972603</v>
      </c>
      <c r="H243" s="4">
        <v>2124.8801369863013</v>
      </c>
      <c r="I243" s="8">
        <f t="shared" si="9"/>
        <v>2906.25</v>
      </c>
      <c r="J243" s="8">
        <f t="shared" si="10"/>
        <v>193.75</v>
      </c>
      <c r="K243" s="8">
        <f t="shared" si="11"/>
        <v>1812.3321917808221</v>
      </c>
    </row>
    <row r="244" spans="1:11" x14ac:dyDescent="0.25">
      <c r="A244" t="s">
        <v>1684</v>
      </c>
      <c r="B244" t="s">
        <v>950</v>
      </c>
      <c r="C244" t="s">
        <v>1685</v>
      </c>
      <c r="D244" s="4">
        <v>6255</v>
      </c>
      <c r="E244" s="5">
        <v>43215</v>
      </c>
      <c r="F244" s="6">
        <v>60</v>
      </c>
      <c r="G244" s="4">
        <v>33.139726027397259</v>
      </c>
      <c r="H244" s="4">
        <v>2963.8417808219183</v>
      </c>
      <c r="I244" s="8">
        <f t="shared" si="9"/>
        <v>4691.25</v>
      </c>
      <c r="J244" s="8">
        <f t="shared" si="10"/>
        <v>312.75</v>
      </c>
      <c r="K244" s="8">
        <f t="shared" si="11"/>
        <v>2272.8784931506852</v>
      </c>
    </row>
    <row r="245" spans="1:11" x14ac:dyDescent="0.25">
      <c r="A245" t="s">
        <v>1818</v>
      </c>
      <c r="B245" t="s">
        <v>950</v>
      </c>
      <c r="C245" t="s">
        <v>1819</v>
      </c>
      <c r="D245" s="4">
        <v>6445</v>
      </c>
      <c r="E245" s="5">
        <v>43517</v>
      </c>
      <c r="F245">
        <v>84</v>
      </c>
      <c r="G245" s="4">
        <v>23.210958904109589</v>
      </c>
      <c r="H245" s="4">
        <v>3587.1280821917808</v>
      </c>
      <c r="I245" s="8">
        <f t="shared" si="9"/>
        <v>4833.75</v>
      </c>
      <c r="J245" s="8">
        <f t="shared" si="10"/>
        <v>322.25</v>
      </c>
      <c r="K245" s="8">
        <f t="shared" si="11"/>
        <v>3587.1280821917808</v>
      </c>
    </row>
    <row r="246" spans="1:11" x14ac:dyDescent="0.25">
      <c r="A246" t="s">
        <v>1034</v>
      </c>
      <c r="B246" t="s">
        <v>950</v>
      </c>
      <c r="C246" t="s">
        <v>1035</v>
      </c>
      <c r="D246" s="4">
        <v>2513</v>
      </c>
      <c r="E246" s="5">
        <v>38534</v>
      </c>
      <c r="F246">
        <v>84</v>
      </c>
      <c r="G246" s="4">
        <v>187.03561643835616</v>
      </c>
      <c r="H246" s="4">
        <v>125.65</v>
      </c>
      <c r="I246" s="8">
        <f t="shared" si="9"/>
        <v>1884.75</v>
      </c>
      <c r="J246" s="8">
        <f t="shared" si="10"/>
        <v>125.65</v>
      </c>
      <c r="K246" s="8">
        <f t="shared" si="11"/>
        <v>125.65</v>
      </c>
    </row>
    <row r="247" spans="1:11" x14ac:dyDescent="0.25">
      <c r="A247" t="s">
        <v>1282</v>
      </c>
      <c r="B247" t="s">
        <v>950</v>
      </c>
      <c r="C247" t="s">
        <v>1035</v>
      </c>
      <c r="D247" s="4">
        <v>3868.27</v>
      </c>
      <c r="E247" s="5">
        <v>41334</v>
      </c>
      <c r="F247">
        <v>84</v>
      </c>
      <c r="G247" s="4">
        <v>94.980821917808214</v>
      </c>
      <c r="H247" s="4">
        <v>193.4135</v>
      </c>
      <c r="I247" s="8">
        <f t="shared" si="9"/>
        <v>2901.2024999999999</v>
      </c>
      <c r="J247" s="8">
        <f t="shared" si="10"/>
        <v>193.4135</v>
      </c>
      <c r="K247" s="8">
        <f t="shared" si="11"/>
        <v>193.4135</v>
      </c>
    </row>
    <row r="248" spans="1:11" x14ac:dyDescent="0.25">
      <c r="A248" t="s">
        <v>1286</v>
      </c>
      <c r="B248" t="s">
        <v>950</v>
      </c>
      <c r="C248" t="s">
        <v>1287</v>
      </c>
      <c r="D248" s="4">
        <v>6074</v>
      </c>
      <c r="E248" s="5">
        <v>41212</v>
      </c>
      <c r="F248">
        <v>84</v>
      </c>
      <c r="G248" s="4">
        <v>98.9917808219178</v>
      </c>
      <c r="H248" s="4">
        <v>303.7</v>
      </c>
      <c r="I248" s="8">
        <f t="shared" si="9"/>
        <v>4555.5</v>
      </c>
      <c r="J248" s="8">
        <f t="shared" si="10"/>
        <v>303.7</v>
      </c>
      <c r="K248" s="8">
        <f t="shared" si="11"/>
        <v>303.7</v>
      </c>
    </row>
    <row r="249" spans="1:11" x14ac:dyDescent="0.25">
      <c r="A249" t="s">
        <v>1621</v>
      </c>
      <c r="B249" t="s">
        <v>950</v>
      </c>
      <c r="C249" t="s">
        <v>1287</v>
      </c>
      <c r="D249" s="4">
        <v>7122.52</v>
      </c>
      <c r="E249" s="5">
        <v>43266</v>
      </c>
      <c r="F249">
        <v>84</v>
      </c>
      <c r="G249" s="4">
        <v>31.463013698630135</v>
      </c>
      <c r="H249" s="4">
        <v>3474.4237972602746</v>
      </c>
      <c r="I249" s="8">
        <f t="shared" si="9"/>
        <v>5341.89</v>
      </c>
      <c r="J249" s="8">
        <f t="shared" si="10"/>
        <v>356.12600000000003</v>
      </c>
      <c r="K249" s="8">
        <f t="shared" si="11"/>
        <v>3474.4237972602746</v>
      </c>
    </row>
    <row r="250" spans="1:11" x14ac:dyDescent="0.25">
      <c r="A250" t="s">
        <v>1449</v>
      </c>
      <c r="B250" t="s">
        <v>950</v>
      </c>
      <c r="C250" t="s">
        <v>1450</v>
      </c>
      <c r="D250" s="4">
        <v>7214</v>
      </c>
      <c r="E250" s="5">
        <v>42467</v>
      </c>
      <c r="F250">
        <v>84</v>
      </c>
      <c r="G250" s="4">
        <v>57.731506849315068</v>
      </c>
      <c r="H250" s="4">
        <v>1939.8742465753426</v>
      </c>
      <c r="I250" s="8">
        <f t="shared" si="9"/>
        <v>5410.5</v>
      </c>
      <c r="J250" s="8">
        <f t="shared" si="10"/>
        <v>360.70000000000005</v>
      </c>
      <c r="K250" s="8">
        <f t="shared" si="11"/>
        <v>1939.8742465753426</v>
      </c>
    </row>
    <row r="251" spans="1:11" x14ac:dyDescent="0.25">
      <c r="A251" t="s">
        <v>1724</v>
      </c>
      <c r="B251" t="s">
        <v>950</v>
      </c>
      <c r="C251" t="s">
        <v>1725</v>
      </c>
      <c r="D251" s="4">
        <v>6229</v>
      </c>
      <c r="E251" s="5">
        <v>43495</v>
      </c>
      <c r="F251">
        <v>84</v>
      </c>
      <c r="G251" s="4">
        <v>23.934246575342467</v>
      </c>
      <c r="H251" s="4">
        <v>3429.3631506849315</v>
      </c>
      <c r="I251" s="8">
        <f t="shared" si="9"/>
        <v>4671.75</v>
      </c>
      <c r="J251" s="8">
        <f t="shared" si="10"/>
        <v>311.45000000000005</v>
      </c>
      <c r="K251" s="8">
        <f t="shared" si="11"/>
        <v>3429.3631506849315</v>
      </c>
    </row>
    <row r="252" spans="1:11" x14ac:dyDescent="0.25">
      <c r="A252" t="s">
        <v>1126</v>
      </c>
      <c r="B252" t="s">
        <v>950</v>
      </c>
      <c r="C252" t="s">
        <v>1127</v>
      </c>
      <c r="D252" s="4">
        <v>559</v>
      </c>
      <c r="E252" s="5">
        <v>40330</v>
      </c>
      <c r="F252" s="6">
        <v>60</v>
      </c>
      <c r="G252" s="4">
        <v>127.98904109589041</v>
      </c>
      <c r="H252" s="4">
        <v>27.950000000000003</v>
      </c>
      <c r="I252" s="8">
        <f t="shared" si="9"/>
        <v>419.25</v>
      </c>
      <c r="J252" s="8">
        <f t="shared" si="10"/>
        <v>27.950000000000003</v>
      </c>
      <c r="K252" s="8">
        <f t="shared" si="11"/>
        <v>27.950000000000003</v>
      </c>
    </row>
    <row r="253" spans="1:11" x14ac:dyDescent="0.25">
      <c r="A253" t="s">
        <v>1200</v>
      </c>
      <c r="B253" t="s">
        <v>950</v>
      </c>
      <c r="C253" t="s">
        <v>81</v>
      </c>
      <c r="D253" s="4">
        <v>2075</v>
      </c>
      <c r="E253" s="5">
        <v>39738</v>
      </c>
      <c r="F253">
        <v>84</v>
      </c>
      <c r="G253" s="4">
        <v>147.45205479452056</v>
      </c>
      <c r="H253" s="4">
        <v>103.75</v>
      </c>
      <c r="I253" s="8">
        <f t="shared" si="9"/>
        <v>1556.25</v>
      </c>
      <c r="J253" s="8">
        <f t="shared" si="10"/>
        <v>103.75</v>
      </c>
      <c r="K253" s="8">
        <f t="shared" si="11"/>
        <v>103.75</v>
      </c>
    </row>
    <row r="254" spans="1:11" x14ac:dyDescent="0.25">
      <c r="A254" t="s">
        <v>1359</v>
      </c>
      <c r="B254" t="s">
        <v>950</v>
      </c>
      <c r="C254" t="s">
        <v>81</v>
      </c>
      <c r="D254" s="4">
        <v>4709</v>
      </c>
      <c r="E254" s="5">
        <v>42313</v>
      </c>
      <c r="F254">
        <v>84</v>
      </c>
      <c r="G254" s="4">
        <v>62.794520547945197</v>
      </c>
      <c r="H254" s="4">
        <v>1067.5883561643839</v>
      </c>
      <c r="I254" s="8">
        <f t="shared" si="9"/>
        <v>3531.75</v>
      </c>
      <c r="J254" s="8">
        <f t="shared" si="10"/>
        <v>235.45000000000002</v>
      </c>
      <c r="K254" s="8">
        <f t="shared" si="11"/>
        <v>1067.5883561643839</v>
      </c>
    </row>
    <row r="255" spans="1:11" x14ac:dyDescent="0.25">
      <c r="A255" t="s">
        <v>1656</v>
      </c>
      <c r="B255" t="s">
        <v>950</v>
      </c>
      <c r="C255" t="s">
        <v>81</v>
      </c>
      <c r="D255" s="4">
        <v>4645</v>
      </c>
      <c r="E255" s="5">
        <v>43397</v>
      </c>
      <c r="F255">
        <v>84</v>
      </c>
      <c r="G255" s="4">
        <v>27.156164383561642</v>
      </c>
      <c r="H255" s="4">
        <v>2432.5801369863016</v>
      </c>
      <c r="I255" s="8">
        <f t="shared" si="9"/>
        <v>3483.75</v>
      </c>
      <c r="J255" s="8">
        <f t="shared" si="10"/>
        <v>232.25</v>
      </c>
      <c r="K255" s="8">
        <f t="shared" si="11"/>
        <v>2432.5801369863016</v>
      </c>
    </row>
    <row r="256" spans="1:11" x14ac:dyDescent="0.25">
      <c r="A256" t="s">
        <v>1427</v>
      </c>
      <c r="B256" t="s">
        <v>950</v>
      </c>
      <c r="C256" t="s">
        <v>264</v>
      </c>
      <c r="D256" s="4">
        <v>4595</v>
      </c>
      <c r="E256" s="5">
        <v>42586</v>
      </c>
      <c r="F256">
        <v>84</v>
      </c>
      <c r="G256" s="4">
        <v>53.819178082191783</v>
      </c>
      <c r="H256" s="4">
        <v>1385.4239726027397</v>
      </c>
      <c r="I256" s="8">
        <f t="shared" si="9"/>
        <v>3446.25</v>
      </c>
      <c r="J256" s="8">
        <f t="shared" si="10"/>
        <v>229.75</v>
      </c>
      <c r="K256" s="8">
        <f t="shared" si="11"/>
        <v>1385.4239726027397</v>
      </c>
    </row>
    <row r="257" spans="1:11" x14ac:dyDescent="0.25">
      <c r="A257" t="s">
        <v>1331</v>
      </c>
      <c r="B257" t="s">
        <v>950</v>
      </c>
      <c r="C257" t="s">
        <v>1332</v>
      </c>
      <c r="D257" s="4">
        <v>7498.96</v>
      </c>
      <c r="E257" s="5">
        <v>41374</v>
      </c>
      <c r="F257">
        <v>84</v>
      </c>
      <c r="G257" s="4">
        <v>93.665753424657538</v>
      </c>
      <c r="H257" s="4">
        <v>374.94800000000004</v>
      </c>
      <c r="I257" s="8">
        <f t="shared" si="9"/>
        <v>5624.22</v>
      </c>
      <c r="J257" s="8">
        <f t="shared" si="10"/>
        <v>374.94800000000004</v>
      </c>
      <c r="K257" s="8">
        <f t="shared" si="11"/>
        <v>374.94800000000004</v>
      </c>
    </row>
    <row r="258" spans="1:11" x14ac:dyDescent="0.25">
      <c r="A258" t="s">
        <v>1153</v>
      </c>
      <c r="B258" t="s">
        <v>950</v>
      </c>
      <c r="C258" t="s">
        <v>1154</v>
      </c>
      <c r="D258" s="4">
        <v>2165</v>
      </c>
      <c r="E258" s="5">
        <v>40324</v>
      </c>
      <c r="F258" s="6">
        <v>60</v>
      </c>
      <c r="G258" s="4">
        <v>128.18630136986303</v>
      </c>
      <c r="H258" s="4">
        <v>108.25</v>
      </c>
      <c r="I258" s="8">
        <f t="shared" si="9"/>
        <v>1623.75</v>
      </c>
      <c r="J258" s="8">
        <f t="shared" si="10"/>
        <v>108.25</v>
      </c>
      <c r="K258" s="8">
        <f t="shared" si="11"/>
        <v>108.25</v>
      </c>
    </row>
    <row r="259" spans="1:11" x14ac:dyDescent="0.25">
      <c r="A259" t="s">
        <v>1304</v>
      </c>
      <c r="B259" t="s">
        <v>950</v>
      </c>
      <c r="C259" t="s">
        <v>1154</v>
      </c>
      <c r="D259" s="4">
        <v>1286.95</v>
      </c>
      <c r="E259" s="5">
        <v>42186</v>
      </c>
      <c r="F259" s="6">
        <v>60</v>
      </c>
      <c r="G259" s="4">
        <v>66.969863013698628</v>
      </c>
      <c r="H259" s="4">
        <v>246.98862328767132</v>
      </c>
      <c r="I259" s="8">
        <f t="shared" ref="I259:I322" si="12">D259*(1-$N$2)</f>
        <v>965.21250000000009</v>
      </c>
      <c r="J259" s="8">
        <f t="shared" ref="J259:J322" si="13">D259*$N$3</f>
        <v>64.347500000000011</v>
      </c>
      <c r="K259" s="8">
        <f t="shared" ref="K259:K322" si="14">IF(G259&gt;F259,J259,(F259-G259)/F259*(I259-J259)+J259)</f>
        <v>64.347500000000011</v>
      </c>
    </row>
    <row r="260" spans="1:11" x14ac:dyDescent="0.25">
      <c r="A260" t="s">
        <v>1544</v>
      </c>
      <c r="B260" t="s">
        <v>950</v>
      </c>
      <c r="C260" t="s">
        <v>49</v>
      </c>
      <c r="D260" s="4">
        <v>5815</v>
      </c>
      <c r="E260" s="5">
        <v>40112</v>
      </c>
      <c r="F260">
        <v>84</v>
      </c>
      <c r="G260" s="4">
        <v>135.15616438356165</v>
      </c>
      <c r="H260" s="4">
        <v>290.75</v>
      </c>
      <c r="I260" s="8">
        <f t="shared" si="12"/>
        <v>4361.25</v>
      </c>
      <c r="J260" s="8">
        <f t="shared" si="13"/>
        <v>290.75</v>
      </c>
      <c r="K260" s="8">
        <f t="shared" si="14"/>
        <v>290.75</v>
      </c>
    </row>
    <row r="261" spans="1:11" x14ac:dyDescent="0.25">
      <c r="A261" t="s">
        <v>1339</v>
      </c>
      <c r="B261" t="s">
        <v>950</v>
      </c>
      <c r="C261" t="s">
        <v>140</v>
      </c>
      <c r="D261" s="4">
        <v>685</v>
      </c>
      <c r="E261" s="5">
        <v>42165</v>
      </c>
      <c r="F261">
        <v>84</v>
      </c>
      <c r="G261" s="4">
        <v>67.660273972602738</v>
      </c>
      <c r="H261" s="4">
        <v>127.52260273972604</v>
      </c>
      <c r="I261" s="8">
        <f t="shared" si="12"/>
        <v>513.75</v>
      </c>
      <c r="J261" s="8">
        <f t="shared" si="13"/>
        <v>34.25</v>
      </c>
      <c r="K261" s="8">
        <f t="shared" si="14"/>
        <v>127.52260273972604</v>
      </c>
    </row>
    <row r="262" spans="1:11" x14ac:dyDescent="0.25">
      <c r="A262" t="s">
        <v>1864</v>
      </c>
      <c r="B262" t="s">
        <v>950</v>
      </c>
      <c r="C262" t="s">
        <v>786</v>
      </c>
      <c r="D262" s="4">
        <v>2374.3000000000002</v>
      </c>
      <c r="E262" s="5">
        <v>44166</v>
      </c>
      <c r="F262">
        <v>84</v>
      </c>
      <c r="G262" s="4">
        <v>1.8739726027397259</v>
      </c>
      <c r="H262" s="4">
        <v>1743.646890410959</v>
      </c>
      <c r="I262" s="8">
        <f t="shared" si="12"/>
        <v>1780.7250000000001</v>
      </c>
      <c r="J262" s="8">
        <f t="shared" si="13"/>
        <v>118.71500000000002</v>
      </c>
      <c r="K262" s="8">
        <f t="shared" si="14"/>
        <v>1743.646890410959</v>
      </c>
    </row>
    <row r="263" spans="1:11" x14ac:dyDescent="0.25">
      <c r="A263" t="s">
        <v>1866</v>
      </c>
      <c r="B263" t="s">
        <v>950</v>
      </c>
      <c r="C263" t="s">
        <v>786</v>
      </c>
      <c r="D263" s="4">
        <v>3008.3</v>
      </c>
      <c r="E263" s="5">
        <v>44152</v>
      </c>
      <c r="F263">
        <v>84</v>
      </c>
      <c r="G263" s="4">
        <v>2.3342465753424659</v>
      </c>
      <c r="H263" s="4">
        <v>2197.7073835616443</v>
      </c>
      <c r="I263" s="8">
        <f t="shared" si="12"/>
        <v>2256.2250000000004</v>
      </c>
      <c r="J263" s="8">
        <f t="shared" si="13"/>
        <v>150.41500000000002</v>
      </c>
      <c r="K263" s="8">
        <f t="shared" si="14"/>
        <v>2197.7073835616443</v>
      </c>
    </row>
    <row r="264" spans="1:11" x14ac:dyDescent="0.25">
      <c r="A264" t="s">
        <v>1710</v>
      </c>
      <c r="B264" t="s">
        <v>950</v>
      </c>
      <c r="C264" t="s">
        <v>1711</v>
      </c>
      <c r="D264" s="4">
        <v>9205.869999999999</v>
      </c>
      <c r="E264" s="5">
        <v>43194</v>
      </c>
      <c r="F264">
        <v>84</v>
      </c>
      <c r="G264" s="4">
        <v>33.830136986301369</v>
      </c>
      <c r="H264" s="4">
        <v>4309.1038068493144</v>
      </c>
      <c r="I264" s="8">
        <f t="shared" si="12"/>
        <v>6904.4024999999992</v>
      </c>
      <c r="J264" s="8">
        <f t="shared" si="13"/>
        <v>460.29349999999999</v>
      </c>
      <c r="K264" s="8">
        <f t="shared" si="14"/>
        <v>4309.1038068493144</v>
      </c>
    </row>
    <row r="265" spans="1:11" x14ac:dyDescent="0.25">
      <c r="A265" t="s">
        <v>1922</v>
      </c>
      <c r="B265" t="s">
        <v>950</v>
      </c>
      <c r="C265" t="s">
        <v>1923</v>
      </c>
      <c r="D265" s="4">
        <v>7461</v>
      </c>
      <c r="E265" s="5">
        <v>43853</v>
      </c>
      <c r="F265">
        <v>84</v>
      </c>
      <c r="G265" s="4">
        <v>12.164383561643836</v>
      </c>
      <c r="H265" s="4">
        <v>4839.4294520547946</v>
      </c>
      <c r="I265" s="8">
        <f t="shared" si="12"/>
        <v>5595.75</v>
      </c>
      <c r="J265" s="8">
        <f t="shared" si="13"/>
        <v>373.05</v>
      </c>
      <c r="K265" s="8">
        <f t="shared" si="14"/>
        <v>4839.4294520547946</v>
      </c>
    </row>
    <row r="266" spans="1:11" x14ac:dyDescent="0.25">
      <c r="A266" t="s">
        <v>1920</v>
      </c>
      <c r="B266" t="s">
        <v>950</v>
      </c>
      <c r="C266" t="s">
        <v>867</v>
      </c>
      <c r="D266" s="4">
        <v>7126</v>
      </c>
      <c r="E266" s="5">
        <v>44039</v>
      </c>
      <c r="F266">
        <v>84</v>
      </c>
      <c r="G266" s="4">
        <v>6.0493150684931507</v>
      </c>
      <c r="H266" s="4">
        <v>4985.2715068493162</v>
      </c>
      <c r="I266" s="8">
        <f t="shared" si="12"/>
        <v>5344.5</v>
      </c>
      <c r="J266" s="8">
        <f t="shared" si="13"/>
        <v>356.3</v>
      </c>
      <c r="K266" s="8">
        <f t="shared" si="14"/>
        <v>4985.2715068493162</v>
      </c>
    </row>
    <row r="267" spans="1:11" x14ac:dyDescent="0.25">
      <c r="A267" t="s">
        <v>1122</v>
      </c>
      <c r="B267" t="s">
        <v>950</v>
      </c>
      <c r="C267" t="s">
        <v>1123</v>
      </c>
      <c r="D267" s="4">
        <v>286</v>
      </c>
      <c r="E267" s="5" t="s">
        <v>1124</v>
      </c>
      <c r="F267">
        <v>84</v>
      </c>
      <c r="G267" s="4">
        <v>127.00273972602741</v>
      </c>
      <c r="H267" s="4">
        <v>14.3</v>
      </c>
      <c r="I267" s="8">
        <f t="shared" si="12"/>
        <v>214.5</v>
      </c>
      <c r="J267" s="8">
        <f t="shared" si="13"/>
        <v>14.3</v>
      </c>
      <c r="K267" s="8">
        <f t="shared" si="14"/>
        <v>14.3</v>
      </c>
    </row>
    <row r="268" spans="1:11" x14ac:dyDescent="0.25">
      <c r="A268" t="s">
        <v>1391</v>
      </c>
      <c r="B268" t="s">
        <v>950</v>
      </c>
      <c r="C268" t="s">
        <v>1123</v>
      </c>
      <c r="D268" s="4">
        <v>286</v>
      </c>
      <c r="E268" s="5">
        <v>43397</v>
      </c>
      <c r="F268">
        <v>84</v>
      </c>
      <c r="G268" s="4">
        <v>27.156164383561642</v>
      </c>
      <c r="H268" s="4">
        <v>149.7778082191781</v>
      </c>
      <c r="I268" s="8">
        <f t="shared" si="12"/>
        <v>214.5</v>
      </c>
      <c r="J268" s="8">
        <f t="shared" si="13"/>
        <v>14.3</v>
      </c>
      <c r="K268" s="8">
        <f t="shared" si="14"/>
        <v>149.7778082191781</v>
      </c>
    </row>
    <row r="269" spans="1:11" x14ac:dyDescent="0.25">
      <c r="A269" t="s">
        <v>1431</v>
      </c>
      <c r="B269" t="s">
        <v>950</v>
      </c>
      <c r="C269" t="s">
        <v>1432</v>
      </c>
      <c r="D269" s="4">
        <v>4906.93</v>
      </c>
      <c r="E269" s="5">
        <v>43123</v>
      </c>
      <c r="F269">
        <v>84</v>
      </c>
      <c r="G269" s="4">
        <v>36.164383561643838</v>
      </c>
      <c r="H269" s="4">
        <v>2201.396678082192</v>
      </c>
      <c r="I269" s="8">
        <f t="shared" si="12"/>
        <v>3680.1975000000002</v>
      </c>
      <c r="J269" s="8">
        <f t="shared" si="13"/>
        <v>245.34650000000002</v>
      </c>
      <c r="K269" s="8">
        <f t="shared" si="14"/>
        <v>2201.396678082192</v>
      </c>
    </row>
    <row r="270" spans="1:11" x14ac:dyDescent="0.25">
      <c r="A270" t="s">
        <v>1894</v>
      </c>
      <c r="B270" t="s">
        <v>950</v>
      </c>
      <c r="C270" t="s">
        <v>1895</v>
      </c>
      <c r="D270" s="4">
        <v>5109</v>
      </c>
      <c r="E270" s="5">
        <v>43888</v>
      </c>
      <c r="F270">
        <v>84</v>
      </c>
      <c r="G270" s="4">
        <v>11.013698630136986</v>
      </c>
      <c r="H270" s="4">
        <v>3362.8417808219178</v>
      </c>
      <c r="I270" s="8">
        <f t="shared" si="12"/>
        <v>3831.75</v>
      </c>
      <c r="J270" s="8">
        <f t="shared" si="13"/>
        <v>255.45000000000002</v>
      </c>
      <c r="K270" s="8">
        <f t="shared" si="14"/>
        <v>3362.8417808219178</v>
      </c>
    </row>
    <row r="271" spans="1:11" x14ac:dyDescent="0.25">
      <c r="A271" t="s">
        <v>1924</v>
      </c>
      <c r="B271" t="s">
        <v>950</v>
      </c>
      <c r="C271" t="s">
        <v>1925</v>
      </c>
      <c r="D271" s="4">
        <v>7625.62</v>
      </c>
      <c r="E271" s="5">
        <v>44004</v>
      </c>
      <c r="F271">
        <v>84</v>
      </c>
      <c r="G271" s="4">
        <v>7.1999999999999993</v>
      </c>
      <c r="H271" s="4">
        <v>5261.6778000000004</v>
      </c>
      <c r="I271" s="8">
        <f t="shared" si="12"/>
        <v>5719.2150000000001</v>
      </c>
      <c r="J271" s="8">
        <f t="shared" si="13"/>
        <v>381.28100000000001</v>
      </c>
      <c r="K271" s="8">
        <f t="shared" si="14"/>
        <v>5261.6778000000004</v>
      </c>
    </row>
    <row r="272" spans="1:11" x14ac:dyDescent="0.25">
      <c r="A272" t="s">
        <v>1815</v>
      </c>
      <c r="B272" t="s">
        <v>950</v>
      </c>
      <c r="C272" t="s">
        <v>1816</v>
      </c>
      <c r="D272" s="4">
        <v>7892.7</v>
      </c>
      <c r="E272" s="5">
        <v>43578</v>
      </c>
      <c r="F272">
        <v>84</v>
      </c>
      <c r="G272" s="4">
        <v>21.205479452054796</v>
      </c>
      <c r="H272" s="4">
        <v>4524.787602739726</v>
      </c>
      <c r="I272" s="8">
        <f t="shared" si="12"/>
        <v>5919.5249999999996</v>
      </c>
      <c r="J272" s="8">
        <f t="shared" si="13"/>
        <v>394.63499999999999</v>
      </c>
      <c r="K272" s="8">
        <f t="shared" si="14"/>
        <v>4524.787602739726</v>
      </c>
    </row>
    <row r="273" spans="1:11" x14ac:dyDescent="0.25">
      <c r="A273" t="s">
        <v>1100</v>
      </c>
      <c r="B273" t="s">
        <v>950</v>
      </c>
      <c r="C273" t="s">
        <v>194</v>
      </c>
      <c r="D273" s="4">
        <v>835.07</v>
      </c>
      <c r="E273" s="5" t="s">
        <v>1101</v>
      </c>
      <c r="F273">
        <v>84</v>
      </c>
      <c r="G273" s="4">
        <v>139.00273972602741</v>
      </c>
      <c r="H273" s="4">
        <v>41.753500000000003</v>
      </c>
      <c r="I273" s="8">
        <f t="shared" si="12"/>
        <v>626.30250000000001</v>
      </c>
      <c r="J273" s="8">
        <f t="shared" si="13"/>
        <v>41.753500000000003</v>
      </c>
      <c r="K273" s="8">
        <f t="shared" si="14"/>
        <v>41.753500000000003</v>
      </c>
    </row>
    <row r="274" spans="1:11" x14ac:dyDescent="0.25">
      <c r="A274" t="s">
        <v>1738</v>
      </c>
      <c r="B274" t="s">
        <v>950</v>
      </c>
      <c r="C274" t="s">
        <v>664</v>
      </c>
      <c r="D274" s="4">
        <v>1010.9130434782609</v>
      </c>
      <c r="E274" s="5">
        <v>43795</v>
      </c>
      <c r="F274">
        <v>84</v>
      </c>
      <c r="G274" s="4">
        <v>14.07123287671233</v>
      </c>
      <c r="H274" s="4">
        <v>639.64484216795711</v>
      </c>
      <c r="I274" s="8">
        <f t="shared" si="12"/>
        <v>758.18478260869563</v>
      </c>
      <c r="J274" s="8">
        <f t="shared" si="13"/>
        <v>50.545652173913048</v>
      </c>
      <c r="K274" s="8">
        <f t="shared" si="14"/>
        <v>639.64484216795711</v>
      </c>
    </row>
    <row r="275" spans="1:11" x14ac:dyDescent="0.25">
      <c r="A275" t="s">
        <v>1739</v>
      </c>
      <c r="B275" t="s">
        <v>950</v>
      </c>
      <c r="C275" t="s">
        <v>664</v>
      </c>
      <c r="D275" s="4">
        <v>1010.9130434782609</v>
      </c>
      <c r="E275" s="5">
        <v>43795</v>
      </c>
      <c r="F275">
        <v>84</v>
      </c>
      <c r="G275" s="4">
        <v>14.07123287671233</v>
      </c>
      <c r="H275" s="4">
        <v>639.64484216795711</v>
      </c>
      <c r="I275" s="8">
        <f t="shared" si="12"/>
        <v>758.18478260869563</v>
      </c>
      <c r="J275" s="8">
        <f t="shared" si="13"/>
        <v>50.545652173913048</v>
      </c>
      <c r="K275" s="8">
        <f t="shared" si="14"/>
        <v>639.64484216795711</v>
      </c>
    </row>
    <row r="276" spans="1:11" x14ac:dyDescent="0.25">
      <c r="A276" t="s">
        <v>1740</v>
      </c>
      <c r="B276" t="s">
        <v>950</v>
      </c>
      <c r="C276" t="s">
        <v>664</v>
      </c>
      <c r="D276" s="4">
        <v>1010.9130434782609</v>
      </c>
      <c r="E276" s="5">
        <v>43794</v>
      </c>
      <c r="F276">
        <v>84</v>
      </c>
      <c r="G276" s="4">
        <v>14.104109589041094</v>
      </c>
      <c r="H276" s="4">
        <v>639.36787969029183</v>
      </c>
      <c r="I276" s="8">
        <f t="shared" si="12"/>
        <v>758.18478260869563</v>
      </c>
      <c r="J276" s="8">
        <f t="shared" si="13"/>
        <v>50.545652173913048</v>
      </c>
      <c r="K276" s="8">
        <f t="shared" si="14"/>
        <v>639.36787969029183</v>
      </c>
    </row>
    <row r="277" spans="1:11" x14ac:dyDescent="0.25">
      <c r="A277" t="s">
        <v>1741</v>
      </c>
      <c r="B277" t="s">
        <v>950</v>
      </c>
      <c r="C277" t="s">
        <v>664</v>
      </c>
      <c r="D277" s="4">
        <v>1010.9130434782609</v>
      </c>
      <c r="E277" s="5">
        <v>43795</v>
      </c>
      <c r="F277">
        <v>84</v>
      </c>
      <c r="G277" s="4">
        <v>14.07123287671233</v>
      </c>
      <c r="H277" s="4">
        <v>639.64484216795711</v>
      </c>
      <c r="I277" s="8">
        <f t="shared" si="12"/>
        <v>758.18478260869563</v>
      </c>
      <c r="J277" s="8">
        <f t="shared" si="13"/>
        <v>50.545652173913048</v>
      </c>
      <c r="K277" s="8">
        <f t="shared" si="14"/>
        <v>639.64484216795711</v>
      </c>
    </row>
    <row r="278" spans="1:11" x14ac:dyDescent="0.25">
      <c r="A278" t="s">
        <v>1742</v>
      </c>
      <c r="B278" t="s">
        <v>950</v>
      </c>
      <c r="C278" t="s">
        <v>664</v>
      </c>
      <c r="D278" s="4">
        <v>1010.9130434782609</v>
      </c>
      <c r="E278" s="5">
        <v>43796</v>
      </c>
      <c r="F278">
        <v>84</v>
      </c>
      <c r="G278" s="4">
        <v>14.038356164383561</v>
      </c>
      <c r="H278" s="4">
        <v>639.92180464562239</v>
      </c>
      <c r="I278" s="8">
        <f t="shared" si="12"/>
        <v>758.18478260869563</v>
      </c>
      <c r="J278" s="8">
        <f t="shared" si="13"/>
        <v>50.545652173913048</v>
      </c>
      <c r="K278" s="8">
        <f t="shared" si="14"/>
        <v>639.92180464562239</v>
      </c>
    </row>
    <row r="279" spans="1:11" x14ac:dyDescent="0.25">
      <c r="A279" t="s">
        <v>1844</v>
      </c>
      <c r="B279" t="s">
        <v>950</v>
      </c>
      <c r="C279" t="s">
        <v>664</v>
      </c>
      <c r="D279" s="4">
        <v>1010.9130434782609</v>
      </c>
      <c r="E279" s="5">
        <v>43959</v>
      </c>
      <c r="F279">
        <v>84</v>
      </c>
      <c r="G279" s="4">
        <v>8.6794520547945204</v>
      </c>
      <c r="H279" s="4">
        <v>685.06668850506242</v>
      </c>
      <c r="I279" s="8">
        <f t="shared" si="12"/>
        <v>758.18478260869563</v>
      </c>
      <c r="J279" s="8">
        <f t="shared" si="13"/>
        <v>50.545652173913048</v>
      </c>
      <c r="K279" s="8">
        <f t="shared" si="14"/>
        <v>685.06668850506242</v>
      </c>
    </row>
    <row r="280" spans="1:11" x14ac:dyDescent="0.25">
      <c r="A280" t="s">
        <v>1845</v>
      </c>
      <c r="B280" t="s">
        <v>950</v>
      </c>
      <c r="C280" t="s">
        <v>664</v>
      </c>
      <c r="D280" s="4">
        <v>1010.9130434782609</v>
      </c>
      <c r="E280" s="5">
        <v>44090</v>
      </c>
      <c r="F280">
        <v>84</v>
      </c>
      <c r="G280" s="4">
        <v>4.3726027397260276</v>
      </c>
      <c r="H280" s="4">
        <v>721.34877307921374</v>
      </c>
      <c r="I280" s="8">
        <f t="shared" si="12"/>
        <v>758.18478260869563</v>
      </c>
      <c r="J280" s="8">
        <f t="shared" si="13"/>
        <v>50.545652173913048</v>
      </c>
      <c r="K280" s="8">
        <f t="shared" si="14"/>
        <v>721.34877307921374</v>
      </c>
    </row>
    <row r="281" spans="1:11" x14ac:dyDescent="0.25">
      <c r="A281" t="s">
        <v>1846</v>
      </c>
      <c r="B281" t="s">
        <v>950</v>
      </c>
      <c r="C281" t="s">
        <v>664</v>
      </c>
      <c r="D281" s="4">
        <v>1010.9130434782609</v>
      </c>
      <c r="E281" s="5">
        <v>44062</v>
      </c>
      <c r="F281">
        <v>84</v>
      </c>
      <c r="G281" s="4">
        <v>5.2931506849315069</v>
      </c>
      <c r="H281" s="4">
        <v>713.59382370458604</v>
      </c>
      <c r="I281" s="8">
        <f t="shared" si="12"/>
        <v>758.18478260869563</v>
      </c>
      <c r="J281" s="8">
        <f t="shared" si="13"/>
        <v>50.545652173913048</v>
      </c>
      <c r="K281" s="8">
        <f t="shared" si="14"/>
        <v>713.59382370458604</v>
      </c>
    </row>
    <row r="282" spans="1:11" x14ac:dyDescent="0.25">
      <c r="A282" t="s">
        <v>1847</v>
      </c>
      <c r="B282" t="s">
        <v>950</v>
      </c>
      <c r="C282" t="s">
        <v>664</v>
      </c>
      <c r="D282" s="4">
        <v>1010.9130434782609</v>
      </c>
      <c r="E282" s="5">
        <v>44104</v>
      </c>
      <c r="F282">
        <v>84</v>
      </c>
      <c r="G282" s="4">
        <v>3.9123287671232876</v>
      </c>
      <c r="H282" s="4">
        <v>725.22624776652776</v>
      </c>
      <c r="I282" s="8">
        <f t="shared" si="12"/>
        <v>758.18478260869563</v>
      </c>
      <c r="J282" s="8">
        <f t="shared" si="13"/>
        <v>50.545652173913048</v>
      </c>
      <c r="K282" s="8">
        <f t="shared" si="14"/>
        <v>725.22624776652776</v>
      </c>
    </row>
    <row r="283" spans="1:11" x14ac:dyDescent="0.25">
      <c r="A283" t="s">
        <v>1848</v>
      </c>
      <c r="B283" t="s">
        <v>950</v>
      </c>
      <c r="C283" t="s">
        <v>664</v>
      </c>
      <c r="D283" s="4">
        <v>1010.9130434782609</v>
      </c>
      <c r="E283" s="5">
        <v>44113</v>
      </c>
      <c r="F283">
        <v>84</v>
      </c>
      <c r="G283" s="4">
        <v>3.6164383561643834</v>
      </c>
      <c r="H283" s="4">
        <v>727.71891006551516</v>
      </c>
      <c r="I283" s="8">
        <f t="shared" si="12"/>
        <v>758.18478260869563</v>
      </c>
      <c r="J283" s="8">
        <f t="shared" si="13"/>
        <v>50.545652173913048</v>
      </c>
      <c r="K283" s="8">
        <f t="shared" si="14"/>
        <v>727.71891006551516</v>
      </c>
    </row>
    <row r="284" spans="1:11" x14ac:dyDescent="0.25">
      <c r="A284" t="s">
        <v>1849</v>
      </c>
      <c r="B284" t="s">
        <v>950</v>
      </c>
      <c r="C284" t="s">
        <v>664</v>
      </c>
      <c r="D284" s="4">
        <v>1010.9130434782609</v>
      </c>
      <c r="E284" s="5">
        <v>44138</v>
      </c>
      <c r="F284">
        <v>84</v>
      </c>
      <c r="G284" s="4">
        <v>2.7945205479452051</v>
      </c>
      <c r="H284" s="4">
        <v>734.64297200714702</v>
      </c>
      <c r="I284" s="8">
        <f t="shared" si="12"/>
        <v>758.18478260869563</v>
      </c>
      <c r="J284" s="8">
        <f t="shared" si="13"/>
        <v>50.545652173913048</v>
      </c>
      <c r="K284" s="8">
        <f t="shared" si="14"/>
        <v>734.64297200714702</v>
      </c>
    </row>
    <row r="285" spans="1:11" x14ac:dyDescent="0.25">
      <c r="A285" t="s">
        <v>1850</v>
      </c>
      <c r="B285" t="s">
        <v>950</v>
      </c>
      <c r="C285" t="s">
        <v>664</v>
      </c>
      <c r="D285" s="4">
        <v>1033.7130434782609</v>
      </c>
      <c r="E285" s="5">
        <v>43999</v>
      </c>
      <c r="F285">
        <v>84</v>
      </c>
      <c r="G285" s="4">
        <v>7.3643835616438356</v>
      </c>
      <c r="H285" s="4">
        <v>711.84595473496131</v>
      </c>
      <c r="I285" s="8">
        <f t="shared" si="12"/>
        <v>775.28478260869565</v>
      </c>
      <c r="J285" s="8">
        <f t="shared" si="13"/>
        <v>51.685652173913049</v>
      </c>
      <c r="K285" s="8">
        <f t="shared" si="14"/>
        <v>711.84595473496131</v>
      </c>
    </row>
    <row r="286" spans="1:11" x14ac:dyDescent="0.25">
      <c r="A286" t="s">
        <v>1851</v>
      </c>
      <c r="B286" t="s">
        <v>950</v>
      </c>
      <c r="C286" t="s">
        <v>664</v>
      </c>
      <c r="D286" s="4">
        <v>1226.7130434782609</v>
      </c>
      <c r="E286" s="5">
        <v>44124</v>
      </c>
      <c r="F286">
        <v>84</v>
      </c>
      <c r="G286" s="4">
        <v>3.2547945205479452</v>
      </c>
      <c r="H286" s="4">
        <v>886.76229184038107</v>
      </c>
      <c r="I286" s="8">
        <f t="shared" si="12"/>
        <v>920.03478260869565</v>
      </c>
      <c r="J286" s="8">
        <f t="shared" si="13"/>
        <v>61.335652173913047</v>
      </c>
      <c r="K286" s="8">
        <f t="shared" si="14"/>
        <v>886.76229184038107</v>
      </c>
    </row>
    <row r="287" spans="1:11" x14ac:dyDescent="0.25">
      <c r="A287" t="s">
        <v>1343</v>
      </c>
      <c r="B287" t="s">
        <v>950</v>
      </c>
      <c r="C287" t="s">
        <v>338</v>
      </c>
      <c r="D287" s="4">
        <v>1818.45</v>
      </c>
      <c r="E287" s="5">
        <v>42041</v>
      </c>
      <c r="F287">
        <v>84</v>
      </c>
      <c r="G287" s="4">
        <v>71.736986301369868</v>
      </c>
      <c r="H287" s="4">
        <v>276.75314383561636</v>
      </c>
      <c r="I287" s="8">
        <f t="shared" si="12"/>
        <v>1363.8375000000001</v>
      </c>
      <c r="J287" s="8">
        <f t="shared" si="13"/>
        <v>90.922500000000014</v>
      </c>
      <c r="K287" s="8">
        <f t="shared" si="14"/>
        <v>276.75314383561636</v>
      </c>
    </row>
    <row r="288" spans="1:11" x14ac:dyDescent="0.25">
      <c r="A288" t="s">
        <v>1408</v>
      </c>
      <c r="B288" t="s">
        <v>950</v>
      </c>
      <c r="C288" t="s">
        <v>338</v>
      </c>
      <c r="D288" s="4">
        <v>1745</v>
      </c>
      <c r="E288" s="5">
        <v>42619</v>
      </c>
      <c r="F288">
        <v>84</v>
      </c>
      <c r="G288" s="4">
        <v>52.734246575342468</v>
      </c>
      <c r="H288" s="4">
        <v>541.90616438356165</v>
      </c>
      <c r="I288" s="8">
        <f t="shared" si="12"/>
        <v>1308.75</v>
      </c>
      <c r="J288" s="8">
        <f t="shared" si="13"/>
        <v>87.25</v>
      </c>
      <c r="K288" s="8">
        <f t="shared" si="14"/>
        <v>541.90616438356165</v>
      </c>
    </row>
    <row r="289" spans="1:11" x14ac:dyDescent="0.25">
      <c r="A289" t="s">
        <v>1412</v>
      </c>
      <c r="B289" t="s">
        <v>950</v>
      </c>
      <c r="C289" t="s">
        <v>338</v>
      </c>
      <c r="D289" s="4">
        <v>2229.5299999999997</v>
      </c>
      <c r="E289" s="5">
        <v>42395</v>
      </c>
      <c r="F289">
        <v>84</v>
      </c>
      <c r="G289" s="4">
        <v>60.098630136986301</v>
      </c>
      <c r="H289" s="4">
        <v>555.550009589041</v>
      </c>
      <c r="I289" s="8">
        <f t="shared" si="12"/>
        <v>1672.1474999999998</v>
      </c>
      <c r="J289" s="8">
        <f t="shared" si="13"/>
        <v>111.47649999999999</v>
      </c>
      <c r="K289" s="8">
        <f t="shared" si="14"/>
        <v>555.550009589041</v>
      </c>
    </row>
    <row r="290" spans="1:11" x14ac:dyDescent="0.25">
      <c r="A290" t="s">
        <v>1839</v>
      </c>
      <c r="B290" t="s">
        <v>950</v>
      </c>
      <c r="C290" t="s">
        <v>1840</v>
      </c>
      <c r="D290" s="4">
        <v>563</v>
      </c>
      <c r="E290" s="5">
        <v>44123</v>
      </c>
      <c r="F290">
        <v>84</v>
      </c>
      <c r="G290" s="4">
        <v>3.2876712328767121</v>
      </c>
      <c r="H290" s="4">
        <v>406.82534246575341</v>
      </c>
      <c r="I290" s="8">
        <f t="shared" si="12"/>
        <v>422.25</v>
      </c>
      <c r="J290" s="8">
        <f t="shared" si="13"/>
        <v>28.150000000000002</v>
      </c>
      <c r="K290" s="8">
        <f t="shared" si="14"/>
        <v>406.82534246575341</v>
      </c>
    </row>
    <row r="291" spans="1:11" x14ac:dyDescent="0.25">
      <c r="A291" t="s">
        <v>1770</v>
      </c>
      <c r="B291" t="s">
        <v>950</v>
      </c>
      <c r="C291" t="s">
        <v>922</v>
      </c>
      <c r="D291" s="4">
        <v>4632</v>
      </c>
      <c r="E291" s="5">
        <v>43777</v>
      </c>
      <c r="F291">
        <v>84</v>
      </c>
      <c r="G291" s="4">
        <v>14.663013698630138</v>
      </c>
      <c r="H291" s="4">
        <v>2908.0076712328769</v>
      </c>
      <c r="I291" s="8">
        <f t="shared" si="12"/>
        <v>3474</v>
      </c>
      <c r="J291" s="8">
        <f t="shared" si="13"/>
        <v>231.60000000000002</v>
      </c>
      <c r="K291" s="8">
        <f t="shared" si="14"/>
        <v>2908.0076712328769</v>
      </c>
    </row>
    <row r="292" spans="1:11" x14ac:dyDescent="0.25">
      <c r="A292" t="s">
        <v>1771</v>
      </c>
      <c r="B292" t="s">
        <v>950</v>
      </c>
      <c r="C292" t="s">
        <v>922</v>
      </c>
      <c r="D292" s="4">
        <v>4677</v>
      </c>
      <c r="E292" s="5">
        <v>43579</v>
      </c>
      <c r="F292">
        <v>84</v>
      </c>
      <c r="G292" s="4">
        <v>21.172602739726027</v>
      </c>
      <c r="H292" s="4">
        <v>2682.547808219178</v>
      </c>
      <c r="I292" s="8">
        <f t="shared" si="12"/>
        <v>3507.75</v>
      </c>
      <c r="J292" s="8">
        <f t="shared" si="13"/>
        <v>233.85000000000002</v>
      </c>
      <c r="K292" s="8">
        <f t="shared" si="14"/>
        <v>2682.547808219178</v>
      </c>
    </row>
    <row r="293" spans="1:11" x14ac:dyDescent="0.25">
      <c r="A293" t="s">
        <v>1873</v>
      </c>
      <c r="B293" t="s">
        <v>950</v>
      </c>
      <c r="C293" t="s">
        <v>1874</v>
      </c>
      <c r="D293" s="4">
        <v>4640</v>
      </c>
      <c r="E293" s="5">
        <v>44057</v>
      </c>
      <c r="F293" s="6">
        <v>60</v>
      </c>
      <c r="G293" s="4">
        <v>5.4575342465753423</v>
      </c>
      <c r="H293" s="4">
        <v>3268.9753424657538</v>
      </c>
      <c r="I293" s="8">
        <f t="shared" si="12"/>
        <v>3480</v>
      </c>
      <c r="J293" s="8">
        <f t="shared" si="13"/>
        <v>232</v>
      </c>
      <c r="K293" s="8">
        <f t="shared" si="14"/>
        <v>3184.5654794520547</v>
      </c>
    </row>
    <row r="294" spans="1:11" x14ac:dyDescent="0.25">
      <c r="A294" t="s">
        <v>1219</v>
      </c>
      <c r="B294" t="s">
        <v>950</v>
      </c>
      <c r="C294" t="s">
        <v>1220</v>
      </c>
      <c r="D294" s="4">
        <v>1367.15</v>
      </c>
      <c r="E294" s="5">
        <v>41109</v>
      </c>
      <c r="F294">
        <v>84</v>
      </c>
      <c r="G294" s="4">
        <v>102.37808219178082</v>
      </c>
      <c r="H294" s="4">
        <v>68.357500000000002</v>
      </c>
      <c r="I294" s="8">
        <f t="shared" si="12"/>
        <v>1025.3625000000002</v>
      </c>
      <c r="J294" s="8">
        <f t="shared" si="13"/>
        <v>68.357500000000002</v>
      </c>
      <c r="K294" s="8">
        <f t="shared" si="14"/>
        <v>68.357500000000002</v>
      </c>
    </row>
    <row r="295" spans="1:11" x14ac:dyDescent="0.25">
      <c r="A295" t="s">
        <v>1776</v>
      </c>
      <c r="B295" t="s">
        <v>950</v>
      </c>
      <c r="C295" t="s">
        <v>818</v>
      </c>
      <c r="D295" s="4">
        <v>4790</v>
      </c>
      <c r="E295" s="5">
        <v>43773</v>
      </c>
      <c r="F295">
        <v>84</v>
      </c>
      <c r="G295" s="4">
        <v>14.794520547945206</v>
      </c>
      <c r="H295" s="4">
        <v>3001.9520547945203</v>
      </c>
      <c r="I295" s="8">
        <f t="shared" si="12"/>
        <v>3592.5</v>
      </c>
      <c r="J295" s="8">
        <f t="shared" si="13"/>
        <v>239.5</v>
      </c>
      <c r="K295" s="8">
        <f t="shared" si="14"/>
        <v>3001.9520547945203</v>
      </c>
    </row>
    <row r="296" spans="1:11" x14ac:dyDescent="0.25">
      <c r="A296" t="s">
        <v>1777</v>
      </c>
      <c r="B296" t="s">
        <v>950</v>
      </c>
      <c r="C296" t="s">
        <v>818</v>
      </c>
      <c r="D296" s="4">
        <v>4790</v>
      </c>
      <c r="E296" s="5">
        <v>43803</v>
      </c>
      <c r="F296">
        <v>84</v>
      </c>
      <c r="G296" s="4">
        <v>13.80821917808219</v>
      </c>
      <c r="H296" s="4">
        <v>3041.321917808219</v>
      </c>
      <c r="I296" s="8">
        <f t="shared" si="12"/>
        <v>3592.5</v>
      </c>
      <c r="J296" s="8">
        <f t="shared" si="13"/>
        <v>239.5</v>
      </c>
      <c r="K296" s="8">
        <f t="shared" si="14"/>
        <v>3041.321917808219</v>
      </c>
    </row>
    <row r="297" spans="1:11" x14ac:dyDescent="0.25">
      <c r="A297" t="s">
        <v>1788</v>
      </c>
      <c r="B297" t="s">
        <v>950</v>
      </c>
      <c r="C297" t="s">
        <v>818</v>
      </c>
      <c r="D297" s="4">
        <v>5735.14</v>
      </c>
      <c r="E297" s="5">
        <v>43746</v>
      </c>
      <c r="F297">
        <v>84</v>
      </c>
      <c r="G297" s="4">
        <v>15.682191780821919</v>
      </c>
      <c r="H297" s="4">
        <v>3551.8586219178083</v>
      </c>
      <c r="I297" s="8">
        <f t="shared" si="12"/>
        <v>4301.3550000000005</v>
      </c>
      <c r="J297" s="8">
        <f t="shared" si="13"/>
        <v>286.75700000000001</v>
      </c>
      <c r="K297" s="8">
        <f t="shared" si="14"/>
        <v>3551.8586219178083</v>
      </c>
    </row>
    <row r="298" spans="1:11" x14ac:dyDescent="0.25">
      <c r="A298" t="s">
        <v>1793</v>
      </c>
      <c r="B298" t="s">
        <v>950</v>
      </c>
      <c r="C298" t="s">
        <v>818</v>
      </c>
      <c r="D298" s="4">
        <v>6171</v>
      </c>
      <c r="E298" s="5">
        <v>43641</v>
      </c>
      <c r="F298">
        <v>84</v>
      </c>
      <c r="G298" s="4">
        <v>19.134246575342466</v>
      </c>
      <c r="H298" s="4">
        <v>3644.2713698630132</v>
      </c>
      <c r="I298" s="8">
        <f t="shared" si="12"/>
        <v>4628.25</v>
      </c>
      <c r="J298" s="8">
        <f t="shared" si="13"/>
        <v>308.55</v>
      </c>
      <c r="K298" s="8">
        <f t="shared" si="14"/>
        <v>3644.2713698630132</v>
      </c>
    </row>
    <row r="299" spans="1:11" x14ac:dyDescent="0.25">
      <c r="A299" t="s">
        <v>1875</v>
      </c>
      <c r="B299" t="s">
        <v>950</v>
      </c>
      <c r="C299" t="s">
        <v>818</v>
      </c>
      <c r="D299" s="4">
        <v>4790</v>
      </c>
      <c r="E299" s="5">
        <v>44173</v>
      </c>
      <c r="F299">
        <v>84</v>
      </c>
      <c r="G299" s="4">
        <v>1.6438356164383561</v>
      </c>
      <c r="H299" s="4">
        <v>3526.8835616438355</v>
      </c>
      <c r="I299" s="8">
        <f t="shared" si="12"/>
        <v>3592.5</v>
      </c>
      <c r="J299" s="8">
        <f t="shared" si="13"/>
        <v>239.5</v>
      </c>
      <c r="K299" s="8">
        <f t="shared" si="14"/>
        <v>3526.8835616438355</v>
      </c>
    </row>
    <row r="300" spans="1:11" x14ac:dyDescent="0.25">
      <c r="A300" t="s">
        <v>1876</v>
      </c>
      <c r="B300" t="s">
        <v>950</v>
      </c>
      <c r="C300" t="s">
        <v>818</v>
      </c>
      <c r="D300" s="4">
        <v>4790</v>
      </c>
      <c r="E300" s="5">
        <v>44168</v>
      </c>
      <c r="F300">
        <v>84</v>
      </c>
      <c r="G300" s="4">
        <v>1.8082191780821917</v>
      </c>
      <c r="H300" s="4">
        <v>3520.321917808219</v>
      </c>
      <c r="I300" s="8">
        <f t="shared" si="12"/>
        <v>3592.5</v>
      </c>
      <c r="J300" s="8">
        <f t="shared" si="13"/>
        <v>239.5</v>
      </c>
      <c r="K300" s="8">
        <f t="shared" si="14"/>
        <v>3520.321917808219</v>
      </c>
    </row>
    <row r="301" spans="1:11" x14ac:dyDescent="0.25">
      <c r="A301" t="s">
        <v>1881</v>
      </c>
      <c r="B301" t="s">
        <v>950</v>
      </c>
      <c r="C301" t="s">
        <v>818</v>
      </c>
      <c r="D301" s="4">
        <v>4879</v>
      </c>
      <c r="E301" s="5">
        <v>44021</v>
      </c>
      <c r="F301">
        <v>84</v>
      </c>
      <c r="G301" s="4">
        <v>6.6410958904109583</v>
      </c>
      <c r="H301" s="4">
        <v>3389.2341095890415</v>
      </c>
      <c r="I301" s="8">
        <f t="shared" si="12"/>
        <v>3659.25</v>
      </c>
      <c r="J301" s="8">
        <f t="shared" si="13"/>
        <v>243.95000000000002</v>
      </c>
      <c r="K301" s="8">
        <f t="shared" si="14"/>
        <v>3389.2341095890415</v>
      </c>
    </row>
    <row r="302" spans="1:11" x14ac:dyDescent="0.25">
      <c r="A302" t="s">
        <v>1897</v>
      </c>
      <c r="B302" t="s">
        <v>950</v>
      </c>
      <c r="C302" t="s">
        <v>818</v>
      </c>
      <c r="D302" s="4">
        <v>5200.1400000000003</v>
      </c>
      <c r="E302" s="5">
        <v>44109</v>
      </c>
      <c r="F302">
        <v>84</v>
      </c>
      <c r="G302" s="4">
        <v>3.7479452054794518</v>
      </c>
      <c r="H302" s="4">
        <v>3737.6896684931512</v>
      </c>
      <c r="I302" s="8">
        <f t="shared" si="12"/>
        <v>3900.1050000000005</v>
      </c>
      <c r="J302" s="8">
        <f t="shared" si="13"/>
        <v>260.00700000000001</v>
      </c>
      <c r="K302" s="8">
        <f t="shared" si="14"/>
        <v>3737.6896684931512</v>
      </c>
    </row>
    <row r="303" spans="1:11" x14ac:dyDescent="0.25">
      <c r="A303" t="s">
        <v>1910</v>
      </c>
      <c r="B303" t="s">
        <v>950</v>
      </c>
      <c r="C303" t="s">
        <v>818</v>
      </c>
      <c r="D303" s="4">
        <v>5837.16</v>
      </c>
      <c r="E303" s="5">
        <v>43977</v>
      </c>
      <c r="F303">
        <v>84</v>
      </c>
      <c r="G303" s="4">
        <v>8.087671232876712</v>
      </c>
      <c r="H303" s="4">
        <v>3984.4614082191779</v>
      </c>
      <c r="I303" s="8">
        <f t="shared" si="12"/>
        <v>4377.87</v>
      </c>
      <c r="J303" s="8">
        <f t="shared" si="13"/>
        <v>291.858</v>
      </c>
      <c r="K303" s="8">
        <f t="shared" si="14"/>
        <v>3984.4614082191779</v>
      </c>
    </row>
    <row r="304" spans="1:11" x14ac:dyDescent="0.25">
      <c r="A304" t="s">
        <v>1305</v>
      </c>
      <c r="B304" t="s">
        <v>950</v>
      </c>
      <c r="C304" t="s">
        <v>666</v>
      </c>
      <c r="D304" s="4">
        <v>1537.8</v>
      </c>
      <c r="E304" s="5">
        <v>41828</v>
      </c>
      <c r="F304">
        <v>84</v>
      </c>
      <c r="G304" s="4">
        <v>78.739726027397268</v>
      </c>
      <c r="H304" s="4">
        <v>144.30041095890402</v>
      </c>
      <c r="I304" s="8">
        <f t="shared" si="12"/>
        <v>1153.3499999999999</v>
      </c>
      <c r="J304" s="8">
        <f t="shared" si="13"/>
        <v>76.89</v>
      </c>
      <c r="K304" s="8">
        <f t="shared" si="14"/>
        <v>144.30041095890402</v>
      </c>
    </row>
    <row r="305" spans="1:11" x14ac:dyDescent="0.25">
      <c r="A305" t="s">
        <v>1743</v>
      </c>
      <c r="B305" t="s">
        <v>950</v>
      </c>
      <c r="C305" t="s">
        <v>666</v>
      </c>
      <c r="D305" s="4">
        <v>1108.06</v>
      </c>
      <c r="E305" s="5">
        <v>43769</v>
      </c>
      <c r="F305">
        <v>84</v>
      </c>
      <c r="G305" s="4">
        <v>14.926027397260274</v>
      </c>
      <c r="H305" s="4">
        <v>693.22055068493148</v>
      </c>
      <c r="I305" s="8">
        <f t="shared" si="12"/>
        <v>831.04499999999996</v>
      </c>
      <c r="J305" s="8">
        <f t="shared" si="13"/>
        <v>55.402999999999999</v>
      </c>
      <c r="K305" s="8">
        <f t="shared" si="14"/>
        <v>693.22055068493148</v>
      </c>
    </row>
    <row r="306" spans="1:11" x14ac:dyDescent="0.25">
      <c r="A306" t="s">
        <v>1733</v>
      </c>
      <c r="B306" t="s">
        <v>950</v>
      </c>
      <c r="C306" t="s">
        <v>1734</v>
      </c>
      <c r="D306" s="4">
        <v>475</v>
      </c>
      <c r="E306" s="5">
        <v>43775</v>
      </c>
      <c r="F306" s="6">
        <v>60</v>
      </c>
      <c r="G306" s="4">
        <v>14.728767123287671</v>
      </c>
      <c r="H306" s="4">
        <v>297.94863013698631</v>
      </c>
      <c r="I306" s="8">
        <f t="shared" si="12"/>
        <v>356.25</v>
      </c>
      <c r="J306" s="8">
        <f t="shared" si="13"/>
        <v>23.75</v>
      </c>
      <c r="K306" s="8">
        <f t="shared" si="14"/>
        <v>274.62808219178083</v>
      </c>
    </row>
    <row r="307" spans="1:11" x14ac:dyDescent="0.25">
      <c r="A307" t="s">
        <v>1838</v>
      </c>
      <c r="B307" t="s">
        <v>950</v>
      </c>
      <c r="C307" t="s">
        <v>1734</v>
      </c>
      <c r="D307" s="4">
        <v>475</v>
      </c>
      <c r="E307" s="5">
        <v>43956</v>
      </c>
      <c r="F307" s="6">
        <v>60</v>
      </c>
      <c r="G307" s="4">
        <v>8.7780821917808218</v>
      </c>
      <c r="H307" s="4">
        <v>321.5034246575342</v>
      </c>
      <c r="I307" s="8">
        <f t="shared" si="12"/>
        <v>356.25</v>
      </c>
      <c r="J307" s="8">
        <f t="shared" si="13"/>
        <v>23.75</v>
      </c>
      <c r="K307" s="8">
        <f t="shared" si="14"/>
        <v>307.6047945205479</v>
      </c>
    </row>
    <row r="308" spans="1:11" x14ac:dyDescent="0.25">
      <c r="A308" t="s">
        <v>1130</v>
      </c>
      <c r="B308" t="s">
        <v>950</v>
      </c>
      <c r="C308" t="s">
        <v>1131</v>
      </c>
      <c r="D308" s="4">
        <v>885.93</v>
      </c>
      <c r="E308" s="5">
        <v>40381</v>
      </c>
      <c r="F308">
        <v>84</v>
      </c>
      <c r="G308" s="4">
        <v>126.31232876712329</v>
      </c>
      <c r="H308" s="4">
        <v>44.296500000000002</v>
      </c>
      <c r="I308" s="8">
        <f t="shared" si="12"/>
        <v>664.44749999999999</v>
      </c>
      <c r="J308" s="8">
        <f t="shared" si="13"/>
        <v>44.296500000000002</v>
      </c>
      <c r="K308" s="8">
        <f t="shared" si="14"/>
        <v>44.296500000000002</v>
      </c>
    </row>
    <row r="309" spans="1:11" x14ac:dyDescent="0.25">
      <c r="A309" t="s">
        <v>1641</v>
      </c>
      <c r="B309" t="s">
        <v>950</v>
      </c>
      <c r="C309" t="s">
        <v>1642</v>
      </c>
      <c r="D309" s="4">
        <v>3428</v>
      </c>
      <c r="E309" s="5">
        <v>43104</v>
      </c>
      <c r="F309" s="6">
        <v>60</v>
      </c>
      <c r="G309" s="4">
        <v>36.789041095890411</v>
      </c>
      <c r="H309" s="4">
        <v>1520.0597260273973</v>
      </c>
      <c r="I309" s="8">
        <f t="shared" si="12"/>
        <v>2571</v>
      </c>
      <c r="J309" s="8">
        <f t="shared" si="13"/>
        <v>171.4</v>
      </c>
      <c r="K309" s="8">
        <f t="shared" si="14"/>
        <v>1099.683616438356</v>
      </c>
    </row>
    <row r="310" spans="1:11" x14ac:dyDescent="0.25">
      <c r="A310" t="s">
        <v>1879</v>
      </c>
      <c r="B310" t="s">
        <v>950</v>
      </c>
      <c r="C310" t="s">
        <v>842</v>
      </c>
      <c r="D310" s="4">
        <v>4850</v>
      </c>
      <c r="E310" s="5">
        <v>44148</v>
      </c>
      <c r="F310">
        <v>84</v>
      </c>
      <c r="G310" s="4">
        <v>2.4657534246575343</v>
      </c>
      <c r="H310" s="4">
        <v>3537.8424657534247</v>
      </c>
      <c r="I310" s="8">
        <f t="shared" si="12"/>
        <v>3637.5</v>
      </c>
      <c r="J310" s="8">
        <f t="shared" si="13"/>
        <v>242.5</v>
      </c>
      <c r="K310" s="8">
        <f t="shared" si="14"/>
        <v>3537.8424657534247</v>
      </c>
    </row>
    <row r="311" spans="1:11" x14ac:dyDescent="0.25">
      <c r="A311" t="s">
        <v>1896</v>
      </c>
      <c r="B311" t="s">
        <v>950</v>
      </c>
      <c r="C311" t="s">
        <v>842</v>
      </c>
      <c r="D311" s="4">
        <v>5129.43</v>
      </c>
      <c r="E311" s="5">
        <v>44043</v>
      </c>
      <c r="F311">
        <v>84</v>
      </c>
      <c r="G311" s="4">
        <v>5.9178082191780819</v>
      </c>
      <c r="H311" s="4">
        <v>3594.1143082191784</v>
      </c>
      <c r="I311" s="8">
        <f t="shared" si="12"/>
        <v>3847.0725000000002</v>
      </c>
      <c r="J311" s="8">
        <f t="shared" si="13"/>
        <v>256.47150000000005</v>
      </c>
      <c r="K311" s="8">
        <f t="shared" si="14"/>
        <v>3594.1143082191784</v>
      </c>
    </row>
    <row r="312" spans="1:11" x14ac:dyDescent="0.25">
      <c r="A312" t="s">
        <v>1898</v>
      </c>
      <c r="B312" t="s">
        <v>950</v>
      </c>
      <c r="C312" t="s">
        <v>842</v>
      </c>
      <c r="D312" s="4">
        <v>5215</v>
      </c>
      <c r="E312" s="5">
        <v>43941</v>
      </c>
      <c r="F312">
        <v>84</v>
      </c>
      <c r="G312" s="4">
        <v>9.2712328767123289</v>
      </c>
      <c r="H312" s="4">
        <v>3508.3376712328763</v>
      </c>
      <c r="I312" s="8">
        <f t="shared" si="12"/>
        <v>3911.25</v>
      </c>
      <c r="J312" s="8">
        <f t="shared" si="13"/>
        <v>260.75</v>
      </c>
      <c r="K312" s="8">
        <f t="shared" si="14"/>
        <v>3508.3376712328763</v>
      </c>
    </row>
    <row r="313" spans="1:11" x14ac:dyDescent="0.25">
      <c r="A313" t="s">
        <v>1899</v>
      </c>
      <c r="B313" t="s">
        <v>950</v>
      </c>
      <c r="C313" t="s">
        <v>842</v>
      </c>
      <c r="D313" s="4">
        <v>5215</v>
      </c>
      <c r="E313" s="5">
        <v>43943</v>
      </c>
      <c r="F313">
        <v>84</v>
      </c>
      <c r="G313" s="4">
        <v>9.205479452054794</v>
      </c>
      <c r="H313" s="4">
        <v>3511.1952054794524</v>
      </c>
      <c r="I313" s="8">
        <f t="shared" si="12"/>
        <v>3911.25</v>
      </c>
      <c r="J313" s="8">
        <f t="shared" si="13"/>
        <v>260.75</v>
      </c>
      <c r="K313" s="8">
        <f t="shared" si="14"/>
        <v>3511.1952054794524</v>
      </c>
    </row>
    <row r="314" spans="1:11" x14ac:dyDescent="0.25">
      <c r="A314" t="s">
        <v>1900</v>
      </c>
      <c r="B314" t="s">
        <v>950</v>
      </c>
      <c r="C314" t="s">
        <v>842</v>
      </c>
      <c r="D314" s="4">
        <v>5215</v>
      </c>
      <c r="E314" s="5">
        <v>44025</v>
      </c>
      <c r="F314">
        <v>84</v>
      </c>
      <c r="G314" s="4">
        <v>6.5095890410958903</v>
      </c>
      <c r="H314" s="4">
        <v>3628.3541095890409</v>
      </c>
      <c r="I314" s="8">
        <f t="shared" si="12"/>
        <v>3911.25</v>
      </c>
      <c r="J314" s="8">
        <f t="shared" si="13"/>
        <v>260.75</v>
      </c>
      <c r="K314" s="8">
        <f t="shared" si="14"/>
        <v>3628.3541095890409</v>
      </c>
    </row>
    <row r="315" spans="1:11" x14ac:dyDescent="0.25">
      <c r="A315" t="s">
        <v>1901</v>
      </c>
      <c r="B315" t="s">
        <v>950</v>
      </c>
      <c r="C315" t="s">
        <v>842</v>
      </c>
      <c r="D315" s="4">
        <v>5215</v>
      </c>
      <c r="E315" s="5">
        <v>44035</v>
      </c>
      <c r="F315">
        <v>84</v>
      </c>
      <c r="G315" s="4">
        <v>6.1808219178082187</v>
      </c>
      <c r="H315" s="4">
        <v>3642.641780821918</v>
      </c>
      <c r="I315" s="8">
        <f t="shared" si="12"/>
        <v>3911.25</v>
      </c>
      <c r="J315" s="8">
        <f t="shared" si="13"/>
        <v>260.75</v>
      </c>
      <c r="K315" s="8">
        <f t="shared" si="14"/>
        <v>3642.641780821918</v>
      </c>
    </row>
    <row r="316" spans="1:11" x14ac:dyDescent="0.25">
      <c r="A316" t="s">
        <v>1902</v>
      </c>
      <c r="B316" t="s">
        <v>950</v>
      </c>
      <c r="C316" t="s">
        <v>842</v>
      </c>
      <c r="D316" s="4">
        <v>5215</v>
      </c>
      <c r="E316" s="5">
        <v>44102</v>
      </c>
      <c r="F316">
        <v>84</v>
      </c>
      <c r="G316" s="4">
        <v>3.978082191780822</v>
      </c>
      <c r="H316" s="4">
        <v>3738.3691780821914</v>
      </c>
      <c r="I316" s="8">
        <f t="shared" si="12"/>
        <v>3911.25</v>
      </c>
      <c r="J316" s="8">
        <f t="shared" si="13"/>
        <v>260.75</v>
      </c>
      <c r="K316" s="8">
        <f t="shared" si="14"/>
        <v>3738.3691780821914</v>
      </c>
    </row>
    <row r="317" spans="1:11" x14ac:dyDescent="0.25">
      <c r="A317" t="s">
        <v>1903</v>
      </c>
      <c r="B317" t="s">
        <v>950</v>
      </c>
      <c r="C317" t="s">
        <v>842</v>
      </c>
      <c r="D317" s="4">
        <v>5215</v>
      </c>
      <c r="E317" s="5">
        <v>44118</v>
      </c>
      <c r="F317">
        <v>84</v>
      </c>
      <c r="G317" s="4">
        <v>3.4520547945205475</v>
      </c>
      <c r="H317" s="4">
        <v>3761.2294520547944</v>
      </c>
      <c r="I317" s="8">
        <f t="shared" si="12"/>
        <v>3911.25</v>
      </c>
      <c r="J317" s="8">
        <f t="shared" si="13"/>
        <v>260.75</v>
      </c>
      <c r="K317" s="8">
        <f t="shared" si="14"/>
        <v>3761.2294520547944</v>
      </c>
    </row>
    <row r="318" spans="1:11" x14ac:dyDescent="0.25">
      <c r="A318" t="s">
        <v>1904</v>
      </c>
      <c r="B318" t="s">
        <v>950</v>
      </c>
      <c r="C318" t="s">
        <v>842</v>
      </c>
      <c r="D318" s="4">
        <v>5215</v>
      </c>
      <c r="E318" s="5">
        <v>44147</v>
      </c>
      <c r="F318">
        <v>84</v>
      </c>
      <c r="G318" s="4">
        <v>2.4986301369863013</v>
      </c>
      <c r="H318" s="4">
        <v>3802.6636986301369</v>
      </c>
      <c r="I318" s="8">
        <f t="shared" si="12"/>
        <v>3911.25</v>
      </c>
      <c r="J318" s="8">
        <f t="shared" si="13"/>
        <v>260.75</v>
      </c>
      <c r="K318" s="8">
        <f t="shared" si="14"/>
        <v>3802.6636986301369</v>
      </c>
    </row>
    <row r="319" spans="1:11" x14ac:dyDescent="0.25">
      <c r="A319" t="s">
        <v>1905</v>
      </c>
      <c r="B319" t="s">
        <v>950</v>
      </c>
      <c r="C319" t="s">
        <v>842</v>
      </c>
      <c r="D319" s="4">
        <v>5215</v>
      </c>
      <c r="E319" s="5">
        <v>44158</v>
      </c>
      <c r="F319">
        <v>84</v>
      </c>
      <c r="G319" s="4">
        <v>2.1369863013698627</v>
      </c>
      <c r="H319" s="4">
        <v>3818.3801369863017</v>
      </c>
      <c r="I319" s="8">
        <f t="shared" si="12"/>
        <v>3911.25</v>
      </c>
      <c r="J319" s="8">
        <f t="shared" si="13"/>
        <v>260.75</v>
      </c>
      <c r="K319" s="8">
        <f t="shared" si="14"/>
        <v>3818.3801369863017</v>
      </c>
    </row>
    <row r="320" spans="1:11" x14ac:dyDescent="0.25">
      <c r="A320" t="s">
        <v>1906</v>
      </c>
      <c r="B320" t="s">
        <v>950</v>
      </c>
      <c r="C320" t="s">
        <v>842</v>
      </c>
      <c r="D320" s="4">
        <v>5215</v>
      </c>
      <c r="E320" s="5">
        <v>44162</v>
      </c>
      <c r="F320">
        <v>84</v>
      </c>
      <c r="G320" s="4">
        <v>2.0054794520547947</v>
      </c>
      <c r="H320" s="4">
        <v>3824.0952054794516</v>
      </c>
      <c r="I320" s="8">
        <f t="shared" si="12"/>
        <v>3911.25</v>
      </c>
      <c r="J320" s="8">
        <f t="shared" si="13"/>
        <v>260.75</v>
      </c>
      <c r="K320" s="8">
        <f t="shared" si="14"/>
        <v>3824.0952054794516</v>
      </c>
    </row>
    <row r="321" spans="1:11" x14ac:dyDescent="0.25">
      <c r="A321" t="s">
        <v>1907</v>
      </c>
      <c r="B321" t="s">
        <v>950</v>
      </c>
      <c r="C321" t="s">
        <v>842</v>
      </c>
      <c r="D321" s="4">
        <v>5215</v>
      </c>
      <c r="E321" s="5">
        <v>44166</v>
      </c>
      <c r="F321">
        <v>84</v>
      </c>
      <c r="G321" s="4">
        <v>1.8739726027397259</v>
      </c>
      <c r="H321" s="4">
        <v>3829.8102739726028</v>
      </c>
      <c r="I321" s="8">
        <f t="shared" si="12"/>
        <v>3911.25</v>
      </c>
      <c r="J321" s="8">
        <f t="shared" si="13"/>
        <v>260.75</v>
      </c>
      <c r="K321" s="8">
        <f t="shared" si="14"/>
        <v>3829.8102739726028</v>
      </c>
    </row>
    <row r="322" spans="1:11" x14ac:dyDescent="0.25">
      <c r="A322" t="s">
        <v>1908</v>
      </c>
      <c r="B322" t="s">
        <v>1259</v>
      </c>
      <c r="C322" t="s">
        <v>842</v>
      </c>
      <c r="D322" s="4">
        <v>5215</v>
      </c>
      <c r="E322" s="5">
        <v>44168</v>
      </c>
      <c r="F322">
        <v>84</v>
      </c>
      <c r="G322" s="4">
        <v>1.8082191780821917</v>
      </c>
      <c r="H322" s="4">
        <v>3832.6678082191779</v>
      </c>
      <c r="I322" s="8">
        <f t="shared" si="12"/>
        <v>3911.25</v>
      </c>
      <c r="J322" s="8">
        <f t="shared" si="13"/>
        <v>260.75</v>
      </c>
      <c r="K322" s="8">
        <f t="shared" si="14"/>
        <v>3832.6678082191779</v>
      </c>
    </row>
    <row r="323" spans="1:11" x14ac:dyDescent="0.25">
      <c r="A323" t="s">
        <v>1736</v>
      </c>
      <c r="B323" t="s">
        <v>950</v>
      </c>
      <c r="C323" t="s">
        <v>1737</v>
      </c>
      <c r="D323" s="4">
        <v>685.1</v>
      </c>
      <c r="E323" s="5">
        <v>43815</v>
      </c>
      <c r="F323">
        <v>84</v>
      </c>
      <c r="G323" s="4">
        <v>13.413698630136988</v>
      </c>
      <c r="H323" s="4">
        <v>437.2439589041096</v>
      </c>
      <c r="I323" s="8">
        <f t="shared" ref="I323:I386" si="15">D323*(1-$N$2)</f>
        <v>513.82500000000005</v>
      </c>
      <c r="J323" s="8">
        <f t="shared" ref="J323:J386" si="16">D323*$N$3</f>
        <v>34.255000000000003</v>
      </c>
      <c r="K323" s="8">
        <f t="shared" ref="K323:K386" si="17">IF(G323&gt;F323,J323,(F323-G323)/F323*(I323-J323)+J323)</f>
        <v>437.2439589041096</v>
      </c>
    </row>
    <row r="324" spans="1:11" x14ac:dyDescent="0.25">
      <c r="A324" t="s">
        <v>1921</v>
      </c>
      <c r="B324" t="s">
        <v>950</v>
      </c>
      <c r="C324" t="s">
        <v>865</v>
      </c>
      <c r="D324" s="4">
        <v>7385.14</v>
      </c>
      <c r="E324" s="5">
        <v>43844</v>
      </c>
      <c r="F324">
        <v>84</v>
      </c>
      <c r="G324" s="4">
        <v>12.46027397260274</v>
      </c>
      <c r="H324" s="4">
        <v>4772.0144356164383</v>
      </c>
      <c r="I324" s="8">
        <f t="shared" si="15"/>
        <v>5538.8550000000005</v>
      </c>
      <c r="J324" s="8">
        <f t="shared" si="16"/>
        <v>369.25700000000006</v>
      </c>
      <c r="K324" s="8">
        <f t="shared" si="17"/>
        <v>4772.0144356164383</v>
      </c>
    </row>
    <row r="325" spans="1:11" x14ac:dyDescent="0.25">
      <c r="A325" t="s">
        <v>1789</v>
      </c>
      <c r="B325" t="s">
        <v>950</v>
      </c>
      <c r="C325" t="s">
        <v>855</v>
      </c>
      <c r="D325" s="4">
        <v>5811.98</v>
      </c>
      <c r="E325" s="5">
        <v>43553</v>
      </c>
      <c r="F325">
        <v>84</v>
      </c>
      <c r="G325" s="4">
        <v>22.027397260273972</v>
      </c>
      <c r="H325" s="4">
        <v>3292.1283972602737</v>
      </c>
      <c r="I325" s="8">
        <f t="shared" si="15"/>
        <v>4358.9849999999997</v>
      </c>
      <c r="J325" s="8">
        <f t="shared" si="16"/>
        <v>290.59899999999999</v>
      </c>
      <c r="K325" s="8">
        <f t="shared" si="17"/>
        <v>3292.1283972602737</v>
      </c>
    </row>
    <row r="326" spans="1:11" x14ac:dyDescent="0.25">
      <c r="A326" t="s">
        <v>1715</v>
      </c>
      <c r="B326" t="s">
        <v>950</v>
      </c>
      <c r="C326" t="s">
        <v>1716</v>
      </c>
      <c r="D326" s="4">
        <v>9866.9599999999991</v>
      </c>
      <c r="E326" s="5">
        <v>43355</v>
      </c>
      <c r="F326">
        <v>84</v>
      </c>
      <c r="G326" s="4">
        <v>28.536986301369865</v>
      </c>
      <c r="H326" s="4">
        <v>5053.7758136986295</v>
      </c>
      <c r="I326" s="8">
        <f t="shared" si="15"/>
        <v>7400.2199999999993</v>
      </c>
      <c r="J326" s="8">
        <f t="shared" si="16"/>
        <v>493.34799999999996</v>
      </c>
      <c r="K326" s="8">
        <f t="shared" si="17"/>
        <v>5053.7758136986295</v>
      </c>
    </row>
    <row r="327" spans="1:11" x14ac:dyDescent="0.25">
      <c r="A327" t="s">
        <v>1936</v>
      </c>
      <c r="B327" t="s">
        <v>950</v>
      </c>
      <c r="C327" t="s">
        <v>1716</v>
      </c>
      <c r="D327" s="4">
        <v>9454</v>
      </c>
      <c r="E327" s="5">
        <v>44092</v>
      </c>
      <c r="F327">
        <v>84</v>
      </c>
      <c r="G327" s="4">
        <v>4.3068493150684937</v>
      </c>
      <c r="H327" s="4">
        <v>6751.192054794521</v>
      </c>
      <c r="I327" s="8">
        <f t="shared" si="15"/>
        <v>7090.5</v>
      </c>
      <c r="J327" s="8">
        <f t="shared" si="16"/>
        <v>472.70000000000005</v>
      </c>
      <c r="K327" s="8">
        <f t="shared" si="17"/>
        <v>6751.192054794521</v>
      </c>
    </row>
    <row r="328" spans="1:11" x14ac:dyDescent="0.25">
      <c r="A328" t="s">
        <v>1093</v>
      </c>
      <c r="B328" t="s">
        <v>950</v>
      </c>
      <c r="C328" t="s">
        <v>1094</v>
      </c>
      <c r="D328" s="4">
        <v>5731.67</v>
      </c>
      <c r="E328" s="5">
        <v>39610</v>
      </c>
      <c r="F328">
        <v>84</v>
      </c>
      <c r="G328" s="4">
        <v>151.66027397260274</v>
      </c>
      <c r="H328" s="4">
        <v>286.58350000000002</v>
      </c>
      <c r="I328" s="8">
        <f t="shared" si="15"/>
        <v>4298.7525000000005</v>
      </c>
      <c r="J328" s="8">
        <f t="shared" si="16"/>
        <v>286.58350000000002</v>
      </c>
      <c r="K328" s="8">
        <f t="shared" si="17"/>
        <v>286.58350000000002</v>
      </c>
    </row>
    <row r="329" spans="1:11" x14ac:dyDescent="0.25">
      <c r="A329" t="s">
        <v>1334</v>
      </c>
      <c r="B329" t="s">
        <v>950</v>
      </c>
      <c r="C329" t="s">
        <v>1335</v>
      </c>
      <c r="D329" s="4">
        <v>9505.26</v>
      </c>
      <c r="E329" s="5">
        <v>41876</v>
      </c>
      <c r="F329">
        <v>84</v>
      </c>
      <c r="G329" s="4">
        <v>77.161643835616431</v>
      </c>
      <c r="H329" s="4">
        <v>1016.9326109589048</v>
      </c>
      <c r="I329" s="8">
        <f t="shared" si="15"/>
        <v>7128.9449999999997</v>
      </c>
      <c r="J329" s="8">
        <f t="shared" si="16"/>
        <v>475.26300000000003</v>
      </c>
      <c r="K329" s="8">
        <f t="shared" si="17"/>
        <v>1016.9326109589048</v>
      </c>
    </row>
    <row r="330" spans="1:11" x14ac:dyDescent="0.25">
      <c r="A330" t="s">
        <v>1454</v>
      </c>
      <c r="B330" t="s">
        <v>950</v>
      </c>
      <c r="C330" t="s">
        <v>1335</v>
      </c>
      <c r="D330" s="4">
        <v>8963.9399999999987</v>
      </c>
      <c r="E330" s="5">
        <v>42539</v>
      </c>
      <c r="F330">
        <v>84</v>
      </c>
      <c r="G330" s="4">
        <v>55.364383561643834</v>
      </c>
      <c r="H330" s="4">
        <v>2587.2632301369858</v>
      </c>
      <c r="I330" s="8">
        <f t="shared" si="15"/>
        <v>6722.954999999999</v>
      </c>
      <c r="J330" s="8">
        <f t="shared" si="16"/>
        <v>448.19699999999995</v>
      </c>
      <c r="K330" s="8">
        <f t="shared" si="17"/>
        <v>2587.2632301369858</v>
      </c>
    </row>
    <row r="331" spans="1:11" x14ac:dyDescent="0.25">
      <c r="A331" t="s">
        <v>1829</v>
      </c>
      <c r="B331" t="s">
        <v>950</v>
      </c>
      <c r="C331" t="s">
        <v>1335</v>
      </c>
      <c r="D331" s="4">
        <v>10526</v>
      </c>
      <c r="E331" s="5">
        <v>43816</v>
      </c>
      <c r="F331">
        <v>84</v>
      </c>
      <c r="G331" s="4">
        <v>13.38082191780822</v>
      </c>
      <c r="H331" s="4">
        <v>6720.7789041095893</v>
      </c>
      <c r="I331" s="8">
        <f t="shared" si="15"/>
        <v>7894.5</v>
      </c>
      <c r="J331" s="8">
        <f t="shared" si="16"/>
        <v>526.30000000000007</v>
      </c>
      <c r="K331" s="8">
        <f t="shared" si="17"/>
        <v>6720.7789041095893</v>
      </c>
    </row>
    <row r="332" spans="1:11" x14ac:dyDescent="0.25">
      <c r="A332" t="s">
        <v>1532</v>
      </c>
      <c r="B332" t="s">
        <v>950</v>
      </c>
      <c r="C332" t="s">
        <v>473</v>
      </c>
      <c r="D332" s="4">
        <v>4663.55</v>
      </c>
      <c r="E332" s="5">
        <v>42895</v>
      </c>
      <c r="F332">
        <v>84</v>
      </c>
      <c r="G332" s="4">
        <v>43.660273972602738</v>
      </c>
      <c r="H332" s="4">
        <v>1800.8969109589045</v>
      </c>
      <c r="I332" s="8">
        <f t="shared" si="15"/>
        <v>3497.6625000000004</v>
      </c>
      <c r="J332" s="8">
        <f t="shared" si="16"/>
        <v>233.17750000000001</v>
      </c>
      <c r="K332" s="8">
        <f t="shared" si="17"/>
        <v>1800.8969109589045</v>
      </c>
    </row>
    <row r="333" spans="1:11" x14ac:dyDescent="0.25">
      <c r="A333" t="s">
        <v>1226</v>
      </c>
      <c r="B333" t="s">
        <v>950</v>
      </c>
      <c r="C333" t="s">
        <v>1227</v>
      </c>
      <c r="D333" s="4">
        <v>2547</v>
      </c>
      <c r="E333" s="5">
        <v>40982</v>
      </c>
      <c r="F333">
        <v>84</v>
      </c>
      <c r="G333" s="4">
        <v>106.55342465753424</v>
      </c>
      <c r="H333" s="4">
        <v>127.35000000000001</v>
      </c>
      <c r="I333" s="8">
        <f t="shared" si="15"/>
        <v>1910.25</v>
      </c>
      <c r="J333" s="8">
        <f t="shared" si="16"/>
        <v>127.35000000000001</v>
      </c>
      <c r="K333" s="8">
        <f t="shared" si="17"/>
        <v>127.35000000000001</v>
      </c>
    </row>
    <row r="334" spans="1:11" x14ac:dyDescent="0.25">
      <c r="A334" t="s">
        <v>1321</v>
      </c>
      <c r="B334" t="s">
        <v>950</v>
      </c>
      <c r="C334" t="s">
        <v>695</v>
      </c>
      <c r="D334" s="4">
        <v>4555</v>
      </c>
      <c r="E334" s="5">
        <v>41884</v>
      </c>
      <c r="F334">
        <v>84</v>
      </c>
      <c r="G334" s="4">
        <v>76.898630136986299</v>
      </c>
      <c r="H334" s="4">
        <v>497.30616438356174</v>
      </c>
      <c r="I334" s="8">
        <f t="shared" si="15"/>
        <v>3416.25</v>
      </c>
      <c r="J334" s="8">
        <f t="shared" si="16"/>
        <v>227.75</v>
      </c>
      <c r="K334" s="8">
        <f t="shared" si="17"/>
        <v>497.30616438356174</v>
      </c>
    </row>
    <row r="335" spans="1:11" x14ac:dyDescent="0.25">
      <c r="A335" t="s">
        <v>1325</v>
      </c>
      <c r="B335" t="s">
        <v>950</v>
      </c>
      <c r="C335" t="s">
        <v>695</v>
      </c>
      <c r="D335" s="4">
        <v>5361.85</v>
      </c>
      <c r="E335" s="5">
        <v>41821</v>
      </c>
      <c r="F335">
        <v>84</v>
      </c>
      <c r="G335" s="4">
        <v>78.969863013698628</v>
      </c>
      <c r="H335" s="4">
        <v>492.84950000000015</v>
      </c>
      <c r="I335" s="8">
        <f t="shared" si="15"/>
        <v>4021.3875000000003</v>
      </c>
      <c r="J335" s="8">
        <f t="shared" si="16"/>
        <v>268.09250000000003</v>
      </c>
      <c r="K335" s="8">
        <f t="shared" si="17"/>
        <v>492.84950000000015</v>
      </c>
    </row>
    <row r="336" spans="1:11" x14ac:dyDescent="0.25">
      <c r="A336" t="s">
        <v>1433</v>
      </c>
      <c r="B336" t="s">
        <v>950</v>
      </c>
      <c r="C336" t="s">
        <v>695</v>
      </c>
      <c r="D336" s="4">
        <v>5375</v>
      </c>
      <c r="E336" s="5">
        <v>42629</v>
      </c>
      <c r="F336">
        <v>84</v>
      </c>
      <c r="G336" s="4">
        <v>52.405479452054792</v>
      </c>
      <c r="H336" s="4">
        <v>1683.9212328767126</v>
      </c>
      <c r="I336" s="8">
        <f t="shared" si="15"/>
        <v>4031.25</v>
      </c>
      <c r="J336" s="8">
        <f t="shared" si="16"/>
        <v>268.75</v>
      </c>
      <c r="K336" s="8">
        <f t="shared" si="17"/>
        <v>1683.9212328767126</v>
      </c>
    </row>
    <row r="337" spans="1:11" x14ac:dyDescent="0.25">
      <c r="A337" t="s">
        <v>1772</v>
      </c>
      <c r="B337" t="s">
        <v>950</v>
      </c>
      <c r="C337" t="s">
        <v>695</v>
      </c>
      <c r="D337" s="4">
        <v>4680</v>
      </c>
      <c r="E337" s="5">
        <v>43797</v>
      </c>
      <c r="F337">
        <v>84</v>
      </c>
      <c r="G337" s="4">
        <v>14.005479452054796</v>
      </c>
      <c r="H337" s="4">
        <v>2963.7863013698629</v>
      </c>
      <c r="I337" s="8">
        <f t="shared" si="15"/>
        <v>3510</v>
      </c>
      <c r="J337" s="8">
        <f t="shared" si="16"/>
        <v>234</v>
      </c>
      <c r="K337" s="8">
        <f t="shared" si="17"/>
        <v>2963.7863013698629</v>
      </c>
    </row>
    <row r="338" spans="1:11" x14ac:dyDescent="0.25">
      <c r="A338" t="s">
        <v>1872</v>
      </c>
      <c r="B338" t="s">
        <v>950</v>
      </c>
      <c r="C338" t="s">
        <v>695</v>
      </c>
      <c r="D338" s="4">
        <v>4385</v>
      </c>
      <c r="E338" s="5">
        <v>43865</v>
      </c>
      <c r="F338">
        <v>84</v>
      </c>
      <c r="G338" s="4">
        <v>11.769863013698629</v>
      </c>
      <c r="H338" s="4">
        <v>2858.6595890410958</v>
      </c>
      <c r="I338" s="8">
        <f t="shared" si="15"/>
        <v>3288.75</v>
      </c>
      <c r="J338" s="8">
        <f t="shared" si="16"/>
        <v>219.25</v>
      </c>
      <c r="K338" s="8">
        <f t="shared" si="17"/>
        <v>2858.6595890410958</v>
      </c>
    </row>
    <row r="339" spans="1:11" x14ac:dyDescent="0.25">
      <c r="A339" t="s">
        <v>1880</v>
      </c>
      <c r="B339" t="s">
        <v>950</v>
      </c>
      <c r="C339" t="s">
        <v>695</v>
      </c>
      <c r="D339" s="4">
        <v>4878</v>
      </c>
      <c r="E339" s="5">
        <v>43965</v>
      </c>
      <c r="F339">
        <v>84</v>
      </c>
      <c r="G339" s="4">
        <v>8.4821917808219176</v>
      </c>
      <c r="H339" s="4">
        <v>3313.698904109589</v>
      </c>
      <c r="I339" s="8">
        <f t="shared" si="15"/>
        <v>3658.5</v>
      </c>
      <c r="J339" s="8">
        <f t="shared" si="16"/>
        <v>243.9</v>
      </c>
      <c r="K339" s="8">
        <f t="shared" si="17"/>
        <v>3313.698904109589</v>
      </c>
    </row>
    <row r="340" spans="1:11" x14ac:dyDescent="0.25">
      <c r="A340" t="s">
        <v>1891</v>
      </c>
      <c r="B340" t="s">
        <v>950</v>
      </c>
      <c r="C340" t="s">
        <v>695</v>
      </c>
      <c r="D340" s="4">
        <v>4975</v>
      </c>
      <c r="E340" s="5">
        <v>44067</v>
      </c>
      <c r="F340">
        <v>84</v>
      </c>
      <c r="G340" s="4">
        <v>5.1287671232876715</v>
      </c>
      <c r="H340" s="4">
        <v>3518.6198630136987</v>
      </c>
      <c r="I340" s="8">
        <f t="shared" si="15"/>
        <v>3731.25</v>
      </c>
      <c r="J340" s="8">
        <f t="shared" si="16"/>
        <v>248.75</v>
      </c>
      <c r="K340" s="8">
        <f t="shared" si="17"/>
        <v>3518.6198630136987</v>
      </c>
    </row>
    <row r="341" spans="1:11" x14ac:dyDescent="0.25">
      <c r="A341" t="s">
        <v>1223</v>
      </c>
      <c r="B341" t="s">
        <v>950</v>
      </c>
      <c r="C341" t="s">
        <v>1224</v>
      </c>
      <c r="D341" s="4">
        <v>2352.15</v>
      </c>
      <c r="E341" s="5" t="s">
        <v>1225</v>
      </c>
      <c r="F341">
        <v>84</v>
      </c>
      <c r="G341" s="4">
        <v>102.96986301369863</v>
      </c>
      <c r="H341" s="4">
        <v>117.60750000000002</v>
      </c>
      <c r="I341" s="8">
        <f t="shared" si="15"/>
        <v>1764.1125000000002</v>
      </c>
      <c r="J341" s="8">
        <f t="shared" si="16"/>
        <v>117.60750000000002</v>
      </c>
      <c r="K341" s="8">
        <f t="shared" si="17"/>
        <v>117.60750000000002</v>
      </c>
    </row>
    <row r="342" spans="1:11" x14ac:dyDescent="0.25">
      <c r="A342" t="s">
        <v>1644</v>
      </c>
      <c r="B342" t="s">
        <v>950</v>
      </c>
      <c r="C342" t="s">
        <v>1224</v>
      </c>
      <c r="D342" s="4">
        <v>3802.15</v>
      </c>
      <c r="E342" s="5">
        <v>43735</v>
      </c>
      <c r="F342">
        <v>84</v>
      </c>
      <c r="G342" s="4">
        <v>16.043835616438358</v>
      </c>
      <c r="H342" s="4">
        <v>2343.2702534246578</v>
      </c>
      <c r="I342" s="8">
        <f t="shared" si="15"/>
        <v>2851.6125000000002</v>
      </c>
      <c r="J342" s="8">
        <f t="shared" si="16"/>
        <v>190.10750000000002</v>
      </c>
      <c r="K342" s="8">
        <f t="shared" si="17"/>
        <v>2343.2702534246578</v>
      </c>
    </row>
    <row r="343" spans="1:11" x14ac:dyDescent="0.25">
      <c r="A343" t="s">
        <v>1766</v>
      </c>
      <c r="B343" t="s">
        <v>950</v>
      </c>
      <c r="C343" t="s">
        <v>702</v>
      </c>
      <c r="D343" s="4">
        <v>4275</v>
      </c>
      <c r="E343" s="5">
        <v>43754</v>
      </c>
      <c r="F343" s="6">
        <v>60</v>
      </c>
      <c r="G343" s="4">
        <v>15.419178082191781</v>
      </c>
      <c r="H343" s="4">
        <v>2656.9417808219182</v>
      </c>
      <c r="I343" s="8">
        <f t="shared" si="15"/>
        <v>3206.25</v>
      </c>
      <c r="J343" s="8">
        <f t="shared" si="16"/>
        <v>213.75</v>
      </c>
      <c r="K343" s="8">
        <f t="shared" si="17"/>
        <v>2437.2184931506849</v>
      </c>
    </row>
    <row r="344" spans="1:11" x14ac:dyDescent="0.25">
      <c r="A344" t="s">
        <v>1768</v>
      </c>
      <c r="B344" t="s">
        <v>950</v>
      </c>
      <c r="C344" t="s">
        <v>702</v>
      </c>
      <c r="D344" s="4">
        <v>4310</v>
      </c>
      <c r="E344" s="5">
        <v>43755</v>
      </c>
      <c r="F344" s="6">
        <v>60</v>
      </c>
      <c r="G344" s="4">
        <v>15.386301369863014</v>
      </c>
      <c r="H344" s="4">
        <v>2679.8753424657534</v>
      </c>
      <c r="I344" s="8">
        <f t="shared" si="15"/>
        <v>3232.5</v>
      </c>
      <c r="J344" s="8">
        <f t="shared" si="16"/>
        <v>215.5</v>
      </c>
      <c r="K344" s="8">
        <f t="shared" si="17"/>
        <v>2458.8254794520549</v>
      </c>
    </row>
    <row r="345" spans="1:11" x14ac:dyDescent="0.25">
      <c r="A345" t="s">
        <v>1786</v>
      </c>
      <c r="B345" t="s">
        <v>950</v>
      </c>
      <c r="C345" t="s">
        <v>702</v>
      </c>
      <c r="D345" s="4">
        <v>5135</v>
      </c>
      <c r="E345" s="5">
        <v>43817</v>
      </c>
      <c r="F345" s="6">
        <v>60</v>
      </c>
      <c r="G345" s="4">
        <v>13.347945205479453</v>
      </c>
      <c r="H345" s="4">
        <v>3280.0691780821921</v>
      </c>
      <c r="I345" s="8">
        <f t="shared" si="15"/>
        <v>3851.25</v>
      </c>
      <c r="J345" s="8">
        <f t="shared" si="16"/>
        <v>256.75</v>
      </c>
      <c r="K345" s="8">
        <f t="shared" si="17"/>
        <v>3051.5968493150685</v>
      </c>
    </row>
    <row r="346" spans="1:11" x14ac:dyDescent="0.25">
      <c r="A346" t="s">
        <v>1871</v>
      </c>
      <c r="B346" t="s">
        <v>950</v>
      </c>
      <c r="C346" t="s">
        <v>702</v>
      </c>
      <c r="D346" s="4">
        <v>4275</v>
      </c>
      <c r="E346" s="5">
        <v>44041</v>
      </c>
      <c r="F346" s="6">
        <v>60</v>
      </c>
      <c r="G346" s="4">
        <v>5.9835616438356167</v>
      </c>
      <c r="H346" s="4">
        <v>2993.0856164383563</v>
      </c>
      <c r="I346" s="8">
        <f t="shared" si="15"/>
        <v>3206.25</v>
      </c>
      <c r="J346" s="8">
        <f t="shared" si="16"/>
        <v>213.75</v>
      </c>
      <c r="K346" s="8">
        <f t="shared" si="17"/>
        <v>2907.819863013699</v>
      </c>
    </row>
    <row r="347" spans="1:11" x14ac:dyDescent="0.25">
      <c r="A347" t="s">
        <v>1673</v>
      </c>
      <c r="B347" t="s">
        <v>950</v>
      </c>
      <c r="C347" t="s">
        <v>1674</v>
      </c>
      <c r="D347" s="4">
        <v>5412.9</v>
      </c>
      <c r="E347" s="5">
        <v>43112</v>
      </c>
      <c r="F347">
        <v>84</v>
      </c>
      <c r="G347" s="4">
        <v>36.526027397260272</v>
      </c>
      <c r="H347" s="4">
        <v>2412.077219178082</v>
      </c>
      <c r="I347" s="8">
        <f t="shared" si="15"/>
        <v>4059.6749999999997</v>
      </c>
      <c r="J347" s="8">
        <f t="shared" si="16"/>
        <v>270.64499999999998</v>
      </c>
      <c r="K347" s="8">
        <f t="shared" si="17"/>
        <v>2412.077219178082</v>
      </c>
    </row>
    <row r="348" spans="1:11" x14ac:dyDescent="0.25">
      <c r="A348" t="s">
        <v>1270</v>
      </c>
      <c r="B348" t="s">
        <v>950</v>
      </c>
      <c r="C348" t="s">
        <v>1271</v>
      </c>
      <c r="D348" s="4">
        <v>2202</v>
      </c>
      <c r="E348" s="5">
        <v>41527</v>
      </c>
      <c r="F348" s="6">
        <v>60</v>
      </c>
      <c r="G348" s="4">
        <v>88.635616438356166</v>
      </c>
      <c r="H348" s="4">
        <v>110.10000000000001</v>
      </c>
      <c r="I348" s="8">
        <f t="shared" si="15"/>
        <v>1651.5</v>
      </c>
      <c r="J348" s="8">
        <f t="shared" si="16"/>
        <v>110.10000000000001</v>
      </c>
      <c r="K348" s="8">
        <f t="shared" si="17"/>
        <v>110.10000000000001</v>
      </c>
    </row>
    <row r="349" spans="1:11" x14ac:dyDescent="0.25">
      <c r="A349" t="s">
        <v>1354</v>
      </c>
      <c r="B349" t="s">
        <v>950</v>
      </c>
      <c r="C349" t="s">
        <v>1355</v>
      </c>
      <c r="D349" s="4">
        <v>4110.3</v>
      </c>
      <c r="E349" s="5">
        <v>42285</v>
      </c>
      <c r="F349" s="6">
        <v>60</v>
      </c>
      <c r="G349" s="4">
        <v>63.715068493150682</v>
      </c>
      <c r="H349" s="4">
        <v>900.32461643835632</v>
      </c>
      <c r="I349" s="8">
        <f t="shared" si="15"/>
        <v>3082.7250000000004</v>
      </c>
      <c r="J349" s="8">
        <f t="shared" si="16"/>
        <v>205.51500000000001</v>
      </c>
      <c r="K349" s="8">
        <f t="shared" si="17"/>
        <v>205.51500000000001</v>
      </c>
    </row>
    <row r="350" spans="1:11" x14ac:dyDescent="0.25">
      <c r="A350" t="s">
        <v>1783</v>
      </c>
      <c r="B350" t="s">
        <v>950</v>
      </c>
      <c r="C350" t="s">
        <v>386</v>
      </c>
      <c r="D350" s="4">
        <v>4921</v>
      </c>
      <c r="E350" s="5">
        <v>43672</v>
      </c>
      <c r="F350">
        <v>84</v>
      </c>
      <c r="G350" s="4">
        <v>18.115068493150684</v>
      </c>
      <c r="H350" s="4">
        <v>2947.8812328767121</v>
      </c>
      <c r="I350" s="8">
        <f t="shared" si="15"/>
        <v>3690.75</v>
      </c>
      <c r="J350" s="8">
        <f t="shared" si="16"/>
        <v>246.05</v>
      </c>
      <c r="K350" s="8">
        <f t="shared" si="17"/>
        <v>2947.8812328767121</v>
      </c>
    </row>
    <row r="351" spans="1:11" x14ac:dyDescent="0.25">
      <c r="A351" t="s">
        <v>1869</v>
      </c>
      <c r="B351" t="s">
        <v>950</v>
      </c>
      <c r="C351" t="s">
        <v>386</v>
      </c>
      <c r="D351" s="4">
        <v>4116</v>
      </c>
      <c r="E351" s="5">
        <v>44147</v>
      </c>
      <c r="F351">
        <v>84</v>
      </c>
      <c r="G351" s="4">
        <v>2.4986301369863013</v>
      </c>
      <c r="H351" s="4">
        <v>3001.29698630137</v>
      </c>
      <c r="I351" s="8">
        <f t="shared" si="15"/>
        <v>3087</v>
      </c>
      <c r="J351" s="8">
        <f t="shared" si="16"/>
        <v>205.8</v>
      </c>
      <c r="K351" s="8">
        <f t="shared" si="17"/>
        <v>3001.29698630137</v>
      </c>
    </row>
    <row r="352" spans="1:11" x14ac:dyDescent="0.25">
      <c r="A352" t="s">
        <v>1870</v>
      </c>
      <c r="B352" t="s">
        <v>950</v>
      </c>
      <c r="C352" t="s">
        <v>386</v>
      </c>
      <c r="D352" s="4">
        <v>4116</v>
      </c>
      <c r="E352" s="5">
        <v>44153</v>
      </c>
      <c r="F352">
        <v>84</v>
      </c>
      <c r="G352" s="4">
        <v>2.3013698630136985</v>
      </c>
      <c r="H352" s="4">
        <v>3008.0630136986297</v>
      </c>
      <c r="I352" s="8">
        <f t="shared" si="15"/>
        <v>3087</v>
      </c>
      <c r="J352" s="8">
        <f t="shared" si="16"/>
        <v>205.8</v>
      </c>
      <c r="K352" s="8">
        <f t="shared" si="17"/>
        <v>3008.0630136986297</v>
      </c>
    </row>
    <row r="353" spans="1:11" x14ac:dyDescent="0.25">
      <c r="A353" t="s">
        <v>1890</v>
      </c>
      <c r="B353" t="s">
        <v>950</v>
      </c>
      <c r="C353" t="s">
        <v>386</v>
      </c>
      <c r="D353" s="4">
        <v>4966.99</v>
      </c>
      <c r="E353" s="5">
        <v>43887</v>
      </c>
      <c r="F353">
        <v>84</v>
      </c>
      <c r="G353" s="4">
        <v>11.046575342465754</v>
      </c>
      <c r="H353" s="4">
        <v>3268.0072561643833</v>
      </c>
      <c r="I353" s="8">
        <f t="shared" si="15"/>
        <v>3725.2424999999998</v>
      </c>
      <c r="J353" s="8">
        <f t="shared" si="16"/>
        <v>248.34950000000001</v>
      </c>
      <c r="K353" s="8">
        <f t="shared" si="17"/>
        <v>3268.0072561643833</v>
      </c>
    </row>
    <row r="354" spans="1:11" x14ac:dyDescent="0.25">
      <c r="A354" t="s">
        <v>1892</v>
      </c>
      <c r="B354" t="s">
        <v>950</v>
      </c>
      <c r="C354" t="s">
        <v>1893</v>
      </c>
      <c r="D354" s="4">
        <v>5039</v>
      </c>
      <c r="E354" s="5">
        <v>44148</v>
      </c>
      <c r="F354">
        <v>84</v>
      </c>
      <c r="G354" s="4">
        <v>2.4657534246575343</v>
      </c>
      <c r="H354" s="4">
        <v>3675.7089041095887</v>
      </c>
      <c r="I354" s="8">
        <f t="shared" si="15"/>
        <v>3779.25</v>
      </c>
      <c r="J354" s="8">
        <f t="shared" si="16"/>
        <v>251.95000000000002</v>
      </c>
      <c r="K354" s="8">
        <f t="shared" si="17"/>
        <v>3675.7089041095887</v>
      </c>
    </row>
    <row r="355" spans="1:11" x14ac:dyDescent="0.25">
      <c r="A355" t="s">
        <v>1195</v>
      </c>
      <c r="B355" t="s">
        <v>950</v>
      </c>
      <c r="C355" t="s">
        <v>1196</v>
      </c>
      <c r="D355" s="4">
        <v>468</v>
      </c>
      <c r="E355" s="5">
        <v>40885</v>
      </c>
      <c r="F355" s="6">
        <v>60</v>
      </c>
      <c r="G355" s="4">
        <v>109.74246575342467</v>
      </c>
      <c r="H355" s="4">
        <v>23.400000000000002</v>
      </c>
      <c r="I355" s="8">
        <f t="shared" si="15"/>
        <v>351</v>
      </c>
      <c r="J355" s="8">
        <f t="shared" si="16"/>
        <v>23.400000000000002</v>
      </c>
      <c r="K355" s="8">
        <f t="shared" si="17"/>
        <v>23.400000000000002</v>
      </c>
    </row>
    <row r="356" spans="1:11" x14ac:dyDescent="0.25">
      <c r="A356" t="s">
        <v>1841</v>
      </c>
      <c r="B356" t="s">
        <v>950</v>
      </c>
      <c r="C356" t="s">
        <v>1196</v>
      </c>
      <c r="D356" s="4">
        <v>657</v>
      </c>
      <c r="E356" s="5">
        <v>43994</v>
      </c>
      <c r="F356" s="6">
        <v>60</v>
      </c>
      <c r="G356" s="4">
        <v>7.5287671232876709</v>
      </c>
      <c r="H356" s="4">
        <v>451.53000000000003</v>
      </c>
      <c r="I356" s="8">
        <f t="shared" si="15"/>
        <v>492.75</v>
      </c>
      <c r="J356" s="8">
        <f t="shared" si="16"/>
        <v>32.85</v>
      </c>
      <c r="K356" s="8">
        <f t="shared" si="17"/>
        <v>435.04200000000003</v>
      </c>
    </row>
    <row r="357" spans="1:11" x14ac:dyDescent="0.25">
      <c r="A357" t="s">
        <v>1557</v>
      </c>
      <c r="B357" t="s">
        <v>950</v>
      </c>
      <c r="C357" t="s">
        <v>607</v>
      </c>
      <c r="D357" s="4">
        <v>6837.04</v>
      </c>
      <c r="E357" s="5">
        <v>42753</v>
      </c>
      <c r="F357">
        <v>84</v>
      </c>
      <c r="G357" s="4">
        <v>48.328767123287676</v>
      </c>
      <c r="H357" s="4">
        <v>2374.2323835616435</v>
      </c>
      <c r="I357" s="8">
        <f t="shared" si="15"/>
        <v>5127.78</v>
      </c>
      <c r="J357" s="8">
        <f t="shared" si="16"/>
        <v>341.85200000000003</v>
      </c>
      <c r="K357" s="8">
        <f t="shared" si="17"/>
        <v>2374.2323835616435</v>
      </c>
    </row>
    <row r="358" spans="1:11" x14ac:dyDescent="0.25">
      <c r="A358" t="s">
        <v>1805</v>
      </c>
      <c r="B358" t="s">
        <v>950</v>
      </c>
      <c r="C358" t="s">
        <v>607</v>
      </c>
      <c r="D358" s="4">
        <v>6877</v>
      </c>
      <c r="E358" s="5">
        <v>43775</v>
      </c>
      <c r="F358">
        <v>84</v>
      </c>
      <c r="G358" s="4">
        <v>14.728767123287671</v>
      </c>
      <c r="H358" s="4">
        <v>4313.6689041095888</v>
      </c>
      <c r="I358" s="8">
        <f t="shared" si="15"/>
        <v>5157.75</v>
      </c>
      <c r="J358" s="8">
        <f t="shared" si="16"/>
        <v>343.85</v>
      </c>
      <c r="K358" s="8">
        <f t="shared" si="17"/>
        <v>4313.6689041095888</v>
      </c>
    </row>
    <row r="359" spans="1:11" x14ac:dyDescent="0.25">
      <c r="A359" t="s">
        <v>1806</v>
      </c>
      <c r="B359" t="s">
        <v>950</v>
      </c>
      <c r="C359" t="s">
        <v>607</v>
      </c>
      <c r="D359" s="4">
        <v>6877.28</v>
      </c>
      <c r="E359" s="5">
        <v>43802</v>
      </c>
      <c r="F359">
        <v>84</v>
      </c>
      <c r="G359" s="4">
        <v>13.841095890410958</v>
      </c>
      <c r="H359" s="4">
        <v>4364.7175671232872</v>
      </c>
      <c r="I359" s="8">
        <f t="shared" si="15"/>
        <v>5157.96</v>
      </c>
      <c r="J359" s="8">
        <f t="shared" si="16"/>
        <v>343.86400000000003</v>
      </c>
      <c r="K359" s="8">
        <f t="shared" si="17"/>
        <v>4364.7175671232872</v>
      </c>
    </row>
    <row r="360" spans="1:11" x14ac:dyDescent="0.25">
      <c r="A360" t="s">
        <v>1807</v>
      </c>
      <c r="B360" t="s">
        <v>950</v>
      </c>
      <c r="C360" t="s">
        <v>607</v>
      </c>
      <c r="D360" s="4">
        <v>6950.04</v>
      </c>
      <c r="E360" s="5">
        <v>43627</v>
      </c>
      <c r="F360">
        <v>84</v>
      </c>
      <c r="G360" s="4">
        <v>19.594520547945205</v>
      </c>
      <c r="H360" s="4">
        <v>4077.6741534246571</v>
      </c>
      <c r="I360" s="8">
        <f t="shared" si="15"/>
        <v>5212.53</v>
      </c>
      <c r="J360" s="8">
        <f t="shared" si="16"/>
        <v>347.50200000000001</v>
      </c>
      <c r="K360" s="8">
        <f t="shared" si="17"/>
        <v>4077.6741534246571</v>
      </c>
    </row>
    <row r="361" spans="1:11" x14ac:dyDescent="0.25">
      <c r="A361" t="s">
        <v>1811</v>
      </c>
      <c r="B361" t="s">
        <v>950</v>
      </c>
      <c r="C361" t="s">
        <v>607</v>
      </c>
      <c r="D361" s="4">
        <v>7197.97</v>
      </c>
      <c r="E361" s="5">
        <v>43487</v>
      </c>
      <c r="F361">
        <v>84</v>
      </c>
      <c r="G361" s="4">
        <v>24.197260273972603</v>
      </c>
      <c r="H361" s="4">
        <v>3947.0512205479454</v>
      </c>
      <c r="I361" s="8">
        <f t="shared" si="15"/>
        <v>5398.4775</v>
      </c>
      <c r="J361" s="8">
        <f t="shared" si="16"/>
        <v>359.89850000000001</v>
      </c>
      <c r="K361" s="8">
        <f t="shared" si="17"/>
        <v>3947.0512205479454</v>
      </c>
    </row>
    <row r="362" spans="1:11" x14ac:dyDescent="0.25">
      <c r="A362" t="s">
        <v>1911</v>
      </c>
      <c r="B362" t="s">
        <v>950</v>
      </c>
      <c r="C362" t="s">
        <v>607</v>
      </c>
      <c r="D362" s="4">
        <v>6830.28</v>
      </c>
      <c r="E362" s="5">
        <v>44125</v>
      </c>
      <c r="F362">
        <v>84</v>
      </c>
      <c r="G362" s="4">
        <v>3.2219178082191782</v>
      </c>
      <c r="H362" s="4">
        <v>4939.3216602739731</v>
      </c>
      <c r="I362" s="8">
        <f t="shared" si="15"/>
        <v>5122.71</v>
      </c>
      <c r="J362" s="8">
        <f t="shared" si="16"/>
        <v>341.51400000000001</v>
      </c>
      <c r="K362" s="8">
        <f t="shared" si="17"/>
        <v>4939.3216602739731</v>
      </c>
    </row>
    <row r="363" spans="1:11" x14ac:dyDescent="0.25">
      <c r="A363" t="s">
        <v>1912</v>
      </c>
      <c r="B363" t="s">
        <v>950</v>
      </c>
      <c r="C363" t="s">
        <v>607</v>
      </c>
      <c r="D363" s="4">
        <v>6877</v>
      </c>
      <c r="E363" s="5">
        <v>43868</v>
      </c>
      <c r="F363">
        <v>84</v>
      </c>
      <c r="G363" s="4">
        <v>11.671232876712329</v>
      </c>
      <c r="H363" s="4">
        <v>4488.8910958904116</v>
      </c>
      <c r="I363" s="8">
        <f t="shared" si="15"/>
        <v>5157.75</v>
      </c>
      <c r="J363" s="8">
        <f t="shared" si="16"/>
        <v>343.85</v>
      </c>
      <c r="K363" s="8">
        <f t="shared" si="17"/>
        <v>4488.8910958904116</v>
      </c>
    </row>
    <row r="364" spans="1:11" x14ac:dyDescent="0.25">
      <c r="A364" t="s">
        <v>1913</v>
      </c>
      <c r="B364" t="s">
        <v>950</v>
      </c>
      <c r="C364" t="s">
        <v>607</v>
      </c>
      <c r="D364" s="4">
        <v>6877</v>
      </c>
      <c r="E364" s="5">
        <v>43986</v>
      </c>
      <c r="F364">
        <v>84</v>
      </c>
      <c r="G364" s="4">
        <v>7.7917808219178077</v>
      </c>
      <c r="H364" s="4">
        <v>4711.2160273972604</v>
      </c>
      <c r="I364" s="8">
        <f t="shared" si="15"/>
        <v>5157.75</v>
      </c>
      <c r="J364" s="8">
        <f t="shared" si="16"/>
        <v>343.85</v>
      </c>
      <c r="K364" s="8">
        <f t="shared" si="17"/>
        <v>4711.2160273972604</v>
      </c>
    </row>
    <row r="365" spans="1:11" x14ac:dyDescent="0.25">
      <c r="A365" t="s">
        <v>1914</v>
      </c>
      <c r="B365" t="s">
        <v>950</v>
      </c>
      <c r="C365" t="s">
        <v>607</v>
      </c>
      <c r="D365" s="4">
        <v>6877</v>
      </c>
      <c r="E365" s="5">
        <v>44007</v>
      </c>
      <c r="F365">
        <v>84</v>
      </c>
      <c r="G365" s="4">
        <v>7.1013698630136988</v>
      </c>
      <c r="H365" s="4">
        <v>4750.7823287671235</v>
      </c>
      <c r="I365" s="8">
        <f t="shared" si="15"/>
        <v>5157.75</v>
      </c>
      <c r="J365" s="8">
        <f t="shared" si="16"/>
        <v>343.85</v>
      </c>
      <c r="K365" s="8">
        <f t="shared" si="17"/>
        <v>4750.7823287671235</v>
      </c>
    </row>
    <row r="366" spans="1:11" x14ac:dyDescent="0.25">
      <c r="A366" t="s">
        <v>1915</v>
      </c>
      <c r="B366" t="s">
        <v>950</v>
      </c>
      <c r="C366" t="s">
        <v>607</v>
      </c>
      <c r="D366" s="4">
        <v>6877</v>
      </c>
      <c r="E366" s="5">
        <v>44139</v>
      </c>
      <c r="F366">
        <v>84</v>
      </c>
      <c r="G366" s="4">
        <v>2.7616438356164386</v>
      </c>
      <c r="H366" s="4">
        <v>4999.4847945205483</v>
      </c>
      <c r="I366" s="8">
        <f t="shared" si="15"/>
        <v>5157.75</v>
      </c>
      <c r="J366" s="8">
        <f t="shared" si="16"/>
        <v>343.85</v>
      </c>
      <c r="K366" s="8">
        <f t="shared" si="17"/>
        <v>4999.4847945205483</v>
      </c>
    </row>
    <row r="367" spans="1:11" x14ac:dyDescent="0.25">
      <c r="A367" t="s">
        <v>1916</v>
      </c>
      <c r="B367" t="s">
        <v>950</v>
      </c>
      <c r="C367" t="s">
        <v>607</v>
      </c>
      <c r="D367" s="4">
        <v>6877</v>
      </c>
      <c r="E367" s="5">
        <v>44140</v>
      </c>
      <c r="F367">
        <v>84</v>
      </c>
      <c r="G367" s="4">
        <v>2.7287671232876711</v>
      </c>
      <c r="H367" s="4">
        <v>5001.3689041095886</v>
      </c>
      <c r="I367" s="8">
        <f t="shared" si="15"/>
        <v>5157.75</v>
      </c>
      <c r="J367" s="8">
        <f t="shared" si="16"/>
        <v>343.85</v>
      </c>
      <c r="K367" s="8">
        <f t="shared" si="17"/>
        <v>5001.3689041095886</v>
      </c>
    </row>
    <row r="368" spans="1:11" x14ac:dyDescent="0.25">
      <c r="A368" t="s">
        <v>1917</v>
      </c>
      <c r="B368" t="s">
        <v>950</v>
      </c>
      <c r="C368" t="s">
        <v>607</v>
      </c>
      <c r="D368" s="4">
        <v>6877</v>
      </c>
      <c r="E368" s="5">
        <v>44158</v>
      </c>
      <c r="F368">
        <v>84</v>
      </c>
      <c r="G368" s="4">
        <v>2.1369863013698627</v>
      </c>
      <c r="H368" s="4">
        <v>5035.2828767123292</v>
      </c>
      <c r="I368" s="8">
        <f t="shared" si="15"/>
        <v>5157.75</v>
      </c>
      <c r="J368" s="8">
        <f t="shared" si="16"/>
        <v>343.85</v>
      </c>
      <c r="K368" s="8">
        <f t="shared" si="17"/>
        <v>5035.2828767123292</v>
      </c>
    </row>
    <row r="369" spans="1:11" x14ac:dyDescent="0.25">
      <c r="A369" t="s">
        <v>1918</v>
      </c>
      <c r="B369" t="s">
        <v>950</v>
      </c>
      <c r="C369" t="s">
        <v>607</v>
      </c>
      <c r="D369" s="4">
        <v>6877.39</v>
      </c>
      <c r="E369" s="5">
        <v>43844</v>
      </c>
      <c r="F369">
        <v>84</v>
      </c>
      <c r="G369" s="4">
        <v>12.46027397260274</v>
      </c>
      <c r="H369" s="4">
        <v>4443.9244698630146</v>
      </c>
      <c r="I369" s="8">
        <f t="shared" si="15"/>
        <v>5158.0425000000005</v>
      </c>
      <c r="J369" s="8">
        <f t="shared" si="16"/>
        <v>343.86950000000002</v>
      </c>
      <c r="K369" s="8">
        <f t="shared" si="17"/>
        <v>4443.9244698630146</v>
      </c>
    </row>
    <row r="370" spans="1:11" x14ac:dyDescent="0.25">
      <c r="A370" t="s">
        <v>1919</v>
      </c>
      <c r="B370" t="s">
        <v>950</v>
      </c>
      <c r="C370" t="s">
        <v>607</v>
      </c>
      <c r="D370" s="4">
        <v>7032.61</v>
      </c>
      <c r="E370" s="5">
        <v>43966</v>
      </c>
      <c r="F370">
        <v>84</v>
      </c>
      <c r="G370" s="4">
        <v>8.4493150684931511</v>
      </c>
      <c r="H370" s="4">
        <v>4779.2846863013692</v>
      </c>
      <c r="I370" s="8">
        <f t="shared" si="15"/>
        <v>5274.4574999999995</v>
      </c>
      <c r="J370" s="8">
        <f t="shared" si="16"/>
        <v>351.63049999999998</v>
      </c>
      <c r="K370" s="8">
        <f t="shared" si="17"/>
        <v>4779.2846863013692</v>
      </c>
    </row>
    <row r="371" spans="1:11" x14ac:dyDescent="0.25">
      <c r="A371" t="s">
        <v>1324</v>
      </c>
      <c r="B371" t="s">
        <v>950</v>
      </c>
      <c r="C371" t="s">
        <v>266</v>
      </c>
      <c r="D371" s="4">
        <v>4984.5200000000004</v>
      </c>
      <c r="E371" s="5">
        <v>41767</v>
      </c>
      <c r="F371">
        <v>84</v>
      </c>
      <c r="G371" s="4">
        <v>80.745205479452054</v>
      </c>
      <c r="H371" s="4">
        <v>384.42256986301379</v>
      </c>
      <c r="I371" s="8">
        <f t="shared" si="15"/>
        <v>3738.3900000000003</v>
      </c>
      <c r="J371" s="8">
        <f t="shared" si="16"/>
        <v>249.22600000000003</v>
      </c>
      <c r="K371" s="8">
        <f t="shared" si="17"/>
        <v>384.42256986301379</v>
      </c>
    </row>
    <row r="372" spans="1:11" x14ac:dyDescent="0.25">
      <c r="A372" t="s">
        <v>1780</v>
      </c>
      <c r="B372" t="s">
        <v>950</v>
      </c>
      <c r="C372" t="s">
        <v>266</v>
      </c>
      <c r="D372" s="4">
        <v>4835.43</v>
      </c>
      <c r="E372" s="5">
        <v>43735</v>
      </c>
      <c r="F372">
        <v>84</v>
      </c>
      <c r="G372" s="4">
        <v>16.043835616438358</v>
      </c>
      <c r="H372" s="4">
        <v>2980.0821328767124</v>
      </c>
      <c r="I372" s="8">
        <f t="shared" si="15"/>
        <v>3626.5725000000002</v>
      </c>
      <c r="J372" s="8">
        <f t="shared" si="16"/>
        <v>241.77150000000003</v>
      </c>
      <c r="K372" s="8">
        <f t="shared" si="17"/>
        <v>2980.0821328767124</v>
      </c>
    </row>
    <row r="373" spans="1:11" x14ac:dyDescent="0.25">
      <c r="A373" t="s">
        <v>1781</v>
      </c>
      <c r="B373" t="s">
        <v>950</v>
      </c>
      <c r="C373" t="s">
        <v>266</v>
      </c>
      <c r="D373" s="4">
        <v>4835.43</v>
      </c>
      <c r="E373" s="5">
        <v>43791</v>
      </c>
      <c r="F373">
        <v>84</v>
      </c>
      <c r="G373" s="4">
        <v>14.202739726027398</v>
      </c>
      <c r="H373" s="4">
        <v>3054.2695520547945</v>
      </c>
      <c r="I373" s="8">
        <f t="shared" si="15"/>
        <v>3626.5725000000002</v>
      </c>
      <c r="J373" s="8">
        <f t="shared" si="16"/>
        <v>241.77150000000003</v>
      </c>
      <c r="K373" s="8">
        <f t="shared" si="17"/>
        <v>3054.2695520547945</v>
      </c>
    </row>
    <row r="374" spans="1:11" x14ac:dyDescent="0.25">
      <c r="A374" t="s">
        <v>1877</v>
      </c>
      <c r="B374" t="s">
        <v>950</v>
      </c>
      <c r="C374" t="s">
        <v>266</v>
      </c>
      <c r="D374" s="4">
        <v>4835.43</v>
      </c>
      <c r="E374" s="5">
        <v>44099</v>
      </c>
      <c r="F374">
        <v>84</v>
      </c>
      <c r="G374" s="4">
        <v>4.0767123287671234</v>
      </c>
      <c r="H374" s="4">
        <v>3462.3003575342464</v>
      </c>
      <c r="I374" s="8">
        <f t="shared" si="15"/>
        <v>3626.5725000000002</v>
      </c>
      <c r="J374" s="8">
        <f t="shared" si="16"/>
        <v>241.77150000000003</v>
      </c>
      <c r="K374" s="8">
        <f t="shared" si="17"/>
        <v>3462.3003575342464</v>
      </c>
    </row>
    <row r="375" spans="1:11" x14ac:dyDescent="0.25">
      <c r="A375" t="s">
        <v>1878</v>
      </c>
      <c r="B375" t="s">
        <v>1259</v>
      </c>
      <c r="C375" t="s">
        <v>266</v>
      </c>
      <c r="D375" s="4">
        <v>4835.43</v>
      </c>
      <c r="E375" s="5">
        <v>44119</v>
      </c>
      <c r="F375">
        <v>84</v>
      </c>
      <c r="G375" s="4">
        <v>3.419178082191781</v>
      </c>
      <c r="H375" s="4">
        <v>3488.7958643835618</v>
      </c>
      <c r="I375" s="8">
        <f t="shared" si="15"/>
        <v>3626.5725000000002</v>
      </c>
      <c r="J375" s="8">
        <f t="shared" si="16"/>
        <v>241.77150000000003</v>
      </c>
      <c r="K375" s="8">
        <f t="shared" si="17"/>
        <v>3488.7958643835618</v>
      </c>
    </row>
    <row r="376" spans="1:11" x14ac:dyDescent="0.25">
      <c r="A376" t="s">
        <v>1882</v>
      </c>
      <c r="B376" t="s">
        <v>950</v>
      </c>
      <c r="C376" t="s">
        <v>266</v>
      </c>
      <c r="D376" s="4">
        <v>4921</v>
      </c>
      <c r="E376" s="5">
        <v>43964</v>
      </c>
      <c r="F376">
        <v>84</v>
      </c>
      <c r="G376" s="4">
        <v>8.5150684931506841</v>
      </c>
      <c r="H376" s="4">
        <v>3341.5612328767124</v>
      </c>
      <c r="I376" s="8">
        <f t="shared" si="15"/>
        <v>3690.75</v>
      </c>
      <c r="J376" s="8">
        <f t="shared" si="16"/>
        <v>246.05</v>
      </c>
      <c r="K376" s="8">
        <f t="shared" si="17"/>
        <v>3341.5612328767124</v>
      </c>
    </row>
    <row r="377" spans="1:11" x14ac:dyDescent="0.25">
      <c r="A377" t="s">
        <v>1883</v>
      </c>
      <c r="B377" t="s">
        <v>950</v>
      </c>
      <c r="C377" t="s">
        <v>266</v>
      </c>
      <c r="D377" s="4">
        <v>4921</v>
      </c>
      <c r="E377" s="5">
        <v>44089</v>
      </c>
      <c r="F377">
        <v>84</v>
      </c>
      <c r="G377" s="4">
        <v>4.4054794520547942</v>
      </c>
      <c r="H377" s="4">
        <v>3510.0886301369865</v>
      </c>
      <c r="I377" s="8">
        <f t="shared" si="15"/>
        <v>3690.75</v>
      </c>
      <c r="J377" s="8">
        <f t="shared" si="16"/>
        <v>246.05</v>
      </c>
      <c r="K377" s="8">
        <f t="shared" si="17"/>
        <v>3510.0886301369865</v>
      </c>
    </row>
    <row r="378" spans="1:11" x14ac:dyDescent="0.25">
      <c r="A378" t="s">
        <v>1884</v>
      </c>
      <c r="B378" t="s">
        <v>950</v>
      </c>
      <c r="C378" t="s">
        <v>266</v>
      </c>
      <c r="D378" s="4">
        <v>4921</v>
      </c>
      <c r="E378" s="5">
        <v>44161</v>
      </c>
      <c r="F378">
        <v>84</v>
      </c>
      <c r="G378" s="4">
        <v>2.0383561643835617</v>
      </c>
      <c r="H378" s="4">
        <v>3607.1604109589043</v>
      </c>
      <c r="I378" s="8">
        <f t="shared" si="15"/>
        <v>3690.75</v>
      </c>
      <c r="J378" s="8">
        <f t="shared" si="16"/>
        <v>246.05</v>
      </c>
      <c r="K378" s="8">
        <f t="shared" si="17"/>
        <v>3607.1604109589043</v>
      </c>
    </row>
    <row r="379" spans="1:11" x14ac:dyDescent="0.25">
      <c r="A379" t="s">
        <v>1885</v>
      </c>
      <c r="B379" t="s">
        <v>950</v>
      </c>
      <c r="C379" t="s">
        <v>266</v>
      </c>
      <c r="D379" s="4">
        <v>4921</v>
      </c>
      <c r="E379" s="5">
        <v>44165</v>
      </c>
      <c r="F379">
        <v>84</v>
      </c>
      <c r="G379" s="4">
        <v>1.9068493150684933</v>
      </c>
      <c r="H379" s="4">
        <v>3612.5532876712327</v>
      </c>
      <c r="I379" s="8">
        <f t="shared" si="15"/>
        <v>3690.75</v>
      </c>
      <c r="J379" s="8">
        <f t="shared" si="16"/>
        <v>246.05</v>
      </c>
      <c r="K379" s="8">
        <f t="shared" si="17"/>
        <v>3612.5532876712327</v>
      </c>
    </row>
    <row r="380" spans="1:11" x14ac:dyDescent="0.25">
      <c r="A380" t="s">
        <v>1886</v>
      </c>
      <c r="B380" t="s">
        <v>1259</v>
      </c>
      <c r="C380" t="s">
        <v>266</v>
      </c>
      <c r="D380" s="4">
        <v>4921</v>
      </c>
      <c r="E380" s="5">
        <v>44084</v>
      </c>
      <c r="F380">
        <v>84</v>
      </c>
      <c r="G380" s="4">
        <v>4.5698630136986296</v>
      </c>
      <c r="H380" s="4">
        <v>3503.3475342465754</v>
      </c>
      <c r="I380" s="8">
        <f t="shared" si="15"/>
        <v>3690.75</v>
      </c>
      <c r="J380" s="8">
        <f t="shared" si="16"/>
        <v>246.05</v>
      </c>
      <c r="K380" s="8">
        <f t="shared" si="17"/>
        <v>3503.3475342465754</v>
      </c>
    </row>
    <row r="381" spans="1:11" x14ac:dyDescent="0.25">
      <c r="A381" t="s">
        <v>1887</v>
      </c>
      <c r="B381" t="s">
        <v>1259</v>
      </c>
      <c r="C381" t="s">
        <v>266</v>
      </c>
      <c r="D381" s="4">
        <v>4921</v>
      </c>
      <c r="E381" s="5">
        <v>44165</v>
      </c>
      <c r="F381">
        <v>84</v>
      </c>
      <c r="G381" s="4">
        <v>1.9068493150684933</v>
      </c>
      <c r="H381" s="4">
        <v>3612.5532876712327</v>
      </c>
      <c r="I381" s="8">
        <f t="shared" si="15"/>
        <v>3690.75</v>
      </c>
      <c r="J381" s="8">
        <f t="shared" si="16"/>
        <v>246.05</v>
      </c>
      <c r="K381" s="8">
        <f t="shared" si="17"/>
        <v>3612.5532876712327</v>
      </c>
    </row>
    <row r="382" spans="1:11" x14ac:dyDescent="0.25">
      <c r="A382" t="s">
        <v>1785</v>
      </c>
      <c r="B382" t="s">
        <v>950</v>
      </c>
      <c r="C382" t="s">
        <v>460</v>
      </c>
      <c r="D382" s="4">
        <v>5115.5200000000004</v>
      </c>
      <c r="E382" s="5">
        <v>43545</v>
      </c>
      <c r="F382">
        <v>84</v>
      </c>
      <c r="G382" s="4">
        <v>22.290410958904108</v>
      </c>
      <c r="H382" s="4">
        <v>2886.4146410958906</v>
      </c>
      <c r="I382" s="8">
        <f t="shared" si="15"/>
        <v>3836.6400000000003</v>
      </c>
      <c r="J382" s="8">
        <f t="shared" si="16"/>
        <v>255.77600000000004</v>
      </c>
      <c r="K382" s="8">
        <f t="shared" si="17"/>
        <v>2886.4146410958906</v>
      </c>
    </row>
    <row r="383" spans="1:11" x14ac:dyDescent="0.25">
      <c r="A383" t="s">
        <v>1820</v>
      </c>
      <c r="B383" t="s">
        <v>950</v>
      </c>
      <c r="C383" t="s">
        <v>327</v>
      </c>
      <c r="D383" s="4">
        <v>8197.2799999999988</v>
      </c>
      <c r="E383" s="5">
        <v>43532</v>
      </c>
      <c r="F383">
        <v>84</v>
      </c>
      <c r="G383" s="4">
        <v>22.717808219178082</v>
      </c>
      <c r="H383" s="4">
        <v>4596.0913753424657</v>
      </c>
      <c r="I383" s="8">
        <f t="shared" si="15"/>
        <v>6147.9599999999991</v>
      </c>
      <c r="J383" s="8">
        <f t="shared" si="16"/>
        <v>409.86399999999998</v>
      </c>
      <c r="K383" s="8">
        <f t="shared" si="17"/>
        <v>4596.0913753424657</v>
      </c>
    </row>
    <row r="384" spans="1:11" x14ac:dyDescent="0.25">
      <c r="A384" t="s">
        <v>1862</v>
      </c>
      <c r="B384" t="s">
        <v>1</v>
      </c>
      <c r="C384" t="s">
        <v>1863</v>
      </c>
      <c r="D384" s="4">
        <v>2374.3000000000002</v>
      </c>
      <c r="E384" s="5">
        <v>43924</v>
      </c>
      <c r="F384">
        <v>84</v>
      </c>
      <c r="G384" s="4">
        <v>9.830136986301369</v>
      </c>
      <c r="H384" s="4">
        <v>1586.2275479452055</v>
      </c>
      <c r="I384" s="8">
        <f t="shared" si="15"/>
        <v>1780.7250000000001</v>
      </c>
      <c r="J384" s="8">
        <f t="shared" si="16"/>
        <v>118.71500000000002</v>
      </c>
      <c r="K384" s="8">
        <f t="shared" si="17"/>
        <v>1586.2275479452055</v>
      </c>
    </row>
    <row r="385" spans="1:11" x14ac:dyDescent="0.25">
      <c r="A385" t="s">
        <v>1865</v>
      </c>
      <c r="B385" t="s">
        <v>950</v>
      </c>
      <c r="C385" t="s">
        <v>1863</v>
      </c>
      <c r="D385" s="4">
        <v>2679</v>
      </c>
      <c r="E385" s="5">
        <v>44050</v>
      </c>
      <c r="F385">
        <v>84</v>
      </c>
      <c r="G385" s="4">
        <v>5.6876712328767125</v>
      </c>
      <c r="H385" s="4">
        <v>1882.2727397260273</v>
      </c>
      <c r="I385" s="8">
        <f t="shared" si="15"/>
        <v>2009.25</v>
      </c>
      <c r="J385" s="8">
        <f t="shared" si="16"/>
        <v>133.95000000000002</v>
      </c>
      <c r="K385" s="8">
        <f t="shared" si="17"/>
        <v>1882.2727397260273</v>
      </c>
    </row>
    <row r="386" spans="1:11" x14ac:dyDescent="0.25">
      <c r="A386" t="s">
        <v>1717</v>
      </c>
      <c r="B386" t="s">
        <v>950</v>
      </c>
      <c r="C386" t="s">
        <v>536</v>
      </c>
      <c r="D386" s="4">
        <v>9894.2800000000007</v>
      </c>
      <c r="E386" s="5">
        <v>43385</v>
      </c>
      <c r="F386">
        <v>84</v>
      </c>
      <c r="G386" s="4">
        <v>27.550684931506851</v>
      </c>
      <c r="H386" s="4">
        <v>5149.0917424657537</v>
      </c>
      <c r="I386" s="8">
        <f t="shared" si="15"/>
        <v>7420.7100000000009</v>
      </c>
      <c r="J386" s="8">
        <f t="shared" si="16"/>
        <v>494.71400000000006</v>
      </c>
      <c r="K386" s="8">
        <f t="shared" si="17"/>
        <v>5149.0917424657537</v>
      </c>
    </row>
    <row r="387" spans="1:11" x14ac:dyDescent="0.25">
      <c r="A387" t="s">
        <v>1455</v>
      </c>
      <c r="B387" t="s">
        <v>950</v>
      </c>
      <c r="C387" t="s">
        <v>1456</v>
      </c>
      <c r="D387" s="4">
        <v>10214.81</v>
      </c>
      <c r="E387" s="5">
        <v>42388</v>
      </c>
      <c r="F387">
        <v>84</v>
      </c>
      <c r="G387" s="4">
        <v>60.328767123287676</v>
      </c>
      <c r="H387" s="4">
        <v>2525.7167191780818</v>
      </c>
      <c r="I387" s="8">
        <f t="shared" ref="I387:I450" si="18">D387*(1-$N$2)</f>
        <v>7661.1075000000001</v>
      </c>
      <c r="J387" s="8">
        <f t="shared" ref="J387:J450" si="19">D387*$N$3</f>
        <v>510.7405</v>
      </c>
      <c r="K387" s="8">
        <f t="shared" ref="K387:K450" si="20">IF(G387&gt;F387,J387,(F387-G387)/F387*(I387-J387)+J387)</f>
        <v>2525.7167191780818</v>
      </c>
    </row>
    <row r="388" spans="1:11" x14ac:dyDescent="0.25">
      <c r="A388" t="s">
        <v>1385</v>
      </c>
      <c r="B388" t="s">
        <v>950</v>
      </c>
      <c r="C388" t="s">
        <v>280</v>
      </c>
      <c r="D388" s="4">
        <v>20734.150000000001</v>
      </c>
      <c r="E388" s="5">
        <v>42024</v>
      </c>
      <c r="F388">
        <v>84</v>
      </c>
      <c r="G388" s="4">
        <v>72.295890410958904</v>
      </c>
      <c r="H388" s="4">
        <v>3058.9971986301371</v>
      </c>
      <c r="I388" s="8">
        <f t="shared" si="18"/>
        <v>15550.612500000001</v>
      </c>
      <c r="J388" s="8">
        <f t="shared" si="19"/>
        <v>1036.7075000000002</v>
      </c>
      <c r="K388" s="8">
        <f t="shared" si="20"/>
        <v>3058.9971986301371</v>
      </c>
    </row>
    <row r="389" spans="1:11" x14ac:dyDescent="0.25">
      <c r="A389" t="s">
        <v>1386</v>
      </c>
      <c r="B389" t="s">
        <v>950</v>
      </c>
      <c r="C389" t="s">
        <v>280</v>
      </c>
      <c r="D389" s="4">
        <v>27655.62</v>
      </c>
      <c r="E389" s="5">
        <v>42032</v>
      </c>
      <c r="F389">
        <v>84</v>
      </c>
      <c r="G389" s="4">
        <v>72.032876712328772</v>
      </c>
      <c r="H389" s="4">
        <v>4140.766117808218</v>
      </c>
      <c r="I389" s="8">
        <f t="shared" si="18"/>
        <v>20741.715</v>
      </c>
      <c r="J389" s="8">
        <f t="shared" si="19"/>
        <v>1382.7809999999999</v>
      </c>
      <c r="K389" s="8">
        <f t="shared" si="20"/>
        <v>4140.766117808218</v>
      </c>
    </row>
    <row r="390" spans="1:11" x14ac:dyDescent="0.25">
      <c r="A390" t="s">
        <v>1583</v>
      </c>
      <c r="B390" t="s">
        <v>950</v>
      </c>
      <c r="C390" t="s">
        <v>280</v>
      </c>
      <c r="D390" s="4">
        <v>17143.41</v>
      </c>
      <c r="E390" s="5">
        <v>42832</v>
      </c>
      <c r="F390">
        <v>84</v>
      </c>
      <c r="G390" s="4">
        <v>45.731506849315068</v>
      </c>
      <c r="H390" s="4">
        <v>6324.274401369863</v>
      </c>
      <c r="I390" s="8">
        <f t="shared" si="18"/>
        <v>12857.557499999999</v>
      </c>
      <c r="J390" s="8">
        <f t="shared" si="19"/>
        <v>857.17050000000006</v>
      </c>
      <c r="K390" s="8">
        <f t="shared" si="20"/>
        <v>6324.274401369863</v>
      </c>
    </row>
    <row r="391" spans="1:11" x14ac:dyDescent="0.25">
      <c r="A391" t="s">
        <v>1946</v>
      </c>
      <c r="B391" t="s">
        <v>950</v>
      </c>
      <c r="C391" t="s">
        <v>280</v>
      </c>
      <c r="D391" s="4">
        <v>13418</v>
      </c>
      <c r="E391" s="5">
        <v>43916</v>
      </c>
      <c r="F391">
        <v>84</v>
      </c>
      <c r="G391" s="4">
        <v>10.093150684931507</v>
      </c>
      <c r="H391" s="4">
        <v>8934.9175342465751</v>
      </c>
      <c r="I391" s="8">
        <f t="shared" si="18"/>
        <v>10063.5</v>
      </c>
      <c r="J391" s="8">
        <f t="shared" si="19"/>
        <v>670.90000000000009</v>
      </c>
      <c r="K391" s="8">
        <f t="shared" si="20"/>
        <v>8934.9175342465751</v>
      </c>
    </row>
    <row r="392" spans="1:11" x14ac:dyDescent="0.25">
      <c r="A392" t="s">
        <v>1949</v>
      </c>
      <c r="B392" t="s">
        <v>950</v>
      </c>
      <c r="C392" t="s">
        <v>280</v>
      </c>
      <c r="D392" s="4">
        <v>15214</v>
      </c>
      <c r="E392" s="5">
        <v>43959</v>
      </c>
      <c r="F392">
        <v>84</v>
      </c>
      <c r="G392" s="4">
        <v>8.6794520547945204</v>
      </c>
      <c r="H392" s="4">
        <v>10310.0901369863</v>
      </c>
      <c r="I392" s="8">
        <f t="shared" si="18"/>
        <v>11410.5</v>
      </c>
      <c r="J392" s="8">
        <f t="shared" si="19"/>
        <v>760.7</v>
      </c>
      <c r="K392" s="8">
        <f t="shared" si="20"/>
        <v>10310.0901369863</v>
      </c>
    </row>
    <row r="393" spans="1:11" x14ac:dyDescent="0.25">
      <c r="A393" t="s">
        <v>1950</v>
      </c>
      <c r="B393" t="s">
        <v>950</v>
      </c>
      <c r="C393" t="s">
        <v>280</v>
      </c>
      <c r="D393" s="4">
        <v>15344</v>
      </c>
      <c r="E393" s="5">
        <v>44013</v>
      </c>
      <c r="F393">
        <v>84</v>
      </c>
      <c r="G393" s="4">
        <v>6.9041095890410951</v>
      </c>
      <c r="H393" s="4">
        <v>10625.194520547946</v>
      </c>
      <c r="I393" s="8">
        <f t="shared" si="18"/>
        <v>11508</v>
      </c>
      <c r="J393" s="8">
        <f t="shared" si="19"/>
        <v>767.2</v>
      </c>
      <c r="K393" s="8">
        <f t="shared" si="20"/>
        <v>10625.194520547946</v>
      </c>
    </row>
    <row r="394" spans="1:11" x14ac:dyDescent="0.25">
      <c r="A394" t="s">
        <v>1958</v>
      </c>
      <c r="B394" t="s">
        <v>950</v>
      </c>
      <c r="C394" t="s">
        <v>1959</v>
      </c>
      <c r="D394" s="4">
        <v>25742</v>
      </c>
      <c r="E394" s="5">
        <v>44014</v>
      </c>
      <c r="F394">
        <v>84</v>
      </c>
      <c r="G394" s="4">
        <v>6.8712328767123285</v>
      </c>
      <c r="H394" s="4">
        <v>17832.506027397259</v>
      </c>
      <c r="I394" s="8">
        <f t="shared" si="18"/>
        <v>19306.5</v>
      </c>
      <c r="J394" s="8">
        <f t="shared" si="19"/>
        <v>1287.1000000000001</v>
      </c>
      <c r="K394" s="8">
        <f t="shared" si="20"/>
        <v>17832.506027397259</v>
      </c>
    </row>
    <row r="395" spans="1:11" x14ac:dyDescent="0.25">
      <c r="A395" t="s">
        <v>1491</v>
      </c>
      <c r="B395" t="s">
        <v>950</v>
      </c>
      <c r="C395" t="s">
        <v>295</v>
      </c>
      <c r="D395" s="4">
        <v>1570.82</v>
      </c>
      <c r="E395" s="5">
        <v>42830</v>
      </c>
      <c r="F395">
        <v>84</v>
      </c>
      <c r="G395" s="4">
        <v>45.797260273972604</v>
      </c>
      <c r="H395" s="4">
        <v>578.62123013698624</v>
      </c>
      <c r="I395" s="8">
        <f t="shared" si="18"/>
        <v>1178.115</v>
      </c>
      <c r="J395" s="8">
        <f t="shared" si="19"/>
        <v>78.540999999999997</v>
      </c>
      <c r="K395" s="8">
        <f t="shared" si="20"/>
        <v>578.62123013698624</v>
      </c>
    </row>
    <row r="396" spans="1:11" x14ac:dyDescent="0.25">
      <c r="A396" t="s">
        <v>1615</v>
      </c>
      <c r="B396" t="s">
        <v>950</v>
      </c>
      <c r="C396" t="s">
        <v>295</v>
      </c>
      <c r="D396" s="4">
        <v>1518.96</v>
      </c>
      <c r="E396" s="5">
        <v>43258</v>
      </c>
      <c r="F396">
        <v>84</v>
      </c>
      <c r="G396" s="4">
        <v>31.726027397260275</v>
      </c>
      <c r="H396" s="4">
        <v>737.63194520547938</v>
      </c>
      <c r="I396" s="8">
        <f t="shared" si="18"/>
        <v>1139.22</v>
      </c>
      <c r="J396" s="8">
        <f t="shared" si="19"/>
        <v>75.948000000000008</v>
      </c>
      <c r="K396" s="8">
        <f t="shared" si="20"/>
        <v>737.63194520547938</v>
      </c>
    </row>
    <row r="397" spans="1:11" x14ac:dyDescent="0.25">
      <c r="A397" t="s">
        <v>1631</v>
      </c>
      <c r="B397" t="s">
        <v>950</v>
      </c>
      <c r="C397" t="s">
        <v>295</v>
      </c>
      <c r="D397" s="4">
        <v>2642.1400000000003</v>
      </c>
      <c r="E397" s="5">
        <v>43315</v>
      </c>
      <c r="F397">
        <v>84</v>
      </c>
      <c r="G397" s="4">
        <v>29.852054794520548</v>
      </c>
      <c r="H397" s="4">
        <v>1324.3274328767125</v>
      </c>
      <c r="I397" s="8">
        <f t="shared" si="18"/>
        <v>1981.6050000000002</v>
      </c>
      <c r="J397" s="8">
        <f t="shared" si="19"/>
        <v>132.10700000000003</v>
      </c>
      <c r="K397" s="8">
        <f t="shared" si="20"/>
        <v>1324.3274328767125</v>
      </c>
    </row>
    <row r="398" spans="1:11" x14ac:dyDescent="0.25">
      <c r="A398" t="s">
        <v>1652</v>
      </c>
      <c r="B398" t="s">
        <v>950</v>
      </c>
      <c r="C398" t="s">
        <v>295</v>
      </c>
      <c r="D398" s="4">
        <v>4341</v>
      </c>
      <c r="E398" s="5">
        <v>43432</v>
      </c>
      <c r="F398">
        <v>84</v>
      </c>
      <c r="G398" s="4">
        <v>26.005479452054793</v>
      </c>
      <c r="H398" s="4">
        <v>2315.0017808219181</v>
      </c>
      <c r="I398" s="8">
        <f t="shared" si="18"/>
        <v>3255.75</v>
      </c>
      <c r="J398" s="8">
        <f t="shared" si="19"/>
        <v>217.05</v>
      </c>
      <c r="K398" s="8">
        <f t="shared" si="20"/>
        <v>2315.0017808219181</v>
      </c>
    </row>
    <row r="399" spans="1:11" x14ac:dyDescent="0.25">
      <c r="A399" t="s">
        <v>1745</v>
      </c>
      <c r="B399" t="s">
        <v>950</v>
      </c>
      <c r="C399" t="s">
        <v>295</v>
      </c>
      <c r="D399" s="4">
        <v>1593</v>
      </c>
      <c r="E399" s="5">
        <v>43664</v>
      </c>
      <c r="F399">
        <v>84</v>
      </c>
      <c r="G399" s="4">
        <v>18.378082191780823</v>
      </c>
      <c r="H399" s="4">
        <v>950.78095890410953</v>
      </c>
      <c r="I399" s="8">
        <f t="shared" si="18"/>
        <v>1194.75</v>
      </c>
      <c r="J399" s="8">
        <f t="shared" si="19"/>
        <v>79.650000000000006</v>
      </c>
      <c r="K399" s="8">
        <f t="shared" si="20"/>
        <v>950.78095890410953</v>
      </c>
    </row>
    <row r="400" spans="1:11" x14ac:dyDescent="0.25">
      <c r="A400" t="s">
        <v>1746</v>
      </c>
      <c r="B400" t="s">
        <v>950</v>
      </c>
      <c r="C400" t="s">
        <v>295</v>
      </c>
      <c r="D400" s="4">
        <v>1614.72</v>
      </c>
      <c r="E400" s="5">
        <v>43798</v>
      </c>
      <c r="F400">
        <v>84</v>
      </c>
      <c r="G400" s="4">
        <v>13.972602739726028</v>
      </c>
      <c r="H400" s="4">
        <v>1023.0246575342464</v>
      </c>
      <c r="I400" s="8">
        <f t="shared" si="18"/>
        <v>1211.04</v>
      </c>
      <c r="J400" s="8">
        <f t="shared" si="19"/>
        <v>80.736000000000004</v>
      </c>
      <c r="K400" s="8">
        <f t="shared" si="20"/>
        <v>1023.0246575342464</v>
      </c>
    </row>
    <row r="401" spans="1:11" x14ac:dyDescent="0.25">
      <c r="A401" t="s">
        <v>1747</v>
      </c>
      <c r="B401" t="s">
        <v>950</v>
      </c>
      <c r="C401" t="s">
        <v>295</v>
      </c>
      <c r="D401" s="4">
        <v>1679.28</v>
      </c>
      <c r="E401" s="5">
        <v>43717</v>
      </c>
      <c r="F401">
        <v>84</v>
      </c>
      <c r="G401" s="4">
        <v>16.635616438356166</v>
      </c>
      <c r="H401" s="4">
        <v>1026.6611835616438</v>
      </c>
      <c r="I401" s="8">
        <f t="shared" si="18"/>
        <v>1259.46</v>
      </c>
      <c r="J401" s="8">
        <f t="shared" si="19"/>
        <v>83.963999999999999</v>
      </c>
      <c r="K401" s="8">
        <f t="shared" si="20"/>
        <v>1026.6611835616438</v>
      </c>
    </row>
    <row r="402" spans="1:11" x14ac:dyDescent="0.25">
      <c r="A402" t="s">
        <v>1748</v>
      </c>
      <c r="B402" t="s">
        <v>950</v>
      </c>
      <c r="C402" t="s">
        <v>295</v>
      </c>
      <c r="D402" s="4">
        <v>2244.2799999999997</v>
      </c>
      <c r="E402" s="5">
        <v>43742</v>
      </c>
      <c r="F402">
        <v>84</v>
      </c>
      <c r="G402" s="4">
        <v>15.813698630136987</v>
      </c>
      <c r="H402" s="4">
        <v>1387.4569369863013</v>
      </c>
      <c r="I402" s="8">
        <f t="shared" si="18"/>
        <v>1683.2099999999998</v>
      </c>
      <c r="J402" s="8">
        <f t="shared" si="19"/>
        <v>112.214</v>
      </c>
      <c r="K402" s="8">
        <f t="shared" si="20"/>
        <v>1387.4569369863013</v>
      </c>
    </row>
    <row r="403" spans="1:11" x14ac:dyDescent="0.25">
      <c r="A403" t="s">
        <v>1749</v>
      </c>
      <c r="B403" t="s">
        <v>950</v>
      </c>
      <c r="C403" t="s">
        <v>295</v>
      </c>
      <c r="D403" s="4">
        <v>2315.37</v>
      </c>
      <c r="E403" s="5">
        <v>43511</v>
      </c>
      <c r="F403">
        <v>84</v>
      </c>
      <c r="G403" s="4">
        <v>23.408219178082192</v>
      </c>
      <c r="H403" s="4">
        <v>1284.8717630136985</v>
      </c>
      <c r="I403" s="8">
        <f t="shared" si="18"/>
        <v>1736.5274999999999</v>
      </c>
      <c r="J403" s="8">
        <f t="shared" si="19"/>
        <v>115.7685</v>
      </c>
      <c r="K403" s="8">
        <f t="shared" si="20"/>
        <v>1284.8717630136985</v>
      </c>
    </row>
    <row r="404" spans="1:11" x14ac:dyDescent="0.25">
      <c r="A404" t="s">
        <v>1750</v>
      </c>
      <c r="B404" t="s">
        <v>950</v>
      </c>
      <c r="C404" t="s">
        <v>295</v>
      </c>
      <c r="D404" s="4">
        <v>2337.7600000000002</v>
      </c>
      <c r="E404" s="5">
        <v>43551</v>
      </c>
      <c r="F404">
        <v>84</v>
      </c>
      <c r="G404" s="4">
        <v>22.093150684931508</v>
      </c>
      <c r="H404" s="4">
        <v>1322.9159671232878</v>
      </c>
      <c r="I404" s="8">
        <f t="shared" si="18"/>
        <v>1753.3200000000002</v>
      </c>
      <c r="J404" s="8">
        <f t="shared" si="19"/>
        <v>116.88800000000002</v>
      </c>
      <c r="K404" s="8">
        <f t="shared" si="20"/>
        <v>1322.9159671232878</v>
      </c>
    </row>
    <row r="405" spans="1:11" x14ac:dyDescent="0.25">
      <c r="A405" t="s">
        <v>1752</v>
      </c>
      <c r="B405" t="s">
        <v>950</v>
      </c>
      <c r="C405" t="s">
        <v>295</v>
      </c>
      <c r="D405" s="4">
        <v>2824</v>
      </c>
      <c r="E405" s="5">
        <v>43776</v>
      </c>
      <c r="F405">
        <v>84</v>
      </c>
      <c r="G405" s="4">
        <v>14.695890410958903</v>
      </c>
      <c r="H405" s="4">
        <v>1772.1567123287673</v>
      </c>
      <c r="I405" s="8">
        <f t="shared" si="18"/>
        <v>2118</v>
      </c>
      <c r="J405" s="8">
        <f t="shared" si="19"/>
        <v>141.20000000000002</v>
      </c>
      <c r="K405" s="8">
        <f t="shared" si="20"/>
        <v>1772.1567123287673</v>
      </c>
    </row>
    <row r="406" spans="1:11" x14ac:dyDescent="0.25">
      <c r="A406" t="s">
        <v>1852</v>
      </c>
      <c r="B406" t="s">
        <v>950</v>
      </c>
      <c r="C406" t="s">
        <v>295</v>
      </c>
      <c r="D406" s="4">
        <v>1494</v>
      </c>
      <c r="E406" s="5">
        <v>43943</v>
      </c>
      <c r="F406">
        <v>84</v>
      </c>
      <c r="G406" s="4">
        <v>9.205479452054794</v>
      </c>
      <c r="H406" s="4">
        <v>1005.8917808219179</v>
      </c>
      <c r="I406" s="8">
        <f t="shared" si="18"/>
        <v>1120.5</v>
      </c>
      <c r="J406" s="8">
        <f t="shared" si="19"/>
        <v>74.7</v>
      </c>
      <c r="K406" s="8">
        <f t="shared" si="20"/>
        <v>1005.8917808219179</v>
      </c>
    </row>
    <row r="407" spans="1:11" x14ac:dyDescent="0.25">
      <c r="A407" t="s">
        <v>1853</v>
      </c>
      <c r="B407" t="s">
        <v>950</v>
      </c>
      <c r="C407" t="s">
        <v>295</v>
      </c>
      <c r="D407" s="4">
        <v>1494</v>
      </c>
      <c r="E407" s="5">
        <v>43969</v>
      </c>
      <c r="F407">
        <v>84</v>
      </c>
      <c r="G407" s="4">
        <v>8.3506849315068497</v>
      </c>
      <c r="H407" s="4">
        <v>1016.5339726027397</v>
      </c>
      <c r="I407" s="8">
        <f t="shared" si="18"/>
        <v>1120.5</v>
      </c>
      <c r="J407" s="8">
        <f t="shared" si="19"/>
        <v>74.7</v>
      </c>
      <c r="K407" s="8">
        <f t="shared" si="20"/>
        <v>1016.5339726027397</v>
      </c>
    </row>
    <row r="408" spans="1:11" x14ac:dyDescent="0.25">
      <c r="A408" t="s">
        <v>1854</v>
      </c>
      <c r="B408" t="s">
        <v>950</v>
      </c>
      <c r="C408" t="s">
        <v>295</v>
      </c>
      <c r="D408" s="4">
        <v>1494</v>
      </c>
      <c r="E408" s="5">
        <v>44103</v>
      </c>
      <c r="F408">
        <v>84</v>
      </c>
      <c r="G408" s="4">
        <v>3.9452054794520546</v>
      </c>
      <c r="H408" s="4">
        <v>1071.3821917808218</v>
      </c>
      <c r="I408" s="8">
        <f t="shared" si="18"/>
        <v>1120.5</v>
      </c>
      <c r="J408" s="8">
        <f t="shared" si="19"/>
        <v>74.7</v>
      </c>
      <c r="K408" s="8">
        <f t="shared" si="20"/>
        <v>1071.3821917808218</v>
      </c>
    </row>
    <row r="409" spans="1:11" x14ac:dyDescent="0.25">
      <c r="A409" t="s">
        <v>1855</v>
      </c>
      <c r="B409" t="s">
        <v>950</v>
      </c>
      <c r="C409" t="s">
        <v>295</v>
      </c>
      <c r="D409" s="4">
        <v>1494</v>
      </c>
      <c r="E409" s="5">
        <v>44126</v>
      </c>
      <c r="F409">
        <v>84</v>
      </c>
      <c r="G409" s="4">
        <v>3.1890410958904112</v>
      </c>
      <c r="H409" s="4">
        <v>1080.7964383561641</v>
      </c>
      <c r="I409" s="8">
        <f t="shared" si="18"/>
        <v>1120.5</v>
      </c>
      <c r="J409" s="8">
        <f t="shared" si="19"/>
        <v>74.7</v>
      </c>
      <c r="K409" s="8">
        <f t="shared" si="20"/>
        <v>1080.7964383561641</v>
      </c>
    </row>
    <row r="410" spans="1:11" x14ac:dyDescent="0.25">
      <c r="A410" t="s">
        <v>1856</v>
      </c>
      <c r="B410" t="s">
        <v>950</v>
      </c>
      <c r="C410" t="s">
        <v>295</v>
      </c>
      <c r="D410" s="4">
        <v>1494</v>
      </c>
      <c r="E410" s="5">
        <v>44139</v>
      </c>
      <c r="F410">
        <v>84</v>
      </c>
      <c r="G410" s="4">
        <v>2.7616438356164386</v>
      </c>
      <c r="H410" s="4">
        <v>1086.1175342465754</v>
      </c>
      <c r="I410" s="8">
        <f t="shared" si="18"/>
        <v>1120.5</v>
      </c>
      <c r="J410" s="8">
        <f t="shared" si="19"/>
        <v>74.7</v>
      </c>
      <c r="K410" s="8">
        <f t="shared" si="20"/>
        <v>1086.1175342465754</v>
      </c>
    </row>
    <row r="411" spans="1:11" x14ac:dyDescent="0.25">
      <c r="A411" t="s">
        <v>1857</v>
      </c>
      <c r="B411" t="s">
        <v>950</v>
      </c>
      <c r="C411" t="s">
        <v>295</v>
      </c>
      <c r="D411" s="4">
        <v>1494</v>
      </c>
      <c r="E411" s="5">
        <v>44152</v>
      </c>
      <c r="F411">
        <v>84</v>
      </c>
      <c r="G411" s="4">
        <v>2.3342465753424659</v>
      </c>
      <c r="H411" s="4">
        <v>1091.4386301369864</v>
      </c>
      <c r="I411" s="8">
        <f t="shared" si="18"/>
        <v>1120.5</v>
      </c>
      <c r="J411" s="8">
        <f t="shared" si="19"/>
        <v>74.7</v>
      </c>
      <c r="K411" s="8">
        <f t="shared" si="20"/>
        <v>1091.4386301369864</v>
      </c>
    </row>
    <row r="412" spans="1:11" x14ac:dyDescent="0.25">
      <c r="A412" t="s">
        <v>1858</v>
      </c>
      <c r="B412" t="s">
        <v>950</v>
      </c>
      <c r="C412" t="s">
        <v>295</v>
      </c>
      <c r="D412" s="4">
        <v>1494</v>
      </c>
      <c r="E412" s="5">
        <v>44168</v>
      </c>
      <c r="F412">
        <v>84</v>
      </c>
      <c r="G412" s="4">
        <v>1.8082191780821917</v>
      </c>
      <c r="H412" s="4">
        <v>1097.9876712328767</v>
      </c>
      <c r="I412" s="8">
        <f t="shared" si="18"/>
        <v>1120.5</v>
      </c>
      <c r="J412" s="8">
        <f t="shared" si="19"/>
        <v>74.7</v>
      </c>
      <c r="K412" s="8">
        <f t="shared" si="20"/>
        <v>1097.9876712328767</v>
      </c>
    </row>
    <row r="413" spans="1:11" x14ac:dyDescent="0.25">
      <c r="A413" t="s">
        <v>1859</v>
      </c>
      <c r="B413" t="s">
        <v>950</v>
      </c>
      <c r="C413" t="s">
        <v>295</v>
      </c>
      <c r="D413" s="4">
        <v>1494</v>
      </c>
      <c r="E413" s="5">
        <v>44169</v>
      </c>
      <c r="F413">
        <v>84</v>
      </c>
      <c r="G413" s="4">
        <v>1.7753424657534247</v>
      </c>
      <c r="H413" s="4">
        <v>1098.3969863013699</v>
      </c>
      <c r="I413" s="8">
        <f t="shared" si="18"/>
        <v>1120.5</v>
      </c>
      <c r="J413" s="8">
        <f t="shared" si="19"/>
        <v>74.7</v>
      </c>
      <c r="K413" s="8">
        <f t="shared" si="20"/>
        <v>1098.3969863013699</v>
      </c>
    </row>
    <row r="414" spans="1:11" x14ac:dyDescent="0.25">
      <c r="A414" t="s">
        <v>1860</v>
      </c>
      <c r="B414" t="s">
        <v>950</v>
      </c>
      <c r="C414" t="s">
        <v>295</v>
      </c>
      <c r="D414" s="4">
        <v>1612.9</v>
      </c>
      <c r="E414" s="5">
        <v>44061</v>
      </c>
      <c r="F414">
        <v>84</v>
      </c>
      <c r="G414" s="4">
        <v>5.3260273972602743</v>
      </c>
      <c r="H414" s="4">
        <v>1138.0887534246576</v>
      </c>
      <c r="I414" s="8">
        <f t="shared" si="18"/>
        <v>1209.6750000000002</v>
      </c>
      <c r="J414" s="8">
        <f t="shared" si="19"/>
        <v>80.64500000000001</v>
      </c>
      <c r="K414" s="8">
        <f t="shared" si="20"/>
        <v>1138.0887534246576</v>
      </c>
    </row>
    <row r="415" spans="1:11" x14ac:dyDescent="0.25">
      <c r="A415" t="s">
        <v>1861</v>
      </c>
      <c r="B415" t="s">
        <v>950</v>
      </c>
      <c r="C415" t="s">
        <v>295</v>
      </c>
      <c r="D415" s="4">
        <v>1703</v>
      </c>
      <c r="E415" s="5">
        <v>43875</v>
      </c>
      <c r="F415">
        <v>84</v>
      </c>
      <c r="G415" s="4">
        <v>11.441095890410958</v>
      </c>
      <c r="H415" s="4">
        <v>1114.8817808219178</v>
      </c>
      <c r="I415" s="8">
        <f t="shared" si="18"/>
        <v>1277.25</v>
      </c>
      <c r="J415" s="8">
        <f t="shared" si="19"/>
        <v>85.15</v>
      </c>
      <c r="K415" s="8">
        <f t="shared" si="20"/>
        <v>1114.8817808219178</v>
      </c>
    </row>
    <row r="416" spans="1:11" x14ac:dyDescent="0.25">
      <c r="A416" t="s">
        <v>1519</v>
      </c>
      <c r="B416" t="s">
        <v>950</v>
      </c>
      <c r="C416" t="s">
        <v>321</v>
      </c>
      <c r="D416" s="4">
        <v>3301.77</v>
      </c>
      <c r="E416" s="5">
        <v>42796</v>
      </c>
      <c r="F416">
        <v>84</v>
      </c>
      <c r="G416" s="4">
        <v>46.915068493150685</v>
      </c>
      <c r="H416" s="4">
        <v>1185.4711191780823</v>
      </c>
      <c r="I416" s="8">
        <f t="shared" si="18"/>
        <v>2476.3274999999999</v>
      </c>
      <c r="J416" s="8">
        <f t="shared" si="19"/>
        <v>165.08850000000001</v>
      </c>
      <c r="K416" s="8">
        <f t="shared" si="20"/>
        <v>1185.4711191780823</v>
      </c>
    </row>
    <row r="417" spans="1:11" x14ac:dyDescent="0.25">
      <c r="A417" t="s">
        <v>1751</v>
      </c>
      <c r="B417" t="s">
        <v>950</v>
      </c>
      <c r="C417" t="s">
        <v>321</v>
      </c>
      <c r="D417" s="4">
        <v>2477</v>
      </c>
      <c r="E417" s="5">
        <v>43808</v>
      </c>
      <c r="F417">
        <v>84</v>
      </c>
      <c r="G417" s="4">
        <v>13.643835616438357</v>
      </c>
      <c r="H417" s="4">
        <v>1576.118493150685</v>
      </c>
      <c r="I417" s="8">
        <f t="shared" si="18"/>
        <v>1857.75</v>
      </c>
      <c r="J417" s="8">
        <f t="shared" si="19"/>
        <v>123.85000000000001</v>
      </c>
      <c r="K417" s="8">
        <f t="shared" si="20"/>
        <v>1576.118493150685</v>
      </c>
    </row>
    <row r="418" spans="1:11" x14ac:dyDescent="0.25">
      <c r="A418" t="s">
        <v>1315</v>
      </c>
      <c r="B418" t="s">
        <v>950</v>
      </c>
      <c r="C418" t="s">
        <v>1316</v>
      </c>
      <c r="D418" s="4">
        <v>3954.2799999999997</v>
      </c>
      <c r="E418" s="5">
        <v>41925</v>
      </c>
      <c r="F418">
        <v>84</v>
      </c>
      <c r="G418" s="4">
        <v>75.550684931506851</v>
      </c>
      <c r="H418" s="4">
        <v>476.13864657534242</v>
      </c>
      <c r="I418" s="8">
        <f t="shared" si="18"/>
        <v>2965.71</v>
      </c>
      <c r="J418" s="8">
        <f t="shared" si="19"/>
        <v>197.714</v>
      </c>
      <c r="K418" s="8">
        <f t="shared" si="20"/>
        <v>476.13864657534242</v>
      </c>
    </row>
    <row r="419" spans="1:11" x14ac:dyDescent="0.25">
      <c r="A419" t="s">
        <v>1320</v>
      </c>
      <c r="B419" t="s">
        <v>950</v>
      </c>
      <c r="C419" t="s">
        <v>1316</v>
      </c>
      <c r="D419" s="4">
        <v>4306.3</v>
      </c>
      <c r="E419" s="5">
        <v>41744</v>
      </c>
      <c r="F419">
        <v>84</v>
      </c>
      <c r="G419" s="4">
        <v>81.501369863013707</v>
      </c>
      <c r="H419" s="4">
        <v>304.98042465753394</v>
      </c>
      <c r="I419" s="8">
        <f t="shared" si="18"/>
        <v>3229.7250000000004</v>
      </c>
      <c r="J419" s="8">
        <f t="shared" si="19"/>
        <v>215.31500000000003</v>
      </c>
      <c r="K419" s="8">
        <f t="shared" si="20"/>
        <v>304.98042465753394</v>
      </c>
    </row>
    <row r="420" spans="1:11" x14ac:dyDescent="0.25">
      <c r="A420" t="s">
        <v>1558</v>
      </c>
      <c r="B420" t="s">
        <v>950</v>
      </c>
      <c r="C420" t="s">
        <v>1559</v>
      </c>
      <c r="D420" s="4">
        <v>6979</v>
      </c>
      <c r="E420" s="5">
        <v>42983</v>
      </c>
      <c r="F420">
        <v>84</v>
      </c>
      <c r="G420" s="4">
        <v>40.767123287671232</v>
      </c>
      <c r="H420" s="4">
        <v>2863.3020547945207</v>
      </c>
      <c r="I420" s="8">
        <f t="shared" si="18"/>
        <v>5234.25</v>
      </c>
      <c r="J420" s="8">
        <f t="shared" si="19"/>
        <v>348.95000000000005</v>
      </c>
      <c r="K420" s="8">
        <f t="shared" si="20"/>
        <v>2863.3020547945207</v>
      </c>
    </row>
    <row r="421" spans="1:11" x14ac:dyDescent="0.25">
      <c r="A421" t="s">
        <v>1425</v>
      </c>
      <c r="B421" t="s">
        <v>950</v>
      </c>
      <c r="C421" t="s">
        <v>1426</v>
      </c>
      <c r="D421" s="4">
        <v>3775.86</v>
      </c>
      <c r="E421" s="5">
        <v>42695</v>
      </c>
      <c r="F421">
        <v>84</v>
      </c>
      <c r="G421" s="4">
        <v>50.235616438356161</v>
      </c>
      <c r="H421" s="4">
        <v>1251.2062109589042</v>
      </c>
      <c r="I421" s="8">
        <f t="shared" si="18"/>
        <v>2831.895</v>
      </c>
      <c r="J421" s="8">
        <f t="shared" si="19"/>
        <v>188.79300000000001</v>
      </c>
      <c r="K421" s="8">
        <f t="shared" si="20"/>
        <v>1251.2062109589042</v>
      </c>
    </row>
    <row r="422" spans="1:11" x14ac:dyDescent="0.25">
      <c r="A422" t="s">
        <v>1867</v>
      </c>
      <c r="B422" t="s">
        <v>950</v>
      </c>
      <c r="C422" t="s">
        <v>1868</v>
      </c>
      <c r="D422" s="4">
        <v>3329</v>
      </c>
      <c r="E422" s="5">
        <v>44043</v>
      </c>
      <c r="F422">
        <v>84</v>
      </c>
      <c r="G422" s="4">
        <v>5.9178082191780819</v>
      </c>
      <c r="H422" s="4">
        <v>2332.5801369863016</v>
      </c>
      <c r="I422" s="8">
        <f t="shared" si="18"/>
        <v>2496.75</v>
      </c>
      <c r="J422" s="8">
        <f t="shared" si="19"/>
        <v>166.45000000000002</v>
      </c>
      <c r="K422" s="8">
        <f t="shared" si="20"/>
        <v>2332.5801369863016</v>
      </c>
    </row>
    <row r="423" spans="1:11" x14ac:dyDescent="0.25">
      <c r="A423" t="s">
        <v>1778</v>
      </c>
      <c r="B423" t="s">
        <v>950</v>
      </c>
      <c r="C423" t="s">
        <v>1779</v>
      </c>
      <c r="D423" s="4">
        <v>4800</v>
      </c>
      <c r="E423" s="5">
        <v>43759</v>
      </c>
      <c r="F423">
        <v>84</v>
      </c>
      <c r="G423" s="4">
        <v>15.254794520547946</v>
      </c>
      <c r="H423" s="4">
        <v>2989.8082191780823</v>
      </c>
      <c r="I423" s="8">
        <f t="shared" si="18"/>
        <v>3600</v>
      </c>
      <c r="J423" s="8">
        <f t="shared" si="19"/>
        <v>240</v>
      </c>
      <c r="K423" s="8">
        <f t="shared" si="20"/>
        <v>2989.8082191780823</v>
      </c>
    </row>
    <row r="424" spans="1:11" x14ac:dyDescent="0.25">
      <c r="A424" t="s">
        <v>1909</v>
      </c>
      <c r="B424" t="s">
        <v>950</v>
      </c>
      <c r="C424" t="s">
        <v>477</v>
      </c>
      <c r="D424" s="4">
        <v>5765.57</v>
      </c>
      <c r="E424" s="5">
        <v>44060</v>
      </c>
      <c r="F424">
        <v>84</v>
      </c>
      <c r="G424" s="4">
        <v>5.3589041095890408</v>
      </c>
      <c r="H424" s="4">
        <v>4066.7013602739721</v>
      </c>
      <c r="I424" s="8">
        <f t="shared" si="18"/>
        <v>4324.1774999999998</v>
      </c>
      <c r="J424" s="8">
        <f t="shared" si="19"/>
        <v>288.27850000000001</v>
      </c>
      <c r="K424" s="8">
        <f t="shared" si="20"/>
        <v>4066.7013602739721</v>
      </c>
    </row>
    <row r="425" spans="1:11" x14ac:dyDescent="0.25">
      <c r="A425" t="s">
        <v>1952</v>
      </c>
      <c r="B425" t="s">
        <v>950</v>
      </c>
      <c r="C425" t="s">
        <v>1953</v>
      </c>
      <c r="D425" s="4">
        <v>16512.099999999999</v>
      </c>
      <c r="E425" s="5">
        <v>44092</v>
      </c>
      <c r="F425">
        <v>84</v>
      </c>
      <c r="G425" s="4">
        <v>4.3068493150684937</v>
      </c>
      <c r="H425" s="4">
        <v>11791.448945205479</v>
      </c>
      <c r="I425" s="8">
        <f t="shared" si="18"/>
        <v>12384.074999999999</v>
      </c>
      <c r="J425" s="8">
        <f t="shared" si="19"/>
        <v>825.60500000000002</v>
      </c>
      <c r="K425" s="8">
        <f t="shared" si="20"/>
        <v>11791.448945205479</v>
      </c>
    </row>
    <row r="426" spans="1:11" x14ac:dyDescent="0.25">
      <c r="A426" t="s">
        <v>1942</v>
      </c>
      <c r="B426" t="s">
        <v>950</v>
      </c>
      <c r="C426" t="s">
        <v>924</v>
      </c>
      <c r="D426" s="4">
        <v>11408</v>
      </c>
      <c r="E426" s="5">
        <v>44092</v>
      </c>
      <c r="F426">
        <v>84</v>
      </c>
      <c r="G426" s="4">
        <v>4.3068493150684937</v>
      </c>
      <c r="H426" s="4">
        <v>8146.5621917808221</v>
      </c>
      <c r="I426" s="8">
        <f t="shared" si="18"/>
        <v>8556</v>
      </c>
      <c r="J426" s="8">
        <f t="shared" si="19"/>
        <v>570.4</v>
      </c>
      <c r="K426" s="8">
        <f t="shared" si="20"/>
        <v>8146.5621917808221</v>
      </c>
    </row>
    <row r="427" spans="1:11" x14ac:dyDescent="0.25">
      <c r="A427" t="s">
        <v>1954</v>
      </c>
      <c r="B427" t="s">
        <v>950</v>
      </c>
      <c r="C427" t="s">
        <v>924</v>
      </c>
      <c r="D427" s="4">
        <v>20495</v>
      </c>
      <c r="E427" s="5">
        <v>44139</v>
      </c>
      <c r="F427">
        <v>84</v>
      </c>
      <c r="G427" s="4">
        <v>2.7616438356164386</v>
      </c>
      <c r="H427" s="4">
        <v>14899.584246575343</v>
      </c>
      <c r="I427" s="8">
        <f t="shared" si="18"/>
        <v>15371.25</v>
      </c>
      <c r="J427" s="8">
        <f t="shared" si="19"/>
        <v>1024.75</v>
      </c>
      <c r="K427" s="8">
        <f t="shared" si="20"/>
        <v>14899.584246575343</v>
      </c>
    </row>
    <row r="428" spans="1:11" x14ac:dyDescent="0.25">
      <c r="A428" t="s">
        <v>1947</v>
      </c>
      <c r="B428" t="s">
        <v>950</v>
      </c>
      <c r="C428" t="s">
        <v>1948</v>
      </c>
      <c r="D428" s="4">
        <v>14076.65</v>
      </c>
      <c r="E428" s="5">
        <v>43867</v>
      </c>
      <c r="F428">
        <v>84</v>
      </c>
      <c r="G428" s="4">
        <v>11.704109589041096</v>
      </c>
      <c r="H428" s="4">
        <v>9184.5320479452039</v>
      </c>
      <c r="I428" s="8">
        <f t="shared" si="18"/>
        <v>10557.487499999999</v>
      </c>
      <c r="J428" s="8">
        <f t="shared" si="19"/>
        <v>703.83249999999998</v>
      </c>
      <c r="K428" s="8">
        <f t="shared" si="20"/>
        <v>9184.5320479452039</v>
      </c>
    </row>
    <row r="429" spans="1:11" x14ac:dyDescent="0.25">
      <c r="A429" t="s">
        <v>1955</v>
      </c>
      <c r="B429" t="s">
        <v>950</v>
      </c>
      <c r="C429" t="s">
        <v>1948</v>
      </c>
      <c r="D429" s="4">
        <v>22490.05</v>
      </c>
      <c r="E429" s="5">
        <v>44013</v>
      </c>
      <c r="F429">
        <v>84</v>
      </c>
      <c r="G429" s="4">
        <v>6.9041095890410951</v>
      </c>
      <c r="H429" s="4">
        <v>15573.589417808218</v>
      </c>
      <c r="I429" s="8">
        <f t="shared" si="18"/>
        <v>16867.537499999999</v>
      </c>
      <c r="J429" s="8">
        <f t="shared" si="19"/>
        <v>1124.5025000000001</v>
      </c>
      <c r="K429" s="8">
        <f t="shared" si="20"/>
        <v>15573.589417808218</v>
      </c>
    </row>
    <row r="430" spans="1:11" x14ac:dyDescent="0.25">
      <c r="A430" t="s">
        <v>1945</v>
      </c>
      <c r="B430" t="s">
        <v>950</v>
      </c>
      <c r="C430" t="s">
        <v>919</v>
      </c>
      <c r="D430" s="4">
        <v>13048.32</v>
      </c>
      <c r="E430" s="5">
        <v>44048</v>
      </c>
      <c r="F430">
        <v>84</v>
      </c>
      <c r="G430" s="4">
        <v>5.7534246575342465</v>
      </c>
      <c r="H430" s="4">
        <v>9160.635616438356</v>
      </c>
      <c r="I430" s="8">
        <f t="shared" si="18"/>
        <v>9786.24</v>
      </c>
      <c r="J430" s="8">
        <f t="shared" si="19"/>
        <v>652.41600000000005</v>
      </c>
      <c r="K430" s="8">
        <f t="shared" si="20"/>
        <v>9160.635616438356</v>
      </c>
    </row>
    <row r="431" spans="1:11" x14ac:dyDescent="0.25">
      <c r="A431" t="s">
        <v>1956</v>
      </c>
      <c r="B431" t="s">
        <v>950</v>
      </c>
      <c r="C431" t="s">
        <v>919</v>
      </c>
      <c r="D431" s="4">
        <v>22736</v>
      </c>
      <c r="E431" s="5">
        <v>44004</v>
      </c>
      <c r="F431">
        <v>84</v>
      </c>
      <c r="G431" s="4">
        <v>7.1999999999999993</v>
      </c>
      <c r="H431" s="4">
        <v>15687.84</v>
      </c>
      <c r="I431" s="8">
        <f t="shared" si="18"/>
        <v>17052</v>
      </c>
      <c r="J431" s="8">
        <f t="shared" si="19"/>
        <v>1136.8</v>
      </c>
      <c r="K431" s="8">
        <f t="shared" si="20"/>
        <v>15687.84</v>
      </c>
    </row>
    <row r="432" spans="1:11" x14ac:dyDescent="0.25">
      <c r="A432" t="s">
        <v>1938</v>
      </c>
      <c r="B432" t="s">
        <v>950</v>
      </c>
      <c r="C432" t="s">
        <v>1939</v>
      </c>
      <c r="D432" s="4">
        <v>10839</v>
      </c>
      <c r="E432" s="5">
        <v>44131</v>
      </c>
      <c r="F432">
        <v>84</v>
      </c>
      <c r="G432" s="4">
        <v>3.0246575342465754</v>
      </c>
      <c r="H432" s="4">
        <v>7856.0478082191785</v>
      </c>
      <c r="I432" s="8">
        <f t="shared" si="18"/>
        <v>8129.25</v>
      </c>
      <c r="J432" s="8">
        <f t="shared" si="19"/>
        <v>541.95000000000005</v>
      </c>
      <c r="K432" s="8">
        <f t="shared" si="20"/>
        <v>7856.0478082191785</v>
      </c>
    </row>
    <row r="433" spans="1:11" x14ac:dyDescent="0.25">
      <c r="A433" t="s">
        <v>1957</v>
      </c>
      <c r="B433" t="s">
        <v>950</v>
      </c>
      <c r="C433" t="s">
        <v>1939</v>
      </c>
      <c r="D433" s="4">
        <v>23553</v>
      </c>
      <c r="E433" s="5">
        <v>43992</v>
      </c>
      <c r="F433">
        <v>84</v>
      </c>
      <c r="G433" s="4">
        <v>7.5945205479452049</v>
      </c>
      <c r="H433" s="4">
        <v>16174.135479452052</v>
      </c>
      <c r="I433" s="8">
        <f t="shared" si="18"/>
        <v>17664.75</v>
      </c>
      <c r="J433" s="8">
        <f t="shared" si="19"/>
        <v>1177.6500000000001</v>
      </c>
      <c r="K433" s="8">
        <f t="shared" si="20"/>
        <v>16174.135479452052</v>
      </c>
    </row>
    <row r="434" spans="1:11" x14ac:dyDescent="0.25">
      <c r="A434" t="s">
        <v>1940</v>
      </c>
      <c r="B434" t="s">
        <v>950</v>
      </c>
      <c r="C434" t="s">
        <v>1941</v>
      </c>
      <c r="D434" s="4">
        <v>11258</v>
      </c>
      <c r="E434" s="5">
        <v>43900</v>
      </c>
      <c r="F434">
        <v>84</v>
      </c>
      <c r="G434" s="4">
        <v>10.61917808219178</v>
      </c>
      <c r="H434" s="4">
        <v>7447.2441095890408</v>
      </c>
      <c r="I434" s="8">
        <f t="shared" si="18"/>
        <v>8443.5</v>
      </c>
      <c r="J434" s="8">
        <f t="shared" si="19"/>
        <v>562.9</v>
      </c>
      <c r="K434" s="8">
        <f t="shared" si="20"/>
        <v>7447.2441095890408</v>
      </c>
    </row>
    <row r="435" spans="1:11" x14ac:dyDescent="0.25">
      <c r="A435" t="s">
        <v>1302</v>
      </c>
      <c r="B435" t="s">
        <v>950</v>
      </c>
      <c r="C435" t="s">
        <v>1303</v>
      </c>
      <c r="D435" s="4">
        <v>1047.07</v>
      </c>
      <c r="E435" s="5">
        <v>41908</v>
      </c>
      <c r="F435">
        <v>60</v>
      </c>
      <c r="G435" s="4">
        <v>76.109589041095887</v>
      </c>
      <c r="H435" s="4">
        <v>52.353499999999997</v>
      </c>
      <c r="I435" s="8">
        <f t="shared" si="18"/>
        <v>785.30250000000001</v>
      </c>
      <c r="J435" s="8">
        <f t="shared" si="19"/>
        <v>52.353499999999997</v>
      </c>
      <c r="K435" s="8">
        <f t="shared" si="20"/>
        <v>52.353499999999997</v>
      </c>
    </row>
    <row r="436" spans="1:11" x14ac:dyDescent="0.25">
      <c r="A436" t="s">
        <v>1613</v>
      </c>
      <c r="B436" t="s">
        <v>950</v>
      </c>
      <c r="C436" t="s">
        <v>1614</v>
      </c>
      <c r="D436" s="4">
        <v>1514</v>
      </c>
      <c r="E436" s="5">
        <v>43301</v>
      </c>
      <c r="F436">
        <v>84</v>
      </c>
      <c r="G436" s="4">
        <v>30.31232876712329</v>
      </c>
      <c r="H436" s="4">
        <v>753.05945205479452</v>
      </c>
      <c r="I436" s="8">
        <f t="shared" si="18"/>
        <v>1135.5</v>
      </c>
      <c r="J436" s="8">
        <f t="shared" si="19"/>
        <v>75.7</v>
      </c>
      <c r="K436" s="8">
        <f t="shared" si="20"/>
        <v>753.05945205479452</v>
      </c>
    </row>
    <row r="437" spans="1:11" x14ac:dyDescent="0.25">
      <c r="A437" t="s">
        <v>1469</v>
      </c>
      <c r="B437" t="s">
        <v>950</v>
      </c>
      <c r="C437" t="s">
        <v>1470</v>
      </c>
      <c r="D437" s="4">
        <v>428</v>
      </c>
      <c r="E437" s="5">
        <v>42830</v>
      </c>
      <c r="F437">
        <v>84</v>
      </c>
      <c r="G437" s="4">
        <v>45.797260273972604</v>
      </c>
      <c r="H437" s="4">
        <v>157.65643835616439</v>
      </c>
      <c r="I437" s="8">
        <f t="shared" si="18"/>
        <v>321</v>
      </c>
      <c r="J437" s="8">
        <f t="shared" si="19"/>
        <v>21.400000000000002</v>
      </c>
      <c r="K437" s="8">
        <f t="shared" si="20"/>
        <v>157.65643835616439</v>
      </c>
    </row>
    <row r="438" spans="1:11" x14ac:dyDescent="0.25">
      <c r="A438" t="s">
        <v>1308</v>
      </c>
      <c r="B438" t="s">
        <v>950</v>
      </c>
      <c r="C438" t="s">
        <v>1309</v>
      </c>
      <c r="D438" s="4">
        <v>1634.28</v>
      </c>
      <c r="E438" s="5">
        <v>41652</v>
      </c>
      <c r="F438">
        <v>84</v>
      </c>
      <c r="G438" s="4">
        <v>84.526027397260265</v>
      </c>
      <c r="H438" s="4">
        <v>81.713999999999999</v>
      </c>
      <c r="I438" s="8">
        <f t="shared" si="18"/>
        <v>1225.71</v>
      </c>
      <c r="J438" s="8">
        <f t="shared" si="19"/>
        <v>81.713999999999999</v>
      </c>
      <c r="K438" s="8">
        <f t="shared" si="20"/>
        <v>81.713999999999999</v>
      </c>
    </row>
    <row r="439" spans="1:11" x14ac:dyDescent="0.25">
      <c r="A439" t="s">
        <v>1700</v>
      </c>
      <c r="B439" t="s">
        <v>950</v>
      </c>
      <c r="C439" t="s">
        <v>729</v>
      </c>
      <c r="D439" s="4">
        <v>7877</v>
      </c>
      <c r="E439" s="5">
        <v>43269</v>
      </c>
      <c r="F439">
        <v>84</v>
      </c>
      <c r="G439" s="4">
        <v>31.364383561643837</v>
      </c>
      <c r="H439" s="4">
        <v>3848.9395890410956</v>
      </c>
      <c r="I439" s="8">
        <f t="shared" si="18"/>
        <v>5907.75</v>
      </c>
      <c r="J439" s="8">
        <f t="shared" si="19"/>
        <v>393.85</v>
      </c>
      <c r="K439" s="8">
        <f t="shared" si="20"/>
        <v>3848.9395890410956</v>
      </c>
    </row>
    <row r="440" spans="1:11" x14ac:dyDescent="0.25">
      <c r="A440" t="s">
        <v>1570</v>
      </c>
      <c r="B440" t="s">
        <v>950</v>
      </c>
      <c r="C440" t="s">
        <v>1571</v>
      </c>
      <c r="D440" s="4">
        <v>7877</v>
      </c>
      <c r="E440" s="5">
        <v>42766</v>
      </c>
      <c r="F440">
        <v>84</v>
      </c>
      <c r="G440" s="4">
        <v>47.901369863013699</v>
      </c>
      <c r="H440" s="4">
        <v>2763.4242465753423</v>
      </c>
      <c r="I440" s="8">
        <f t="shared" si="18"/>
        <v>5907.75</v>
      </c>
      <c r="J440" s="8">
        <f t="shared" si="19"/>
        <v>393.85</v>
      </c>
      <c r="K440" s="8">
        <f t="shared" si="20"/>
        <v>2763.4242465753423</v>
      </c>
    </row>
    <row r="441" spans="1:11" x14ac:dyDescent="0.25">
      <c r="A441" t="s">
        <v>1510</v>
      </c>
      <c r="B441" t="s">
        <v>950</v>
      </c>
      <c r="C441" t="s">
        <v>1511</v>
      </c>
      <c r="D441" s="4">
        <v>2969</v>
      </c>
      <c r="E441" s="5">
        <v>42824</v>
      </c>
      <c r="F441">
        <v>84</v>
      </c>
      <c r="G441" s="4">
        <v>45.994520547945207</v>
      </c>
      <c r="H441" s="4">
        <v>1088.7689041095891</v>
      </c>
      <c r="I441" s="8">
        <f t="shared" si="18"/>
        <v>2226.75</v>
      </c>
      <c r="J441" s="8">
        <f t="shared" si="19"/>
        <v>148.45000000000002</v>
      </c>
      <c r="K441" s="8">
        <f t="shared" si="20"/>
        <v>1088.7689041095891</v>
      </c>
    </row>
    <row r="442" spans="1:11" x14ac:dyDescent="0.25">
      <c r="A442" t="s">
        <v>1888</v>
      </c>
      <c r="B442" t="s">
        <v>950</v>
      </c>
      <c r="C442" t="s">
        <v>1889</v>
      </c>
      <c r="D442" s="4">
        <v>4953</v>
      </c>
      <c r="E442" s="5">
        <v>43921</v>
      </c>
      <c r="F442">
        <v>84</v>
      </c>
      <c r="G442" s="4">
        <v>9.9287671232876722</v>
      </c>
      <c r="H442" s="4">
        <v>3304.9401369863012</v>
      </c>
      <c r="I442" s="8">
        <f t="shared" si="18"/>
        <v>3714.75</v>
      </c>
      <c r="J442" s="8">
        <f t="shared" si="19"/>
        <v>247.65</v>
      </c>
      <c r="K442" s="8">
        <f t="shared" si="20"/>
        <v>3304.9401369863012</v>
      </c>
    </row>
    <row r="443" spans="1:11" x14ac:dyDescent="0.25">
      <c r="A443" t="s">
        <v>1406</v>
      </c>
      <c r="B443" t="s">
        <v>950</v>
      </c>
      <c r="C443" t="s">
        <v>1407</v>
      </c>
      <c r="D443" s="4">
        <v>1422.25</v>
      </c>
      <c r="E443" s="5">
        <v>42478</v>
      </c>
      <c r="F443" s="6">
        <v>60</v>
      </c>
      <c r="G443" s="4">
        <v>57.369863013698634</v>
      </c>
      <c r="H443" s="4">
        <v>386.73510273972602</v>
      </c>
      <c r="I443" s="8">
        <f t="shared" si="18"/>
        <v>1066.6875</v>
      </c>
      <c r="J443" s="8">
        <f t="shared" si="19"/>
        <v>71.112499999999997</v>
      </c>
      <c r="K443" s="8">
        <f t="shared" si="20"/>
        <v>114.75414383561638</v>
      </c>
    </row>
    <row r="444" spans="1:11" x14ac:dyDescent="0.25">
      <c r="A444" t="s">
        <v>1707</v>
      </c>
      <c r="B444" t="s">
        <v>950</v>
      </c>
      <c r="C444" t="s">
        <v>274</v>
      </c>
      <c r="D444" s="4">
        <v>8568.2799999999988</v>
      </c>
      <c r="E444" s="5">
        <v>43410</v>
      </c>
      <c r="F444">
        <v>84</v>
      </c>
      <c r="G444" s="4">
        <v>26.728767123287668</v>
      </c>
      <c r="H444" s="4">
        <v>4517.713660273972</v>
      </c>
      <c r="I444" s="8">
        <f t="shared" si="18"/>
        <v>6426.2099999999991</v>
      </c>
      <c r="J444" s="8">
        <f t="shared" si="19"/>
        <v>428.41399999999999</v>
      </c>
      <c r="K444" s="8">
        <f t="shared" si="20"/>
        <v>4517.713660273972</v>
      </c>
    </row>
    <row r="445" spans="1:11" x14ac:dyDescent="0.25">
      <c r="A445" t="s">
        <v>1708</v>
      </c>
      <c r="B445" t="s">
        <v>950</v>
      </c>
      <c r="C445" t="s">
        <v>274</v>
      </c>
      <c r="D445" s="4">
        <v>8941.18</v>
      </c>
      <c r="E445" s="5">
        <v>43354</v>
      </c>
      <c r="F445">
        <v>84</v>
      </c>
      <c r="G445" s="4">
        <v>28.56986301369863</v>
      </c>
      <c r="H445" s="4">
        <v>4577.1492684931509</v>
      </c>
      <c r="I445" s="8">
        <f t="shared" si="18"/>
        <v>6705.8850000000002</v>
      </c>
      <c r="J445" s="8">
        <f t="shared" si="19"/>
        <v>447.05900000000003</v>
      </c>
      <c r="K445" s="8">
        <f t="shared" si="20"/>
        <v>4577.1492684931509</v>
      </c>
    </row>
    <row r="446" spans="1:11" x14ac:dyDescent="0.25">
      <c r="A446" t="s">
        <v>1714</v>
      </c>
      <c r="B446" t="s">
        <v>950</v>
      </c>
      <c r="C446" t="s">
        <v>274</v>
      </c>
      <c r="D446" s="4">
        <v>9833.98</v>
      </c>
      <c r="E446" s="5">
        <v>43367</v>
      </c>
      <c r="F446">
        <v>84</v>
      </c>
      <c r="G446" s="4">
        <v>28.142465753424659</v>
      </c>
      <c r="H446" s="4">
        <v>5069.2146219178076</v>
      </c>
      <c r="I446" s="8">
        <f t="shared" si="18"/>
        <v>7375.4849999999997</v>
      </c>
      <c r="J446" s="8">
        <f t="shared" si="19"/>
        <v>491.69900000000001</v>
      </c>
      <c r="K446" s="8">
        <f t="shared" si="20"/>
        <v>5069.2146219178076</v>
      </c>
    </row>
    <row r="447" spans="1:11" x14ac:dyDescent="0.25">
      <c r="A447" t="s">
        <v>1821</v>
      </c>
      <c r="B447" t="s">
        <v>950</v>
      </c>
      <c r="C447" t="s">
        <v>274</v>
      </c>
      <c r="D447" s="4">
        <v>8568</v>
      </c>
      <c r="E447" s="5">
        <v>43703</v>
      </c>
      <c r="F447">
        <v>84</v>
      </c>
      <c r="G447" s="4">
        <v>17.095890410958901</v>
      </c>
      <c r="H447" s="4">
        <v>5205.3534246575346</v>
      </c>
      <c r="I447" s="8">
        <f t="shared" si="18"/>
        <v>6426</v>
      </c>
      <c r="J447" s="8">
        <f t="shared" si="19"/>
        <v>428.40000000000003</v>
      </c>
      <c r="K447" s="8">
        <f t="shared" si="20"/>
        <v>5205.3534246575346</v>
      </c>
    </row>
    <row r="448" spans="1:11" x14ac:dyDescent="0.25">
      <c r="A448" t="s">
        <v>1822</v>
      </c>
      <c r="B448" t="s">
        <v>950</v>
      </c>
      <c r="C448" t="s">
        <v>274</v>
      </c>
      <c r="D448" s="4">
        <v>8568</v>
      </c>
      <c r="E448" s="5">
        <v>43789</v>
      </c>
      <c r="F448">
        <v>84</v>
      </c>
      <c r="G448" s="4">
        <v>14.268493150684932</v>
      </c>
      <c r="H448" s="4">
        <v>5407.229589041096</v>
      </c>
      <c r="I448" s="8">
        <f t="shared" si="18"/>
        <v>6426</v>
      </c>
      <c r="J448" s="8">
        <f t="shared" si="19"/>
        <v>428.40000000000003</v>
      </c>
      <c r="K448" s="8">
        <f t="shared" si="20"/>
        <v>5407.229589041096</v>
      </c>
    </row>
    <row r="449" spans="1:11" x14ac:dyDescent="0.25">
      <c r="A449" t="s">
        <v>1823</v>
      </c>
      <c r="B449" t="s">
        <v>950</v>
      </c>
      <c r="C449" t="s">
        <v>274</v>
      </c>
      <c r="D449" s="4">
        <v>8568.2799999999988</v>
      </c>
      <c r="E449" s="5">
        <v>43698</v>
      </c>
      <c r="F449">
        <v>84</v>
      </c>
      <c r="G449" s="4">
        <v>17.260273972602739</v>
      </c>
      <c r="H449" s="4">
        <v>5193.7861643835613</v>
      </c>
      <c r="I449" s="8">
        <f t="shared" si="18"/>
        <v>6426.2099999999991</v>
      </c>
      <c r="J449" s="8">
        <f t="shared" si="19"/>
        <v>428.41399999999999</v>
      </c>
      <c r="K449" s="8">
        <f t="shared" si="20"/>
        <v>5193.7861643835613</v>
      </c>
    </row>
    <row r="450" spans="1:11" x14ac:dyDescent="0.25">
      <c r="A450" t="s">
        <v>1926</v>
      </c>
      <c r="B450" t="s">
        <v>950</v>
      </c>
      <c r="C450" t="s">
        <v>274</v>
      </c>
      <c r="D450" s="4">
        <v>8568</v>
      </c>
      <c r="E450" s="5">
        <v>43991</v>
      </c>
      <c r="F450">
        <v>84</v>
      </c>
      <c r="G450" s="4">
        <v>7.6273972602739732</v>
      </c>
      <c r="H450" s="4">
        <v>5881.4038356164383</v>
      </c>
      <c r="I450" s="8">
        <f t="shared" si="18"/>
        <v>6426</v>
      </c>
      <c r="J450" s="8">
        <f t="shared" si="19"/>
        <v>428.40000000000003</v>
      </c>
      <c r="K450" s="8">
        <f t="shared" si="20"/>
        <v>5881.4038356164383</v>
      </c>
    </row>
    <row r="451" spans="1:11" x14ac:dyDescent="0.25">
      <c r="A451" t="s">
        <v>1927</v>
      </c>
      <c r="B451" t="s">
        <v>950</v>
      </c>
      <c r="C451" t="s">
        <v>274</v>
      </c>
      <c r="D451" s="4">
        <v>8568</v>
      </c>
      <c r="E451" s="5">
        <v>44018</v>
      </c>
      <c r="F451">
        <v>84</v>
      </c>
      <c r="G451" s="4">
        <v>6.7397260273972606</v>
      </c>
      <c r="H451" s="4">
        <v>5944.7835616438351</v>
      </c>
      <c r="I451" s="8">
        <f t="shared" ref="I451:I514" si="21">D451*(1-$N$2)</f>
        <v>6426</v>
      </c>
      <c r="J451" s="8">
        <f t="shared" ref="J451:J514" si="22">D451*$N$3</f>
        <v>428.40000000000003</v>
      </c>
      <c r="K451" s="8">
        <f t="shared" ref="K451:K514" si="23">IF(G451&gt;F451,J451,(F451-G451)/F451*(I451-J451)+J451)</f>
        <v>5944.7835616438351</v>
      </c>
    </row>
    <row r="452" spans="1:11" x14ac:dyDescent="0.25">
      <c r="A452" t="s">
        <v>1928</v>
      </c>
      <c r="B452" t="s">
        <v>950</v>
      </c>
      <c r="C452" t="s">
        <v>274</v>
      </c>
      <c r="D452" s="4">
        <v>8568</v>
      </c>
      <c r="E452" s="5">
        <v>44139</v>
      </c>
      <c r="F452">
        <v>84</v>
      </c>
      <c r="G452" s="4">
        <v>2.7616438356164386</v>
      </c>
      <c r="H452" s="4">
        <v>6228.818630136986</v>
      </c>
      <c r="I452" s="8">
        <f t="shared" si="21"/>
        <v>6426</v>
      </c>
      <c r="J452" s="8">
        <f t="shared" si="22"/>
        <v>428.40000000000003</v>
      </c>
      <c r="K452" s="8">
        <f t="shared" si="23"/>
        <v>6228.818630136986</v>
      </c>
    </row>
    <row r="453" spans="1:11" x14ac:dyDescent="0.25">
      <c r="A453" t="s">
        <v>1929</v>
      </c>
      <c r="B453" t="s">
        <v>950</v>
      </c>
      <c r="C453" t="s">
        <v>274</v>
      </c>
      <c r="D453" s="4">
        <v>8568</v>
      </c>
      <c r="E453" s="5">
        <v>44146</v>
      </c>
      <c r="F453">
        <v>84</v>
      </c>
      <c r="G453" s="4">
        <v>2.5315068493150683</v>
      </c>
      <c r="H453" s="4">
        <v>6245.2504109589045</v>
      </c>
      <c r="I453" s="8">
        <f t="shared" si="21"/>
        <v>6426</v>
      </c>
      <c r="J453" s="8">
        <f t="shared" si="22"/>
        <v>428.40000000000003</v>
      </c>
      <c r="K453" s="8">
        <f t="shared" si="23"/>
        <v>6245.2504109589045</v>
      </c>
    </row>
    <row r="454" spans="1:11" x14ac:dyDescent="0.25">
      <c r="A454" t="s">
        <v>1930</v>
      </c>
      <c r="B454" t="s">
        <v>950</v>
      </c>
      <c r="C454" t="s">
        <v>274</v>
      </c>
      <c r="D454" s="4">
        <v>8568</v>
      </c>
      <c r="E454" s="5">
        <v>44162</v>
      </c>
      <c r="F454">
        <v>84</v>
      </c>
      <c r="G454" s="4">
        <v>2.0054794520547947</v>
      </c>
      <c r="H454" s="4">
        <v>6282.808767123287</v>
      </c>
      <c r="I454" s="8">
        <f t="shared" si="21"/>
        <v>6426</v>
      </c>
      <c r="J454" s="8">
        <f t="shared" si="22"/>
        <v>428.40000000000003</v>
      </c>
      <c r="K454" s="8">
        <f t="shared" si="23"/>
        <v>6282.808767123287</v>
      </c>
    </row>
    <row r="455" spans="1:11" x14ac:dyDescent="0.25">
      <c r="A455" t="s">
        <v>1931</v>
      </c>
      <c r="B455" t="s">
        <v>1259</v>
      </c>
      <c r="C455" t="s">
        <v>274</v>
      </c>
      <c r="D455" s="4">
        <v>8568</v>
      </c>
      <c r="E455" s="5">
        <v>44102</v>
      </c>
      <c r="F455">
        <v>84</v>
      </c>
      <c r="G455" s="4">
        <v>3.978082191780822</v>
      </c>
      <c r="H455" s="4">
        <v>6141.9649315068491</v>
      </c>
      <c r="I455" s="8">
        <f t="shared" si="21"/>
        <v>6426</v>
      </c>
      <c r="J455" s="8">
        <f t="shared" si="22"/>
        <v>428.40000000000003</v>
      </c>
      <c r="K455" s="8">
        <f t="shared" si="23"/>
        <v>6141.9649315068491</v>
      </c>
    </row>
    <row r="456" spans="1:11" x14ac:dyDescent="0.25">
      <c r="A456" t="s">
        <v>1932</v>
      </c>
      <c r="B456" t="s">
        <v>950</v>
      </c>
      <c r="C456" t="s">
        <v>274</v>
      </c>
      <c r="D456" s="4">
        <v>8568.2799999999988</v>
      </c>
      <c r="E456" s="5">
        <v>43864</v>
      </c>
      <c r="F456">
        <v>84</v>
      </c>
      <c r="G456" s="4">
        <v>11.802739726027397</v>
      </c>
      <c r="H456" s="4">
        <v>5583.4668438356157</v>
      </c>
      <c r="I456" s="8">
        <f t="shared" si="21"/>
        <v>6426.2099999999991</v>
      </c>
      <c r="J456" s="8">
        <f t="shared" si="22"/>
        <v>428.41399999999999</v>
      </c>
      <c r="K456" s="8">
        <f t="shared" si="23"/>
        <v>5583.4668438356157</v>
      </c>
    </row>
    <row r="457" spans="1:11" x14ac:dyDescent="0.25">
      <c r="A457" t="s">
        <v>1933</v>
      </c>
      <c r="B457" t="s">
        <v>950</v>
      </c>
      <c r="C457" t="s">
        <v>274</v>
      </c>
      <c r="D457" s="4">
        <v>8568.2799999999988</v>
      </c>
      <c r="E457" s="5">
        <v>44074</v>
      </c>
      <c r="F457">
        <v>84</v>
      </c>
      <c r="G457" s="4">
        <v>4.8986301369863012</v>
      </c>
      <c r="H457" s="4">
        <v>6076.4363780821914</v>
      </c>
      <c r="I457" s="8">
        <f t="shared" si="21"/>
        <v>6426.2099999999991</v>
      </c>
      <c r="J457" s="8">
        <f t="shared" si="22"/>
        <v>428.41399999999999</v>
      </c>
      <c r="K457" s="8">
        <f t="shared" si="23"/>
        <v>6076.4363780821914</v>
      </c>
    </row>
    <row r="458" spans="1:11" x14ac:dyDescent="0.25">
      <c r="A458" t="s">
        <v>1934</v>
      </c>
      <c r="B458" t="s">
        <v>950</v>
      </c>
      <c r="C458" t="s">
        <v>274</v>
      </c>
      <c r="D458" s="4">
        <v>8573.57</v>
      </c>
      <c r="E458" s="5">
        <v>43846</v>
      </c>
      <c r="F458">
        <v>84</v>
      </c>
      <c r="G458" s="4">
        <v>12.394520547945206</v>
      </c>
      <c r="H458" s="4">
        <v>5544.6334205479452</v>
      </c>
      <c r="I458" s="8">
        <f t="shared" si="21"/>
        <v>6430.1774999999998</v>
      </c>
      <c r="J458" s="8">
        <f t="shared" si="22"/>
        <v>428.67849999999999</v>
      </c>
      <c r="K458" s="8">
        <f t="shared" si="23"/>
        <v>5544.6334205479452</v>
      </c>
    </row>
    <row r="459" spans="1:11" x14ac:dyDescent="0.25">
      <c r="A459" t="s">
        <v>1935</v>
      </c>
      <c r="B459" t="s">
        <v>950</v>
      </c>
      <c r="C459" t="s">
        <v>274</v>
      </c>
      <c r="D459" s="4">
        <v>9162</v>
      </c>
      <c r="E459" s="5">
        <v>43942</v>
      </c>
      <c r="F459">
        <v>84</v>
      </c>
      <c r="G459" s="4">
        <v>9.2383561643835606</v>
      </c>
      <c r="H459" s="4">
        <v>6166.1515068493154</v>
      </c>
      <c r="I459" s="8">
        <f t="shared" si="21"/>
        <v>6871.5</v>
      </c>
      <c r="J459" s="8">
        <f t="shared" si="22"/>
        <v>458.1</v>
      </c>
      <c r="K459" s="8">
        <f t="shared" si="23"/>
        <v>6166.1515068493154</v>
      </c>
    </row>
    <row r="460" spans="1:11" x14ac:dyDescent="0.25">
      <c r="A460" t="s">
        <v>1813</v>
      </c>
      <c r="B460" t="s">
        <v>950</v>
      </c>
      <c r="C460" t="s">
        <v>512</v>
      </c>
      <c r="D460" s="4">
        <v>7407.28</v>
      </c>
      <c r="E460" s="5">
        <v>43686</v>
      </c>
      <c r="F460">
        <v>84</v>
      </c>
      <c r="G460" s="4">
        <v>17.654794520547945</v>
      </c>
      <c r="H460" s="4">
        <v>4465.6766136986307</v>
      </c>
      <c r="I460" s="8">
        <f t="shared" si="21"/>
        <v>5555.46</v>
      </c>
      <c r="J460" s="8">
        <f t="shared" si="22"/>
        <v>370.36400000000003</v>
      </c>
      <c r="K460" s="8">
        <f t="shared" si="23"/>
        <v>4465.6766136986307</v>
      </c>
    </row>
    <row r="461" spans="1:11" x14ac:dyDescent="0.25">
      <c r="A461" t="s">
        <v>1814</v>
      </c>
      <c r="B461" t="s">
        <v>950</v>
      </c>
      <c r="C461" t="s">
        <v>512</v>
      </c>
      <c r="D461" s="4">
        <v>7416.85</v>
      </c>
      <c r="E461" s="5">
        <v>43746</v>
      </c>
      <c r="F461">
        <v>84</v>
      </c>
      <c r="G461" s="4">
        <v>15.682191780821919</v>
      </c>
      <c r="H461" s="4">
        <v>4593.3669657534247</v>
      </c>
      <c r="I461" s="8">
        <f t="shared" si="21"/>
        <v>5562.6375000000007</v>
      </c>
      <c r="J461" s="8">
        <f t="shared" si="22"/>
        <v>370.84250000000003</v>
      </c>
      <c r="K461" s="8">
        <f t="shared" si="23"/>
        <v>4593.3669657534247</v>
      </c>
    </row>
    <row r="462" spans="1:11" x14ac:dyDescent="0.25">
      <c r="A462" t="s">
        <v>1496</v>
      </c>
      <c r="B462" t="s">
        <v>950</v>
      </c>
      <c r="C462" t="s">
        <v>1497</v>
      </c>
      <c r="D462" s="4">
        <v>1873.97</v>
      </c>
      <c r="E462" s="5">
        <v>42962</v>
      </c>
      <c r="F462" s="6">
        <v>60</v>
      </c>
      <c r="G462" s="4">
        <v>41.457534246575342</v>
      </c>
      <c r="H462" s="4">
        <v>758.05937123287663</v>
      </c>
      <c r="I462" s="8">
        <f t="shared" si="21"/>
        <v>1405.4775</v>
      </c>
      <c r="J462" s="8">
        <f t="shared" si="22"/>
        <v>93.69850000000001</v>
      </c>
      <c r="K462" s="8">
        <f t="shared" si="23"/>
        <v>499.09211972602742</v>
      </c>
    </row>
    <row r="463" spans="1:11" x14ac:dyDescent="0.25">
      <c r="A463" t="s">
        <v>1409</v>
      </c>
      <c r="B463" t="s">
        <v>950</v>
      </c>
      <c r="C463" t="s">
        <v>1410</v>
      </c>
      <c r="D463" s="4">
        <v>2144</v>
      </c>
      <c r="E463" s="5" t="s">
        <v>369</v>
      </c>
      <c r="F463" s="6">
        <v>60</v>
      </c>
      <c r="G463" s="4">
        <v>54.936986301369856</v>
      </c>
      <c r="H463" s="4">
        <v>626.4591780821919</v>
      </c>
      <c r="I463" s="8">
        <f t="shared" si="21"/>
        <v>1608</v>
      </c>
      <c r="J463" s="8">
        <f t="shared" si="22"/>
        <v>107.2</v>
      </c>
      <c r="K463" s="8">
        <f t="shared" si="23"/>
        <v>233.84284931506866</v>
      </c>
    </row>
    <row r="464" spans="1:11" x14ac:dyDescent="0.25">
      <c r="A464" t="s">
        <v>1943</v>
      </c>
      <c r="B464" t="s">
        <v>950</v>
      </c>
      <c r="C464" t="s">
        <v>1944</v>
      </c>
      <c r="D464" s="4">
        <v>12567.14</v>
      </c>
      <c r="E464" s="5">
        <v>44102</v>
      </c>
      <c r="F464">
        <v>84</v>
      </c>
      <c r="G464" s="4">
        <v>3.978082191780822</v>
      </c>
      <c r="H464" s="4">
        <v>9008.7457013698622</v>
      </c>
      <c r="I464" s="8">
        <f t="shared" si="21"/>
        <v>9425.3549999999996</v>
      </c>
      <c r="J464" s="8">
        <f t="shared" si="22"/>
        <v>628.35699999999997</v>
      </c>
      <c r="K464" s="8">
        <f t="shared" si="23"/>
        <v>9008.7457013698622</v>
      </c>
    </row>
    <row r="465" spans="1:11" x14ac:dyDescent="0.25">
      <c r="A465" t="s">
        <v>1951</v>
      </c>
      <c r="B465" t="s">
        <v>950</v>
      </c>
      <c r="C465" t="s">
        <v>1944</v>
      </c>
      <c r="D465" s="4">
        <v>15636.71</v>
      </c>
      <c r="E465" s="5">
        <v>44102</v>
      </c>
      <c r="F465">
        <v>84</v>
      </c>
      <c r="G465" s="4">
        <v>3.978082191780822</v>
      </c>
      <c r="H465" s="4">
        <v>11209.164853424656</v>
      </c>
      <c r="I465" s="8">
        <f t="shared" si="21"/>
        <v>11727.532499999999</v>
      </c>
      <c r="J465" s="8">
        <f t="shared" si="22"/>
        <v>781.83550000000002</v>
      </c>
      <c r="K465" s="8">
        <f t="shared" si="23"/>
        <v>11209.164853424656</v>
      </c>
    </row>
    <row r="466" spans="1:11" x14ac:dyDescent="0.25">
      <c r="A466" t="s">
        <v>1836</v>
      </c>
      <c r="B466" t="s">
        <v>950</v>
      </c>
      <c r="C466" t="s">
        <v>1837</v>
      </c>
      <c r="D466" s="4">
        <v>222</v>
      </c>
      <c r="E466" s="5">
        <v>44078</v>
      </c>
      <c r="F466">
        <v>84</v>
      </c>
      <c r="G466" s="4">
        <v>4.7671232876712324</v>
      </c>
      <c r="H466" s="4">
        <v>157.6808219178082</v>
      </c>
      <c r="I466" s="8">
        <f t="shared" si="21"/>
        <v>166.5</v>
      </c>
      <c r="J466" s="8">
        <f t="shared" si="22"/>
        <v>11.100000000000001</v>
      </c>
      <c r="K466" s="8">
        <f t="shared" si="23"/>
        <v>157.6808219178082</v>
      </c>
    </row>
    <row r="467" spans="1:11" x14ac:dyDescent="0.25">
      <c r="A467" t="s">
        <v>978</v>
      </c>
      <c r="B467" t="s">
        <v>950</v>
      </c>
      <c r="C467" t="s">
        <v>762</v>
      </c>
      <c r="D467" s="4">
        <v>7436</v>
      </c>
      <c r="E467" s="5">
        <v>40330</v>
      </c>
      <c r="F467">
        <v>84</v>
      </c>
      <c r="G467" s="4">
        <v>127.98904109589041</v>
      </c>
      <c r="H467" s="4">
        <v>371.8</v>
      </c>
      <c r="I467" s="8">
        <f t="shared" si="21"/>
        <v>5577</v>
      </c>
      <c r="J467" s="8">
        <f t="shared" si="22"/>
        <v>371.8</v>
      </c>
      <c r="K467" s="8">
        <f t="shared" si="23"/>
        <v>371.8</v>
      </c>
    </row>
    <row r="468" spans="1:11" x14ac:dyDescent="0.25">
      <c r="A468" t="s">
        <v>1378</v>
      </c>
      <c r="B468" t="s">
        <v>950</v>
      </c>
      <c r="C468" t="s">
        <v>762</v>
      </c>
      <c r="D468" s="4">
        <v>9614.64</v>
      </c>
      <c r="E468" s="5">
        <v>42160</v>
      </c>
      <c r="F468">
        <v>84</v>
      </c>
      <c r="G468" s="4">
        <v>67.824657534246569</v>
      </c>
      <c r="H468" s="4">
        <v>1776.7327890410963</v>
      </c>
      <c r="I468" s="8">
        <f t="shared" si="21"/>
        <v>7210.98</v>
      </c>
      <c r="J468" s="8">
        <f t="shared" si="22"/>
        <v>480.73199999999997</v>
      </c>
      <c r="K468" s="8">
        <f t="shared" si="23"/>
        <v>1776.7327890410963</v>
      </c>
    </row>
    <row r="469" spans="1:11" x14ac:dyDescent="0.25">
      <c r="A469" t="s">
        <v>1579</v>
      </c>
      <c r="B469" t="s">
        <v>950</v>
      </c>
      <c r="C469" t="s">
        <v>762</v>
      </c>
      <c r="D469" s="4">
        <v>9092</v>
      </c>
      <c r="E469" s="5">
        <v>42817</v>
      </c>
      <c r="F469">
        <v>84</v>
      </c>
      <c r="G469" s="4">
        <v>46.224657534246575</v>
      </c>
      <c r="H469" s="4">
        <v>3316.7117808219177</v>
      </c>
      <c r="I469" s="8">
        <f t="shared" si="21"/>
        <v>6819</v>
      </c>
      <c r="J469" s="8">
        <f t="shared" si="22"/>
        <v>454.6</v>
      </c>
      <c r="K469" s="8">
        <f t="shared" si="23"/>
        <v>3316.7117808219177</v>
      </c>
    </row>
    <row r="470" spans="1:11" x14ac:dyDescent="0.25">
      <c r="A470" t="s">
        <v>1937</v>
      </c>
      <c r="B470" t="s">
        <v>950</v>
      </c>
      <c r="C470" t="s">
        <v>762</v>
      </c>
      <c r="D470" s="4">
        <v>9727</v>
      </c>
      <c r="E470" s="5">
        <v>44153</v>
      </c>
      <c r="F470">
        <v>84</v>
      </c>
      <c r="G470" s="4">
        <v>2.3013698630136985</v>
      </c>
      <c r="H470" s="4">
        <v>7108.7047945205468</v>
      </c>
      <c r="I470" s="8">
        <f t="shared" si="21"/>
        <v>7295.25</v>
      </c>
      <c r="J470" s="8">
        <f t="shared" si="22"/>
        <v>486.35</v>
      </c>
      <c r="K470" s="8">
        <f t="shared" si="23"/>
        <v>7108.7047945205468</v>
      </c>
    </row>
    <row r="471" spans="1:11" x14ac:dyDescent="0.25">
      <c r="A471" t="s">
        <v>1670</v>
      </c>
      <c r="B471" t="s">
        <v>950</v>
      </c>
      <c r="C471" t="s">
        <v>1671</v>
      </c>
      <c r="D471" s="4">
        <v>5270</v>
      </c>
      <c r="E471" s="5">
        <v>43320</v>
      </c>
      <c r="F471">
        <v>84</v>
      </c>
      <c r="G471" s="4">
        <v>29.68767123287671</v>
      </c>
      <c r="H471" s="4">
        <v>2648.7164383561644</v>
      </c>
      <c r="I471" s="8">
        <f t="shared" si="21"/>
        <v>3952.5</v>
      </c>
      <c r="J471" s="8">
        <f t="shared" si="22"/>
        <v>263.5</v>
      </c>
      <c r="K471" s="8">
        <f t="shared" si="23"/>
        <v>2648.7164383561644</v>
      </c>
    </row>
    <row r="472" spans="1:11" x14ac:dyDescent="0.25">
      <c r="A472" t="s">
        <v>1440</v>
      </c>
      <c r="B472" t="s">
        <v>950</v>
      </c>
      <c r="C472" t="s">
        <v>397</v>
      </c>
      <c r="D472" s="4">
        <v>6987</v>
      </c>
      <c r="E472" s="5">
        <v>42604</v>
      </c>
      <c r="F472">
        <v>84</v>
      </c>
      <c r="G472" s="4">
        <v>53.227397260273975</v>
      </c>
      <c r="H472" s="4">
        <v>2141.0847945205478</v>
      </c>
      <c r="I472" s="8">
        <f t="shared" si="21"/>
        <v>5240.25</v>
      </c>
      <c r="J472" s="8">
        <f t="shared" si="22"/>
        <v>349.35</v>
      </c>
      <c r="K472" s="8">
        <f t="shared" si="23"/>
        <v>2141.0847945205478</v>
      </c>
    </row>
    <row r="473" spans="1:11" x14ac:dyDescent="0.25">
      <c r="A473" t="s">
        <v>1842</v>
      </c>
      <c r="B473" t="s">
        <v>950</v>
      </c>
      <c r="C473" t="s">
        <v>1843</v>
      </c>
      <c r="D473" s="4">
        <v>901</v>
      </c>
      <c r="E473" s="5">
        <v>43965</v>
      </c>
      <c r="F473">
        <v>84</v>
      </c>
      <c r="G473" s="4">
        <v>8.4821917808219176</v>
      </c>
      <c r="H473" s="4">
        <v>612.06287671232872</v>
      </c>
      <c r="I473" s="8">
        <f t="shared" si="21"/>
        <v>675.75</v>
      </c>
      <c r="J473" s="8">
        <f t="shared" si="22"/>
        <v>45.050000000000004</v>
      </c>
      <c r="K473" s="8">
        <f t="shared" si="23"/>
        <v>612.06287671232872</v>
      </c>
    </row>
    <row r="474" spans="1:11" x14ac:dyDescent="0.25">
      <c r="A474" t="s">
        <v>1039</v>
      </c>
      <c r="B474" t="s">
        <v>950</v>
      </c>
      <c r="C474" t="s">
        <v>1040</v>
      </c>
      <c r="D474" s="4">
        <v>5952.86</v>
      </c>
      <c r="E474" s="5">
        <v>38534</v>
      </c>
      <c r="F474">
        <v>84</v>
      </c>
      <c r="G474" s="4">
        <v>187.03561643835616</v>
      </c>
      <c r="H474" s="4">
        <v>297.64299999999997</v>
      </c>
      <c r="I474" s="8">
        <f t="shared" si="21"/>
        <v>4464.6449999999995</v>
      </c>
      <c r="J474" s="8">
        <f t="shared" si="22"/>
        <v>297.64299999999997</v>
      </c>
      <c r="K474" s="8">
        <f t="shared" si="23"/>
        <v>297.64299999999997</v>
      </c>
    </row>
    <row r="475" spans="1:11" x14ac:dyDescent="0.25">
      <c r="A475" t="s">
        <v>1709</v>
      </c>
      <c r="B475" t="s">
        <v>950</v>
      </c>
      <c r="C475" t="s">
        <v>645</v>
      </c>
      <c r="D475" s="4">
        <v>9033.69</v>
      </c>
      <c r="E475" s="5">
        <v>43418</v>
      </c>
      <c r="F475" s="6">
        <v>60</v>
      </c>
      <c r="G475" s="4">
        <v>26.465753424657535</v>
      </c>
      <c r="H475" s="4">
        <v>4782.9057328767121</v>
      </c>
      <c r="I475" s="8">
        <f t="shared" si="21"/>
        <v>6775.2674999999999</v>
      </c>
      <c r="J475" s="8">
        <f t="shared" si="22"/>
        <v>451.68450000000007</v>
      </c>
      <c r="K475" s="8">
        <f t="shared" si="23"/>
        <v>3985.9610260273976</v>
      </c>
    </row>
    <row r="476" spans="1:11" x14ac:dyDescent="0.25">
      <c r="A476" t="s">
        <v>1624</v>
      </c>
      <c r="B476" t="s">
        <v>950</v>
      </c>
      <c r="C476" t="s">
        <v>1625</v>
      </c>
      <c r="D476" s="4">
        <v>2246</v>
      </c>
      <c r="E476" s="5">
        <v>43952</v>
      </c>
      <c r="F476">
        <v>84</v>
      </c>
      <c r="G476" s="4">
        <v>8.9095890410958898</v>
      </c>
      <c r="H476" s="4">
        <v>1517.7421917808219</v>
      </c>
      <c r="I476" s="8">
        <f t="shared" si="21"/>
        <v>1684.5</v>
      </c>
      <c r="J476" s="8">
        <f t="shared" si="22"/>
        <v>112.30000000000001</v>
      </c>
      <c r="K476" s="8">
        <f t="shared" si="23"/>
        <v>1517.7421917808219</v>
      </c>
    </row>
    <row r="477" spans="1:11" x14ac:dyDescent="0.25">
      <c r="A477" t="s">
        <v>957</v>
      </c>
      <c r="B477" t="s">
        <v>950</v>
      </c>
      <c r="C477" t="s">
        <v>463</v>
      </c>
      <c r="D477" s="4">
        <v>6987.93</v>
      </c>
      <c r="E477" s="5">
        <v>43187</v>
      </c>
      <c r="F477">
        <v>84</v>
      </c>
      <c r="G477" s="4">
        <v>34.060273972602737</v>
      </c>
      <c r="H477" s="4">
        <v>3257.5240808219178</v>
      </c>
      <c r="I477" s="8">
        <f t="shared" si="21"/>
        <v>5240.9475000000002</v>
      </c>
      <c r="J477" s="8">
        <f t="shared" si="22"/>
        <v>349.39650000000006</v>
      </c>
      <c r="K477" s="8">
        <f t="shared" si="23"/>
        <v>3257.5240808219178</v>
      </c>
    </row>
    <row r="478" spans="1:11" x14ac:dyDescent="0.25">
      <c r="A478" t="s">
        <v>1475</v>
      </c>
      <c r="B478" t="s">
        <v>950</v>
      </c>
      <c r="C478" t="s">
        <v>463</v>
      </c>
      <c r="D478" s="4">
        <v>4550</v>
      </c>
      <c r="E478" s="5">
        <v>42928</v>
      </c>
      <c r="F478">
        <v>84</v>
      </c>
      <c r="G478" s="4">
        <v>42.575342465753423</v>
      </c>
      <c r="H478" s="4">
        <v>1798.1849315068494</v>
      </c>
      <c r="I478" s="8">
        <f t="shared" si="21"/>
        <v>3412.5</v>
      </c>
      <c r="J478" s="8">
        <f t="shared" si="22"/>
        <v>227.5</v>
      </c>
      <c r="K478" s="8">
        <f t="shared" si="23"/>
        <v>1798.1849315068494</v>
      </c>
    </row>
    <row r="479" spans="1:11" x14ac:dyDescent="0.25">
      <c r="A479" t="s">
        <v>1533</v>
      </c>
      <c r="B479" t="s">
        <v>950</v>
      </c>
      <c r="C479" t="s">
        <v>463</v>
      </c>
      <c r="D479" s="4">
        <v>4722</v>
      </c>
      <c r="E479" s="5">
        <v>43122</v>
      </c>
      <c r="F479">
        <v>84</v>
      </c>
      <c r="G479" s="4">
        <v>36.197260273972603</v>
      </c>
      <c r="H479" s="4">
        <v>2117.1378082191782</v>
      </c>
      <c r="I479" s="8">
        <f t="shared" si="21"/>
        <v>3541.5</v>
      </c>
      <c r="J479" s="8">
        <f t="shared" si="22"/>
        <v>236.10000000000002</v>
      </c>
      <c r="K479" s="8">
        <f t="shared" si="23"/>
        <v>2117.1378082191782</v>
      </c>
    </row>
    <row r="480" spans="1:11" x14ac:dyDescent="0.25">
      <c r="A480" t="s">
        <v>1534</v>
      </c>
      <c r="B480" t="s">
        <v>950</v>
      </c>
      <c r="C480" t="s">
        <v>463</v>
      </c>
      <c r="D480" s="4">
        <v>4722</v>
      </c>
      <c r="E480" s="5">
        <v>43236</v>
      </c>
      <c r="F480">
        <v>84</v>
      </c>
      <c r="G480" s="4">
        <v>32.449315068493149</v>
      </c>
      <c r="H480" s="4">
        <v>2264.6194520547947</v>
      </c>
      <c r="I480" s="8">
        <f t="shared" si="21"/>
        <v>3541.5</v>
      </c>
      <c r="J480" s="8">
        <f t="shared" si="22"/>
        <v>236.10000000000002</v>
      </c>
      <c r="K480" s="8">
        <f t="shared" si="23"/>
        <v>2264.6194520547947</v>
      </c>
    </row>
    <row r="481" spans="1:11" x14ac:dyDescent="0.25">
      <c r="A481" t="s">
        <v>1401</v>
      </c>
      <c r="B481" t="s">
        <v>950</v>
      </c>
      <c r="C481" t="s">
        <v>312</v>
      </c>
      <c r="D481" s="4">
        <v>6049</v>
      </c>
      <c r="E481" s="5">
        <v>42849</v>
      </c>
      <c r="F481">
        <v>84</v>
      </c>
      <c r="G481" s="4">
        <v>45.172602739726024</v>
      </c>
      <c r="H481" s="4">
        <v>2259.6743835616439</v>
      </c>
      <c r="I481" s="8">
        <f t="shared" si="21"/>
        <v>4536.75</v>
      </c>
      <c r="J481" s="8">
        <f t="shared" si="22"/>
        <v>302.45</v>
      </c>
      <c r="K481" s="8">
        <f t="shared" si="23"/>
        <v>2259.6743835616439</v>
      </c>
    </row>
    <row r="482" spans="1:11" x14ac:dyDescent="0.25">
      <c r="A482" t="s">
        <v>1436</v>
      </c>
      <c r="B482" t="s">
        <v>950</v>
      </c>
      <c r="C482" t="s">
        <v>312</v>
      </c>
      <c r="D482" s="4">
        <v>6049</v>
      </c>
      <c r="E482" s="5">
        <v>42772</v>
      </c>
      <c r="F482">
        <v>84</v>
      </c>
      <c r="G482" s="4">
        <v>47.704109589041096</v>
      </c>
      <c r="H482" s="4">
        <v>2132.0653424657535</v>
      </c>
      <c r="I482" s="8">
        <f t="shared" si="21"/>
        <v>4536.75</v>
      </c>
      <c r="J482" s="8">
        <f t="shared" si="22"/>
        <v>302.45</v>
      </c>
      <c r="K482" s="8">
        <f t="shared" si="23"/>
        <v>2132.0653424657535</v>
      </c>
    </row>
    <row r="483" spans="1:11" x14ac:dyDescent="0.25">
      <c r="A483" t="s">
        <v>1437</v>
      </c>
      <c r="B483" t="s">
        <v>1259</v>
      </c>
      <c r="C483" t="s">
        <v>312</v>
      </c>
      <c r="D483" s="4">
        <v>6049</v>
      </c>
      <c r="E483" s="5">
        <v>42786</v>
      </c>
      <c r="F483">
        <v>84</v>
      </c>
      <c r="G483" s="4">
        <v>47.243835616438353</v>
      </c>
      <c r="H483" s="4">
        <v>2155.2669863013703</v>
      </c>
      <c r="I483" s="8">
        <f t="shared" si="21"/>
        <v>4536.75</v>
      </c>
      <c r="J483" s="8">
        <f t="shared" si="22"/>
        <v>302.45</v>
      </c>
      <c r="K483" s="8">
        <f t="shared" si="23"/>
        <v>2155.2669863013703</v>
      </c>
    </row>
    <row r="484" spans="1:11" x14ac:dyDescent="0.25">
      <c r="A484" t="s">
        <v>1460</v>
      </c>
      <c r="B484" t="s">
        <v>950</v>
      </c>
      <c r="C484" t="s">
        <v>312</v>
      </c>
      <c r="D484" s="4">
        <v>6049</v>
      </c>
      <c r="E484" s="5">
        <v>43000</v>
      </c>
      <c r="F484">
        <v>84</v>
      </c>
      <c r="G484" s="4">
        <v>40.208219178082189</v>
      </c>
      <c r="H484" s="4">
        <v>2509.9206849315069</v>
      </c>
      <c r="I484" s="8">
        <f t="shared" si="21"/>
        <v>4536.75</v>
      </c>
      <c r="J484" s="8">
        <f t="shared" si="22"/>
        <v>302.45</v>
      </c>
      <c r="K484" s="8">
        <f t="shared" si="23"/>
        <v>2509.9206849315069</v>
      </c>
    </row>
    <row r="485" spans="1:11" x14ac:dyDescent="0.25">
      <c r="A485" t="s">
        <v>1521</v>
      </c>
      <c r="B485" t="s">
        <v>950</v>
      </c>
      <c r="C485" t="s">
        <v>312</v>
      </c>
      <c r="D485" s="4">
        <v>3454.29</v>
      </c>
      <c r="E485" s="5">
        <v>43136</v>
      </c>
      <c r="F485">
        <v>84</v>
      </c>
      <c r="G485" s="4">
        <v>35.736986301369868</v>
      </c>
      <c r="H485" s="4">
        <v>1562.0015465753422</v>
      </c>
      <c r="I485" s="8">
        <f t="shared" si="21"/>
        <v>2590.7174999999997</v>
      </c>
      <c r="J485" s="8">
        <f t="shared" si="22"/>
        <v>172.71450000000002</v>
      </c>
      <c r="K485" s="8">
        <f t="shared" si="23"/>
        <v>1562.0015465753422</v>
      </c>
    </row>
    <row r="486" spans="1:11" x14ac:dyDescent="0.25">
      <c r="A486" t="s">
        <v>1522</v>
      </c>
      <c r="B486" t="s">
        <v>950</v>
      </c>
      <c r="C486" t="s">
        <v>312</v>
      </c>
      <c r="D486" s="4">
        <v>3766</v>
      </c>
      <c r="E486" s="5">
        <v>43126</v>
      </c>
      <c r="F486">
        <v>84</v>
      </c>
      <c r="G486" s="4">
        <v>36.065753424657537</v>
      </c>
      <c r="H486" s="4">
        <v>1692.636438356164</v>
      </c>
      <c r="I486" s="8">
        <f t="shared" si="21"/>
        <v>2824.5</v>
      </c>
      <c r="J486" s="8">
        <f t="shared" si="22"/>
        <v>188.3</v>
      </c>
      <c r="K486" s="8">
        <f t="shared" si="23"/>
        <v>1692.636438356164</v>
      </c>
    </row>
    <row r="487" spans="1:11" x14ac:dyDescent="0.25">
      <c r="A487" t="s">
        <v>1545</v>
      </c>
      <c r="B487" t="s">
        <v>950</v>
      </c>
      <c r="C487" t="s">
        <v>312</v>
      </c>
      <c r="D487" s="4">
        <v>6049</v>
      </c>
      <c r="E487" s="5">
        <v>42894</v>
      </c>
      <c r="F487">
        <v>84</v>
      </c>
      <c r="G487" s="4">
        <v>43.693150684931503</v>
      </c>
      <c r="H487" s="4">
        <v>2334.2510958904113</v>
      </c>
      <c r="I487" s="8">
        <f t="shared" si="21"/>
        <v>4536.75</v>
      </c>
      <c r="J487" s="8">
        <f t="shared" si="22"/>
        <v>302.45</v>
      </c>
      <c r="K487" s="8">
        <f t="shared" si="23"/>
        <v>2334.2510958904113</v>
      </c>
    </row>
    <row r="488" spans="1:11" x14ac:dyDescent="0.25">
      <c r="A488" t="s">
        <v>1546</v>
      </c>
      <c r="B488" t="s">
        <v>950</v>
      </c>
      <c r="C488" t="s">
        <v>312</v>
      </c>
      <c r="D488" s="4">
        <v>6049</v>
      </c>
      <c r="E488" s="5">
        <v>42920</v>
      </c>
      <c r="F488">
        <v>84</v>
      </c>
      <c r="G488" s="4">
        <v>42.838356164383562</v>
      </c>
      <c r="H488" s="4">
        <v>2377.3398630136985</v>
      </c>
      <c r="I488" s="8">
        <f t="shared" si="21"/>
        <v>4536.75</v>
      </c>
      <c r="J488" s="8">
        <f t="shared" si="22"/>
        <v>302.45</v>
      </c>
      <c r="K488" s="8">
        <f t="shared" si="23"/>
        <v>2377.3398630136985</v>
      </c>
    </row>
    <row r="489" spans="1:11" x14ac:dyDescent="0.25">
      <c r="A489" t="s">
        <v>1547</v>
      </c>
      <c r="B489" t="s">
        <v>950</v>
      </c>
      <c r="C489" t="s">
        <v>312</v>
      </c>
      <c r="D489" s="4">
        <v>6049</v>
      </c>
      <c r="E489" s="5">
        <v>42893</v>
      </c>
      <c r="F489">
        <v>84</v>
      </c>
      <c r="G489" s="4">
        <v>43.726027397260275</v>
      </c>
      <c r="H489" s="4">
        <v>2332.5938356164384</v>
      </c>
      <c r="I489" s="8">
        <f t="shared" si="21"/>
        <v>4536.75</v>
      </c>
      <c r="J489" s="8">
        <f t="shared" si="22"/>
        <v>302.45</v>
      </c>
      <c r="K489" s="8">
        <f t="shared" si="23"/>
        <v>2332.5938356164384</v>
      </c>
    </row>
    <row r="490" spans="1:11" x14ac:dyDescent="0.25">
      <c r="A490" t="s">
        <v>1548</v>
      </c>
      <c r="B490" t="s">
        <v>950</v>
      </c>
      <c r="C490" t="s">
        <v>312</v>
      </c>
      <c r="D490" s="4">
        <v>6049</v>
      </c>
      <c r="E490" s="5">
        <v>42909</v>
      </c>
      <c r="F490">
        <v>84</v>
      </c>
      <c r="G490" s="4">
        <v>43.2</v>
      </c>
      <c r="H490" s="4">
        <v>2359.1099999999997</v>
      </c>
      <c r="I490" s="8">
        <f t="shared" si="21"/>
        <v>4536.75</v>
      </c>
      <c r="J490" s="8">
        <f t="shared" si="22"/>
        <v>302.45</v>
      </c>
      <c r="K490" s="8">
        <f t="shared" si="23"/>
        <v>2359.1099999999997</v>
      </c>
    </row>
    <row r="491" spans="1:11" x14ac:dyDescent="0.25">
      <c r="A491" t="s">
        <v>1549</v>
      </c>
      <c r="B491" t="s">
        <v>950</v>
      </c>
      <c r="C491" t="s">
        <v>312</v>
      </c>
      <c r="D491" s="4">
        <v>6049</v>
      </c>
      <c r="E491" s="5">
        <v>42912</v>
      </c>
      <c r="F491">
        <v>84</v>
      </c>
      <c r="G491" s="4">
        <v>43.101369863013694</v>
      </c>
      <c r="H491" s="4">
        <v>2364.0817808219181</v>
      </c>
      <c r="I491" s="8">
        <f t="shared" si="21"/>
        <v>4536.75</v>
      </c>
      <c r="J491" s="8">
        <f t="shared" si="22"/>
        <v>302.45</v>
      </c>
      <c r="K491" s="8">
        <f t="shared" si="23"/>
        <v>2364.0817808219181</v>
      </c>
    </row>
    <row r="492" spans="1:11" x14ac:dyDescent="0.25">
      <c r="A492" t="s">
        <v>1550</v>
      </c>
      <c r="B492" t="s">
        <v>950</v>
      </c>
      <c r="C492" t="s">
        <v>312</v>
      </c>
      <c r="D492" s="4">
        <v>6049</v>
      </c>
      <c r="E492" s="5">
        <v>42999</v>
      </c>
      <c r="F492">
        <v>84</v>
      </c>
      <c r="G492" s="4">
        <v>40.241095890410961</v>
      </c>
      <c r="H492" s="4">
        <v>2508.263424657534</v>
      </c>
      <c r="I492" s="8">
        <f t="shared" si="21"/>
        <v>4536.75</v>
      </c>
      <c r="J492" s="8">
        <f t="shared" si="22"/>
        <v>302.45</v>
      </c>
      <c r="K492" s="8">
        <f t="shared" si="23"/>
        <v>2508.263424657534</v>
      </c>
    </row>
    <row r="493" spans="1:11" x14ac:dyDescent="0.25">
      <c r="A493" t="s">
        <v>1551</v>
      </c>
      <c r="B493" t="s">
        <v>950</v>
      </c>
      <c r="C493" t="s">
        <v>312</v>
      </c>
      <c r="D493" s="4">
        <v>6049</v>
      </c>
      <c r="E493" s="5">
        <v>42991</v>
      </c>
      <c r="F493">
        <v>84</v>
      </c>
      <c r="G493" s="4">
        <v>40.504109589041093</v>
      </c>
      <c r="H493" s="4">
        <v>2495.0053424657531</v>
      </c>
      <c r="I493" s="8">
        <f t="shared" si="21"/>
        <v>4536.75</v>
      </c>
      <c r="J493" s="8">
        <f t="shared" si="22"/>
        <v>302.45</v>
      </c>
      <c r="K493" s="8">
        <f t="shared" si="23"/>
        <v>2495.0053424657531</v>
      </c>
    </row>
    <row r="494" spans="1:11" x14ac:dyDescent="0.25">
      <c r="A494" t="s">
        <v>1553</v>
      </c>
      <c r="B494" t="s">
        <v>950</v>
      </c>
      <c r="C494" t="s">
        <v>312</v>
      </c>
      <c r="D494" s="4">
        <v>6249</v>
      </c>
      <c r="E494" s="5">
        <v>43328</v>
      </c>
      <c r="F494">
        <v>84</v>
      </c>
      <c r="G494" s="4">
        <v>29.424657534246577</v>
      </c>
      <c r="H494" s="4">
        <v>3154.4609589041092</v>
      </c>
      <c r="I494" s="8">
        <f t="shared" si="21"/>
        <v>4686.75</v>
      </c>
      <c r="J494" s="8">
        <f t="shared" si="22"/>
        <v>312.45000000000005</v>
      </c>
      <c r="K494" s="8">
        <f t="shared" si="23"/>
        <v>3154.4609589041092</v>
      </c>
    </row>
    <row r="495" spans="1:11" x14ac:dyDescent="0.25">
      <c r="A495" t="s">
        <v>1603</v>
      </c>
      <c r="B495" t="s">
        <v>950</v>
      </c>
      <c r="C495" t="s">
        <v>312</v>
      </c>
      <c r="D495" s="4">
        <v>6249</v>
      </c>
      <c r="E495" s="5">
        <v>43293</v>
      </c>
      <c r="F495">
        <v>84</v>
      </c>
      <c r="G495" s="4">
        <v>30.575342465753423</v>
      </c>
      <c r="H495" s="4">
        <v>3094.5390410958908</v>
      </c>
      <c r="I495" s="8">
        <f t="shared" si="21"/>
        <v>4686.75</v>
      </c>
      <c r="J495" s="8">
        <f t="shared" si="22"/>
        <v>312.45000000000005</v>
      </c>
      <c r="K495" s="8">
        <f t="shared" si="23"/>
        <v>3094.5390410958908</v>
      </c>
    </row>
    <row r="496" spans="1:11" x14ac:dyDescent="0.25">
      <c r="A496" t="s">
        <v>1682</v>
      </c>
      <c r="B496" t="s">
        <v>950</v>
      </c>
      <c r="C496" t="s">
        <v>312</v>
      </c>
      <c r="D496" s="4">
        <v>6249</v>
      </c>
      <c r="E496" s="5">
        <v>43325</v>
      </c>
      <c r="F496">
        <v>84</v>
      </c>
      <c r="G496" s="4">
        <v>29.523287671232875</v>
      </c>
      <c r="H496" s="4">
        <v>3149.3247945205476</v>
      </c>
      <c r="I496" s="8">
        <f t="shared" si="21"/>
        <v>4686.75</v>
      </c>
      <c r="J496" s="8">
        <f t="shared" si="22"/>
        <v>312.45000000000005</v>
      </c>
      <c r="K496" s="8">
        <f t="shared" si="23"/>
        <v>3149.3247945205476</v>
      </c>
    </row>
    <row r="497" spans="1:11" x14ac:dyDescent="0.25">
      <c r="A497" t="s">
        <v>1683</v>
      </c>
      <c r="B497" t="s">
        <v>950</v>
      </c>
      <c r="C497" t="s">
        <v>312</v>
      </c>
      <c r="D497" s="4">
        <v>6249</v>
      </c>
      <c r="E497" s="5">
        <v>43327</v>
      </c>
      <c r="F497">
        <v>84</v>
      </c>
      <c r="G497" s="4">
        <v>29.457534246575342</v>
      </c>
      <c r="H497" s="4">
        <v>3152.7489041095896</v>
      </c>
      <c r="I497" s="8">
        <f t="shared" si="21"/>
        <v>4686.75</v>
      </c>
      <c r="J497" s="8">
        <f t="shared" si="22"/>
        <v>312.45000000000005</v>
      </c>
      <c r="K497" s="8">
        <f t="shared" si="23"/>
        <v>3152.7489041095896</v>
      </c>
    </row>
    <row r="498" spans="1:11" x14ac:dyDescent="0.25">
      <c r="A498" t="s">
        <v>1731</v>
      </c>
      <c r="B498" t="s">
        <v>950</v>
      </c>
      <c r="C498" t="s">
        <v>312</v>
      </c>
      <c r="D498" s="4">
        <v>6406</v>
      </c>
      <c r="E498" s="5">
        <v>43543</v>
      </c>
      <c r="F498">
        <v>84</v>
      </c>
      <c r="G498" s="4">
        <v>22.356164383561641</v>
      </c>
      <c r="H498" s="4">
        <v>3611.0534246575344</v>
      </c>
      <c r="I498" s="8">
        <f t="shared" si="21"/>
        <v>4804.5</v>
      </c>
      <c r="J498" s="8">
        <f t="shared" si="22"/>
        <v>320.3</v>
      </c>
      <c r="K498" s="8">
        <f t="shared" si="23"/>
        <v>3611.0534246575344</v>
      </c>
    </row>
    <row r="499" spans="1:11" x14ac:dyDescent="0.25">
      <c r="A499" t="s">
        <v>1800</v>
      </c>
      <c r="B499" t="s">
        <v>950</v>
      </c>
      <c r="C499" t="s">
        <v>312</v>
      </c>
      <c r="D499" s="4">
        <v>6406</v>
      </c>
      <c r="E499" s="5">
        <v>43647</v>
      </c>
      <c r="F499">
        <v>84</v>
      </c>
      <c r="G499" s="4">
        <v>18.936986301369863</v>
      </c>
      <c r="H499" s="4">
        <v>3793.5805479452051</v>
      </c>
      <c r="I499" s="8">
        <f t="shared" si="21"/>
        <v>4804.5</v>
      </c>
      <c r="J499" s="8">
        <f t="shared" si="22"/>
        <v>320.3</v>
      </c>
      <c r="K499" s="8">
        <f t="shared" si="23"/>
        <v>3793.5805479452051</v>
      </c>
    </row>
    <row r="500" spans="1:11" x14ac:dyDescent="0.25">
      <c r="A500" t="s">
        <v>1801</v>
      </c>
      <c r="B500" t="s">
        <v>950</v>
      </c>
      <c r="C500" t="s">
        <v>312</v>
      </c>
      <c r="D500" s="4">
        <v>6406</v>
      </c>
      <c r="E500" s="5">
        <v>43644</v>
      </c>
      <c r="F500">
        <v>84</v>
      </c>
      <c r="G500" s="4">
        <v>19.035616438356165</v>
      </c>
      <c r="H500" s="4">
        <v>3788.3153424657539</v>
      </c>
      <c r="I500" s="8">
        <f t="shared" si="21"/>
        <v>4804.5</v>
      </c>
      <c r="J500" s="8">
        <f t="shared" si="22"/>
        <v>320.3</v>
      </c>
      <c r="K500" s="8">
        <f t="shared" si="23"/>
        <v>3788.3153424657539</v>
      </c>
    </row>
    <row r="501" spans="1:11" x14ac:dyDescent="0.25">
      <c r="A501" t="s">
        <v>1802</v>
      </c>
      <c r="B501" t="s">
        <v>950</v>
      </c>
      <c r="C501" t="s">
        <v>312</v>
      </c>
      <c r="D501" s="4">
        <v>6406</v>
      </c>
      <c r="E501" s="5">
        <v>43811</v>
      </c>
      <c r="F501">
        <v>84</v>
      </c>
      <c r="G501" s="4">
        <v>13.545205479452054</v>
      </c>
      <c r="H501" s="4">
        <v>4081.411780821918</v>
      </c>
      <c r="I501" s="8">
        <f t="shared" si="21"/>
        <v>4804.5</v>
      </c>
      <c r="J501" s="8">
        <f t="shared" si="22"/>
        <v>320.3</v>
      </c>
      <c r="K501" s="8">
        <f t="shared" si="23"/>
        <v>4081.411780821918</v>
      </c>
    </row>
    <row r="502" spans="1:11" x14ac:dyDescent="0.25">
      <c r="A502" t="s">
        <v>1720</v>
      </c>
      <c r="B502" t="s">
        <v>950</v>
      </c>
      <c r="C502" t="s">
        <v>1721</v>
      </c>
      <c r="D502" s="4">
        <v>11505</v>
      </c>
      <c r="E502" s="5">
        <v>43417</v>
      </c>
      <c r="F502" s="6">
        <v>60</v>
      </c>
      <c r="G502" s="4">
        <v>26.4986301369863</v>
      </c>
      <c r="H502" s="4">
        <v>6088.1938356164383</v>
      </c>
      <c r="I502" s="8">
        <f t="shared" si="21"/>
        <v>8628.75</v>
      </c>
      <c r="J502" s="8">
        <f t="shared" si="22"/>
        <v>575.25</v>
      </c>
      <c r="K502" s="8">
        <f t="shared" si="23"/>
        <v>5071.971369863013</v>
      </c>
    </row>
    <row r="503" spans="1:11" x14ac:dyDescent="0.25">
      <c r="A503" t="s">
        <v>1288</v>
      </c>
      <c r="B503" t="s">
        <v>950</v>
      </c>
      <c r="C503" t="s">
        <v>1289</v>
      </c>
      <c r="D503" s="4">
        <v>6819</v>
      </c>
      <c r="E503" s="5">
        <v>41606</v>
      </c>
      <c r="F503">
        <v>84</v>
      </c>
      <c r="G503" s="4">
        <v>86.038356164383558</v>
      </c>
      <c r="H503" s="4">
        <v>340.95000000000005</v>
      </c>
      <c r="I503" s="8">
        <f t="shared" si="21"/>
        <v>5114.25</v>
      </c>
      <c r="J503" s="8">
        <f t="shared" si="22"/>
        <v>340.95000000000005</v>
      </c>
      <c r="K503" s="8">
        <f t="shared" si="23"/>
        <v>340.95000000000005</v>
      </c>
    </row>
    <row r="504" spans="1:11" x14ac:dyDescent="0.25">
      <c r="A504" t="s">
        <v>1972</v>
      </c>
      <c r="B504" t="s">
        <v>950</v>
      </c>
      <c r="C504" t="s">
        <v>1289</v>
      </c>
      <c r="D504" s="4">
        <v>7711</v>
      </c>
      <c r="E504" s="5">
        <v>41782</v>
      </c>
      <c r="F504">
        <v>84</v>
      </c>
      <c r="G504" s="4">
        <v>80.252054794520546</v>
      </c>
      <c r="H504" s="4">
        <v>626.3867123287672</v>
      </c>
      <c r="I504" s="8">
        <f t="shared" si="21"/>
        <v>5783.25</v>
      </c>
      <c r="J504" s="8">
        <f t="shared" si="22"/>
        <v>385.55</v>
      </c>
      <c r="K504" s="8">
        <f t="shared" si="23"/>
        <v>626.3867123287672</v>
      </c>
    </row>
    <row r="505" spans="1:11" x14ac:dyDescent="0.25">
      <c r="A505" t="s">
        <v>1272</v>
      </c>
      <c r="B505" t="s">
        <v>950</v>
      </c>
      <c r="C505" t="s">
        <v>238</v>
      </c>
      <c r="D505" s="4">
        <v>3320</v>
      </c>
      <c r="E505" s="5">
        <v>41275</v>
      </c>
      <c r="F505" s="6">
        <v>60</v>
      </c>
      <c r="G505" s="4">
        <v>96.92054794520547</v>
      </c>
      <c r="H505" s="4">
        <v>166</v>
      </c>
      <c r="I505" s="8">
        <f t="shared" si="21"/>
        <v>2490</v>
      </c>
      <c r="J505" s="8">
        <f t="shared" si="22"/>
        <v>166</v>
      </c>
      <c r="K505" s="8">
        <f t="shared" si="23"/>
        <v>166</v>
      </c>
    </row>
    <row r="506" spans="1:11" x14ac:dyDescent="0.25">
      <c r="A506" t="s">
        <v>1191</v>
      </c>
      <c r="B506" t="s">
        <v>950</v>
      </c>
      <c r="C506" t="s">
        <v>355</v>
      </c>
      <c r="D506" s="4">
        <v>14000</v>
      </c>
      <c r="E506" s="5">
        <v>40360</v>
      </c>
      <c r="F506">
        <v>84</v>
      </c>
      <c r="G506" s="4">
        <v>127.00273972602741</v>
      </c>
      <c r="H506" s="4">
        <v>700</v>
      </c>
      <c r="I506" s="8">
        <f t="shared" si="21"/>
        <v>10500</v>
      </c>
      <c r="J506" s="8">
        <f t="shared" si="22"/>
        <v>700</v>
      </c>
      <c r="K506" s="8">
        <f t="shared" si="23"/>
        <v>700</v>
      </c>
    </row>
    <row r="507" spans="1:11" x14ac:dyDescent="0.25">
      <c r="A507" t="s">
        <v>1609</v>
      </c>
      <c r="B507" t="s">
        <v>950</v>
      </c>
      <c r="C507" t="s">
        <v>1610</v>
      </c>
      <c r="D507" s="4">
        <v>946</v>
      </c>
      <c r="E507" s="5">
        <v>43364</v>
      </c>
      <c r="F507" s="6">
        <v>60</v>
      </c>
      <c r="G507" s="4">
        <v>28.241095890410961</v>
      </c>
      <c r="H507" s="4">
        <v>486.86602739726032</v>
      </c>
      <c r="I507" s="8">
        <f t="shared" si="21"/>
        <v>709.5</v>
      </c>
      <c r="J507" s="8">
        <f t="shared" si="22"/>
        <v>47.300000000000004</v>
      </c>
      <c r="K507" s="8">
        <f t="shared" si="23"/>
        <v>397.81243835616442</v>
      </c>
    </row>
    <row r="508" spans="1:11" x14ac:dyDescent="0.25">
      <c r="A508" t="s">
        <v>1962</v>
      </c>
      <c r="B508" t="s">
        <v>950</v>
      </c>
      <c r="C508" t="s">
        <v>1963</v>
      </c>
      <c r="D508" s="4">
        <v>4163.6000000000004</v>
      </c>
      <c r="E508" s="5">
        <v>43488</v>
      </c>
      <c r="F508">
        <v>84</v>
      </c>
      <c r="G508" s="4">
        <v>24.164383561643838</v>
      </c>
      <c r="H508" s="4">
        <v>2284.2764383561644</v>
      </c>
      <c r="I508" s="8">
        <f t="shared" si="21"/>
        <v>3122.7000000000003</v>
      </c>
      <c r="J508" s="8">
        <f t="shared" si="22"/>
        <v>208.18000000000004</v>
      </c>
      <c r="K508" s="8">
        <f t="shared" si="23"/>
        <v>2284.2764383561644</v>
      </c>
    </row>
    <row r="509" spans="1:11" x14ac:dyDescent="0.25">
      <c r="A509" t="s">
        <v>1529</v>
      </c>
      <c r="B509" t="s">
        <v>950</v>
      </c>
      <c r="C509" t="s">
        <v>1530</v>
      </c>
      <c r="D509" s="4">
        <v>9164</v>
      </c>
      <c r="E509" s="5">
        <v>43059</v>
      </c>
      <c r="F509">
        <v>84</v>
      </c>
      <c r="G509" s="4">
        <v>38.268493150684932</v>
      </c>
      <c r="H509" s="4">
        <v>3950.5627397260268</v>
      </c>
      <c r="I509" s="8">
        <f t="shared" si="21"/>
        <v>6873</v>
      </c>
      <c r="J509" s="8">
        <f t="shared" si="22"/>
        <v>458.20000000000005</v>
      </c>
      <c r="K509" s="8">
        <f t="shared" si="23"/>
        <v>3950.5627397260268</v>
      </c>
    </row>
    <row r="510" spans="1:11" x14ac:dyDescent="0.25">
      <c r="A510" t="s">
        <v>1258</v>
      </c>
      <c r="B510" t="s">
        <v>1259</v>
      </c>
      <c r="C510" t="s">
        <v>1260</v>
      </c>
      <c r="D510" s="4">
        <v>5590</v>
      </c>
      <c r="E510" s="5">
        <v>41235</v>
      </c>
      <c r="F510">
        <v>84</v>
      </c>
      <c r="G510" s="4">
        <v>98.235616438356161</v>
      </c>
      <c r="H510" s="4">
        <v>279.5</v>
      </c>
      <c r="I510" s="8">
        <f t="shared" si="21"/>
        <v>4192.5</v>
      </c>
      <c r="J510" s="8">
        <f t="shared" si="22"/>
        <v>279.5</v>
      </c>
      <c r="K510" s="8">
        <f t="shared" si="23"/>
        <v>279.5</v>
      </c>
    </row>
    <row r="511" spans="1:11" x14ac:dyDescent="0.25">
      <c r="A511" t="s">
        <v>1290</v>
      </c>
      <c r="B511" t="s">
        <v>950</v>
      </c>
      <c r="C511" t="s">
        <v>504</v>
      </c>
      <c r="D511" s="4">
        <v>6914.5</v>
      </c>
      <c r="E511" s="5">
        <v>42208</v>
      </c>
      <c r="F511">
        <v>84</v>
      </c>
      <c r="G511" s="4">
        <v>66.246575342465761</v>
      </c>
      <c r="H511" s="4">
        <v>1368.6921232876707</v>
      </c>
      <c r="I511" s="8">
        <f t="shared" si="21"/>
        <v>5185.875</v>
      </c>
      <c r="J511" s="8">
        <f t="shared" si="22"/>
        <v>345.72500000000002</v>
      </c>
      <c r="K511" s="8">
        <f t="shared" si="23"/>
        <v>1368.6921232876707</v>
      </c>
    </row>
    <row r="512" spans="1:11" x14ac:dyDescent="0.25">
      <c r="A512" t="s">
        <v>1375</v>
      </c>
      <c r="B512" t="s">
        <v>950</v>
      </c>
      <c r="C512" t="s">
        <v>504</v>
      </c>
      <c r="D512" s="4">
        <v>6914.5</v>
      </c>
      <c r="E512" s="5">
        <v>42198</v>
      </c>
      <c r="F512">
        <v>84</v>
      </c>
      <c r="G512" s="4">
        <v>66.575342465753437</v>
      </c>
      <c r="H512" s="4">
        <v>1349.748287671232</v>
      </c>
      <c r="I512" s="8">
        <f t="shared" si="21"/>
        <v>5185.875</v>
      </c>
      <c r="J512" s="8">
        <f t="shared" si="22"/>
        <v>345.72500000000002</v>
      </c>
      <c r="K512" s="8">
        <f t="shared" si="23"/>
        <v>1349.748287671232</v>
      </c>
    </row>
    <row r="513" spans="1:11" x14ac:dyDescent="0.25">
      <c r="A513" t="s">
        <v>1376</v>
      </c>
      <c r="B513" t="s">
        <v>950</v>
      </c>
      <c r="C513" t="s">
        <v>504</v>
      </c>
      <c r="D513" s="4">
        <v>6997.48</v>
      </c>
      <c r="E513" s="5">
        <v>42516</v>
      </c>
      <c r="F513">
        <v>84</v>
      </c>
      <c r="G513" s="4">
        <v>56.120547945205473</v>
      </c>
      <c r="H513" s="4">
        <v>1975.5899013698631</v>
      </c>
      <c r="I513" s="8">
        <f t="shared" si="21"/>
        <v>5248.11</v>
      </c>
      <c r="J513" s="8">
        <f t="shared" si="22"/>
        <v>349.87400000000002</v>
      </c>
      <c r="K513" s="8">
        <f t="shared" si="23"/>
        <v>1975.5899013698631</v>
      </c>
    </row>
    <row r="514" spans="1:11" x14ac:dyDescent="0.25">
      <c r="A514" t="s">
        <v>1411</v>
      </c>
      <c r="B514" t="s">
        <v>950</v>
      </c>
      <c r="C514" t="s">
        <v>504</v>
      </c>
      <c r="D514" s="4">
        <v>6997.48</v>
      </c>
      <c r="E514" s="5">
        <v>42507</v>
      </c>
      <c r="F514">
        <v>84</v>
      </c>
      <c r="G514" s="4">
        <v>56.416438356164377</v>
      </c>
      <c r="H514" s="4">
        <v>1958.3358410958908</v>
      </c>
      <c r="I514" s="8">
        <f t="shared" si="21"/>
        <v>5248.11</v>
      </c>
      <c r="J514" s="8">
        <f t="shared" si="22"/>
        <v>349.87400000000002</v>
      </c>
      <c r="K514" s="8">
        <f t="shared" si="23"/>
        <v>1958.3358410958908</v>
      </c>
    </row>
    <row r="515" spans="1:11" x14ac:dyDescent="0.25">
      <c r="A515" t="s">
        <v>1439</v>
      </c>
      <c r="B515" t="s">
        <v>1259</v>
      </c>
      <c r="C515" t="s">
        <v>504</v>
      </c>
      <c r="D515" s="4">
        <v>6997.48</v>
      </c>
      <c r="E515" s="5">
        <v>42513</v>
      </c>
      <c r="F515">
        <v>84</v>
      </c>
      <c r="G515" s="4">
        <v>56.219178082191782</v>
      </c>
      <c r="H515" s="4">
        <v>1969.8385479452054</v>
      </c>
      <c r="I515" s="8">
        <f t="shared" ref="I515:I578" si="24">D515*(1-$N$2)</f>
        <v>5248.11</v>
      </c>
      <c r="J515" s="8">
        <f t="shared" ref="J515:J578" si="25">D515*$N$3</f>
        <v>349.87400000000002</v>
      </c>
      <c r="K515" s="8">
        <f t="shared" ref="K515:K578" si="26">IF(G515&gt;F515,J515,(F515-G515)/F515*(I515-J515)+J515)</f>
        <v>1969.8385479452054</v>
      </c>
    </row>
    <row r="516" spans="1:11" x14ac:dyDescent="0.25">
      <c r="A516" t="s">
        <v>1441</v>
      </c>
      <c r="B516" t="s">
        <v>950</v>
      </c>
      <c r="C516" t="s">
        <v>504</v>
      </c>
      <c r="D516" s="4">
        <v>6997.48</v>
      </c>
      <c r="E516" s="5">
        <v>42649</v>
      </c>
      <c r="F516">
        <v>84</v>
      </c>
      <c r="G516" s="4">
        <v>51.747945205479454</v>
      </c>
      <c r="H516" s="4">
        <v>2230.5665698630137</v>
      </c>
      <c r="I516" s="8">
        <f t="shared" si="24"/>
        <v>5248.11</v>
      </c>
      <c r="J516" s="8">
        <f t="shared" si="25"/>
        <v>349.87400000000002</v>
      </c>
      <c r="K516" s="8">
        <f t="shared" si="26"/>
        <v>2230.5665698630137</v>
      </c>
    </row>
    <row r="517" spans="1:11" x14ac:dyDescent="0.25">
      <c r="A517" t="s">
        <v>1442</v>
      </c>
      <c r="B517" t="s">
        <v>950</v>
      </c>
      <c r="C517" t="s">
        <v>504</v>
      </c>
      <c r="D517" s="4">
        <v>6997.48</v>
      </c>
      <c r="E517" s="5">
        <v>42472</v>
      </c>
      <c r="F517">
        <v>84</v>
      </c>
      <c r="G517" s="4">
        <v>57.56712328767123</v>
      </c>
      <c r="H517" s="4">
        <v>1891.2367178082193</v>
      </c>
      <c r="I517" s="8">
        <f t="shared" si="24"/>
        <v>5248.11</v>
      </c>
      <c r="J517" s="8">
        <f t="shared" si="25"/>
        <v>349.87400000000002</v>
      </c>
      <c r="K517" s="8">
        <f t="shared" si="26"/>
        <v>1891.2367178082193</v>
      </c>
    </row>
    <row r="518" spans="1:11" x14ac:dyDescent="0.25">
      <c r="A518" t="s">
        <v>1443</v>
      </c>
      <c r="B518" t="s">
        <v>950</v>
      </c>
      <c r="C518" t="s">
        <v>504</v>
      </c>
      <c r="D518" s="4">
        <v>6997.48</v>
      </c>
      <c r="E518" s="5">
        <v>42564</v>
      </c>
      <c r="F518">
        <v>84</v>
      </c>
      <c r="G518" s="4">
        <v>54.542465753424665</v>
      </c>
      <c r="H518" s="4">
        <v>2067.6115561643828</v>
      </c>
      <c r="I518" s="8">
        <f t="shared" si="24"/>
        <v>5248.11</v>
      </c>
      <c r="J518" s="8">
        <f t="shared" si="25"/>
        <v>349.87400000000002</v>
      </c>
      <c r="K518" s="8">
        <f t="shared" si="26"/>
        <v>2067.6115561643828</v>
      </c>
    </row>
    <row r="519" spans="1:11" x14ac:dyDescent="0.25">
      <c r="A519" t="s">
        <v>1444</v>
      </c>
      <c r="B519" t="s">
        <v>950</v>
      </c>
      <c r="C519" t="s">
        <v>504</v>
      </c>
      <c r="D519" s="4">
        <v>6997.48</v>
      </c>
      <c r="E519" s="5">
        <v>42586</v>
      </c>
      <c r="F519">
        <v>84</v>
      </c>
      <c r="G519" s="4">
        <v>53.819178082191783</v>
      </c>
      <c r="H519" s="4">
        <v>2109.7881479452053</v>
      </c>
      <c r="I519" s="8">
        <f t="shared" si="24"/>
        <v>5248.11</v>
      </c>
      <c r="J519" s="8">
        <f t="shared" si="25"/>
        <v>349.87400000000002</v>
      </c>
      <c r="K519" s="8">
        <f t="shared" si="26"/>
        <v>2109.7881479452053</v>
      </c>
    </row>
    <row r="520" spans="1:11" x14ac:dyDescent="0.25">
      <c r="A520" t="s">
        <v>1445</v>
      </c>
      <c r="B520" t="s">
        <v>950</v>
      </c>
      <c r="C520" t="s">
        <v>504</v>
      </c>
      <c r="D520" s="4">
        <v>6997.48</v>
      </c>
      <c r="E520" s="5">
        <v>42604</v>
      </c>
      <c r="F520">
        <v>84</v>
      </c>
      <c r="G520" s="4">
        <v>53.227397260273975</v>
      </c>
      <c r="H520" s="4">
        <v>2144.2962684931508</v>
      </c>
      <c r="I520" s="8">
        <f t="shared" si="24"/>
        <v>5248.11</v>
      </c>
      <c r="J520" s="8">
        <f t="shared" si="25"/>
        <v>349.87400000000002</v>
      </c>
      <c r="K520" s="8">
        <f t="shared" si="26"/>
        <v>2144.2962684931508</v>
      </c>
    </row>
    <row r="521" spans="1:11" x14ac:dyDescent="0.25">
      <c r="A521" t="s">
        <v>1446</v>
      </c>
      <c r="B521" t="s">
        <v>950</v>
      </c>
      <c r="C521" t="s">
        <v>504</v>
      </c>
      <c r="D521" s="4">
        <v>6997.48</v>
      </c>
      <c r="E521" s="5">
        <v>42634</v>
      </c>
      <c r="F521">
        <v>84</v>
      </c>
      <c r="G521" s="4">
        <v>52.241095890410961</v>
      </c>
      <c r="H521" s="4">
        <v>2201.8098027397259</v>
      </c>
      <c r="I521" s="8">
        <f t="shared" si="24"/>
        <v>5248.11</v>
      </c>
      <c r="J521" s="8">
        <f t="shared" si="25"/>
        <v>349.87400000000002</v>
      </c>
      <c r="K521" s="8">
        <f t="shared" si="26"/>
        <v>2201.8098027397259</v>
      </c>
    </row>
    <row r="522" spans="1:11" x14ac:dyDescent="0.25">
      <c r="A522" t="s">
        <v>1447</v>
      </c>
      <c r="B522" t="s">
        <v>950</v>
      </c>
      <c r="C522" t="s">
        <v>504</v>
      </c>
      <c r="D522" s="4">
        <v>6997.48</v>
      </c>
      <c r="E522" s="5">
        <v>42703</v>
      </c>
      <c r="F522">
        <v>84</v>
      </c>
      <c r="G522" s="4">
        <v>49.972602739726028</v>
      </c>
      <c r="H522" s="4">
        <v>2334.0909315068493</v>
      </c>
      <c r="I522" s="8">
        <f t="shared" si="24"/>
        <v>5248.11</v>
      </c>
      <c r="J522" s="8">
        <f t="shared" si="25"/>
        <v>349.87400000000002</v>
      </c>
      <c r="K522" s="8">
        <f t="shared" si="26"/>
        <v>2334.0909315068493</v>
      </c>
    </row>
    <row r="523" spans="1:11" x14ac:dyDescent="0.25">
      <c r="A523" t="s">
        <v>1448</v>
      </c>
      <c r="B523" t="s">
        <v>950</v>
      </c>
      <c r="C523" t="s">
        <v>504</v>
      </c>
      <c r="D523" s="4">
        <v>6997.48</v>
      </c>
      <c r="E523" s="5">
        <v>42667</v>
      </c>
      <c r="F523">
        <v>84</v>
      </c>
      <c r="G523" s="4">
        <v>51.156164383561645</v>
      </c>
      <c r="H523" s="4">
        <v>2265.0746904109592</v>
      </c>
      <c r="I523" s="8">
        <f t="shared" si="24"/>
        <v>5248.11</v>
      </c>
      <c r="J523" s="8">
        <f t="shared" si="25"/>
        <v>349.87400000000002</v>
      </c>
      <c r="K523" s="8">
        <f t="shared" si="26"/>
        <v>2265.0746904109592</v>
      </c>
    </row>
    <row r="524" spans="1:11" x14ac:dyDescent="0.25">
      <c r="A524" t="s">
        <v>1971</v>
      </c>
      <c r="B524" t="s">
        <v>950</v>
      </c>
      <c r="C524" t="s">
        <v>504</v>
      </c>
      <c r="D524" s="4">
        <v>6997.48</v>
      </c>
      <c r="E524" s="5">
        <v>42569</v>
      </c>
      <c r="F524">
        <v>84</v>
      </c>
      <c r="G524" s="4">
        <v>54.37808219178082</v>
      </c>
      <c r="H524" s="4">
        <v>2077.1971452054795</v>
      </c>
      <c r="I524" s="8">
        <f t="shared" si="24"/>
        <v>5248.11</v>
      </c>
      <c r="J524" s="8">
        <f t="shared" si="25"/>
        <v>349.87400000000002</v>
      </c>
      <c r="K524" s="8">
        <f t="shared" si="26"/>
        <v>2077.1971452054795</v>
      </c>
    </row>
    <row r="525" spans="1:11" x14ac:dyDescent="0.25">
      <c r="A525" t="s">
        <v>1073</v>
      </c>
      <c r="B525" t="s">
        <v>950</v>
      </c>
      <c r="C525" t="s">
        <v>1074</v>
      </c>
      <c r="D525" s="4">
        <v>7065</v>
      </c>
      <c r="E525" s="5">
        <v>39129</v>
      </c>
      <c r="F525">
        <v>84</v>
      </c>
      <c r="G525" s="4">
        <v>167.47397260273974</v>
      </c>
      <c r="H525" s="4">
        <v>353.25</v>
      </c>
      <c r="I525" s="8">
        <f t="shared" si="24"/>
        <v>5298.75</v>
      </c>
      <c r="J525" s="8">
        <f t="shared" si="25"/>
        <v>353.25</v>
      </c>
      <c r="K525" s="8">
        <f t="shared" si="26"/>
        <v>353.25</v>
      </c>
    </row>
    <row r="526" spans="1:11" x14ac:dyDescent="0.25">
      <c r="A526" t="s">
        <v>1075</v>
      </c>
      <c r="B526" t="s">
        <v>950</v>
      </c>
      <c r="C526" t="s">
        <v>1074</v>
      </c>
      <c r="D526" s="4">
        <v>7412.98</v>
      </c>
      <c r="E526" s="5">
        <v>39099</v>
      </c>
      <c r="F526">
        <v>84</v>
      </c>
      <c r="G526" s="4">
        <v>168.46027397260275</v>
      </c>
      <c r="H526" s="4">
        <v>370.649</v>
      </c>
      <c r="I526" s="8">
        <f t="shared" si="24"/>
        <v>5559.7349999999997</v>
      </c>
      <c r="J526" s="8">
        <f t="shared" si="25"/>
        <v>370.649</v>
      </c>
      <c r="K526" s="8">
        <f t="shared" si="26"/>
        <v>370.649</v>
      </c>
    </row>
    <row r="527" spans="1:11" x14ac:dyDescent="0.25">
      <c r="A527" t="s">
        <v>1085</v>
      </c>
      <c r="B527" t="s">
        <v>950</v>
      </c>
      <c r="C527" t="s">
        <v>1074</v>
      </c>
      <c r="D527" s="4">
        <v>5590</v>
      </c>
      <c r="E527" s="5">
        <v>39562</v>
      </c>
      <c r="F527">
        <v>84</v>
      </c>
      <c r="G527" s="4">
        <v>153.23835616438356</v>
      </c>
      <c r="H527" s="4">
        <v>279.5</v>
      </c>
      <c r="I527" s="8">
        <f t="shared" si="24"/>
        <v>4192.5</v>
      </c>
      <c r="J527" s="8">
        <f t="shared" si="25"/>
        <v>279.5</v>
      </c>
      <c r="K527" s="8">
        <f t="shared" si="26"/>
        <v>279.5</v>
      </c>
    </row>
    <row r="528" spans="1:11" x14ac:dyDescent="0.25">
      <c r="A528" t="s">
        <v>1114</v>
      </c>
      <c r="B528" t="s">
        <v>950</v>
      </c>
      <c r="C528" t="s">
        <v>1074</v>
      </c>
      <c r="D528" s="4">
        <v>5590</v>
      </c>
      <c r="E528" s="5">
        <v>39995</v>
      </c>
      <c r="F528">
        <v>84</v>
      </c>
      <c r="G528" s="4">
        <v>139.00273972602741</v>
      </c>
      <c r="H528" s="4">
        <v>279.5</v>
      </c>
      <c r="I528" s="8">
        <f t="shared" si="24"/>
        <v>4192.5</v>
      </c>
      <c r="J528" s="8">
        <f t="shared" si="25"/>
        <v>279.5</v>
      </c>
      <c r="K528" s="8">
        <f t="shared" si="26"/>
        <v>279.5</v>
      </c>
    </row>
    <row r="529" spans="1:11" x14ac:dyDescent="0.25">
      <c r="A529" t="s">
        <v>1117</v>
      </c>
      <c r="B529" t="s">
        <v>950</v>
      </c>
      <c r="C529" t="s">
        <v>1074</v>
      </c>
      <c r="D529" s="4">
        <v>6712.98</v>
      </c>
      <c r="E529" s="5">
        <v>39995</v>
      </c>
      <c r="F529">
        <v>84</v>
      </c>
      <c r="G529" s="4">
        <v>139.00273972602741</v>
      </c>
      <c r="H529" s="4">
        <v>335.649</v>
      </c>
      <c r="I529" s="8">
        <f t="shared" si="24"/>
        <v>5034.7349999999997</v>
      </c>
      <c r="J529" s="8">
        <f t="shared" si="25"/>
        <v>335.649</v>
      </c>
      <c r="K529" s="8">
        <f t="shared" si="26"/>
        <v>335.649</v>
      </c>
    </row>
    <row r="530" spans="1:11" x14ac:dyDescent="0.25">
      <c r="A530" t="s">
        <v>1147</v>
      </c>
      <c r="B530" t="s">
        <v>950</v>
      </c>
      <c r="C530" t="s">
        <v>1074</v>
      </c>
      <c r="D530" s="4">
        <v>6907</v>
      </c>
      <c r="E530" s="5">
        <v>40330</v>
      </c>
      <c r="F530">
        <v>84</v>
      </c>
      <c r="G530" s="4">
        <v>127.98904109589041</v>
      </c>
      <c r="H530" s="4">
        <v>345.35</v>
      </c>
      <c r="I530" s="8">
        <f t="shared" si="24"/>
        <v>5180.25</v>
      </c>
      <c r="J530" s="8">
        <f t="shared" si="25"/>
        <v>345.35</v>
      </c>
      <c r="K530" s="8">
        <f t="shared" si="26"/>
        <v>345.35</v>
      </c>
    </row>
    <row r="531" spans="1:11" x14ac:dyDescent="0.25">
      <c r="A531" t="s">
        <v>1208</v>
      </c>
      <c r="B531" t="s">
        <v>950</v>
      </c>
      <c r="C531" t="s">
        <v>1074</v>
      </c>
      <c r="D531" s="4">
        <v>7511.02</v>
      </c>
      <c r="E531" s="5">
        <v>40694</v>
      </c>
      <c r="F531">
        <v>84</v>
      </c>
      <c r="G531" s="4">
        <v>116.02191780821917</v>
      </c>
      <c r="H531" s="4">
        <v>375.55100000000004</v>
      </c>
      <c r="I531" s="8">
        <f t="shared" si="24"/>
        <v>5633.2650000000003</v>
      </c>
      <c r="J531" s="8">
        <f t="shared" si="25"/>
        <v>375.55100000000004</v>
      </c>
      <c r="K531" s="8">
        <f t="shared" si="26"/>
        <v>375.55100000000004</v>
      </c>
    </row>
    <row r="532" spans="1:11" x14ac:dyDescent="0.25">
      <c r="A532" t="s">
        <v>1429</v>
      </c>
      <c r="B532" t="s">
        <v>950</v>
      </c>
      <c r="C532" t="s">
        <v>1430</v>
      </c>
      <c r="D532" s="4">
        <v>4715.93</v>
      </c>
      <c r="E532" s="5">
        <v>42654</v>
      </c>
      <c r="F532">
        <v>84</v>
      </c>
      <c r="G532" s="4">
        <v>51.583561643835623</v>
      </c>
      <c r="H532" s="4">
        <v>1509.7436178082194</v>
      </c>
      <c r="I532" s="8">
        <f t="shared" si="24"/>
        <v>3536.9475000000002</v>
      </c>
      <c r="J532" s="8">
        <f t="shared" si="25"/>
        <v>235.79650000000004</v>
      </c>
      <c r="K532" s="8">
        <f t="shared" si="26"/>
        <v>1509.7436178082194</v>
      </c>
    </row>
    <row r="533" spans="1:11" x14ac:dyDescent="0.25">
      <c r="A533" t="s">
        <v>1256</v>
      </c>
      <c r="B533" t="s">
        <v>950</v>
      </c>
      <c r="C533" t="s">
        <v>1257</v>
      </c>
      <c r="D533" s="4">
        <v>7578</v>
      </c>
      <c r="E533" s="5">
        <v>40981</v>
      </c>
      <c r="F533">
        <v>84</v>
      </c>
      <c r="G533" s="4">
        <v>106.58630136986301</v>
      </c>
      <c r="H533" s="4">
        <v>378.90000000000003</v>
      </c>
      <c r="I533" s="8">
        <f t="shared" si="24"/>
        <v>5683.5</v>
      </c>
      <c r="J533" s="8">
        <f t="shared" si="25"/>
        <v>378.90000000000003</v>
      </c>
      <c r="K533" s="8">
        <f t="shared" si="26"/>
        <v>378.90000000000003</v>
      </c>
    </row>
    <row r="534" spans="1:11" x14ac:dyDescent="0.25">
      <c r="A534" t="s">
        <v>1261</v>
      </c>
      <c r="B534" t="s">
        <v>950</v>
      </c>
      <c r="C534" t="s">
        <v>1257</v>
      </c>
      <c r="D534" s="4">
        <v>8393.9599999999991</v>
      </c>
      <c r="E534" s="5">
        <v>41166</v>
      </c>
      <c r="F534">
        <v>84</v>
      </c>
      <c r="G534" s="4">
        <v>100.50410958904109</v>
      </c>
      <c r="H534" s="4">
        <v>419.69799999999998</v>
      </c>
      <c r="I534" s="8">
        <f t="shared" si="24"/>
        <v>6295.4699999999993</v>
      </c>
      <c r="J534" s="8">
        <f t="shared" si="25"/>
        <v>419.69799999999998</v>
      </c>
      <c r="K534" s="8">
        <f t="shared" si="26"/>
        <v>419.69799999999998</v>
      </c>
    </row>
    <row r="535" spans="1:11" x14ac:dyDescent="0.25">
      <c r="A535" t="s">
        <v>1262</v>
      </c>
      <c r="B535" t="s">
        <v>950</v>
      </c>
      <c r="C535" t="s">
        <v>1257</v>
      </c>
      <c r="D535" s="4">
        <v>8652.98</v>
      </c>
      <c r="E535" s="5">
        <v>41001</v>
      </c>
      <c r="F535">
        <v>84</v>
      </c>
      <c r="G535" s="4">
        <v>105.92876712328767</v>
      </c>
      <c r="H535" s="4">
        <v>432.649</v>
      </c>
      <c r="I535" s="8">
        <f t="shared" si="24"/>
        <v>6489.7349999999997</v>
      </c>
      <c r="J535" s="8">
        <f t="shared" si="25"/>
        <v>432.649</v>
      </c>
      <c r="K535" s="8">
        <f t="shared" si="26"/>
        <v>432.649</v>
      </c>
    </row>
    <row r="536" spans="1:11" x14ac:dyDescent="0.25">
      <c r="A536" t="s">
        <v>1292</v>
      </c>
      <c r="B536" t="s">
        <v>950</v>
      </c>
      <c r="C536" t="s">
        <v>1257</v>
      </c>
      <c r="D536" s="4">
        <v>7985.98</v>
      </c>
      <c r="E536" s="5">
        <v>41766</v>
      </c>
      <c r="F536">
        <v>84</v>
      </c>
      <c r="G536" s="4">
        <v>80.778082191780825</v>
      </c>
      <c r="H536" s="4">
        <v>613.71709315068472</v>
      </c>
      <c r="I536" s="8">
        <f t="shared" si="24"/>
        <v>5989.4849999999997</v>
      </c>
      <c r="J536" s="8">
        <f t="shared" si="25"/>
        <v>399.29899999999998</v>
      </c>
      <c r="K536" s="8">
        <f t="shared" si="26"/>
        <v>613.71709315068472</v>
      </c>
    </row>
    <row r="537" spans="1:11" x14ac:dyDescent="0.25">
      <c r="A537" t="s">
        <v>983</v>
      </c>
      <c r="B537" t="s">
        <v>950</v>
      </c>
      <c r="C537" t="s">
        <v>984</v>
      </c>
      <c r="D537" s="4">
        <v>8368</v>
      </c>
      <c r="E537" s="5">
        <v>44084</v>
      </c>
      <c r="F537">
        <v>84</v>
      </c>
      <c r="G537" s="4">
        <v>4.5698630136986296</v>
      </c>
      <c r="H537" s="4">
        <v>5957.3282191780818</v>
      </c>
      <c r="I537" s="8">
        <f t="shared" si="24"/>
        <v>6276</v>
      </c>
      <c r="J537" s="8">
        <f t="shared" si="25"/>
        <v>418.40000000000003</v>
      </c>
      <c r="K537" s="8">
        <f t="shared" si="26"/>
        <v>5957.3282191780818</v>
      </c>
    </row>
    <row r="538" spans="1:11" x14ac:dyDescent="0.25">
      <c r="A538" t="s">
        <v>1337</v>
      </c>
      <c r="B538" t="s">
        <v>950</v>
      </c>
      <c r="C538" t="s">
        <v>514</v>
      </c>
      <c r="D538" s="4">
        <v>26315.200000000001</v>
      </c>
      <c r="E538" s="5">
        <v>41843</v>
      </c>
      <c r="F538">
        <v>84</v>
      </c>
      <c r="G538" s="4">
        <v>78.246575342465761</v>
      </c>
      <c r="H538" s="4">
        <v>2577.4476712328751</v>
      </c>
      <c r="I538" s="8">
        <f t="shared" si="24"/>
        <v>19736.400000000001</v>
      </c>
      <c r="J538" s="8">
        <f t="shared" si="25"/>
        <v>1315.7600000000002</v>
      </c>
      <c r="K538" s="8">
        <f t="shared" si="26"/>
        <v>2577.4476712328751</v>
      </c>
    </row>
    <row r="539" spans="1:11" x14ac:dyDescent="0.25">
      <c r="A539" t="s">
        <v>1381</v>
      </c>
      <c r="B539" t="s">
        <v>950</v>
      </c>
      <c r="C539" t="s">
        <v>514</v>
      </c>
      <c r="D539" s="4">
        <v>14765.470000000001</v>
      </c>
      <c r="E539" s="5">
        <v>42160</v>
      </c>
      <c r="F539">
        <v>84</v>
      </c>
      <c r="G539" s="4">
        <v>67.824657534246569</v>
      </c>
      <c r="H539" s="4">
        <v>2728.5779493150699</v>
      </c>
      <c r="I539" s="8">
        <f t="shared" si="24"/>
        <v>11074.102500000001</v>
      </c>
      <c r="J539" s="8">
        <f t="shared" si="25"/>
        <v>738.27350000000013</v>
      </c>
      <c r="K539" s="8">
        <f t="shared" si="26"/>
        <v>2728.5779493150699</v>
      </c>
    </row>
    <row r="540" spans="1:11" x14ac:dyDescent="0.25">
      <c r="A540" t="s">
        <v>1382</v>
      </c>
      <c r="B540" t="s">
        <v>950</v>
      </c>
      <c r="C540" t="s">
        <v>514</v>
      </c>
      <c r="D540" s="4">
        <v>16559.190000000002</v>
      </c>
      <c r="E540" s="5">
        <v>42005</v>
      </c>
      <c r="F540">
        <v>84</v>
      </c>
      <c r="G540" s="4">
        <v>72.920547945205485</v>
      </c>
      <c r="H540" s="4">
        <v>2356.8490972602731</v>
      </c>
      <c r="I540" s="8">
        <f t="shared" si="24"/>
        <v>12419.392500000002</v>
      </c>
      <c r="J540" s="8">
        <f t="shared" si="25"/>
        <v>827.95950000000016</v>
      </c>
      <c r="K540" s="8">
        <f t="shared" si="26"/>
        <v>2356.8490972602731</v>
      </c>
    </row>
    <row r="541" spans="1:11" x14ac:dyDescent="0.25">
      <c r="A541" t="s">
        <v>1383</v>
      </c>
      <c r="B541" t="s">
        <v>950</v>
      </c>
      <c r="C541" t="s">
        <v>514</v>
      </c>
      <c r="D541" s="4">
        <v>17631.690000000002</v>
      </c>
      <c r="E541" s="5">
        <v>42081</v>
      </c>
      <c r="F541">
        <v>84</v>
      </c>
      <c r="G541" s="4">
        <v>70.421917808219177</v>
      </c>
      <c r="H541" s="4">
        <v>2876.6223</v>
      </c>
      <c r="I541" s="8">
        <f t="shared" si="24"/>
        <v>13223.767500000002</v>
      </c>
      <c r="J541" s="8">
        <f t="shared" si="25"/>
        <v>881.58450000000016</v>
      </c>
      <c r="K541" s="8">
        <f t="shared" si="26"/>
        <v>2876.6223</v>
      </c>
    </row>
    <row r="542" spans="1:11" x14ac:dyDescent="0.25">
      <c r="A542" t="s">
        <v>1421</v>
      </c>
      <c r="B542" t="s">
        <v>950</v>
      </c>
      <c r="C542" t="s">
        <v>514</v>
      </c>
      <c r="D542" s="4">
        <v>21325.96</v>
      </c>
      <c r="E542" s="5">
        <v>42678</v>
      </c>
      <c r="F542">
        <v>84</v>
      </c>
      <c r="G542" s="4">
        <v>50.794520547945197</v>
      </c>
      <c r="H542" s="4">
        <v>6967.4540547945207</v>
      </c>
      <c r="I542" s="8">
        <f t="shared" si="24"/>
        <v>15994.47</v>
      </c>
      <c r="J542" s="8">
        <f t="shared" si="25"/>
        <v>1066.298</v>
      </c>
      <c r="K542" s="8">
        <f t="shared" si="26"/>
        <v>6967.4540547945207</v>
      </c>
    </row>
    <row r="543" spans="1:11" x14ac:dyDescent="0.25">
      <c r="A543" t="s">
        <v>1453</v>
      </c>
      <c r="B543" t="s">
        <v>950</v>
      </c>
      <c r="C543" t="s">
        <v>514</v>
      </c>
      <c r="D543" s="4">
        <v>8941</v>
      </c>
      <c r="E543" s="5">
        <v>42800</v>
      </c>
      <c r="F543">
        <v>84</v>
      </c>
      <c r="G543" s="4">
        <v>46.783561643835611</v>
      </c>
      <c r="H543" s="4">
        <v>3219.9847945205483</v>
      </c>
      <c r="I543" s="8">
        <f t="shared" si="24"/>
        <v>6705.75</v>
      </c>
      <c r="J543" s="8">
        <f t="shared" si="25"/>
        <v>447.05</v>
      </c>
      <c r="K543" s="8">
        <f t="shared" si="26"/>
        <v>3219.9847945205483</v>
      </c>
    </row>
    <row r="544" spans="1:11" x14ac:dyDescent="0.25">
      <c r="A544" t="s">
        <v>1457</v>
      </c>
      <c r="B544" t="s">
        <v>950</v>
      </c>
      <c r="C544" t="s">
        <v>514</v>
      </c>
      <c r="D544" s="4">
        <v>14746.98</v>
      </c>
      <c r="E544" s="5">
        <v>42642</v>
      </c>
      <c r="F544">
        <v>84</v>
      </c>
      <c r="G544" s="4">
        <v>51.978082191780814</v>
      </c>
      <c r="H544" s="4">
        <v>4672.570512328768</v>
      </c>
      <c r="I544" s="8">
        <f t="shared" si="24"/>
        <v>11060.235000000001</v>
      </c>
      <c r="J544" s="8">
        <f t="shared" si="25"/>
        <v>737.34900000000005</v>
      </c>
      <c r="K544" s="8">
        <f t="shared" si="26"/>
        <v>4672.570512328768</v>
      </c>
    </row>
    <row r="545" spans="1:11" x14ac:dyDescent="0.25">
      <c r="A545" t="s">
        <v>1458</v>
      </c>
      <c r="B545" t="s">
        <v>950</v>
      </c>
      <c r="C545" t="s">
        <v>514</v>
      </c>
      <c r="D545" s="4">
        <v>17802.21</v>
      </c>
      <c r="E545" s="5">
        <v>42549</v>
      </c>
      <c r="F545">
        <v>84</v>
      </c>
      <c r="G545" s="4">
        <v>55.035616438356165</v>
      </c>
      <c r="H545" s="4">
        <v>5187.0274890410956</v>
      </c>
      <c r="I545" s="8">
        <f t="shared" si="24"/>
        <v>13351.657499999999</v>
      </c>
      <c r="J545" s="8">
        <f t="shared" si="25"/>
        <v>890.1105</v>
      </c>
      <c r="K545" s="8">
        <f t="shared" si="26"/>
        <v>5187.0274890410956</v>
      </c>
    </row>
    <row r="546" spans="1:11" x14ac:dyDescent="0.25">
      <c r="A546" t="s">
        <v>1722</v>
      </c>
      <c r="B546" t="s">
        <v>950</v>
      </c>
      <c r="C546" t="s">
        <v>514</v>
      </c>
      <c r="D546" s="4">
        <v>12208</v>
      </c>
      <c r="E546" s="5">
        <v>43586</v>
      </c>
      <c r="F546">
        <v>84</v>
      </c>
      <c r="G546" s="4">
        <v>20.942465753424656</v>
      </c>
      <c r="H546" s="4">
        <v>7025.4531506849316</v>
      </c>
      <c r="I546" s="8">
        <f t="shared" si="24"/>
        <v>9156</v>
      </c>
      <c r="J546" s="8">
        <f t="shared" si="25"/>
        <v>610.4</v>
      </c>
      <c r="K546" s="8">
        <f t="shared" si="26"/>
        <v>7025.4531506849316</v>
      </c>
    </row>
    <row r="547" spans="1:11" x14ac:dyDescent="0.25">
      <c r="A547" t="s">
        <v>1726</v>
      </c>
      <c r="B547" t="s">
        <v>950</v>
      </c>
      <c r="C547" t="s">
        <v>514</v>
      </c>
      <c r="D547" s="4">
        <v>17871</v>
      </c>
      <c r="E547" s="5">
        <v>43454</v>
      </c>
      <c r="F547">
        <v>84</v>
      </c>
      <c r="G547" s="4">
        <v>25.282191780821918</v>
      </c>
      <c r="H547" s="4">
        <v>9638.0995890410959</v>
      </c>
      <c r="I547" s="8">
        <f t="shared" si="24"/>
        <v>13403.25</v>
      </c>
      <c r="J547" s="8">
        <f t="shared" si="25"/>
        <v>893.55000000000007</v>
      </c>
      <c r="K547" s="8">
        <f t="shared" si="26"/>
        <v>9638.0995890410959</v>
      </c>
    </row>
    <row r="548" spans="1:11" x14ac:dyDescent="0.25">
      <c r="A548" t="s">
        <v>1833</v>
      </c>
      <c r="B548" t="s">
        <v>950</v>
      </c>
      <c r="C548" t="s">
        <v>514</v>
      </c>
      <c r="D548" s="4">
        <v>24028</v>
      </c>
      <c r="E548" s="5">
        <v>43543</v>
      </c>
      <c r="F548">
        <v>84</v>
      </c>
      <c r="G548" s="4">
        <v>22.356164383561641</v>
      </c>
      <c r="H548" s="4">
        <v>13544.550684931506</v>
      </c>
      <c r="I548" s="8">
        <f t="shared" si="24"/>
        <v>18021</v>
      </c>
      <c r="J548" s="8">
        <f t="shared" si="25"/>
        <v>1201.4000000000001</v>
      </c>
      <c r="K548" s="8">
        <f t="shared" si="26"/>
        <v>13544.550684931506</v>
      </c>
    </row>
    <row r="549" spans="1:11" x14ac:dyDescent="0.25">
      <c r="A549" t="s">
        <v>1977</v>
      </c>
      <c r="B549" t="s">
        <v>950</v>
      </c>
      <c r="C549" t="s">
        <v>514</v>
      </c>
      <c r="D549" s="4">
        <v>13116.79</v>
      </c>
      <c r="E549" s="5">
        <v>43409</v>
      </c>
      <c r="F549">
        <v>84</v>
      </c>
      <c r="G549" s="4">
        <v>26.761643835616439</v>
      </c>
      <c r="H549" s="4">
        <v>6912.3686479452062</v>
      </c>
      <c r="I549" s="8">
        <f t="shared" si="24"/>
        <v>9837.5925000000007</v>
      </c>
      <c r="J549" s="8">
        <f t="shared" si="25"/>
        <v>655.83950000000004</v>
      </c>
      <c r="K549" s="8">
        <f t="shared" si="26"/>
        <v>6912.3686479452062</v>
      </c>
    </row>
    <row r="550" spans="1:11" x14ac:dyDescent="0.25">
      <c r="A550" t="s">
        <v>1047</v>
      </c>
      <c r="B550" t="s">
        <v>950</v>
      </c>
      <c r="C550" t="s">
        <v>1048</v>
      </c>
      <c r="D550" s="4">
        <v>19139.96</v>
      </c>
      <c r="E550" s="5">
        <v>38534</v>
      </c>
      <c r="F550">
        <v>84</v>
      </c>
      <c r="G550" s="4">
        <v>187.03561643835616</v>
      </c>
      <c r="H550" s="4">
        <v>956.99800000000005</v>
      </c>
      <c r="I550" s="8">
        <f t="shared" si="24"/>
        <v>14354.97</v>
      </c>
      <c r="J550" s="8">
        <f t="shared" si="25"/>
        <v>956.99800000000005</v>
      </c>
      <c r="K550" s="8">
        <f t="shared" si="26"/>
        <v>956.99800000000005</v>
      </c>
    </row>
    <row r="551" spans="1:11" x14ac:dyDescent="0.25">
      <c r="A551" t="s">
        <v>1132</v>
      </c>
      <c r="B551" t="s">
        <v>950</v>
      </c>
      <c r="C551" t="s">
        <v>1048</v>
      </c>
      <c r="D551" s="4">
        <v>12086</v>
      </c>
      <c r="E551" s="5">
        <v>40330</v>
      </c>
      <c r="F551">
        <v>84</v>
      </c>
      <c r="G551" s="4">
        <v>127.98904109589041</v>
      </c>
      <c r="H551" s="4">
        <v>604.30000000000007</v>
      </c>
      <c r="I551" s="8">
        <f t="shared" si="24"/>
        <v>9064.5</v>
      </c>
      <c r="J551" s="8">
        <f t="shared" si="25"/>
        <v>604.30000000000007</v>
      </c>
      <c r="K551" s="8">
        <f t="shared" si="26"/>
        <v>604.30000000000007</v>
      </c>
    </row>
    <row r="552" spans="1:11" x14ac:dyDescent="0.25">
      <c r="A552" t="s">
        <v>1023</v>
      </c>
      <c r="B552" t="s">
        <v>950</v>
      </c>
      <c r="C552" t="s">
        <v>1024</v>
      </c>
      <c r="D552" s="4">
        <v>1563.27</v>
      </c>
      <c r="E552" s="5">
        <v>38534</v>
      </c>
      <c r="F552">
        <v>84</v>
      </c>
      <c r="G552" s="4">
        <v>187.03561643835616</v>
      </c>
      <c r="H552" s="4">
        <v>78.163499999999999</v>
      </c>
      <c r="I552" s="8">
        <f t="shared" si="24"/>
        <v>1172.4524999999999</v>
      </c>
      <c r="J552" s="8">
        <f t="shared" si="25"/>
        <v>78.163499999999999</v>
      </c>
      <c r="K552" s="8">
        <f t="shared" si="26"/>
        <v>78.163499999999999</v>
      </c>
    </row>
    <row r="553" spans="1:11" x14ac:dyDescent="0.25">
      <c r="A553" t="s">
        <v>1025</v>
      </c>
      <c r="B553" t="s">
        <v>950</v>
      </c>
      <c r="C553" t="s">
        <v>1024</v>
      </c>
      <c r="D553" s="4">
        <v>1563.27</v>
      </c>
      <c r="E553" s="5">
        <v>38534</v>
      </c>
      <c r="F553">
        <v>84</v>
      </c>
      <c r="G553" s="4">
        <v>187.03561643835616</v>
      </c>
      <c r="H553" s="4">
        <v>78.163499999999999</v>
      </c>
      <c r="I553" s="8">
        <f t="shared" si="24"/>
        <v>1172.4524999999999</v>
      </c>
      <c r="J553" s="8">
        <f t="shared" si="25"/>
        <v>78.163499999999999</v>
      </c>
      <c r="K553" s="8">
        <f t="shared" si="26"/>
        <v>78.163499999999999</v>
      </c>
    </row>
    <row r="554" spans="1:11" x14ac:dyDescent="0.25">
      <c r="A554" t="s">
        <v>1026</v>
      </c>
      <c r="B554" t="s">
        <v>950</v>
      </c>
      <c r="C554" t="s">
        <v>1024</v>
      </c>
      <c r="D554" s="4">
        <v>1563.27</v>
      </c>
      <c r="E554" s="5">
        <v>38534</v>
      </c>
      <c r="F554">
        <v>84</v>
      </c>
      <c r="G554" s="4">
        <v>187.03561643835616</v>
      </c>
      <c r="H554" s="4">
        <v>78.163499999999999</v>
      </c>
      <c r="I554" s="8">
        <f t="shared" si="24"/>
        <v>1172.4524999999999</v>
      </c>
      <c r="J554" s="8">
        <f t="shared" si="25"/>
        <v>78.163499999999999</v>
      </c>
      <c r="K554" s="8">
        <f t="shared" si="26"/>
        <v>78.163499999999999</v>
      </c>
    </row>
    <row r="555" spans="1:11" x14ac:dyDescent="0.25">
      <c r="A555" t="s">
        <v>1027</v>
      </c>
      <c r="B555" t="s">
        <v>950</v>
      </c>
      <c r="C555" t="s">
        <v>35</v>
      </c>
      <c r="D555" s="4">
        <v>1563.27</v>
      </c>
      <c r="E555" s="5">
        <v>38534</v>
      </c>
      <c r="F555">
        <v>84</v>
      </c>
      <c r="G555" s="4">
        <v>187.03561643835616</v>
      </c>
      <c r="H555" s="4">
        <v>78.163499999999999</v>
      </c>
      <c r="I555" s="8">
        <f t="shared" si="24"/>
        <v>1172.4524999999999</v>
      </c>
      <c r="J555" s="8">
        <f t="shared" si="25"/>
        <v>78.163499999999999</v>
      </c>
      <c r="K555" s="8">
        <f t="shared" si="26"/>
        <v>78.163499999999999</v>
      </c>
    </row>
    <row r="556" spans="1:11" x14ac:dyDescent="0.25">
      <c r="A556" t="s">
        <v>1053</v>
      </c>
      <c r="B556" t="s">
        <v>950</v>
      </c>
      <c r="C556" t="s">
        <v>35</v>
      </c>
      <c r="D556" s="4">
        <v>2295</v>
      </c>
      <c r="E556" s="5">
        <v>39065</v>
      </c>
      <c r="F556">
        <v>84</v>
      </c>
      <c r="G556" s="4">
        <v>169.57808219178082</v>
      </c>
      <c r="H556" s="4">
        <v>114.75</v>
      </c>
      <c r="I556" s="8">
        <f t="shared" si="24"/>
        <v>1721.25</v>
      </c>
      <c r="J556" s="8">
        <f t="shared" si="25"/>
        <v>114.75</v>
      </c>
      <c r="K556" s="8">
        <f t="shared" si="26"/>
        <v>114.75</v>
      </c>
    </row>
    <row r="557" spans="1:11" x14ac:dyDescent="0.25">
      <c r="A557" t="s">
        <v>1087</v>
      </c>
      <c r="B557" t="s">
        <v>950</v>
      </c>
      <c r="C557" t="s">
        <v>35</v>
      </c>
      <c r="D557" s="4">
        <v>4163.41</v>
      </c>
      <c r="E557" s="5">
        <v>39637</v>
      </c>
      <c r="F557">
        <v>84</v>
      </c>
      <c r="G557" s="4">
        <v>150.77260273972601</v>
      </c>
      <c r="H557" s="4">
        <v>208.1705</v>
      </c>
      <c r="I557" s="8">
        <f t="shared" si="24"/>
        <v>3122.5574999999999</v>
      </c>
      <c r="J557" s="8">
        <f t="shared" si="25"/>
        <v>208.1705</v>
      </c>
      <c r="K557" s="8">
        <f t="shared" si="26"/>
        <v>208.1705</v>
      </c>
    </row>
    <row r="558" spans="1:11" x14ac:dyDescent="0.25">
      <c r="A558" t="s">
        <v>1129</v>
      </c>
      <c r="B558" t="s">
        <v>950</v>
      </c>
      <c r="C558" t="s">
        <v>35</v>
      </c>
      <c r="D558" s="4">
        <v>879</v>
      </c>
      <c r="E558" s="5">
        <v>42370</v>
      </c>
      <c r="F558">
        <v>84</v>
      </c>
      <c r="G558" s="4">
        <v>60.920547945205485</v>
      </c>
      <c r="H558" s="4">
        <v>213.00698630136981</v>
      </c>
      <c r="I558" s="8">
        <f t="shared" si="24"/>
        <v>659.25</v>
      </c>
      <c r="J558" s="8">
        <f t="shared" si="25"/>
        <v>43.95</v>
      </c>
      <c r="K558" s="8">
        <f t="shared" si="26"/>
        <v>213.00698630136981</v>
      </c>
    </row>
    <row r="559" spans="1:11" x14ac:dyDescent="0.25">
      <c r="A559" t="s">
        <v>1310</v>
      </c>
      <c r="B559" t="s">
        <v>950</v>
      </c>
      <c r="C559" t="s">
        <v>35</v>
      </c>
      <c r="D559" s="4">
        <v>2573.41</v>
      </c>
      <c r="E559" s="5">
        <v>41873</v>
      </c>
      <c r="F559">
        <v>84</v>
      </c>
      <c r="G559" s="4">
        <v>77.260273972602732</v>
      </c>
      <c r="H559" s="4">
        <v>273.20448630137003</v>
      </c>
      <c r="I559" s="8">
        <f t="shared" si="24"/>
        <v>1930.0574999999999</v>
      </c>
      <c r="J559" s="8">
        <f t="shared" si="25"/>
        <v>128.6705</v>
      </c>
      <c r="K559" s="8">
        <f t="shared" si="26"/>
        <v>273.20448630137003</v>
      </c>
    </row>
    <row r="560" spans="1:11" x14ac:dyDescent="0.25">
      <c r="A560" t="s">
        <v>1064</v>
      </c>
      <c r="B560" t="s">
        <v>950</v>
      </c>
      <c r="C560" t="s">
        <v>1065</v>
      </c>
      <c r="D560" s="4">
        <v>2981</v>
      </c>
      <c r="E560" s="5">
        <v>39356</v>
      </c>
      <c r="F560">
        <v>84</v>
      </c>
      <c r="G560" s="4">
        <v>160.0109589041096</v>
      </c>
      <c r="H560" s="4">
        <v>149.05000000000001</v>
      </c>
      <c r="I560" s="8">
        <f t="shared" si="24"/>
        <v>2235.75</v>
      </c>
      <c r="J560" s="8">
        <f t="shared" si="25"/>
        <v>149.05000000000001</v>
      </c>
      <c r="K560" s="8">
        <f t="shared" si="26"/>
        <v>149.05000000000001</v>
      </c>
    </row>
    <row r="561" spans="1:11" x14ac:dyDescent="0.25">
      <c r="A561" t="s">
        <v>1166</v>
      </c>
      <c r="B561" t="s">
        <v>950</v>
      </c>
      <c r="C561" t="s">
        <v>1065</v>
      </c>
      <c r="D561" s="4">
        <v>2958</v>
      </c>
      <c r="E561" s="5">
        <v>40330</v>
      </c>
      <c r="F561">
        <v>84</v>
      </c>
      <c r="G561" s="4">
        <v>127.98904109589041</v>
      </c>
      <c r="H561" s="4">
        <v>147.9</v>
      </c>
      <c r="I561" s="8">
        <f t="shared" si="24"/>
        <v>2218.5</v>
      </c>
      <c r="J561" s="8">
        <f t="shared" si="25"/>
        <v>147.9</v>
      </c>
      <c r="K561" s="8">
        <f t="shared" si="26"/>
        <v>147.9</v>
      </c>
    </row>
    <row r="562" spans="1:11" x14ac:dyDescent="0.25">
      <c r="A562" t="s">
        <v>1280</v>
      </c>
      <c r="B562" t="s">
        <v>950</v>
      </c>
      <c r="C562" t="s">
        <v>1065</v>
      </c>
      <c r="D562" s="4">
        <v>3272</v>
      </c>
      <c r="E562" s="5">
        <v>43782</v>
      </c>
      <c r="F562">
        <v>84</v>
      </c>
      <c r="G562" s="4">
        <v>14.498630136986302</v>
      </c>
      <c r="H562" s="4">
        <v>2058.6706849315069</v>
      </c>
      <c r="I562" s="8">
        <f t="shared" si="24"/>
        <v>2454</v>
      </c>
      <c r="J562" s="8">
        <f t="shared" si="25"/>
        <v>163.60000000000002</v>
      </c>
      <c r="K562" s="8">
        <f t="shared" si="26"/>
        <v>2058.6706849315069</v>
      </c>
    </row>
    <row r="563" spans="1:11" x14ac:dyDescent="0.25">
      <c r="A563" t="s">
        <v>1314</v>
      </c>
      <c r="B563" t="s">
        <v>950</v>
      </c>
      <c r="C563" t="s">
        <v>1065</v>
      </c>
      <c r="D563" s="4">
        <v>3822.5</v>
      </c>
      <c r="E563" s="5">
        <v>41786</v>
      </c>
      <c r="F563">
        <v>84</v>
      </c>
      <c r="G563" s="4">
        <v>80.120547945205473</v>
      </c>
      <c r="H563" s="4">
        <v>314.70171232876731</v>
      </c>
      <c r="I563" s="8">
        <f t="shared" si="24"/>
        <v>2866.875</v>
      </c>
      <c r="J563" s="8">
        <f t="shared" si="25"/>
        <v>191.125</v>
      </c>
      <c r="K563" s="8">
        <f t="shared" si="26"/>
        <v>314.70171232876731</v>
      </c>
    </row>
    <row r="564" spans="1:11" x14ac:dyDescent="0.25">
      <c r="A564" t="s">
        <v>1149</v>
      </c>
      <c r="B564" t="s">
        <v>950</v>
      </c>
      <c r="C564" t="s">
        <v>79</v>
      </c>
      <c r="D564" s="4">
        <v>1939</v>
      </c>
      <c r="E564" s="5">
        <v>40304</v>
      </c>
      <c r="F564">
        <v>84</v>
      </c>
      <c r="G564" s="4">
        <v>128.84383561643835</v>
      </c>
      <c r="H564" s="4">
        <v>96.95</v>
      </c>
      <c r="I564" s="8">
        <f t="shared" si="24"/>
        <v>1454.25</v>
      </c>
      <c r="J564" s="8">
        <f t="shared" si="25"/>
        <v>96.95</v>
      </c>
      <c r="K564" s="8">
        <f t="shared" si="26"/>
        <v>96.95</v>
      </c>
    </row>
    <row r="565" spans="1:11" x14ac:dyDescent="0.25">
      <c r="A565" t="s">
        <v>1171</v>
      </c>
      <c r="B565" t="s">
        <v>950</v>
      </c>
      <c r="C565" t="s">
        <v>79</v>
      </c>
      <c r="D565" s="4">
        <v>3243</v>
      </c>
      <c r="E565" s="5">
        <v>40444</v>
      </c>
      <c r="F565">
        <v>84</v>
      </c>
      <c r="G565" s="4">
        <v>124.24109589041095</v>
      </c>
      <c r="H565" s="4">
        <v>162.15</v>
      </c>
      <c r="I565" s="8">
        <f t="shared" si="24"/>
        <v>2432.25</v>
      </c>
      <c r="J565" s="8">
        <f t="shared" si="25"/>
        <v>162.15</v>
      </c>
      <c r="K565" s="8">
        <f t="shared" si="26"/>
        <v>162.15</v>
      </c>
    </row>
    <row r="566" spans="1:11" x14ac:dyDescent="0.25">
      <c r="A566" t="s">
        <v>1193</v>
      </c>
      <c r="B566" t="s">
        <v>950</v>
      </c>
      <c r="C566" t="s">
        <v>79</v>
      </c>
      <c r="D566" s="4">
        <v>3162.5</v>
      </c>
      <c r="E566" s="5">
        <v>40546</v>
      </c>
      <c r="F566">
        <v>84</v>
      </c>
      <c r="G566" s="4">
        <v>120.88767123287671</v>
      </c>
      <c r="H566" s="4">
        <v>158.125</v>
      </c>
      <c r="I566" s="8">
        <f t="shared" si="24"/>
        <v>2371.875</v>
      </c>
      <c r="J566" s="8">
        <f t="shared" si="25"/>
        <v>158.125</v>
      </c>
      <c r="K566" s="8">
        <f t="shared" si="26"/>
        <v>158.125</v>
      </c>
    </row>
    <row r="567" spans="1:11" x14ac:dyDescent="0.25">
      <c r="A567" t="s">
        <v>1206</v>
      </c>
      <c r="B567" t="s">
        <v>950</v>
      </c>
      <c r="C567" t="s">
        <v>79</v>
      </c>
      <c r="D567" s="4">
        <v>2936.26</v>
      </c>
      <c r="E567" s="5">
        <v>40819</v>
      </c>
      <c r="F567">
        <v>84</v>
      </c>
      <c r="G567" s="4">
        <v>111.91232876712328</v>
      </c>
      <c r="H567" s="4">
        <v>146.81300000000002</v>
      </c>
      <c r="I567" s="8">
        <f t="shared" si="24"/>
        <v>2202.1950000000002</v>
      </c>
      <c r="J567" s="8">
        <f t="shared" si="25"/>
        <v>146.81300000000002</v>
      </c>
      <c r="K567" s="8">
        <f t="shared" si="26"/>
        <v>146.81300000000002</v>
      </c>
    </row>
    <row r="568" spans="1:11" x14ac:dyDescent="0.25">
      <c r="A568" t="s">
        <v>1229</v>
      </c>
      <c r="B568" t="s">
        <v>950</v>
      </c>
      <c r="C568" t="s">
        <v>79</v>
      </c>
      <c r="D568" s="4">
        <v>3102</v>
      </c>
      <c r="E568" s="5">
        <v>41162</v>
      </c>
      <c r="F568">
        <v>84</v>
      </c>
      <c r="G568" s="4">
        <v>100.63561643835618</v>
      </c>
      <c r="H568" s="4">
        <v>155.10000000000002</v>
      </c>
      <c r="I568" s="8">
        <f t="shared" si="24"/>
        <v>2326.5</v>
      </c>
      <c r="J568" s="8">
        <f t="shared" si="25"/>
        <v>155.10000000000002</v>
      </c>
      <c r="K568" s="8">
        <f t="shared" si="26"/>
        <v>155.10000000000002</v>
      </c>
    </row>
    <row r="569" spans="1:11" x14ac:dyDescent="0.25">
      <c r="A569" t="s">
        <v>1236</v>
      </c>
      <c r="B569" t="s">
        <v>950</v>
      </c>
      <c r="C569" t="s">
        <v>79</v>
      </c>
      <c r="D569" s="4">
        <v>4374.67</v>
      </c>
      <c r="E569" s="5">
        <v>41078</v>
      </c>
      <c r="F569">
        <v>84</v>
      </c>
      <c r="G569" s="4">
        <v>103.39726027397261</v>
      </c>
      <c r="H569" s="4">
        <v>218.73350000000002</v>
      </c>
      <c r="I569" s="8">
        <f t="shared" si="24"/>
        <v>3281.0025000000001</v>
      </c>
      <c r="J569" s="8">
        <f t="shared" si="25"/>
        <v>218.73350000000002</v>
      </c>
      <c r="K569" s="8">
        <f t="shared" si="26"/>
        <v>218.73350000000002</v>
      </c>
    </row>
    <row r="570" spans="1:11" x14ac:dyDescent="0.25">
      <c r="A570" t="s">
        <v>1244</v>
      </c>
      <c r="B570" t="s">
        <v>950</v>
      </c>
      <c r="C570" t="s">
        <v>79</v>
      </c>
      <c r="D570" s="4">
        <v>2282.5</v>
      </c>
      <c r="E570" s="5">
        <v>40994</v>
      </c>
      <c r="F570">
        <v>84</v>
      </c>
      <c r="G570" s="4">
        <v>106.15890410958903</v>
      </c>
      <c r="H570" s="4">
        <v>114.125</v>
      </c>
      <c r="I570" s="8">
        <f t="shared" si="24"/>
        <v>1711.875</v>
      </c>
      <c r="J570" s="8">
        <f t="shared" si="25"/>
        <v>114.125</v>
      </c>
      <c r="K570" s="8">
        <f t="shared" si="26"/>
        <v>114.125</v>
      </c>
    </row>
    <row r="571" spans="1:11" x14ac:dyDescent="0.25">
      <c r="A571" t="s">
        <v>1492</v>
      </c>
      <c r="B571" t="s">
        <v>950</v>
      </c>
      <c r="C571" t="s">
        <v>79</v>
      </c>
      <c r="D571" s="4">
        <v>3401</v>
      </c>
      <c r="E571" s="5">
        <v>42971</v>
      </c>
      <c r="F571">
        <v>84</v>
      </c>
      <c r="G571" s="4">
        <v>41.161643835616438</v>
      </c>
      <c r="H571" s="4">
        <v>1384.1604109589039</v>
      </c>
      <c r="I571" s="8">
        <f t="shared" si="24"/>
        <v>2550.75</v>
      </c>
      <c r="J571" s="8">
        <f t="shared" si="25"/>
        <v>170.05</v>
      </c>
      <c r="K571" s="8">
        <f t="shared" si="26"/>
        <v>1384.1604109589039</v>
      </c>
    </row>
    <row r="572" spans="1:11" x14ac:dyDescent="0.25">
      <c r="A572" t="s">
        <v>1503</v>
      </c>
      <c r="B572" t="s">
        <v>950</v>
      </c>
      <c r="C572" t="s">
        <v>79</v>
      </c>
      <c r="D572" s="4">
        <v>2256</v>
      </c>
      <c r="E572" s="5">
        <v>42978</v>
      </c>
      <c r="F572">
        <v>84</v>
      </c>
      <c r="G572" s="4">
        <v>40.93150684931507</v>
      </c>
      <c r="H572" s="4">
        <v>922.48767123287666</v>
      </c>
      <c r="I572" s="8">
        <f t="shared" si="24"/>
        <v>1692</v>
      </c>
      <c r="J572" s="8">
        <f t="shared" si="25"/>
        <v>112.80000000000001</v>
      </c>
      <c r="K572" s="8">
        <f t="shared" si="26"/>
        <v>922.48767123287666</v>
      </c>
    </row>
    <row r="573" spans="1:11" x14ac:dyDescent="0.25">
      <c r="A573" t="s">
        <v>1504</v>
      </c>
      <c r="B573" t="s">
        <v>950</v>
      </c>
      <c r="C573" t="s">
        <v>79</v>
      </c>
      <c r="D573" s="4">
        <v>2256</v>
      </c>
      <c r="E573" s="5">
        <v>43047</v>
      </c>
      <c r="F573">
        <v>84</v>
      </c>
      <c r="G573" s="4">
        <v>38.663013698630138</v>
      </c>
      <c r="H573" s="4">
        <v>965.13534246575341</v>
      </c>
      <c r="I573" s="8">
        <f t="shared" si="24"/>
        <v>1692</v>
      </c>
      <c r="J573" s="8">
        <f t="shared" si="25"/>
        <v>112.80000000000001</v>
      </c>
      <c r="K573" s="8">
        <f t="shared" si="26"/>
        <v>965.13534246575341</v>
      </c>
    </row>
    <row r="574" spans="1:11" x14ac:dyDescent="0.25">
      <c r="A574" t="s">
        <v>1506</v>
      </c>
      <c r="B574" t="s">
        <v>950</v>
      </c>
      <c r="C574" t="s">
        <v>79</v>
      </c>
      <c r="D574" s="4">
        <v>2682</v>
      </c>
      <c r="E574" s="5">
        <v>42991</v>
      </c>
      <c r="F574">
        <v>84</v>
      </c>
      <c r="G574" s="4">
        <v>40.504109589041093</v>
      </c>
      <c r="H574" s="4">
        <v>1106.2331506849314</v>
      </c>
      <c r="I574" s="8">
        <f t="shared" si="24"/>
        <v>2011.5</v>
      </c>
      <c r="J574" s="8">
        <f t="shared" si="25"/>
        <v>134.1</v>
      </c>
      <c r="K574" s="8">
        <f t="shared" si="26"/>
        <v>1106.2331506849314</v>
      </c>
    </row>
    <row r="575" spans="1:11" x14ac:dyDescent="0.25">
      <c r="A575" t="s">
        <v>1508</v>
      </c>
      <c r="B575" t="s">
        <v>950</v>
      </c>
      <c r="C575" t="s">
        <v>79</v>
      </c>
      <c r="D575" s="4">
        <v>2796</v>
      </c>
      <c r="E575" s="5">
        <v>43077</v>
      </c>
      <c r="F575">
        <v>84</v>
      </c>
      <c r="G575" s="4">
        <v>37.676712328767124</v>
      </c>
      <c r="H575" s="4">
        <v>1219.1326027397261</v>
      </c>
      <c r="I575" s="8">
        <f t="shared" si="24"/>
        <v>2097</v>
      </c>
      <c r="J575" s="8">
        <f t="shared" si="25"/>
        <v>139.80000000000001</v>
      </c>
      <c r="K575" s="8">
        <f t="shared" si="26"/>
        <v>1219.1326027397261</v>
      </c>
    </row>
    <row r="576" spans="1:11" x14ac:dyDescent="0.25">
      <c r="A576" t="s">
        <v>1518</v>
      </c>
      <c r="B576" t="s">
        <v>950</v>
      </c>
      <c r="C576" t="s">
        <v>79</v>
      </c>
      <c r="D576" s="4">
        <v>3223</v>
      </c>
      <c r="E576" s="5">
        <v>43104</v>
      </c>
      <c r="F576">
        <v>84</v>
      </c>
      <c r="G576" s="4">
        <v>36.789041095890411</v>
      </c>
      <c r="H576" s="4">
        <v>1429.1576712328767</v>
      </c>
      <c r="I576" s="8">
        <f t="shared" si="24"/>
        <v>2417.25</v>
      </c>
      <c r="J576" s="8">
        <f t="shared" si="25"/>
        <v>161.15</v>
      </c>
      <c r="K576" s="8">
        <f t="shared" si="26"/>
        <v>1429.1576712328767</v>
      </c>
    </row>
    <row r="577" spans="1:11" x14ac:dyDescent="0.25">
      <c r="A577" t="s">
        <v>1523</v>
      </c>
      <c r="B577" t="s">
        <v>950</v>
      </c>
      <c r="C577" t="s">
        <v>79</v>
      </c>
      <c r="D577" s="4">
        <v>3776</v>
      </c>
      <c r="E577" s="5">
        <v>42912</v>
      </c>
      <c r="F577">
        <v>84</v>
      </c>
      <c r="G577" s="4">
        <v>43.101369863013694</v>
      </c>
      <c r="H577" s="4">
        <v>1475.7435616438356</v>
      </c>
      <c r="I577" s="8">
        <f t="shared" si="24"/>
        <v>2832</v>
      </c>
      <c r="J577" s="8">
        <f t="shared" si="25"/>
        <v>188.8</v>
      </c>
      <c r="K577" s="8">
        <f t="shared" si="26"/>
        <v>1475.7435616438356</v>
      </c>
    </row>
    <row r="578" spans="1:11" x14ac:dyDescent="0.25">
      <c r="A578" t="s">
        <v>1525</v>
      </c>
      <c r="B578" t="s">
        <v>950</v>
      </c>
      <c r="C578" t="s">
        <v>79</v>
      </c>
      <c r="D578" s="4">
        <v>3975</v>
      </c>
      <c r="E578" s="5">
        <v>42989</v>
      </c>
      <c r="F578">
        <v>84</v>
      </c>
      <c r="G578" s="4">
        <v>40.56986301369863</v>
      </c>
      <c r="H578" s="4">
        <v>1637.3732876712329</v>
      </c>
      <c r="I578" s="8">
        <f t="shared" si="24"/>
        <v>2981.25</v>
      </c>
      <c r="J578" s="8">
        <f t="shared" si="25"/>
        <v>198.75</v>
      </c>
      <c r="K578" s="8">
        <f t="shared" si="26"/>
        <v>1637.3732876712329</v>
      </c>
    </row>
    <row r="579" spans="1:11" x14ac:dyDescent="0.25">
      <c r="A579" t="s">
        <v>1527</v>
      </c>
      <c r="B579" t="s">
        <v>950</v>
      </c>
      <c r="C579" t="s">
        <v>79</v>
      </c>
      <c r="D579" s="4">
        <v>4053</v>
      </c>
      <c r="E579" s="5">
        <v>43048</v>
      </c>
      <c r="F579">
        <v>84</v>
      </c>
      <c r="G579" s="4">
        <v>38.630136986301366</v>
      </c>
      <c r="H579" s="4">
        <v>1735.0171232876714</v>
      </c>
      <c r="I579" s="8">
        <f t="shared" ref="I579:I642" si="27">D579*(1-$N$2)</f>
        <v>3039.75</v>
      </c>
      <c r="J579" s="8">
        <f t="shared" ref="J579:J642" si="28">D579*$N$3</f>
        <v>202.65</v>
      </c>
      <c r="K579" s="8">
        <f t="shared" ref="K579:K642" si="29">IF(G579&gt;F579,J579,(F579-G579)/F579*(I579-J579)+J579)</f>
        <v>1735.0171232876714</v>
      </c>
    </row>
    <row r="580" spans="1:11" x14ac:dyDescent="0.25">
      <c r="A580" t="s">
        <v>1528</v>
      </c>
      <c r="B580" t="s">
        <v>950</v>
      </c>
      <c r="C580" t="s">
        <v>79</v>
      </c>
      <c r="D580" s="4">
        <v>4220</v>
      </c>
      <c r="E580" s="5">
        <v>42795</v>
      </c>
      <c r="F580">
        <v>84</v>
      </c>
      <c r="G580" s="4">
        <v>46.947945205479449</v>
      </c>
      <c r="H580" s="4">
        <v>1513.9972602739726</v>
      </c>
      <c r="I580" s="8">
        <f t="shared" si="27"/>
        <v>3165</v>
      </c>
      <c r="J580" s="8">
        <f t="shared" si="28"/>
        <v>211</v>
      </c>
      <c r="K580" s="8">
        <f t="shared" si="29"/>
        <v>1513.9972602739726</v>
      </c>
    </row>
    <row r="581" spans="1:11" x14ac:dyDescent="0.25">
      <c r="A581" t="s">
        <v>1552</v>
      </c>
      <c r="B581" t="s">
        <v>950</v>
      </c>
      <c r="C581" t="s">
        <v>79</v>
      </c>
      <c r="D581" s="4">
        <v>2422</v>
      </c>
      <c r="E581" s="5">
        <v>42885</v>
      </c>
      <c r="F581">
        <v>84</v>
      </c>
      <c r="G581" s="4">
        <v>43.989041095890407</v>
      </c>
      <c r="H581" s="4">
        <v>928.65452054794537</v>
      </c>
      <c r="I581" s="8">
        <f t="shared" si="27"/>
        <v>1816.5</v>
      </c>
      <c r="J581" s="8">
        <f t="shared" si="28"/>
        <v>121.10000000000001</v>
      </c>
      <c r="K581" s="8">
        <f t="shared" si="29"/>
        <v>928.65452054794537</v>
      </c>
    </row>
    <row r="582" spans="1:11" x14ac:dyDescent="0.25">
      <c r="A582" t="s">
        <v>1560</v>
      </c>
      <c r="B582" t="s">
        <v>950</v>
      </c>
      <c r="C582" t="s">
        <v>79</v>
      </c>
      <c r="D582" s="4">
        <v>2876</v>
      </c>
      <c r="E582" s="5">
        <v>43124</v>
      </c>
      <c r="F582">
        <v>84</v>
      </c>
      <c r="G582" s="4">
        <v>36.131506849315066</v>
      </c>
      <c r="H582" s="4">
        <v>1291.0482191780823</v>
      </c>
      <c r="I582" s="8">
        <f t="shared" si="27"/>
        <v>2157</v>
      </c>
      <c r="J582" s="8">
        <f t="shared" si="28"/>
        <v>143.80000000000001</v>
      </c>
      <c r="K582" s="8">
        <f t="shared" si="29"/>
        <v>1291.0482191780823</v>
      </c>
    </row>
    <row r="583" spans="1:11" x14ac:dyDescent="0.25">
      <c r="A583" t="s">
        <v>1575</v>
      </c>
      <c r="B583" t="s">
        <v>950</v>
      </c>
      <c r="C583" t="s">
        <v>79</v>
      </c>
      <c r="D583" s="4">
        <v>3141</v>
      </c>
      <c r="E583" s="5">
        <v>43020</v>
      </c>
      <c r="F583">
        <v>84</v>
      </c>
      <c r="G583" s="4">
        <v>39.550684931506851</v>
      </c>
      <c r="H583" s="4">
        <v>1320.510821917808</v>
      </c>
      <c r="I583" s="8">
        <f t="shared" si="27"/>
        <v>2355.75</v>
      </c>
      <c r="J583" s="8">
        <f t="shared" si="28"/>
        <v>157.05000000000001</v>
      </c>
      <c r="K583" s="8">
        <f t="shared" si="29"/>
        <v>1320.510821917808</v>
      </c>
    </row>
    <row r="584" spans="1:11" x14ac:dyDescent="0.25">
      <c r="A584" t="s">
        <v>1580</v>
      </c>
      <c r="B584" t="s">
        <v>950</v>
      </c>
      <c r="C584" t="s">
        <v>79</v>
      </c>
      <c r="D584" s="4">
        <v>3184</v>
      </c>
      <c r="E584" s="5">
        <v>43028</v>
      </c>
      <c r="F584">
        <v>84</v>
      </c>
      <c r="G584" s="4">
        <v>39.287671232876718</v>
      </c>
      <c r="H584" s="4">
        <v>1345.5671232876714</v>
      </c>
      <c r="I584" s="8">
        <f t="shared" si="27"/>
        <v>2388</v>
      </c>
      <c r="J584" s="8">
        <f t="shared" si="28"/>
        <v>159.20000000000002</v>
      </c>
      <c r="K584" s="8">
        <f t="shared" si="29"/>
        <v>1345.5671232876714</v>
      </c>
    </row>
    <row r="585" spans="1:11" x14ac:dyDescent="0.25">
      <c r="A585" t="s">
        <v>1588</v>
      </c>
      <c r="B585" t="s">
        <v>950</v>
      </c>
      <c r="C585" t="s">
        <v>79</v>
      </c>
      <c r="D585" s="4">
        <v>2712</v>
      </c>
      <c r="E585" s="5">
        <v>43461</v>
      </c>
      <c r="F585">
        <v>84</v>
      </c>
      <c r="G585" s="4">
        <v>25.052054794520551</v>
      </c>
      <c r="H585" s="4">
        <v>1467.8235616438355</v>
      </c>
      <c r="I585" s="8">
        <f t="shared" si="27"/>
        <v>2034</v>
      </c>
      <c r="J585" s="8">
        <f t="shared" si="28"/>
        <v>135.6</v>
      </c>
      <c r="K585" s="8">
        <f t="shared" si="29"/>
        <v>1467.8235616438355</v>
      </c>
    </row>
    <row r="586" spans="1:11" x14ac:dyDescent="0.25">
      <c r="A586" t="s">
        <v>1597</v>
      </c>
      <c r="B586" t="s">
        <v>950</v>
      </c>
      <c r="C586" t="s">
        <v>79</v>
      </c>
      <c r="D586" s="4">
        <v>1824</v>
      </c>
      <c r="E586" s="5">
        <v>43143</v>
      </c>
      <c r="F586">
        <v>84</v>
      </c>
      <c r="G586" s="4">
        <v>35.506849315068493</v>
      </c>
      <c r="H586" s="4">
        <v>828.29589041095892</v>
      </c>
      <c r="I586" s="8">
        <f t="shared" si="27"/>
        <v>1368</v>
      </c>
      <c r="J586" s="8">
        <f t="shared" si="28"/>
        <v>91.2</v>
      </c>
      <c r="K586" s="8">
        <f t="shared" si="29"/>
        <v>828.29589041095892</v>
      </c>
    </row>
    <row r="587" spans="1:11" x14ac:dyDescent="0.25">
      <c r="A587" t="s">
        <v>1617</v>
      </c>
      <c r="B587" t="s">
        <v>950</v>
      </c>
      <c r="C587" t="s">
        <v>79</v>
      </c>
      <c r="D587" s="4">
        <v>1694</v>
      </c>
      <c r="E587" s="5">
        <v>42845</v>
      </c>
      <c r="F587">
        <v>84</v>
      </c>
      <c r="G587" s="4">
        <v>45.30410958904109</v>
      </c>
      <c r="H587" s="4">
        <v>630.95698630136997</v>
      </c>
      <c r="I587" s="8">
        <f t="shared" si="27"/>
        <v>1270.5</v>
      </c>
      <c r="J587" s="8">
        <f t="shared" si="28"/>
        <v>84.7</v>
      </c>
      <c r="K587" s="8">
        <f t="shared" si="29"/>
        <v>630.95698630136997</v>
      </c>
    </row>
    <row r="588" spans="1:11" x14ac:dyDescent="0.25">
      <c r="A588" t="s">
        <v>1622</v>
      </c>
      <c r="B588" t="s">
        <v>950</v>
      </c>
      <c r="C588" t="s">
        <v>79</v>
      </c>
      <c r="D588" s="4">
        <v>2009</v>
      </c>
      <c r="E588" s="5">
        <v>43150</v>
      </c>
      <c r="F588">
        <v>84</v>
      </c>
      <c r="G588" s="4">
        <v>35.276712328767125</v>
      </c>
      <c r="H588" s="4">
        <v>916.15904109589042</v>
      </c>
      <c r="I588" s="8">
        <f t="shared" si="27"/>
        <v>1506.75</v>
      </c>
      <c r="J588" s="8">
        <f t="shared" si="28"/>
        <v>100.45</v>
      </c>
      <c r="K588" s="8">
        <f t="shared" si="29"/>
        <v>916.15904109589042</v>
      </c>
    </row>
    <row r="589" spans="1:11" x14ac:dyDescent="0.25">
      <c r="A589" t="s">
        <v>1636</v>
      </c>
      <c r="B589" t="s">
        <v>950</v>
      </c>
      <c r="C589" t="s">
        <v>79</v>
      </c>
      <c r="D589" s="4">
        <v>3229</v>
      </c>
      <c r="E589" s="5">
        <v>43284</v>
      </c>
      <c r="F589">
        <v>84</v>
      </c>
      <c r="G589" s="4">
        <v>30.871232876712327</v>
      </c>
      <c r="H589" s="4">
        <v>1591.056575342466</v>
      </c>
      <c r="I589" s="8">
        <f t="shared" si="27"/>
        <v>2421.75</v>
      </c>
      <c r="J589" s="8">
        <f t="shared" si="28"/>
        <v>161.45000000000002</v>
      </c>
      <c r="K589" s="8">
        <f t="shared" si="29"/>
        <v>1591.056575342466</v>
      </c>
    </row>
    <row r="590" spans="1:11" x14ac:dyDescent="0.25">
      <c r="A590" t="s">
        <v>1643</v>
      </c>
      <c r="B590" t="s">
        <v>950</v>
      </c>
      <c r="C590" t="s">
        <v>79</v>
      </c>
      <c r="D590" s="4">
        <v>3706</v>
      </c>
      <c r="E590" s="5">
        <v>43347</v>
      </c>
      <c r="F590">
        <v>84</v>
      </c>
      <c r="G590" s="4">
        <v>28.799999999999997</v>
      </c>
      <c r="H590" s="4">
        <v>1890.0599999999997</v>
      </c>
      <c r="I590" s="8">
        <f t="shared" si="27"/>
        <v>2779.5</v>
      </c>
      <c r="J590" s="8">
        <f t="shared" si="28"/>
        <v>185.3</v>
      </c>
      <c r="K590" s="8">
        <f t="shared" si="29"/>
        <v>1890.0599999999997</v>
      </c>
    </row>
    <row r="591" spans="1:11" x14ac:dyDescent="0.25">
      <c r="A591" t="s">
        <v>1648</v>
      </c>
      <c r="B591" t="s">
        <v>950</v>
      </c>
      <c r="C591" t="s">
        <v>79</v>
      </c>
      <c r="D591" s="4">
        <v>4130</v>
      </c>
      <c r="E591" s="5">
        <v>43115</v>
      </c>
      <c r="F591">
        <v>84</v>
      </c>
      <c r="G591" s="4">
        <v>36.42739726027397</v>
      </c>
      <c r="H591" s="4">
        <v>1843.7904109589042</v>
      </c>
      <c r="I591" s="8">
        <f t="shared" si="27"/>
        <v>3097.5</v>
      </c>
      <c r="J591" s="8">
        <f t="shared" si="28"/>
        <v>206.5</v>
      </c>
      <c r="K591" s="8">
        <f t="shared" si="29"/>
        <v>1843.7904109589042</v>
      </c>
    </row>
    <row r="592" spans="1:11" x14ac:dyDescent="0.25">
      <c r="A592" t="s">
        <v>1655</v>
      </c>
      <c r="B592" t="s">
        <v>950</v>
      </c>
      <c r="C592" t="s">
        <v>79</v>
      </c>
      <c r="D592" s="4">
        <v>2868</v>
      </c>
      <c r="E592" s="5">
        <v>43412</v>
      </c>
      <c r="F592">
        <v>84</v>
      </c>
      <c r="G592" s="4">
        <v>26.663013698630138</v>
      </c>
      <c r="H592" s="4">
        <v>1513.7539726027396</v>
      </c>
      <c r="I592" s="8">
        <f t="shared" si="27"/>
        <v>2151</v>
      </c>
      <c r="J592" s="8">
        <f t="shared" si="28"/>
        <v>143.4</v>
      </c>
      <c r="K592" s="8">
        <f t="shared" si="29"/>
        <v>1513.7539726027396</v>
      </c>
    </row>
    <row r="593" spans="1:11" x14ac:dyDescent="0.25">
      <c r="A593" t="s">
        <v>1666</v>
      </c>
      <c r="B593" t="s">
        <v>950</v>
      </c>
      <c r="C593" t="s">
        <v>79</v>
      </c>
      <c r="D593" s="4">
        <v>4892</v>
      </c>
      <c r="E593" s="5">
        <v>43108</v>
      </c>
      <c r="F593">
        <v>84</v>
      </c>
      <c r="G593" s="4">
        <v>36.657534246575345</v>
      </c>
      <c r="H593" s="4">
        <v>2174.5945205479452</v>
      </c>
      <c r="I593" s="8">
        <f t="shared" si="27"/>
        <v>3669</v>
      </c>
      <c r="J593" s="8">
        <f t="shared" si="28"/>
        <v>244.60000000000002</v>
      </c>
      <c r="K593" s="8">
        <f t="shared" si="29"/>
        <v>2174.5945205479452</v>
      </c>
    </row>
    <row r="594" spans="1:11" x14ac:dyDescent="0.25">
      <c r="A594" t="s">
        <v>1695</v>
      </c>
      <c r="B594" t="s">
        <v>950</v>
      </c>
      <c r="C594" t="s">
        <v>79</v>
      </c>
      <c r="D594" s="4">
        <v>2181</v>
      </c>
      <c r="E594" s="5">
        <v>43290</v>
      </c>
      <c r="F594">
        <v>84</v>
      </c>
      <c r="G594" s="4">
        <v>30.673972602739724</v>
      </c>
      <c r="H594" s="4">
        <v>1078.2505479452054</v>
      </c>
      <c r="I594" s="8">
        <f t="shared" si="27"/>
        <v>1635.75</v>
      </c>
      <c r="J594" s="8">
        <f t="shared" si="28"/>
        <v>109.05000000000001</v>
      </c>
      <c r="K594" s="8">
        <f t="shared" si="29"/>
        <v>1078.2505479452054</v>
      </c>
    </row>
    <row r="595" spans="1:11" x14ac:dyDescent="0.25">
      <c r="A595" t="s">
        <v>1697</v>
      </c>
      <c r="B595" t="s">
        <v>950</v>
      </c>
      <c r="C595" t="s">
        <v>79</v>
      </c>
      <c r="D595" s="4">
        <v>2062</v>
      </c>
      <c r="E595" s="5">
        <v>43312</v>
      </c>
      <c r="F595">
        <v>84</v>
      </c>
      <c r="G595" s="4">
        <v>29.950684931506849</v>
      </c>
      <c r="H595" s="4">
        <v>1031.847397260274</v>
      </c>
      <c r="I595" s="8">
        <f t="shared" si="27"/>
        <v>1546.5</v>
      </c>
      <c r="J595" s="8">
        <f t="shared" si="28"/>
        <v>103.10000000000001</v>
      </c>
      <c r="K595" s="8">
        <f t="shared" si="29"/>
        <v>1031.847397260274</v>
      </c>
    </row>
    <row r="596" spans="1:11" x14ac:dyDescent="0.25">
      <c r="A596" t="s">
        <v>1702</v>
      </c>
      <c r="B596" t="s">
        <v>950</v>
      </c>
      <c r="C596" t="s">
        <v>79</v>
      </c>
      <c r="D596" s="4">
        <v>2722</v>
      </c>
      <c r="E596" s="5">
        <v>43214</v>
      </c>
      <c r="F596">
        <v>84</v>
      </c>
      <c r="G596" s="4">
        <v>33.172602739726024</v>
      </c>
      <c r="H596" s="4">
        <v>1289.0347945205478</v>
      </c>
      <c r="I596" s="8">
        <f t="shared" si="27"/>
        <v>2041.5</v>
      </c>
      <c r="J596" s="8">
        <f t="shared" si="28"/>
        <v>136.1</v>
      </c>
      <c r="K596" s="8">
        <f t="shared" si="29"/>
        <v>1289.0347945205478</v>
      </c>
    </row>
    <row r="597" spans="1:11" x14ac:dyDescent="0.25">
      <c r="A597" t="s">
        <v>1719</v>
      </c>
      <c r="B597" t="s">
        <v>950</v>
      </c>
      <c r="C597" t="s">
        <v>79</v>
      </c>
      <c r="D597" s="4">
        <v>3068</v>
      </c>
      <c r="E597" s="5">
        <v>43482</v>
      </c>
      <c r="F597">
        <v>84</v>
      </c>
      <c r="G597" s="4">
        <v>24.361643835616441</v>
      </c>
      <c r="H597" s="4">
        <v>1678.1539726027397</v>
      </c>
      <c r="I597" s="8">
        <f t="shared" si="27"/>
        <v>2301</v>
      </c>
      <c r="J597" s="8">
        <f t="shared" si="28"/>
        <v>153.4</v>
      </c>
      <c r="K597" s="8">
        <f t="shared" si="29"/>
        <v>1678.1539726027397</v>
      </c>
    </row>
    <row r="598" spans="1:11" x14ac:dyDescent="0.25">
      <c r="A598" t="s">
        <v>1767</v>
      </c>
      <c r="B598" t="s">
        <v>950</v>
      </c>
      <c r="C598" t="s">
        <v>79</v>
      </c>
      <c r="D598" s="4">
        <v>4291</v>
      </c>
      <c r="E598" s="5">
        <v>43522</v>
      </c>
      <c r="F598">
        <v>84</v>
      </c>
      <c r="G598" s="4">
        <v>23.046575342465754</v>
      </c>
      <c r="H598" s="4">
        <v>2394.1428767123284</v>
      </c>
      <c r="I598" s="8">
        <f t="shared" si="27"/>
        <v>3218.25</v>
      </c>
      <c r="J598" s="8">
        <f t="shared" si="28"/>
        <v>214.55</v>
      </c>
      <c r="K598" s="8">
        <f t="shared" si="29"/>
        <v>2394.1428767123284</v>
      </c>
    </row>
    <row r="599" spans="1:11" x14ac:dyDescent="0.25">
      <c r="A599" t="s">
        <v>1493</v>
      </c>
      <c r="B599" t="s">
        <v>950</v>
      </c>
      <c r="C599" t="s">
        <v>83</v>
      </c>
      <c r="D599" s="4">
        <v>1694</v>
      </c>
      <c r="E599" s="5">
        <v>42874</v>
      </c>
      <c r="F599">
        <v>84</v>
      </c>
      <c r="G599" s="4">
        <v>44.350684931506848</v>
      </c>
      <c r="H599" s="4">
        <v>644.41616438356164</v>
      </c>
      <c r="I599" s="8">
        <f t="shared" si="27"/>
        <v>1270.5</v>
      </c>
      <c r="J599" s="8">
        <f t="shared" si="28"/>
        <v>84.7</v>
      </c>
      <c r="K599" s="8">
        <f t="shared" si="29"/>
        <v>644.41616438356164</v>
      </c>
    </row>
    <row r="600" spans="1:11" x14ac:dyDescent="0.25">
      <c r="A600" t="s">
        <v>1565</v>
      </c>
      <c r="B600" t="s">
        <v>950</v>
      </c>
      <c r="C600" t="s">
        <v>83</v>
      </c>
      <c r="D600" s="4">
        <v>2277</v>
      </c>
      <c r="E600" s="5">
        <v>43115</v>
      </c>
      <c r="F600">
        <v>84</v>
      </c>
      <c r="G600" s="4">
        <v>36.42739726027397</v>
      </c>
      <c r="H600" s="4">
        <v>1016.5401369863016</v>
      </c>
      <c r="I600" s="8">
        <f t="shared" si="27"/>
        <v>1707.75</v>
      </c>
      <c r="J600" s="8">
        <f t="shared" si="28"/>
        <v>113.85000000000001</v>
      </c>
      <c r="K600" s="8">
        <f t="shared" si="29"/>
        <v>1016.5401369863016</v>
      </c>
    </row>
    <row r="601" spans="1:11" x14ac:dyDescent="0.25">
      <c r="A601" t="s">
        <v>1623</v>
      </c>
      <c r="B601" t="s">
        <v>950</v>
      </c>
      <c r="C601" t="s">
        <v>83</v>
      </c>
      <c r="D601" s="4">
        <v>2166</v>
      </c>
      <c r="E601" s="5">
        <v>43234</v>
      </c>
      <c r="F601">
        <v>84</v>
      </c>
      <c r="G601" s="4">
        <v>32.515068493150686</v>
      </c>
      <c r="H601" s="4">
        <v>1037.6030136986301</v>
      </c>
      <c r="I601" s="8">
        <f t="shared" si="27"/>
        <v>1624.5</v>
      </c>
      <c r="J601" s="8">
        <f t="shared" si="28"/>
        <v>108.30000000000001</v>
      </c>
      <c r="K601" s="8">
        <f t="shared" si="29"/>
        <v>1037.6030136986301</v>
      </c>
    </row>
    <row r="602" spans="1:11" x14ac:dyDescent="0.25">
      <c r="A602" t="s">
        <v>989</v>
      </c>
      <c r="B602" t="s">
        <v>950</v>
      </c>
      <c r="C602" t="s">
        <v>990</v>
      </c>
      <c r="D602" s="4">
        <v>1900</v>
      </c>
      <c r="E602" s="5">
        <v>38534</v>
      </c>
      <c r="F602">
        <v>84</v>
      </c>
      <c r="G602" s="4">
        <v>187.03561643835616</v>
      </c>
      <c r="H602" s="4">
        <v>95</v>
      </c>
      <c r="I602" s="8">
        <f t="shared" si="27"/>
        <v>1425</v>
      </c>
      <c r="J602" s="8">
        <f t="shared" si="28"/>
        <v>95</v>
      </c>
      <c r="K602" s="8">
        <f t="shared" si="29"/>
        <v>95</v>
      </c>
    </row>
    <row r="603" spans="1:11" x14ac:dyDescent="0.25">
      <c r="A603" t="s">
        <v>1032</v>
      </c>
      <c r="B603" t="s">
        <v>950</v>
      </c>
      <c r="C603" t="s">
        <v>990</v>
      </c>
      <c r="D603" s="4">
        <v>1900</v>
      </c>
      <c r="E603" s="5">
        <v>38534</v>
      </c>
      <c r="F603">
        <v>84</v>
      </c>
      <c r="G603" s="4">
        <v>187.03561643835616</v>
      </c>
      <c r="H603" s="4">
        <v>95</v>
      </c>
      <c r="I603" s="8">
        <f t="shared" si="27"/>
        <v>1425</v>
      </c>
      <c r="J603" s="8">
        <f t="shared" si="28"/>
        <v>95</v>
      </c>
      <c r="K603" s="8">
        <f t="shared" si="29"/>
        <v>95</v>
      </c>
    </row>
    <row r="604" spans="1:11" x14ac:dyDescent="0.25">
      <c r="A604" t="s">
        <v>1033</v>
      </c>
      <c r="B604" t="s">
        <v>950</v>
      </c>
      <c r="C604" t="s">
        <v>990</v>
      </c>
      <c r="D604" s="4">
        <v>1900</v>
      </c>
      <c r="E604" s="5">
        <v>38534</v>
      </c>
      <c r="F604">
        <v>84</v>
      </c>
      <c r="G604" s="4">
        <v>187.03561643835616</v>
      </c>
      <c r="H604" s="4">
        <v>95</v>
      </c>
      <c r="I604" s="8">
        <f t="shared" si="27"/>
        <v>1425</v>
      </c>
      <c r="J604" s="8">
        <f t="shared" si="28"/>
        <v>95</v>
      </c>
      <c r="K604" s="8">
        <f t="shared" si="29"/>
        <v>95</v>
      </c>
    </row>
    <row r="605" spans="1:11" x14ac:dyDescent="0.25">
      <c r="A605" t="s">
        <v>1151</v>
      </c>
      <c r="B605" t="s">
        <v>950</v>
      </c>
      <c r="C605" t="s">
        <v>990</v>
      </c>
      <c r="D605" s="4">
        <v>1985</v>
      </c>
      <c r="E605" s="5">
        <v>40330</v>
      </c>
      <c r="F605">
        <v>84</v>
      </c>
      <c r="G605" s="4">
        <v>127.98904109589041</v>
      </c>
      <c r="H605" s="4">
        <v>99.25</v>
      </c>
      <c r="I605" s="8">
        <f t="shared" si="27"/>
        <v>1488.75</v>
      </c>
      <c r="J605" s="8">
        <f t="shared" si="28"/>
        <v>99.25</v>
      </c>
      <c r="K605" s="8">
        <f t="shared" si="29"/>
        <v>99.25</v>
      </c>
    </row>
    <row r="606" spans="1:11" x14ac:dyDescent="0.25">
      <c r="A606" t="s">
        <v>1654</v>
      </c>
      <c r="B606" t="s">
        <v>950</v>
      </c>
      <c r="C606" t="s">
        <v>213</v>
      </c>
      <c r="D606" s="4">
        <v>4524</v>
      </c>
      <c r="E606" s="5">
        <v>43466</v>
      </c>
      <c r="F606">
        <v>84</v>
      </c>
      <c r="G606" s="4">
        <v>24.887671232876713</v>
      </c>
      <c r="H606" s="4">
        <v>2454.7347945205479</v>
      </c>
      <c r="I606" s="8">
        <f t="shared" si="27"/>
        <v>3393</v>
      </c>
      <c r="J606" s="8">
        <f t="shared" si="28"/>
        <v>226.20000000000002</v>
      </c>
      <c r="K606" s="8">
        <f t="shared" si="29"/>
        <v>2454.7347945205479</v>
      </c>
    </row>
    <row r="607" spans="1:11" x14ac:dyDescent="0.25">
      <c r="A607" t="s">
        <v>1784</v>
      </c>
      <c r="B607" t="s">
        <v>950</v>
      </c>
      <c r="C607" t="s">
        <v>213</v>
      </c>
      <c r="D607" s="4">
        <v>4923</v>
      </c>
      <c r="E607" s="5">
        <v>43524</v>
      </c>
      <c r="F607">
        <v>84</v>
      </c>
      <c r="G607" s="4">
        <v>22.980821917808221</v>
      </c>
      <c r="H607" s="4">
        <v>2749.4617808219177</v>
      </c>
      <c r="I607" s="8">
        <f t="shared" si="27"/>
        <v>3692.25</v>
      </c>
      <c r="J607" s="8">
        <f t="shared" si="28"/>
        <v>246.15</v>
      </c>
      <c r="K607" s="8">
        <f t="shared" si="29"/>
        <v>2749.4617808219177</v>
      </c>
    </row>
    <row r="608" spans="1:11" x14ac:dyDescent="0.25">
      <c r="A608" t="s">
        <v>1352</v>
      </c>
      <c r="B608" t="s">
        <v>950</v>
      </c>
      <c r="C608" t="s">
        <v>1353</v>
      </c>
      <c r="D608" s="4">
        <v>3152.3</v>
      </c>
      <c r="E608" s="5" t="s">
        <v>348</v>
      </c>
      <c r="F608">
        <v>84</v>
      </c>
      <c r="G608" s="4">
        <v>66.969863013698628</v>
      </c>
      <c r="H608" s="4">
        <v>604.98250684931531</v>
      </c>
      <c r="I608" s="8">
        <f t="shared" si="27"/>
        <v>2364.2250000000004</v>
      </c>
      <c r="J608" s="8">
        <f t="shared" si="28"/>
        <v>157.61500000000001</v>
      </c>
      <c r="K608" s="8">
        <f t="shared" si="29"/>
        <v>604.98250684931531</v>
      </c>
    </row>
    <row r="609" spans="1:11" x14ac:dyDescent="0.25">
      <c r="A609" t="s">
        <v>1803</v>
      </c>
      <c r="B609" t="s">
        <v>950</v>
      </c>
      <c r="C609" t="s">
        <v>1804</v>
      </c>
      <c r="D609" s="4">
        <v>6760</v>
      </c>
      <c r="E609" s="5">
        <v>43586</v>
      </c>
      <c r="F609">
        <v>84</v>
      </c>
      <c r="G609" s="4">
        <v>20.942465753424656</v>
      </c>
      <c r="H609" s="4">
        <v>3890.2410958904111</v>
      </c>
      <c r="I609" s="8">
        <f t="shared" si="27"/>
        <v>5070</v>
      </c>
      <c r="J609" s="8">
        <f t="shared" si="28"/>
        <v>338</v>
      </c>
      <c r="K609" s="8">
        <f t="shared" si="29"/>
        <v>3890.2410958904111</v>
      </c>
    </row>
    <row r="610" spans="1:11" x14ac:dyDescent="0.25">
      <c r="A610" t="s">
        <v>1791</v>
      </c>
      <c r="B610" t="s">
        <v>950</v>
      </c>
      <c r="C610" t="s">
        <v>1792</v>
      </c>
      <c r="D610" s="4">
        <v>5997</v>
      </c>
      <c r="E610" s="5">
        <v>43524</v>
      </c>
      <c r="F610">
        <v>84</v>
      </c>
      <c r="G610" s="4">
        <v>22.980821917808221</v>
      </c>
      <c r="H610" s="4">
        <v>3349.2834246575339</v>
      </c>
      <c r="I610" s="8">
        <f t="shared" si="27"/>
        <v>4497.75</v>
      </c>
      <c r="J610" s="8">
        <f t="shared" si="28"/>
        <v>299.85000000000002</v>
      </c>
      <c r="K610" s="8">
        <f t="shared" si="29"/>
        <v>3349.2834246575339</v>
      </c>
    </row>
    <row r="611" spans="1:11" x14ac:dyDescent="0.25">
      <c r="A611" t="s">
        <v>1148</v>
      </c>
      <c r="B611" t="s">
        <v>950</v>
      </c>
      <c r="C611" t="s">
        <v>99</v>
      </c>
      <c r="D611" s="4">
        <v>1764</v>
      </c>
      <c r="E611" s="5">
        <v>40330</v>
      </c>
      <c r="F611">
        <v>84</v>
      </c>
      <c r="G611" s="4">
        <v>127.98904109589041</v>
      </c>
      <c r="H611" s="4">
        <v>88.2</v>
      </c>
      <c r="I611" s="8">
        <f t="shared" si="27"/>
        <v>1323</v>
      </c>
      <c r="J611" s="8">
        <f t="shared" si="28"/>
        <v>88.2</v>
      </c>
      <c r="K611" s="8">
        <f t="shared" si="29"/>
        <v>88.2</v>
      </c>
    </row>
    <row r="612" spans="1:11" x14ac:dyDescent="0.25">
      <c r="A612" t="s">
        <v>1356</v>
      </c>
      <c r="B612" t="s">
        <v>950</v>
      </c>
      <c r="C612" t="s">
        <v>251</v>
      </c>
      <c r="D612" s="4">
        <v>4389.8599999999997</v>
      </c>
      <c r="E612" s="5">
        <v>42309</v>
      </c>
      <c r="F612">
        <v>84</v>
      </c>
      <c r="G612" s="4">
        <v>62.92602739726027</v>
      </c>
      <c r="H612" s="4">
        <v>990.42457808219183</v>
      </c>
      <c r="I612" s="8">
        <f t="shared" si="27"/>
        <v>3292.3949999999995</v>
      </c>
      <c r="J612" s="8">
        <f t="shared" si="28"/>
        <v>219.49299999999999</v>
      </c>
      <c r="K612" s="8">
        <f t="shared" si="29"/>
        <v>990.42457808219183</v>
      </c>
    </row>
    <row r="613" spans="1:11" x14ac:dyDescent="0.25">
      <c r="A613" t="s">
        <v>1538</v>
      </c>
      <c r="B613" t="s">
        <v>950</v>
      </c>
      <c r="C613" t="s">
        <v>251</v>
      </c>
      <c r="D613" s="4">
        <v>5136.6000000000004</v>
      </c>
      <c r="E613" s="5">
        <v>42895</v>
      </c>
      <c r="F613">
        <v>84</v>
      </c>
      <c r="G613" s="4">
        <v>43.660273972602738</v>
      </c>
      <c r="H613" s="4">
        <v>1983.5719726027401</v>
      </c>
      <c r="I613" s="8">
        <f t="shared" si="27"/>
        <v>3852.4500000000003</v>
      </c>
      <c r="J613" s="8">
        <f t="shared" si="28"/>
        <v>256.83000000000004</v>
      </c>
      <c r="K613" s="8">
        <f t="shared" si="29"/>
        <v>1983.5719726027401</v>
      </c>
    </row>
    <row r="614" spans="1:11" x14ac:dyDescent="0.25">
      <c r="A614" t="s">
        <v>1539</v>
      </c>
      <c r="B614" t="s">
        <v>950</v>
      </c>
      <c r="C614" t="s">
        <v>251</v>
      </c>
      <c r="D614" s="4">
        <v>5174</v>
      </c>
      <c r="E614" s="5">
        <v>43034</v>
      </c>
      <c r="F614">
        <v>84</v>
      </c>
      <c r="G614" s="4">
        <v>39.090410958904108</v>
      </c>
      <c r="H614" s="4">
        <v>2195.0517808219179</v>
      </c>
      <c r="I614" s="8">
        <f t="shared" si="27"/>
        <v>3880.5</v>
      </c>
      <c r="J614" s="8">
        <f t="shared" si="28"/>
        <v>258.7</v>
      </c>
      <c r="K614" s="8">
        <f t="shared" si="29"/>
        <v>2195.0517808219179</v>
      </c>
    </row>
    <row r="615" spans="1:11" x14ac:dyDescent="0.25">
      <c r="A615" t="s">
        <v>1690</v>
      </c>
      <c r="B615" t="s">
        <v>950</v>
      </c>
      <c r="C615" t="s">
        <v>1691</v>
      </c>
      <c r="D615" s="4">
        <v>6692</v>
      </c>
      <c r="E615" s="5">
        <v>43223</v>
      </c>
      <c r="F615">
        <v>84</v>
      </c>
      <c r="G615" s="4">
        <v>32.87671232876712</v>
      </c>
      <c r="H615" s="4">
        <v>3185.5753424657532</v>
      </c>
      <c r="I615" s="8">
        <f t="shared" si="27"/>
        <v>5019</v>
      </c>
      <c r="J615" s="8">
        <f t="shared" si="28"/>
        <v>334.6</v>
      </c>
      <c r="K615" s="8">
        <f t="shared" si="29"/>
        <v>3185.5753424657532</v>
      </c>
    </row>
    <row r="616" spans="1:11" x14ac:dyDescent="0.25">
      <c r="A616" t="s">
        <v>1759</v>
      </c>
      <c r="B616" t="s">
        <v>950</v>
      </c>
      <c r="C616" t="s">
        <v>466</v>
      </c>
      <c r="D616" s="4">
        <v>3240</v>
      </c>
      <c r="E616" s="5">
        <v>43586</v>
      </c>
      <c r="F616">
        <v>84</v>
      </c>
      <c r="G616" s="4">
        <v>20.942465753424656</v>
      </c>
      <c r="H616" s="4">
        <v>1864.5534246575344</v>
      </c>
      <c r="I616" s="8">
        <f t="shared" si="27"/>
        <v>2430</v>
      </c>
      <c r="J616" s="8">
        <f t="shared" si="28"/>
        <v>162</v>
      </c>
      <c r="K616" s="8">
        <f t="shared" si="29"/>
        <v>1864.5534246575344</v>
      </c>
    </row>
    <row r="617" spans="1:11" x14ac:dyDescent="0.25">
      <c r="A617" t="s">
        <v>1633</v>
      </c>
      <c r="B617" t="s">
        <v>950</v>
      </c>
      <c r="C617" t="s">
        <v>566</v>
      </c>
      <c r="D617" s="4">
        <v>2894</v>
      </c>
      <c r="E617" s="5">
        <v>43385</v>
      </c>
      <c r="F617" s="6">
        <v>60</v>
      </c>
      <c r="G617" s="4">
        <v>27.550684931506851</v>
      </c>
      <c r="H617" s="4">
        <v>1506.0693150684931</v>
      </c>
      <c r="I617" s="8">
        <f t="shared" si="27"/>
        <v>2170.5</v>
      </c>
      <c r="J617" s="8">
        <f t="shared" si="28"/>
        <v>144.70000000000002</v>
      </c>
      <c r="K617" s="8">
        <f t="shared" si="29"/>
        <v>1240.2970410958906</v>
      </c>
    </row>
    <row r="618" spans="1:11" x14ac:dyDescent="0.25">
      <c r="A618" t="s">
        <v>1663</v>
      </c>
      <c r="B618" t="s">
        <v>950</v>
      </c>
      <c r="C618" t="s">
        <v>1664</v>
      </c>
      <c r="D618" s="4">
        <v>4800</v>
      </c>
      <c r="E618" s="5">
        <v>43545</v>
      </c>
      <c r="F618">
        <v>84</v>
      </c>
      <c r="G618" s="4">
        <v>22.290410958904108</v>
      </c>
      <c r="H618" s="4">
        <v>2708.3835616438359</v>
      </c>
      <c r="I618" s="8">
        <f t="shared" si="27"/>
        <v>3600</v>
      </c>
      <c r="J618" s="8">
        <f t="shared" si="28"/>
        <v>240</v>
      </c>
      <c r="K618" s="8">
        <f t="shared" si="29"/>
        <v>2708.3835616438359</v>
      </c>
    </row>
    <row r="619" spans="1:11" x14ac:dyDescent="0.25">
      <c r="A619" t="s">
        <v>1667</v>
      </c>
      <c r="B619" t="s">
        <v>950</v>
      </c>
      <c r="C619" t="s">
        <v>1664</v>
      </c>
      <c r="D619" s="4">
        <v>4972</v>
      </c>
      <c r="E619" s="5">
        <v>43446</v>
      </c>
      <c r="F619">
        <v>84</v>
      </c>
      <c r="G619" s="4">
        <v>25.545205479452051</v>
      </c>
      <c r="H619" s="4">
        <v>2670.5769863013697</v>
      </c>
      <c r="I619" s="8">
        <f t="shared" si="27"/>
        <v>3729</v>
      </c>
      <c r="J619" s="8">
        <f t="shared" si="28"/>
        <v>248.60000000000002</v>
      </c>
      <c r="K619" s="8">
        <f t="shared" si="29"/>
        <v>2670.5769863013697</v>
      </c>
    </row>
    <row r="620" spans="1:11" x14ac:dyDescent="0.25">
      <c r="A620" t="s">
        <v>1672</v>
      </c>
      <c r="B620" t="s">
        <v>950</v>
      </c>
      <c r="C620" t="s">
        <v>1664</v>
      </c>
      <c r="D620" s="4">
        <v>4972</v>
      </c>
      <c r="E620" s="5">
        <v>43396</v>
      </c>
      <c r="F620">
        <v>84</v>
      </c>
      <c r="G620" s="4">
        <v>27.18904109589041</v>
      </c>
      <c r="H620" s="4">
        <v>2602.4673972602741</v>
      </c>
      <c r="I620" s="8">
        <f t="shared" si="27"/>
        <v>3729</v>
      </c>
      <c r="J620" s="8">
        <f t="shared" si="28"/>
        <v>248.60000000000002</v>
      </c>
      <c r="K620" s="8">
        <f t="shared" si="29"/>
        <v>2602.4673972602741</v>
      </c>
    </row>
    <row r="621" spans="1:11" x14ac:dyDescent="0.25">
      <c r="A621" t="s">
        <v>1239</v>
      </c>
      <c r="B621" t="s">
        <v>950</v>
      </c>
      <c r="C621" t="s">
        <v>1240</v>
      </c>
      <c r="D621" s="4">
        <v>4878</v>
      </c>
      <c r="E621" s="5">
        <v>39814</v>
      </c>
      <c r="F621">
        <v>84</v>
      </c>
      <c r="G621" s="4">
        <v>144.95342465753424</v>
      </c>
      <c r="H621" s="4">
        <v>243.9</v>
      </c>
      <c r="I621" s="8">
        <f t="shared" si="27"/>
        <v>3658.5</v>
      </c>
      <c r="J621" s="8">
        <f t="shared" si="28"/>
        <v>243.9</v>
      </c>
      <c r="K621" s="8">
        <f t="shared" si="29"/>
        <v>243.9</v>
      </c>
    </row>
    <row r="622" spans="1:11" x14ac:dyDescent="0.25">
      <c r="A622" t="s">
        <v>1773</v>
      </c>
      <c r="B622" t="s">
        <v>950</v>
      </c>
      <c r="C622" t="s">
        <v>1240</v>
      </c>
      <c r="D622" s="4">
        <v>4695</v>
      </c>
      <c r="E622" s="5">
        <v>39912</v>
      </c>
      <c r="F622">
        <v>84</v>
      </c>
      <c r="G622" s="4">
        <v>141.73150684931505</v>
      </c>
      <c r="H622" s="4">
        <v>234.75</v>
      </c>
      <c r="I622" s="8">
        <f t="shared" si="27"/>
        <v>3521.25</v>
      </c>
      <c r="J622" s="8">
        <f t="shared" si="28"/>
        <v>234.75</v>
      </c>
      <c r="K622" s="8">
        <f t="shared" si="29"/>
        <v>234.75</v>
      </c>
    </row>
    <row r="623" spans="1:11" x14ac:dyDescent="0.25">
      <c r="A623" t="s">
        <v>1278</v>
      </c>
      <c r="B623" t="s">
        <v>950</v>
      </c>
      <c r="C623" t="s">
        <v>1279</v>
      </c>
      <c r="D623" s="4">
        <v>2878</v>
      </c>
      <c r="E623" s="5">
        <v>41606</v>
      </c>
      <c r="F623">
        <v>84</v>
      </c>
      <c r="G623" s="4">
        <v>86.038356164383558</v>
      </c>
      <c r="H623" s="4">
        <v>143.9</v>
      </c>
      <c r="I623" s="8">
        <f t="shared" si="27"/>
        <v>2158.5</v>
      </c>
      <c r="J623" s="8">
        <f t="shared" si="28"/>
        <v>143.9</v>
      </c>
      <c r="K623" s="8">
        <f t="shared" si="29"/>
        <v>143.9</v>
      </c>
    </row>
    <row r="624" spans="1:11" x14ac:dyDescent="0.25">
      <c r="A624" t="s">
        <v>1520</v>
      </c>
      <c r="B624" t="s">
        <v>950</v>
      </c>
      <c r="C624" t="s">
        <v>621</v>
      </c>
      <c r="D624" s="4">
        <v>4003</v>
      </c>
      <c r="E624" s="5">
        <v>43096</v>
      </c>
      <c r="F624">
        <v>84</v>
      </c>
      <c r="G624" s="4">
        <v>37.052054794520551</v>
      </c>
      <c r="H624" s="4">
        <v>1766.2552054794519</v>
      </c>
      <c r="I624" s="8">
        <f t="shared" si="27"/>
        <v>3002.25</v>
      </c>
      <c r="J624" s="8">
        <f t="shared" si="28"/>
        <v>200.15</v>
      </c>
      <c r="K624" s="8">
        <f t="shared" si="29"/>
        <v>1766.2552054794519</v>
      </c>
    </row>
    <row r="625" spans="1:11" x14ac:dyDescent="0.25">
      <c r="A625" t="s">
        <v>1524</v>
      </c>
      <c r="B625" t="s">
        <v>950</v>
      </c>
      <c r="C625" t="s">
        <v>621</v>
      </c>
      <c r="D625" s="4">
        <v>3779</v>
      </c>
      <c r="E625" s="5">
        <v>43039</v>
      </c>
      <c r="F625">
        <v>84</v>
      </c>
      <c r="G625" s="4">
        <v>38.92602739726027</v>
      </c>
      <c r="H625" s="4">
        <v>1608.4045205479454</v>
      </c>
      <c r="I625" s="8">
        <f t="shared" si="27"/>
        <v>2834.25</v>
      </c>
      <c r="J625" s="8">
        <f t="shared" si="28"/>
        <v>188.95000000000002</v>
      </c>
      <c r="K625" s="8">
        <f t="shared" si="29"/>
        <v>1608.4045205479454</v>
      </c>
    </row>
    <row r="626" spans="1:11" x14ac:dyDescent="0.25">
      <c r="A626" t="s">
        <v>1293</v>
      </c>
      <c r="B626" t="s">
        <v>950</v>
      </c>
      <c r="C626" t="s">
        <v>157</v>
      </c>
      <c r="D626" s="4">
        <v>3032</v>
      </c>
      <c r="E626" s="5">
        <v>42587</v>
      </c>
      <c r="F626">
        <v>84</v>
      </c>
      <c r="G626" s="4">
        <v>53.786301369863011</v>
      </c>
      <c r="H626" s="4">
        <v>914.99945205479457</v>
      </c>
      <c r="I626" s="8">
        <f t="shared" si="27"/>
        <v>2274</v>
      </c>
      <c r="J626" s="8">
        <f t="shared" si="28"/>
        <v>151.6</v>
      </c>
      <c r="K626" s="8">
        <f t="shared" si="29"/>
        <v>914.99945205479457</v>
      </c>
    </row>
    <row r="627" spans="1:11" x14ac:dyDescent="0.25">
      <c r="A627" t="s">
        <v>1311</v>
      </c>
      <c r="B627" t="s">
        <v>950</v>
      </c>
      <c r="C627" t="s">
        <v>226</v>
      </c>
      <c r="D627" s="4">
        <v>11505</v>
      </c>
      <c r="E627" s="5">
        <v>41974</v>
      </c>
      <c r="F627">
        <v>84</v>
      </c>
      <c r="G627" s="4">
        <v>73.939726027397256</v>
      </c>
      <c r="H627" s="4">
        <v>1539.7787671232882</v>
      </c>
      <c r="I627" s="8">
        <f t="shared" si="27"/>
        <v>8628.75</v>
      </c>
      <c r="J627" s="8">
        <f t="shared" si="28"/>
        <v>575.25</v>
      </c>
      <c r="K627" s="8">
        <f t="shared" si="29"/>
        <v>1539.7787671232882</v>
      </c>
    </row>
    <row r="628" spans="1:11" x14ac:dyDescent="0.25">
      <c r="A628" t="s">
        <v>1365</v>
      </c>
      <c r="B628" t="s">
        <v>950</v>
      </c>
      <c r="C628" t="s">
        <v>1366</v>
      </c>
      <c r="D628" s="4">
        <v>5016</v>
      </c>
      <c r="E628" s="5">
        <v>42128</v>
      </c>
      <c r="F628">
        <v>84</v>
      </c>
      <c r="G628" s="4">
        <v>68.876712328767127</v>
      </c>
      <c r="H628" s="4">
        <v>882.95342465753401</v>
      </c>
      <c r="I628" s="8">
        <f t="shared" si="27"/>
        <v>3762</v>
      </c>
      <c r="J628" s="8">
        <f t="shared" si="28"/>
        <v>250.8</v>
      </c>
      <c r="K628" s="8">
        <f t="shared" si="29"/>
        <v>882.95342465753401</v>
      </c>
    </row>
    <row r="629" spans="1:11" x14ac:dyDescent="0.25">
      <c r="A629" t="s">
        <v>1628</v>
      </c>
      <c r="B629" t="s">
        <v>950</v>
      </c>
      <c r="C629" t="s">
        <v>1366</v>
      </c>
      <c r="D629" s="4">
        <v>2536</v>
      </c>
      <c r="E629" s="5">
        <v>43487</v>
      </c>
      <c r="F629">
        <v>84</v>
      </c>
      <c r="G629" s="4">
        <v>24.197260273972603</v>
      </c>
      <c r="H629" s="4">
        <v>1390.6312328767124</v>
      </c>
      <c r="I629" s="8">
        <f t="shared" si="27"/>
        <v>1902</v>
      </c>
      <c r="J629" s="8">
        <f t="shared" si="28"/>
        <v>126.80000000000001</v>
      </c>
      <c r="K629" s="8">
        <f t="shared" si="29"/>
        <v>1390.6312328767124</v>
      </c>
    </row>
    <row r="630" spans="1:11" x14ac:dyDescent="0.25">
      <c r="A630" t="s">
        <v>1650</v>
      </c>
      <c r="B630" t="s">
        <v>950</v>
      </c>
      <c r="C630" t="s">
        <v>1366</v>
      </c>
      <c r="D630" s="4">
        <v>4189</v>
      </c>
      <c r="E630" s="5">
        <v>43446</v>
      </c>
      <c r="F630">
        <v>84</v>
      </c>
      <c r="G630" s="4">
        <v>25.545205479452051</v>
      </c>
      <c r="H630" s="4">
        <v>2250.0094520547946</v>
      </c>
      <c r="I630" s="8">
        <f t="shared" si="27"/>
        <v>3141.75</v>
      </c>
      <c r="J630" s="8">
        <f t="shared" si="28"/>
        <v>209.45000000000002</v>
      </c>
      <c r="K630" s="8">
        <f t="shared" si="29"/>
        <v>2250.0094520547946</v>
      </c>
    </row>
    <row r="631" spans="1:11" x14ac:dyDescent="0.25">
      <c r="A631" t="s">
        <v>1668</v>
      </c>
      <c r="B631" t="s">
        <v>950</v>
      </c>
      <c r="C631" t="s">
        <v>1366</v>
      </c>
      <c r="D631" s="4">
        <v>5311</v>
      </c>
      <c r="E631" s="5">
        <v>43364</v>
      </c>
      <c r="F631">
        <v>84</v>
      </c>
      <c r="G631" s="4">
        <v>28.241095890410961</v>
      </c>
      <c r="H631" s="4">
        <v>2733.3461643835617</v>
      </c>
      <c r="I631" s="8">
        <f t="shared" si="27"/>
        <v>3983.25</v>
      </c>
      <c r="J631" s="8">
        <f t="shared" si="28"/>
        <v>265.55</v>
      </c>
      <c r="K631" s="8">
        <f t="shared" si="29"/>
        <v>2733.3461643835617</v>
      </c>
    </row>
    <row r="632" spans="1:11" x14ac:dyDescent="0.25">
      <c r="A632" t="s">
        <v>1696</v>
      </c>
      <c r="B632" t="s">
        <v>950</v>
      </c>
      <c r="C632" t="s">
        <v>1366</v>
      </c>
      <c r="D632" s="4">
        <v>5296</v>
      </c>
      <c r="E632" s="5">
        <v>43188</v>
      </c>
      <c r="F632">
        <v>84</v>
      </c>
      <c r="G632" s="4">
        <v>34.027397260273972</v>
      </c>
      <c r="H632" s="4">
        <v>2470.2575342465752</v>
      </c>
      <c r="I632" s="8">
        <f t="shared" si="27"/>
        <v>3972</v>
      </c>
      <c r="J632" s="8">
        <f t="shared" si="28"/>
        <v>264.8</v>
      </c>
      <c r="K632" s="8">
        <f t="shared" si="29"/>
        <v>2470.2575342465752</v>
      </c>
    </row>
    <row r="633" spans="1:11" x14ac:dyDescent="0.25">
      <c r="A633" t="s">
        <v>1790</v>
      </c>
      <c r="B633" t="s">
        <v>950</v>
      </c>
      <c r="C633" t="s">
        <v>1366</v>
      </c>
      <c r="D633" s="4">
        <v>5828</v>
      </c>
      <c r="E633" s="5">
        <v>43755</v>
      </c>
      <c r="F633">
        <v>84</v>
      </c>
      <c r="G633" s="4">
        <v>15.386301369863014</v>
      </c>
      <c r="H633" s="4">
        <v>3623.7386301369861</v>
      </c>
      <c r="I633" s="8">
        <f t="shared" si="27"/>
        <v>4371</v>
      </c>
      <c r="J633" s="8">
        <f t="shared" si="28"/>
        <v>291.40000000000003</v>
      </c>
      <c r="K633" s="8">
        <f t="shared" si="29"/>
        <v>3623.7386301369861</v>
      </c>
    </row>
    <row r="634" spans="1:11" x14ac:dyDescent="0.25">
      <c r="A634" t="s">
        <v>1581</v>
      </c>
      <c r="B634" t="s">
        <v>950</v>
      </c>
      <c r="C634" t="s">
        <v>1582</v>
      </c>
      <c r="D634" s="4">
        <v>3408</v>
      </c>
      <c r="E634" s="5">
        <v>42949</v>
      </c>
      <c r="F634">
        <v>84</v>
      </c>
      <c r="G634" s="4">
        <v>41.884931506849313</v>
      </c>
      <c r="H634" s="4">
        <v>1366.4679452054795</v>
      </c>
      <c r="I634" s="8">
        <f t="shared" si="27"/>
        <v>2556</v>
      </c>
      <c r="J634" s="8">
        <f t="shared" si="28"/>
        <v>170.4</v>
      </c>
      <c r="K634" s="8">
        <f t="shared" si="29"/>
        <v>1366.4679452054795</v>
      </c>
    </row>
    <row r="635" spans="1:11" x14ac:dyDescent="0.25">
      <c r="A635" t="s">
        <v>1653</v>
      </c>
      <c r="B635" t="s">
        <v>950</v>
      </c>
      <c r="C635" t="s">
        <v>1582</v>
      </c>
      <c r="D635" s="4">
        <v>4413</v>
      </c>
      <c r="E635" s="5">
        <v>43194</v>
      </c>
      <c r="F635">
        <v>84</v>
      </c>
      <c r="G635" s="4">
        <v>33.830136986301369</v>
      </c>
      <c r="H635" s="4">
        <v>2065.6467123287671</v>
      </c>
      <c r="I635" s="8">
        <f t="shared" si="27"/>
        <v>3309.75</v>
      </c>
      <c r="J635" s="8">
        <f t="shared" si="28"/>
        <v>220.65</v>
      </c>
      <c r="K635" s="8">
        <f t="shared" si="29"/>
        <v>2065.6467123287671</v>
      </c>
    </row>
    <row r="636" spans="1:11" x14ac:dyDescent="0.25">
      <c r="A636" t="s">
        <v>1008</v>
      </c>
      <c r="B636" t="s">
        <v>950</v>
      </c>
      <c r="C636" t="s">
        <v>1009</v>
      </c>
      <c r="D636" s="4">
        <v>926</v>
      </c>
      <c r="E636" s="5">
        <v>38534</v>
      </c>
      <c r="F636">
        <v>84</v>
      </c>
      <c r="G636" s="4">
        <v>187.03561643835616</v>
      </c>
      <c r="H636" s="4">
        <v>46.300000000000004</v>
      </c>
      <c r="I636" s="8">
        <f t="shared" si="27"/>
        <v>694.5</v>
      </c>
      <c r="J636" s="8">
        <f t="shared" si="28"/>
        <v>46.300000000000004</v>
      </c>
      <c r="K636" s="8">
        <f t="shared" si="29"/>
        <v>46.300000000000004</v>
      </c>
    </row>
    <row r="637" spans="1:11" x14ac:dyDescent="0.25">
      <c r="A637" t="s">
        <v>1010</v>
      </c>
      <c r="B637" t="s">
        <v>950</v>
      </c>
      <c r="C637" t="s">
        <v>1009</v>
      </c>
      <c r="D637" s="4">
        <v>926</v>
      </c>
      <c r="E637" s="5">
        <v>38534</v>
      </c>
      <c r="F637">
        <v>84</v>
      </c>
      <c r="G637" s="4">
        <v>187.03561643835616</v>
      </c>
      <c r="H637" s="4">
        <v>46.300000000000004</v>
      </c>
      <c r="I637" s="8">
        <f t="shared" si="27"/>
        <v>694.5</v>
      </c>
      <c r="J637" s="8">
        <f t="shared" si="28"/>
        <v>46.300000000000004</v>
      </c>
      <c r="K637" s="8">
        <f t="shared" si="29"/>
        <v>46.300000000000004</v>
      </c>
    </row>
    <row r="638" spans="1:11" x14ac:dyDescent="0.25">
      <c r="A638" t="s">
        <v>1011</v>
      </c>
      <c r="B638" t="s">
        <v>950</v>
      </c>
      <c r="C638" t="s">
        <v>1009</v>
      </c>
      <c r="D638" s="4">
        <v>926</v>
      </c>
      <c r="E638" s="5">
        <v>38534</v>
      </c>
      <c r="F638">
        <v>84</v>
      </c>
      <c r="G638" s="4">
        <v>187.03561643835616</v>
      </c>
      <c r="H638" s="4">
        <v>46.300000000000004</v>
      </c>
      <c r="I638" s="8">
        <f t="shared" si="27"/>
        <v>694.5</v>
      </c>
      <c r="J638" s="8">
        <f t="shared" si="28"/>
        <v>46.300000000000004</v>
      </c>
      <c r="K638" s="8">
        <f t="shared" si="29"/>
        <v>46.300000000000004</v>
      </c>
    </row>
    <row r="639" spans="1:11" x14ac:dyDescent="0.25">
      <c r="A639" t="s">
        <v>1012</v>
      </c>
      <c r="B639" t="s">
        <v>950</v>
      </c>
      <c r="C639" t="s">
        <v>1009</v>
      </c>
      <c r="D639" s="4">
        <v>926</v>
      </c>
      <c r="E639" s="5">
        <v>38534</v>
      </c>
      <c r="F639">
        <v>84</v>
      </c>
      <c r="G639" s="4">
        <v>187.03561643835616</v>
      </c>
      <c r="H639" s="4">
        <v>46.300000000000004</v>
      </c>
      <c r="I639" s="8">
        <f t="shared" si="27"/>
        <v>694.5</v>
      </c>
      <c r="J639" s="8">
        <f t="shared" si="28"/>
        <v>46.300000000000004</v>
      </c>
      <c r="K639" s="8">
        <f t="shared" si="29"/>
        <v>46.300000000000004</v>
      </c>
    </row>
    <row r="640" spans="1:11" x14ac:dyDescent="0.25">
      <c r="A640" t="s">
        <v>1013</v>
      </c>
      <c r="B640" t="s">
        <v>950</v>
      </c>
      <c r="C640" t="s">
        <v>1009</v>
      </c>
      <c r="D640" s="4">
        <v>926</v>
      </c>
      <c r="E640" s="5">
        <v>38534</v>
      </c>
      <c r="F640">
        <v>84</v>
      </c>
      <c r="G640" s="4">
        <v>187.03561643835616</v>
      </c>
      <c r="H640" s="4">
        <v>46.300000000000004</v>
      </c>
      <c r="I640" s="8">
        <f t="shared" si="27"/>
        <v>694.5</v>
      </c>
      <c r="J640" s="8">
        <f t="shared" si="28"/>
        <v>46.300000000000004</v>
      </c>
      <c r="K640" s="8">
        <f t="shared" si="29"/>
        <v>46.300000000000004</v>
      </c>
    </row>
    <row r="641" spans="1:11" x14ac:dyDescent="0.25">
      <c r="A641" t="s">
        <v>1014</v>
      </c>
      <c r="B641" t="s">
        <v>950</v>
      </c>
      <c r="C641" t="s">
        <v>1009</v>
      </c>
      <c r="D641" s="4">
        <v>926</v>
      </c>
      <c r="E641" s="5">
        <v>38534</v>
      </c>
      <c r="F641">
        <v>84</v>
      </c>
      <c r="G641" s="4">
        <v>187.03561643835616</v>
      </c>
      <c r="H641" s="4">
        <v>46.300000000000004</v>
      </c>
      <c r="I641" s="8">
        <f t="shared" si="27"/>
        <v>694.5</v>
      </c>
      <c r="J641" s="8">
        <f t="shared" si="28"/>
        <v>46.300000000000004</v>
      </c>
      <c r="K641" s="8">
        <f t="shared" si="29"/>
        <v>46.300000000000004</v>
      </c>
    </row>
    <row r="642" spans="1:11" x14ac:dyDescent="0.25">
      <c r="A642" t="s">
        <v>1015</v>
      </c>
      <c r="B642" t="s">
        <v>950</v>
      </c>
      <c r="C642" t="s">
        <v>1009</v>
      </c>
      <c r="D642" s="4">
        <v>926</v>
      </c>
      <c r="E642" s="5">
        <v>38534</v>
      </c>
      <c r="F642">
        <v>84</v>
      </c>
      <c r="G642" s="4">
        <v>187.03561643835616</v>
      </c>
      <c r="H642" s="4">
        <v>46.300000000000004</v>
      </c>
      <c r="I642" s="8">
        <f t="shared" si="27"/>
        <v>694.5</v>
      </c>
      <c r="J642" s="8">
        <f t="shared" si="28"/>
        <v>46.300000000000004</v>
      </c>
      <c r="K642" s="8">
        <f t="shared" si="29"/>
        <v>46.300000000000004</v>
      </c>
    </row>
    <row r="643" spans="1:11" x14ac:dyDescent="0.25">
      <c r="A643" t="s">
        <v>1016</v>
      </c>
      <c r="B643" t="s">
        <v>950</v>
      </c>
      <c r="C643" t="s">
        <v>1009</v>
      </c>
      <c r="D643" s="4">
        <v>926</v>
      </c>
      <c r="E643" s="5">
        <v>38534</v>
      </c>
      <c r="F643">
        <v>84</v>
      </c>
      <c r="G643" s="4">
        <v>187.03561643835616</v>
      </c>
      <c r="H643" s="4">
        <v>46.300000000000004</v>
      </c>
      <c r="I643" s="8">
        <f t="shared" ref="I643:I706" si="30">D643*(1-$N$2)</f>
        <v>694.5</v>
      </c>
      <c r="J643" s="8">
        <f t="shared" ref="J643:J706" si="31">D643*$N$3</f>
        <v>46.300000000000004</v>
      </c>
      <c r="K643" s="8">
        <f t="shared" ref="K643:K706" si="32">IF(G643&gt;F643,J643,(F643-G643)/F643*(I643-J643)+J643)</f>
        <v>46.300000000000004</v>
      </c>
    </row>
    <row r="644" spans="1:11" x14ac:dyDescent="0.25">
      <c r="A644" t="s">
        <v>1017</v>
      </c>
      <c r="B644" t="s">
        <v>950</v>
      </c>
      <c r="C644" t="s">
        <v>1009</v>
      </c>
      <c r="D644" s="4">
        <v>926</v>
      </c>
      <c r="E644" s="5">
        <v>38534</v>
      </c>
      <c r="F644">
        <v>84</v>
      </c>
      <c r="G644" s="4">
        <v>187.03561643835616</v>
      </c>
      <c r="H644" s="4">
        <v>46.300000000000004</v>
      </c>
      <c r="I644" s="8">
        <f t="shared" si="30"/>
        <v>694.5</v>
      </c>
      <c r="J644" s="8">
        <f t="shared" si="31"/>
        <v>46.300000000000004</v>
      </c>
      <c r="K644" s="8">
        <f t="shared" si="32"/>
        <v>46.300000000000004</v>
      </c>
    </row>
    <row r="645" spans="1:11" x14ac:dyDescent="0.25">
      <c r="A645" t="s">
        <v>1046</v>
      </c>
      <c r="B645" t="s">
        <v>950</v>
      </c>
      <c r="C645" t="s">
        <v>1009</v>
      </c>
      <c r="D645" s="4">
        <v>926</v>
      </c>
      <c r="E645" s="5">
        <v>38534</v>
      </c>
      <c r="F645">
        <v>84</v>
      </c>
      <c r="G645" s="4">
        <v>187.03561643835616</v>
      </c>
      <c r="H645" s="4">
        <v>46.300000000000004</v>
      </c>
      <c r="I645" s="8">
        <f t="shared" si="30"/>
        <v>694.5</v>
      </c>
      <c r="J645" s="8">
        <f t="shared" si="31"/>
        <v>46.300000000000004</v>
      </c>
      <c r="K645" s="8">
        <f t="shared" si="32"/>
        <v>46.300000000000004</v>
      </c>
    </row>
    <row r="646" spans="1:11" x14ac:dyDescent="0.25">
      <c r="A646" t="s">
        <v>979</v>
      </c>
      <c r="B646" t="s">
        <v>950</v>
      </c>
      <c r="C646" t="s">
        <v>980</v>
      </c>
      <c r="D646" s="4">
        <v>7744</v>
      </c>
      <c r="E646" s="5">
        <v>44218</v>
      </c>
      <c r="F646">
        <v>84</v>
      </c>
      <c r="G646" s="4">
        <v>0.16438356164383561</v>
      </c>
      <c r="H646" s="4">
        <v>5797.3917808219185</v>
      </c>
      <c r="I646" s="8">
        <f t="shared" si="30"/>
        <v>5808</v>
      </c>
      <c r="J646" s="8">
        <f t="shared" si="31"/>
        <v>387.20000000000005</v>
      </c>
      <c r="K646" s="8">
        <f t="shared" si="32"/>
        <v>5797.3917808219185</v>
      </c>
    </row>
    <row r="647" spans="1:11" x14ac:dyDescent="0.25">
      <c r="A647" t="s">
        <v>1028</v>
      </c>
      <c r="B647" t="s">
        <v>950</v>
      </c>
      <c r="C647" t="s">
        <v>1029</v>
      </c>
      <c r="D647" s="4">
        <v>1639</v>
      </c>
      <c r="E647" s="5">
        <v>38534</v>
      </c>
      <c r="F647">
        <v>84</v>
      </c>
      <c r="G647" s="4">
        <v>187.03561643835616</v>
      </c>
      <c r="H647" s="4">
        <v>81.95</v>
      </c>
      <c r="I647" s="8">
        <f t="shared" si="30"/>
        <v>1229.25</v>
      </c>
      <c r="J647" s="8">
        <f t="shared" si="31"/>
        <v>81.95</v>
      </c>
      <c r="K647" s="8">
        <f t="shared" si="32"/>
        <v>81.95</v>
      </c>
    </row>
    <row r="648" spans="1:11" x14ac:dyDescent="0.25">
      <c r="A648" t="s">
        <v>1030</v>
      </c>
      <c r="B648" t="s">
        <v>950</v>
      </c>
      <c r="C648" t="s">
        <v>1031</v>
      </c>
      <c r="D648" s="4">
        <v>1639</v>
      </c>
      <c r="E648" s="5">
        <v>38534</v>
      </c>
      <c r="F648">
        <v>84</v>
      </c>
      <c r="G648" s="4">
        <v>187.03561643835616</v>
      </c>
      <c r="H648" s="4">
        <v>81.95</v>
      </c>
      <c r="I648" s="8">
        <f t="shared" si="30"/>
        <v>1229.25</v>
      </c>
      <c r="J648" s="8">
        <f t="shared" si="31"/>
        <v>81.95</v>
      </c>
      <c r="K648" s="8">
        <f t="shared" si="32"/>
        <v>81.95</v>
      </c>
    </row>
    <row r="649" spans="1:11" x14ac:dyDescent="0.25">
      <c r="A649" t="s">
        <v>1019</v>
      </c>
      <c r="B649" t="s">
        <v>950</v>
      </c>
      <c r="C649" t="s">
        <v>1020</v>
      </c>
      <c r="D649" s="4">
        <v>1509</v>
      </c>
      <c r="E649" s="5">
        <v>38534</v>
      </c>
      <c r="F649">
        <v>84</v>
      </c>
      <c r="G649" s="4">
        <v>187.03561643835616</v>
      </c>
      <c r="H649" s="4">
        <v>75.45</v>
      </c>
      <c r="I649" s="8">
        <f t="shared" si="30"/>
        <v>1131.75</v>
      </c>
      <c r="J649" s="8">
        <f t="shared" si="31"/>
        <v>75.45</v>
      </c>
      <c r="K649" s="8">
        <f t="shared" si="32"/>
        <v>75.45</v>
      </c>
    </row>
    <row r="650" spans="1:11" x14ac:dyDescent="0.25">
      <c r="A650" t="s">
        <v>1150</v>
      </c>
      <c r="B650" t="s">
        <v>950</v>
      </c>
      <c r="C650" t="s">
        <v>1020</v>
      </c>
      <c r="D650" s="4">
        <v>1976</v>
      </c>
      <c r="E650" s="5">
        <v>40330</v>
      </c>
      <c r="F650">
        <v>84</v>
      </c>
      <c r="G650" s="4">
        <v>127.98904109589041</v>
      </c>
      <c r="H650" s="4">
        <v>98.800000000000011</v>
      </c>
      <c r="I650" s="8">
        <f t="shared" si="30"/>
        <v>1482</v>
      </c>
      <c r="J650" s="8">
        <f t="shared" si="31"/>
        <v>98.800000000000011</v>
      </c>
      <c r="K650" s="8">
        <f t="shared" si="32"/>
        <v>98.800000000000011</v>
      </c>
    </row>
    <row r="651" spans="1:11" x14ac:dyDescent="0.25">
      <c r="A651" t="s">
        <v>1170</v>
      </c>
      <c r="B651" t="s">
        <v>950</v>
      </c>
      <c r="C651" t="s">
        <v>1020</v>
      </c>
      <c r="D651" s="4">
        <v>3205</v>
      </c>
      <c r="E651" s="5">
        <v>40330</v>
      </c>
      <c r="F651">
        <v>84</v>
      </c>
      <c r="G651" s="4">
        <v>127.98904109589041</v>
      </c>
      <c r="H651" s="4">
        <v>160.25</v>
      </c>
      <c r="I651" s="8">
        <f t="shared" si="30"/>
        <v>2403.75</v>
      </c>
      <c r="J651" s="8">
        <f t="shared" si="31"/>
        <v>160.25</v>
      </c>
      <c r="K651" s="8">
        <f t="shared" si="32"/>
        <v>160.25</v>
      </c>
    </row>
    <row r="652" spans="1:11" x14ac:dyDescent="0.25">
      <c r="A652" t="s">
        <v>1051</v>
      </c>
      <c r="B652" t="s">
        <v>950</v>
      </c>
      <c r="C652" t="s">
        <v>1052</v>
      </c>
      <c r="D652" s="4">
        <v>2075</v>
      </c>
      <c r="E652" s="5">
        <v>39043</v>
      </c>
      <c r="F652">
        <v>84</v>
      </c>
      <c r="G652" s="4">
        <v>170.30136986301369</v>
      </c>
      <c r="H652" s="4">
        <v>103.75</v>
      </c>
      <c r="I652" s="8">
        <f t="shared" si="30"/>
        <v>1556.25</v>
      </c>
      <c r="J652" s="8">
        <f t="shared" si="31"/>
        <v>103.75</v>
      </c>
      <c r="K652" s="8">
        <f t="shared" si="32"/>
        <v>103.75</v>
      </c>
    </row>
    <row r="653" spans="1:11" x14ac:dyDescent="0.25">
      <c r="A653" t="s">
        <v>1070</v>
      </c>
      <c r="B653" t="s">
        <v>950</v>
      </c>
      <c r="C653" t="s">
        <v>1052</v>
      </c>
      <c r="D653" s="4">
        <v>4773</v>
      </c>
      <c r="E653" s="5">
        <v>39395</v>
      </c>
      <c r="F653">
        <v>84</v>
      </c>
      <c r="G653" s="4">
        <v>158.72876712328767</v>
      </c>
      <c r="H653" s="4">
        <v>238.65</v>
      </c>
      <c r="I653" s="8">
        <f t="shared" si="30"/>
        <v>3579.75</v>
      </c>
      <c r="J653" s="8">
        <f t="shared" si="31"/>
        <v>238.65</v>
      </c>
      <c r="K653" s="8">
        <f t="shared" si="32"/>
        <v>238.65</v>
      </c>
    </row>
    <row r="654" spans="1:11" x14ac:dyDescent="0.25">
      <c r="A654" t="s">
        <v>1086</v>
      </c>
      <c r="B654" t="s">
        <v>950</v>
      </c>
      <c r="C654" t="s">
        <v>1052</v>
      </c>
      <c r="D654" s="4">
        <v>2852.37</v>
      </c>
      <c r="E654" s="5">
        <v>39548</v>
      </c>
      <c r="F654">
        <v>84</v>
      </c>
      <c r="G654" s="4">
        <v>153.69863013698631</v>
      </c>
      <c r="H654" s="4">
        <v>142.61850000000001</v>
      </c>
      <c r="I654" s="8">
        <f t="shared" si="30"/>
        <v>2139.2775000000001</v>
      </c>
      <c r="J654" s="8">
        <f t="shared" si="31"/>
        <v>142.61850000000001</v>
      </c>
      <c r="K654" s="8">
        <f t="shared" si="32"/>
        <v>142.61850000000001</v>
      </c>
    </row>
    <row r="655" spans="1:11" x14ac:dyDescent="0.25">
      <c r="A655" t="s">
        <v>1161</v>
      </c>
      <c r="B655" t="s">
        <v>950</v>
      </c>
      <c r="C655" t="s">
        <v>1052</v>
      </c>
      <c r="D655" s="4">
        <v>2838</v>
      </c>
      <c r="E655" s="5">
        <v>40330</v>
      </c>
      <c r="F655">
        <v>84</v>
      </c>
      <c r="G655" s="4">
        <v>127.98904109589041</v>
      </c>
      <c r="H655" s="4">
        <v>141.9</v>
      </c>
      <c r="I655" s="8">
        <f t="shared" si="30"/>
        <v>2128.5</v>
      </c>
      <c r="J655" s="8">
        <f t="shared" si="31"/>
        <v>141.9</v>
      </c>
      <c r="K655" s="8">
        <f t="shared" si="32"/>
        <v>141.9</v>
      </c>
    </row>
    <row r="656" spans="1:11" x14ac:dyDescent="0.25">
      <c r="A656" t="s">
        <v>1637</v>
      </c>
      <c r="B656" t="s">
        <v>950</v>
      </c>
      <c r="C656" t="s">
        <v>1052</v>
      </c>
      <c r="D656" s="4">
        <v>3241.9</v>
      </c>
      <c r="E656" s="5">
        <v>43243</v>
      </c>
      <c r="F656">
        <v>84</v>
      </c>
      <c r="G656" s="4">
        <v>32.219178082191782</v>
      </c>
      <c r="H656" s="4">
        <v>1560.9970547945206</v>
      </c>
      <c r="I656" s="8">
        <f t="shared" si="30"/>
        <v>2431.4250000000002</v>
      </c>
      <c r="J656" s="8">
        <f t="shared" si="31"/>
        <v>162.09500000000003</v>
      </c>
      <c r="K656" s="8">
        <f t="shared" si="32"/>
        <v>1560.9970547945206</v>
      </c>
    </row>
    <row r="657" spans="1:11" x14ac:dyDescent="0.25">
      <c r="A657" t="s">
        <v>1964</v>
      </c>
      <c r="B657" t="s">
        <v>950</v>
      </c>
      <c r="C657" t="s">
        <v>1052</v>
      </c>
      <c r="D657" s="4">
        <v>2378.1</v>
      </c>
      <c r="E657" s="5">
        <v>42914</v>
      </c>
      <c r="F657">
        <v>84</v>
      </c>
      <c r="G657" s="4">
        <v>43.035616438356165</v>
      </c>
      <c r="H657" s="4">
        <v>930.71667123287659</v>
      </c>
      <c r="I657" s="8">
        <f t="shared" si="30"/>
        <v>1783.5749999999998</v>
      </c>
      <c r="J657" s="8">
        <f t="shared" si="31"/>
        <v>118.905</v>
      </c>
      <c r="K657" s="8">
        <f t="shared" si="32"/>
        <v>930.71667123287659</v>
      </c>
    </row>
    <row r="658" spans="1:11" x14ac:dyDescent="0.25">
      <c r="A658" t="s">
        <v>1090</v>
      </c>
      <c r="B658" t="s">
        <v>950</v>
      </c>
      <c r="C658" t="s">
        <v>1091</v>
      </c>
      <c r="D658" s="4">
        <v>4243.51</v>
      </c>
      <c r="E658" s="5">
        <v>39600</v>
      </c>
      <c r="F658">
        <v>84</v>
      </c>
      <c r="G658" s="4">
        <v>151.9890410958904</v>
      </c>
      <c r="H658" s="4">
        <v>212.17550000000003</v>
      </c>
      <c r="I658" s="8">
        <f t="shared" si="30"/>
        <v>3182.6325000000002</v>
      </c>
      <c r="J658" s="8">
        <f t="shared" si="31"/>
        <v>212.17550000000003</v>
      </c>
      <c r="K658" s="8">
        <f t="shared" si="32"/>
        <v>212.17550000000003</v>
      </c>
    </row>
    <row r="659" spans="1:11" x14ac:dyDescent="0.25">
      <c r="A659" t="s">
        <v>1677</v>
      </c>
      <c r="B659" t="s">
        <v>950</v>
      </c>
      <c r="C659" t="s">
        <v>1678</v>
      </c>
      <c r="D659" s="4">
        <v>6199.07</v>
      </c>
      <c r="E659" s="5">
        <v>43614</v>
      </c>
      <c r="F659">
        <v>84</v>
      </c>
      <c r="G659" s="4">
        <v>20.021917808219179</v>
      </c>
      <c r="H659" s="4">
        <v>3614.9919164383564</v>
      </c>
      <c r="I659" s="8">
        <f t="shared" si="30"/>
        <v>4649.3024999999998</v>
      </c>
      <c r="J659" s="8">
        <f t="shared" si="31"/>
        <v>309.95350000000002</v>
      </c>
      <c r="K659" s="8">
        <f t="shared" si="32"/>
        <v>3614.9919164383564</v>
      </c>
    </row>
    <row r="660" spans="1:11" x14ac:dyDescent="0.25">
      <c r="A660" t="s">
        <v>1480</v>
      </c>
      <c r="B660" t="s">
        <v>950</v>
      </c>
      <c r="C660" t="s">
        <v>1481</v>
      </c>
      <c r="D660" s="4">
        <v>914</v>
      </c>
      <c r="E660" s="5">
        <v>43111</v>
      </c>
      <c r="F660">
        <v>84</v>
      </c>
      <c r="G660" s="4">
        <v>36.558904109589037</v>
      </c>
      <c r="H660" s="4">
        <v>407.04301369863015</v>
      </c>
      <c r="I660" s="8">
        <f t="shared" si="30"/>
        <v>685.5</v>
      </c>
      <c r="J660" s="8">
        <f t="shared" si="31"/>
        <v>45.7</v>
      </c>
      <c r="K660" s="8">
        <f t="shared" si="32"/>
        <v>407.04301369863015</v>
      </c>
    </row>
    <row r="661" spans="1:11" x14ac:dyDescent="0.25">
      <c r="A661" t="s">
        <v>1466</v>
      </c>
      <c r="B661" t="s">
        <v>950</v>
      </c>
      <c r="C661" t="s">
        <v>115</v>
      </c>
      <c r="D661" s="4">
        <v>400</v>
      </c>
      <c r="E661" s="5">
        <v>42809</v>
      </c>
      <c r="F661">
        <v>84</v>
      </c>
      <c r="G661" s="4">
        <v>46.487671232876707</v>
      </c>
      <c r="H661" s="4">
        <v>145.04109589041099</v>
      </c>
      <c r="I661" s="8">
        <f t="shared" si="30"/>
        <v>300</v>
      </c>
      <c r="J661" s="8">
        <f t="shared" si="31"/>
        <v>20</v>
      </c>
      <c r="K661" s="8">
        <f t="shared" si="32"/>
        <v>145.04109589041099</v>
      </c>
    </row>
    <row r="662" spans="1:11" x14ac:dyDescent="0.25">
      <c r="A662" t="s">
        <v>1144</v>
      </c>
      <c r="B662" t="s">
        <v>950</v>
      </c>
      <c r="C662" t="s">
        <v>1145</v>
      </c>
      <c r="D662" s="4">
        <v>1286</v>
      </c>
      <c r="E662" s="5">
        <v>40330</v>
      </c>
      <c r="F662">
        <v>84</v>
      </c>
      <c r="G662" s="4">
        <v>127.98904109589041</v>
      </c>
      <c r="H662" s="4">
        <v>64.3</v>
      </c>
      <c r="I662" s="8">
        <f t="shared" si="30"/>
        <v>964.5</v>
      </c>
      <c r="J662" s="8">
        <f t="shared" si="31"/>
        <v>64.3</v>
      </c>
      <c r="K662" s="8">
        <f t="shared" si="32"/>
        <v>64.3</v>
      </c>
    </row>
    <row r="663" spans="1:11" x14ac:dyDescent="0.25">
      <c r="A663" t="s">
        <v>1612</v>
      </c>
      <c r="B663" t="s">
        <v>950</v>
      </c>
      <c r="C663" t="s">
        <v>549</v>
      </c>
      <c r="D663" s="4">
        <v>1401</v>
      </c>
      <c r="E663" s="5">
        <v>43215</v>
      </c>
      <c r="F663">
        <v>84</v>
      </c>
      <c r="G663" s="4">
        <v>33.139726027397259</v>
      </c>
      <c r="H663" s="4">
        <v>663.84369863013706</v>
      </c>
      <c r="I663" s="8">
        <f t="shared" si="30"/>
        <v>1050.75</v>
      </c>
      <c r="J663" s="8">
        <f t="shared" si="31"/>
        <v>70.05</v>
      </c>
      <c r="K663" s="8">
        <f t="shared" si="32"/>
        <v>663.84369863013706</v>
      </c>
    </row>
    <row r="664" spans="1:11" x14ac:dyDescent="0.25">
      <c r="A664" t="s">
        <v>1402</v>
      </c>
      <c r="B664" t="s">
        <v>950</v>
      </c>
      <c r="C664" t="s">
        <v>1403</v>
      </c>
      <c r="D664" s="4">
        <v>1172</v>
      </c>
      <c r="E664" s="5">
        <v>42543</v>
      </c>
      <c r="F664">
        <v>84</v>
      </c>
      <c r="G664" s="4">
        <v>55.232876712328761</v>
      </c>
      <c r="H664" s="4">
        <v>339.55890410958915</v>
      </c>
      <c r="I664" s="8">
        <f t="shared" si="30"/>
        <v>879</v>
      </c>
      <c r="J664" s="8">
        <f t="shared" si="31"/>
        <v>58.6</v>
      </c>
      <c r="K664" s="8">
        <f t="shared" si="32"/>
        <v>339.55890410958915</v>
      </c>
    </row>
    <row r="665" spans="1:11" x14ac:dyDescent="0.25">
      <c r="A665" t="s">
        <v>1404</v>
      </c>
      <c r="B665" t="s">
        <v>950</v>
      </c>
      <c r="C665" t="s">
        <v>1403</v>
      </c>
      <c r="D665" s="4">
        <v>1244</v>
      </c>
      <c r="E665" s="5">
        <v>42670</v>
      </c>
      <c r="F665">
        <v>84</v>
      </c>
      <c r="G665" s="4">
        <v>51.057534246575344</v>
      </c>
      <c r="H665" s="4">
        <v>403.70356164383554</v>
      </c>
      <c r="I665" s="8">
        <f t="shared" si="30"/>
        <v>933</v>
      </c>
      <c r="J665" s="8">
        <f t="shared" si="31"/>
        <v>62.2</v>
      </c>
      <c r="K665" s="8">
        <f t="shared" si="32"/>
        <v>403.70356164383554</v>
      </c>
    </row>
    <row r="666" spans="1:11" x14ac:dyDescent="0.25">
      <c r="A666" t="s">
        <v>1649</v>
      </c>
      <c r="B666" t="s">
        <v>950</v>
      </c>
      <c r="C666" t="s">
        <v>1403</v>
      </c>
      <c r="D666" s="4">
        <v>1777</v>
      </c>
      <c r="E666" s="5">
        <v>43188</v>
      </c>
      <c r="F666">
        <v>84</v>
      </c>
      <c r="G666" s="4">
        <v>34.027397260273972</v>
      </c>
      <c r="H666" s="4">
        <v>828.86095890410968</v>
      </c>
      <c r="I666" s="8">
        <f t="shared" si="30"/>
        <v>1332.75</v>
      </c>
      <c r="J666" s="8">
        <f t="shared" si="31"/>
        <v>88.850000000000009</v>
      </c>
      <c r="K666" s="8">
        <f t="shared" si="32"/>
        <v>828.86095890410968</v>
      </c>
    </row>
    <row r="667" spans="1:11" x14ac:dyDescent="0.25">
      <c r="A667" t="s">
        <v>1395</v>
      </c>
      <c r="B667" t="s">
        <v>950</v>
      </c>
      <c r="C667" t="s">
        <v>1396</v>
      </c>
      <c r="D667" s="4">
        <v>777</v>
      </c>
      <c r="E667" s="5">
        <v>42417</v>
      </c>
      <c r="F667">
        <v>84</v>
      </c>
      <c r="G667" s="4">
        <v>59.37534246575342</v>
      </c>
      <c r="H667" s="4">
        <v>198.2946575342466</v>
      </c>
      <c r="I667" s="8">
        <f t="shared" si="30"/>
        <v>582.75</v>
      </c>
      <c r="J667" s="8">
        <f t="shared" si="31"/>
        <v>38.85</v>
      </c>
      <c r="K667" s="8">
        <f t="shared" si="32"/>
        <v>198.2946575342466</v>
      </c>
    </row>
    <row r="668" spans="1:11" x14ac:dyDescent="0.25">
      <c r="A668" t="s">
        <v>993</v>
      </c>
      <c r="B668" t="s">
        <v>950</v>
      </c>
      <c r="C668" t="s">
        <v>994</v>
      </c>
      <c r="D668" s="4">
        <v>438</v>
      </c>
      <c r="E668" s="5">
        <v>42853</v>
      </c>
      <c r="F668">
        <v>84</v>
      </c>
      <c r="G668" s="4">
        <v>45.041095890410958</v>
      </c>
      <c r="H668" s="4">
        <v>164.10000000000002</v>
      </c>
      <c r="I668" s="8">
        <f t="shared" si="30"/>
        <v>328.5</v>
      </c>
      <c r="J668" s="8">
        <f t="shared" si="31"/>
        <v>21.900000000000002</v>
      </c>
      <c r="K668" s="8">
        <f t="shared" si="32"/>
        <v>164.10000000000002</v>
      </c>
    </row>
    <row r="669" spans="1:11" x14ac:dyDescent="0.25">
      <c r="A669" t="s">
        <v>1338</v>
      </c>
      <c r="B669" t="s">
        <v>950</v>
      </c>
      <c r="C669" t="s">
        <v>994</v>
      </c>
      <c r="D669" s="4">
        <v>495.75</v>
      </c>
      <c r="E669" s="5">
        <v>42304</v>
      </c>
      <c r="F669">
        <v>84</v>
      </c>
      <c r="G669" s="4">
        <v>63.090410958904101</v>
      </c>
      <c r="H669" s="4">
        <v>111.17023972602743</v>
      </c>
      <c r="I669" s="8">
        <f t="shared" si="30"/>
        <v>371.8125</v>
      </c>
      <c r="J669" s="8">
        <f t="shared" si="31"/>
        <v>24.787500000000001</v>
      </c>
      <c r="K669" s="8">
        <f t="shared" si="32"/>
        <v>111.17023972602743</v>
      </c>
    </row>
    <row r="670" spans="1:11" x14ac:dyDescent="0.25">
      <c r="A670" t="s">
        <v>1081</v>
      </c>
      <c r="B670" t="s">
        <v>950</v>
      </c>
      <c r="C670" t="s">
        <v>1082</v>
      </c>
      <c r="D670" s="4">
        <v>433</v>
      </c>
      <c r="E670" s="5">
        <v>39783</v>
      </c>
      <c r="F670">
        <v>84</v>
      </c>
      <c r="G670" s="4">
        <v>145.97260273972603</v>
      </c>
      <c r="H670" s="4">
        <v>21.650000000000002</v>
      </c>
      <c r="I670" s="8">
        <f t="shared" si="30"/>
        <v>324.75</v>
      </c>
      <c r="J670" s="8">
        <f t="shared" si="31"/>
        <v>21.650000000000002</v>
      </c>
      <c r="K670" s="8">
        <f t="shared" si="32"/>
        <v>21.650000000000002</v>
      </c>
    </row>
    <row r="671" spans="1:11" x14ac:dyDescent="0.25">
      <c r="A671" t="s">
        <v>1125</v>
      </c>
      <c r="B671" t="s">
        <v>950</v>
      </c>
      <c r="C671" t="s">
        <v>1082</v>
      </c>
      <c r="D671" s="4">
        <v>536</v>
      </c>
      <c r="E671" s="5">
        <v>40457</v>
      </c>
      <c r="F671">
        <v>84</v>
      </c>
      <c r="G671" s="4">
        <v>123.81369863013697</v>
      </c>
      <c r="H671" s="4">
        <v>26.8</v>
      </c>
      <c r="I671" s="8">
        <f t="shared" si="30"/>
        <v>402</v>
      </c>
      <c r="J671" s="8">
        <f t="shared" si="31"/>
        <v>26.8</v>
      </c>
      <c r="K671" s="8">
        <f t="shared" si="32"/>
        <v>26.8</v>
      </c>
    </row>
    <row r="672" spans="1:11" x14ac:dyDescent="0.25">
      <c r="A672" t="s">
        <v>1488</v>
      </c>
      <c r="B672" t="s">
        <v>950</v>
      </c>
      <c r="C672" t="s">
        <v>1489</v>
      </c>
      <c r="D672" s="4">
        <v>1355</v>
      </c>
      <c r="E672" s="5">
        <v>43073</v>
      </c>
      <c r="F672">
        <v>84</v>
      </c>
      <c r="G672" s="4">
        <v>37.808219178082197</v>
      </c>
      <c r="H672" s="4">
        <v>589.33219178082186</v>
      </c>
      <c r="I672" s="8">
        <f t="shared" si="30"/>
        <v>1016.25</v>
      </c>
      <c r="J672" s="8">
        <f t="shared" si="31"/>
        <v>67.75</v>
      </c>
      <c r="K672" s="8">
        <f t="shared" si="32"/>
        <v>589.33219178082186</v>
      </c>
    </row>
    <row r="673" spans="1:11" x14ac:dyDescent="0.25">
      <c r="A673" t="s">
        <v>1687</v>
      </c>
      <c r="B673" t="s">
        <v>950</v>
      </c>
      <c r="C673" t="s">
        <v>948</v>
      </c>
      <c r="D673" s="4">
        <v>8036</v>
      </c>
      <c r="E673" s="5">
        <v>43252</v>
      </c>
      <c r="F673">
        <v>84</v>
      </c>
      <c r="G673" s="4">
        <v>31.923287671232877</v>
      </c>
      <c r="H673" s="4">
        <v>3889.203835616438</v>
      </c>
      <c r="I673" s="8">
        <f t="shared" si="30"/>
        <v>6027</v>
      </c>
      <c r="J673" s="8">
        <f t="shared" si="31"/>
        <v>401.8</v>
      </c>
      <c r="K673" s="8">
        <f t="shared" si="32"/>
        <v>3889.203835616438</v>
      </c>
    </row>
    <row r="674" spans="1:11" x14ac:dyDescent="0.25">
      <c r="A674" t="s">
        <v>1712</v>
      </c>
      <c r="B674" t="s">
        <v>950</v>
      </c>
      <c r="C674" t="s">
        <v>1713</v>
      </c>
      <c r="D674" s="4">
        <v>9795</v>
      </c>
      <c r="E674" s="5">
        <v>43237</v>
      </c>
      <c r="F674">
        <v>84</v>
      </c>
      <c r="G674" s="4">
        <v>32.416438356164377</v>
      </c>
      <c r="H674" s="4">
        <v>4700.258219178083</v>
      </c>
      <c r="I674" s="8">
        <f t="shared" si="30"/>
        <v>7346.25</v>
      </c>
      <c r="J674" s="8">
        <f t="shared" si="31"/>
        <v>489.75</v>
      </c>
      <c r="K674" s="8">
        <f t="shared" si="32"/>
        <v>4700.258219178083</v>
      </c>
    </row>
    <row r="675" spans="1:11" x14ac:dyDescent="0.25">
      <c r="A675" t="s">
        <v>1795</v>
      </c>
      <c r="B675" t="s">
        <v>950</v>
      </c>
      <c r="C675" t="s">
        <v>1796</v>
      </c>
      <c r="D675" s="4">
        <v>6232</v>
      </c>
      <c r="E675" s="5">
        <v>43479</v>
      </c>
      <c r="F675">
        <v>84</v>
      </c>
      <c r="G675" s="4">
        <v>24.460273972602742</v>
      </c>
      <c r="H675" s="4">
        <v>3403.6964383561635</v>
      </c>
      <c r="I675" s="8">
        <f t="shared" si="30"/>
        <v>4674</v>
      </c>
      <c r="J675" s="8">
        <f t="shared" si="31"/>
        <v>311.60000000000002</v>
      </c>
      <c r="K675" s="8">
        <f t="shared" si="32"/>
        <v>3403.6964383561635</v>
      </c>
    </row>
    <row r="676" spans="1:11" x14ac:dyDescent="0.25">
      <c r="A676" t="s">
        <v>1661</v>
      </c>
      <c r="B676" t="s">
        <v>950</v>
      </c>
      <c r="C676" t="s">
        <v>1662</v>
      </c>
      <c r="D676" s="4">
        <v>4769</v>
      </c>
      <c r="E676" s="5">
        <v>43164</v>
      </c>
      <c r="F676">
        <v>84</v>
      </c>
      <c r="G676" s="4">
        <v>34.816438356164383</v>
      </c>
      <c r="H676" s="4">
        <v>2193.0867123287671</v>
      </c>
      <c r="I676" s="8">
        <f t="shared" si="30"/>
        <v>3576.75</v>
      </c>
      <c r="J676" s="8">
        <f t="shared" si="31"/>
        <v>238.45000000000002</v>
      </c>
      <c r="K676" s="8">
        <f t="shared" si="32"/>
        <v>2193.0867123287671</v>
      </c>
    </row>
    <row r="677" spans="1:11" x14ac:dyDescent="0.25">
      <c r="A677" t="s">
        <v>1254</v>
      </c>
      <c r="B677" t="s">
        <v>950</v>
      </c>
      <c r="C677" t="s">
        <v>357</v>
      </c>
      <c r="D677" s="4">
        <v>7070.17</v>
      </c>
      <c r="E677" s="5">
        <v>41139</v>
      </c>
      <c r="F677">
        <v>84</v>
      </c>
      <c r="G677" s="4">
        <v>101.39178082191782</v>
      </c>
      <c r="H677" s="4">
        <v>353.50850000000003</v>
      </c>
      <c r="I677" s="8">
        <f t="shared" si="30"/>
        <v>5302.6275000000005</v>
      </c>
      <c r="J677" s="8">
        <f t="shared" si="31"/>
        <v>353.50850000000003</v>
      </c>
      <c r="K677" s="8">
        <f t="shared" si="32"/>
        <v>353.50850000000003</v>
      </c>
    </row>
    <row r="678" spans="1:11" x14ac:dyDescent="0.25">
      <c r="A678" t="s">
        <v>1231</v>
      </c>
      <c r="B678" t="s">
        <v>950</v>
      </c>
      <c r="C678" t="s">
        <v>1232</v>
      </c>
      <c r="D678" s="4">
        <v>3323</v>
      </c>
      <c r="E678" s="5">
        <v>41204</v>
      </c>
      <c r="F678">
        <v>84</v>
      </c>
      <c r="G678" s="4">
        <v>99.254794520547946</v>
      </c>
      <c r="H678" s="4">
        <v>166.15</v>
      </c>
      <c r="I678" s="8">
        <f t="shared" si="30"/>
        <v>2492.25</v>
      </c>
      <c r="J678" s="8">
        <f t="shared" si="31"/>
        <v>166.15</v>
      </c>
      <c r="K678" s="8">
        <f t="shared" si="32"/>
        <v>166.15</v>
      </c>
    </row>
    <row r="679" spans="1:11" x14ac:dyDescent="0.25">
      <c r="A679" t="s">
        <v>1274</v>
      </c>
      <c r="B679" t="s">
        <v>950</v>
      </c>
      <c r="C679" t="s">
        <v>1232</v>
      </c>
      <c r="D679" s="4">
        <v>2971</v>
      </c>
      <c r="E679" s="5">
        <v>40330</v>
      </c>
      <c r="F679">
        <v>84</v>
      </c>
      <c r="G679" s="4">
        <v>127.98904109589041</v>
      </c>
      <c r="H679" s="4">
        <v>148.55000000000001</v>
      </c>
      <c r="I679" s="8">
        <f t="shared" si="30"/>
        <v>2228.25</v>
      </c>
      <c r="J679" s="8">
        <f t="shared" si="31"/>
        <v>148.55000000000001</v>
      </c>
      <c r="K679" s="8">
        <f t="shared" si="32"/>
        <v>148.55000000000001</v>
      </c>
    </row>
    <row r="680" spans="1:11" x14ac:dyDescent="0.25">
      <c r="A680" t="s">
        <v>1526</v>
      </c>
      <c r="B680" t="s">
        <v>950</v>
      </c>
      <c r="C680" t="s">
        <v>1232</v>
      </c>
      <c r="D680" s="4">
        <v>3447</v>
      </c>
      <c r="E680" s="5">
        <v>43096</v>
      </c>
      <c r="F680">
        <v>84</v>
      </c>
      <c r="G680" s="4">
        <v>37.052054794520551</v>
      </c>
      <c r="H680" s="4">
        <v>1520.929726027397</v>
      </c>
      <c r="I680" s="8">
        <f t="shared" si="30"/>
        <v>2585.25</v>
      </c>
      <c r="J680" s="8">
        <f t="shared" si="31"/>
        <v>172.35000000000002</v>
      </c>
      <c r="K680" s="8">
        <f t="shared" si="32"/>
        <v>1520.929726027397</v>
      </c>
    </row>
    <row r="681" spans="1:11" x14ac:dyDescent="0.25">
      <c r="A681" t="s">
        <v>1763</v>
      </c>
      <c r="B681" t="s">
        <v>950</v>
      </c>
      <c r="C681" t="s">
        <v>1232</v>
      </c>
      <c r="D681" s="4">
        <v>3711.95</v>
      </c>
      <c r="E681" s="5">
        <v>43739</v>
      </c>
      <c r="F681">
        <v>84</v>
      </c>
      <c r="G681" s="4">
        <v>15.912328767123288</v>
      </c>
      <c r="H681" s="4">
        <v>2291.7477602739723</v>
      </c>
      <c r="I681" s="8">
        <f t="shared" si="30"/>
        <v>2783.9624999999996</v>
      </c>
      <c r="J681" s="8">
        <f t="shared" si="31"/>
        <v>185.5975</v>
      </c>
      <c r="K681" s="8">
        <f t="shared" si="32"/>
        <v>2291.7477602739723</v>
      </c>
    </row>
    <row r="682" spans="1:11" x14ac:dyDescent="0.25">
      <c r="A682" t="s">
        <v>1372</v>
      </c>
      <c r="B682" t="s">
        <v>950</v>
      </c>
      <c r="C682" t="s">
        <v>1373</v>
      </c>
      <c r="D682" s="4">
        <v>6361.95</v>
      </c>
      <c r="E682" s="5">
        <v>42041</v>
      </c>
      <c r="F682">
        <v>84</v>
      </c>
      <c r="G682" s="4">
        <v>71.736986301369868</v>
      </c>
      <c r="H682" s="4">
        <v>968.23649999999975</v>
      </c>
      <c r="I682" s="8">
        <f t="shared" si="30"/>
        <v>4771.4624999999996</v>
      </c>
      <c r="J682" s="8">
        <f t="shared" si="31"/>
        <v>318.09750000000003</v>
      </c>
      <c r="K682" s="8">
        <f t="shared" si="32"/>
        <v>968.23649999999975</v>
      </c>
    </row>
    <row r="683" spans="1:11" x14ac:dyDescent="0.25">
      <c r="A683" t="s">
        <v>1434</v>
      </c>
      <c r="B683" t="s">
        <v>950</v>
      </c>
      <c r="C683" t="s">
        <v>1373</v>
      </c>
      <c r="D683" s="4">
        <v>5752</v>
      </c>
      <c r="E683" s="5">
        <v>42464</v>
      </c>
      <c r="F683">
        <v>84</v>
      </c>
      <c r="G683" s="4">
        <v>57.830136986301369</v>
      </c>
      <c r="H683" s="4">
        <v>1542.0087671232877</v>
      </c>
      <c r="I683" s="8">
        <f t="shared" si="30"/>
        <v>4314</v>
      </c>
      <c r="J683" s="8">
        <f t="shared" si="31"/>
        <v>287.60000000000002</v>
      </c>
      <c r="K683" s="8">
        <f t="shared" si="32"/>
        <v>1542.0087671232877</v>
      </c>
    </row>
    <row r="684" spans="1:11" x14ac:dyDescent="0.25">
      <c r="A684" t="s">
        <v>955</v>
      </c>
      <c r="B684" t="s">
        <v>950</v>
      </c>
      <c r="C684" t="s">
        <v>956</v>
      </c>
      <c r="D684" s="4">
        <v>475</v>
      </c>
      <c r="E684" s="5">
        <v>42576</v>
      </c>
      <c r="F684">
        <v>84</v>
      </c>
      <c r="G684" s="4">
        <v>54.147945205479452</v>
      </c>
      <c r="H684" s="4">
        <v>141.91438356164383</v>
      </c>
      <c r="I684" s="8">
        <f t="shared" si="30"/>
        <v>356.25</v>
      </c>
      <c r="J684" s="8">
        <f t="shared" si="31"/>
        <v>23.75</v>
      </c>
      <c r="K684" s="8">
        <f t="shared" si="32"/>
        <v>141.91438356164383</v>
      </c>
    </row>
    <row r="685" spans="1:11" x14ac:dyDescent="0.25">
      <c r="A685" t="s">
        <v>1067</v>
      </c>
      <c r="B685" t="s">
        <v>950</v>
      </c>
      <c r="C685" t="s">
        <v>956</v>
      </c>
      <c r="D685" s="4">
        <v>3405</v>
      </c>
      <c r="E685" s="5">
        <v>39264</v>
      </c>
      <c r="F685">
        <v>84</v>
      </c>
      <c r="G685" s="4">
        <v>163.03561643835616</v>
      </c>
      <c r="H685" s="4">
        <v>170.25</v>
      </c>
      <c r="I685" s="8">
        <f t="shared" si="30"/>
        <v>2553.75</v>
      </c>
      <c r="J685" s="8">
        <f t="shared" si="31"/>
        <v>170.25</v>
      </c>
      <c r="K685" s="8">
        <f t="shared" si="32"/>
        <v>170.25</v>
      </c>
    </row>
    <row r="686" spans="1:11" x14ac:dyDescent="0.25">
      <c r="A686" t="s">
        <v>1483</v>
      </c>
      <c r="B686" t="s">
        <v>950</v>
      </c>
      <c r="C686" t="s">
        <v>956</v>
      </c>
      <c r="D686" s="4">
        <v>985</v>
      </c>
      <c r="E686" s="5">
        <v>43034</v>
      </c>
      <c r="F686">
        <v>84</v>
      </c>
      <c r="G686" s="4">
        <v>39.090410958904108</v>
      </c>
      <c r="H686" s="4">
        <v>417.88287671232877</v>
      </c>
      <c r="I686" s="8">
        <f t="shared" si="30"/>
        <v>738.75</v>
      </c>
      <c r="J686" s="8">
        <f t="shared" si="31"/>
        <v>49.25</v>
      </c>
      <c r="K686" s="8">
        <f t="shared" si="32"/>
        <v>417.88287671232877</v>
      </c>
    </row>
    <row r="687" spans="1:11" x14ac:dyDescent="0.25">
      <c r="A687" t="s">
        <v>1555</v>
      </c>
      <c r="B687" t="s">
        <v>950</v>
      </c>
      <c r="C687" t="s">
        <v>956</v>
      </c>
      <c r="D687" s="4">
        <v>6663</v>
      </c>
      <c r="E687" s="5" t="s">
        <v>401</v>
      </c>
      <c r="F687">
        <v>84</v>
      </c>
      <c r="G687" s="4">
        <v>42.936986301369863</v>
      </c>
      <c r="H687" s="4">
        <v>2613.1738356164387</v>
      </c>
      <c r="I687" s="8">
        <f t="shared" si="30"/>
        <v>4997.25</v>
      </c>
      <c r="J687" s="8">
        <f t="shared" si="31"/>
        <v>333.15000000000003</v>
      </c>
      <c r="K687" s="8">
        <f t="shared" si="32"/>
        <v>2613.1738356164387</v>
      </c>
    </row>
    <row r="688" spans="1:11" x14ac:dyDescent="0.25">
      <c r="A688" t="s">
        <v>1729</v>
      </c>
      <c r="B688" t="s">
        <v>950</v>
      </c>
      <c r="C688" t="s">
        <v>956</v>
      </c>
      <c r="D688" s="4">
        <v>164</v>
      </c>
      <c r="E688" s="5">
        <v>44076</v>
      </c>
      <c r="F688">
        <v>84</v>
      </c>
      <c r="G688" s="4">
        <v>4.8328767123287673</v>
      </c>
      <c r="H688" s="4">
        <v>116.39506849315069</v>
      </c>
      <c r="I688" s="8">
        <f t="shared" si="30"/>
        <v>123</v>
      </c>
      <c r="J688" s="8">
        <f t="shared" si="31"/>
        <v>8.2000000000000011</v>
      </c>
      <c r="K688" s="8">
        <f t="shared" si="32"/>
        <v>116.39506849315069</v>
      </c>
    </row>
    <row r="689" spans="1:11" x14ac:dyDescent="0.25">
      <c r="A689" t="s">
        <v>1054</v>
      </c>
      <c r="B689" t="s">
        <v>950</v>
      </c>
      <c r="C689" t="s">
        <v>1055</v>
      </c>
      <c r="D689" s="4">
        <v>3776</v>
      </c>
      <c r="E689" s="5">
        <v>38899</v>
      </c>
      <c r="F689">
        <v>84</v>
      </c>
      <c r="G689" s="4">
        <v>175.03561643835616</v>
      </c>
      <c r="H689" s="4">
        <v>188.8</v>
      </c>
      <c r="I689" s="8">
        <f t="shared" si="30"/>
        <v>2832</v>
      </c>
      <c r="J689" s="8">
        <f t="shared" si="31"/>
        <v>188.8</v>
      </c>
      <c r="K689" s="8">
        <f t="shared" si="32"/>
        <v>188.8</v>
      </c>
    </row>
    <row r="690" spans="1:11" x14ac:dyDescent="0.25">
      <c r="A690" t="s">
        <v>1732</v>
      </c>
      <c r="B690" t="s">
        <v>950</v>
      </c>
      <c r="C690" t="s">
        <v>1055</v>
      </c>
      <c r="D690" s="4">
        <v>4819.1000000000004</v>
      </c>
      <c r="E690" s="5">
        <v>43514</v>
      </c>
      <c r="F690">
        <v>84</v>
      </c>
      <c r="G690" s="4">
        <v>23.30958904109589</v>
      </c>
      <c r="H690" s="4">
        <v>2678.2313287671236</v>
      </c>
      <c r="I690" s="8">
        <f t="shared" si="30"/>
        <v>3614.3250000000003</v>
      </c>
      <c r="J690" s="8">
        <f t="shared" si="31"/>
        <v>240.95500000000004</v>
      </c>
      <c r="K690" s="8">
        <f t="shared" si="32"/>
        <v>2678.2313287671236</v>
      </c>
    </row>
    <row r="691" spans="1:11" x14ac:dyDescent="0.25">
      <c r="A691" t="s">
        <v>1098</v>
      </c>
      <c r="B691" t="s">
        <v>950</v>
      </c>
      <c r="C691" t="s">
        <v>64</v>
      </c>
      <c r="D691" s="4">
        <v>5610.24</v>
      </c>
      <c r="E691" s="5">
        <v>40072</v>
      </c>
      <c r="F691">
        <v>84</v>
      </c>
      <c r="G691" s="4">
        <v>136.47123287671232</v>
      </c>
      <c r="H691" s="4">
        <v>280.512</v>
      </c>
      <c r="I691" s="8">
        <f t="shared" si="30"/>
        <v>4207.68</v>
      </c>
      <c r="J691" s="8">
        <f t="shared" si="31"/>
        <v>280.512</v>
      </c>
      <c r="K691" s="8">
        <f t="shared" si="32"/>
        <v>280.512</v>
      </c>
    </row>
    <row r="692" spans="1:11" x14ac:dyDescent="0.25">
      <c r="A692" t="s">
        <v>963</v>
      </c>
      <c r="B692" t="s">
        <v>950</v>
      </c>
      <c r="C692" t="s">
        <v>964</v>
      </c>
      <c r="D692" s="4">
        <v>4005</v>
      </c>
      <c r="E692" s="5">
        <v>40179</v>
      </c>
      <c r="F692">
        <v>84</v>
      </c>
      <c r="G692" s="4">
        <v>132.95342465753424</v>
      </c>
      <c r="H692" s="4">
        <v>200.25</v>
      </c>
      <c r="I692" s="8">
        <f t="shared" si="30"/>
        <v>3003.75</v>
      </c>
      <c r="J692" s="8">
        <f t="shared" si="31"/>
        <v>200.25</v>
      </c>
      <c r="K692" s="8">
        <f t="shared" si="32"/>
        <v>200.25</v>
      </c>
    </row>
    <row r="693" spans="1:11" x14ac:dyDescent="0.25">
      <c r="A693" t="s">
        <v>1371</v>
      </c>
      <c r="B693" t="s">
        <v>950</v>
      </c>
      <c r="C693" t="s">
        <v>964</v>
      </c>
      <c r="D693" s="4">
        <v>6250</v>
      </c>
      <c r="E693" s="5">
        <v>42194</v>
      </c>
      <c r="F693">
        <v>84</v>
      </c>
      <c r="G693" s="4">
        <v>66.706849315068496</v>
      </c>
      <c r="H693" s="4">
        <v>1213.1849315068491</v>
      </c>
      <c r="I693" s="8">
        <f t="shared" si="30"/>
        <v>4687.5</v>
      </c>
      <c r="J693" s="8">
        <f t="shared" si="31"/>
        <v>312.5</v>
      </c>
      <c r="K693" s="8">
        <f t="shared" si="32"/>
        <v>1213.1849315068491</v>
      </c>
    </row>
    <row r="694" spans="1:11" x14ac:dyDescent="0.25">
      <c r="A694" t="s">
        <v>1675</v>
      </c>
      <c r="B694" t="s">
        <v>950</v>
      </c>
      <c r="C694" t="s">
        <v>964</v>
      </c>
      <c r="D694" s="4">
        <v>5925</v>
      </c>
      <c r="E694" s="5">
        <v>43342</v>
      </c>
      <c r="F694">
        <v>84</v>
      </c>
      <c r="G694" s="4">
        <v>28.964383561643835</v>
      </c>
      <c r="H694" s="4">
        <v>3013.6335616438359</v>
      </c>
      <c r="I694" s="8">
        <f t="shared" si="30"/>
        <v>4443.75</v>
      </c>
      <c r="J694" s="8">
        <f t="shared" si="31"/>
        <v>296.25</v>
      </c>
      <c r="K694" s="8">
        <f t="shared" si="32"/>
        <v>3013.6335616438359</v>
      </c>
    </row>
    <row r="695" spans="1:11" x14ac:dyDescent="0.25">
      <c r="A695" t="s">
        <v>1688</v>
      </c>
      <c r="B695" t="s">
        <v>950</v>
      </c>
      <c r="C695" t="s">
        <v>604</v>
      </c>
      <c r="D695" s="4">
        <v>6450</v>
      </c>
      <c r="E695" s="5">
        <v>43248</v>
      </c>
      <c r="F695">
        <v>84</v>
      </c>
      <c r="G695" s="4">
        <v>32.054794520547944</v>
      </c>
      <c r="H695" s="4">
        <v>3114.5547945205476</v>
      </c>
      <c r="I695" s="8">
        <f t="shared" si="30"/>
        <v>4837.5</v>
      </c>
      <c r="J695" s="8">
        <f t="shared" si="31"/>
        <v>322.5</v>
      </c>
      <c r="K695" s="8">
        <f t="shared" si="32"/>
        <v>3114.5547945205476</v>
      </c>
    </row>
    <row r="696" spans="1:11" x14ac:dyDescent="0.25">
      <c r="A696" t="s">
        <v>1689</v>
      </c>
      <c r="B696" t="s">
        <v>950</v>
      </c>
      <c r="C696" t="s">
        <v>604</v>
      </c>
      <c r="D696" s="4">
        <v>6450</v>
      </c>
      <c r="E696" s="5">
        <v>43409</v>
      </c>
      <c r="F696">
        <v>84</v>
      </c>
      <c r="G696" s="4">
        <v>26.761643835616439</v>
      </c>
      <c r="H696" s="4">
        <v>3399.0616438356165</v>
      </c>
      <c r="I696" s="8">
        <f t="shared" si="30"/>
        <v>4837.5</v>
      </c>
      <c r="J696" s="8">
        <f t="shared" si="31"/>
        <v>322.5</v>
      </c>
      <c r="K696" s="8">
        <f t="shared" si="32"/>
        <v>3399.0616438356165</v>
      </c>
    </row>
    <row r="697" spans="1:11" x14ac:dyDescent="0.25">
      <c r="A697" t="s">
        <v>1330</v>
      </c>
      <c r="B697" t="s">
        <v>950</v>
      </c>
      <c r="C697" t="s">
        <v>395</v>
      </c>
      <c r="D697" s="4">
        <v>7297.8</v>
      </c>
      <c r="E697" s="5">
        <v>41897</v>
      </c>
      <c r="F697">
        <v>84</v>
      </c>
      <c r="G697" s="4">
        <v>76.471232876712335</v>
      </c>
      <c r="H697" s="4">
        <v>822.75197260273933</v>
      </c>
      <c r="I697" s="8">
        <f t="shared" si="30"/>
        <v>5473.35</v>
      </c>
      <c r="J697" s="8">
        <f t="shared" si="31"/>
        <v>364.89000000000004</v>
      </c>
      <c r="K697" s="8">
        <f t="shared" si="32"/>
        <v>822.75197260273933</v>
      </c>
    </row>
    <row r="698" spans="1:11" x14ac:dyDescent="0.25">
      <c r="A698" t="s">
        <v>1540</v>
      </c>
      <c r="B698" t="s">
        <v>950</v>
      </c>
      <c r="C698" t="s">
        <v>395</v>
      </c>
      <c r="D698" s="4">
        <v>7194</v>
      </c>
      <c r="E698" s="5">
        <v>42970</v>
      </c>
      <c r="F698">
        <v>84</v>
      </c>
      <c r="G698" s="4">
        <v>41.19452054794521</v>
      </c>
      <c r="H698" s="4">
        <v>2925.8884931506846</v>
      </c>
      <c r="I698" s="8">
        <f t="shared" si="30"/>
        <v>5395.5</v>
      </c>
      <c r="J698" s="8">
        <f t="shared" si="31"/>
        <v>359.70000000000005</v>
      </c>
      <c r="K698" s="8">
        <f t="shared" si="32"/>
        <v>2925.8884931506846</v>
      </c>
    </row>
    <row r="699" spans="1:11" x14ac:dyDescent="0.25">
      <c r="A699" t="s">
        <v>1568</v>
      </c>
      <c r="B699" t="s">
        <v>950</v>
      </c>
      <c r="C699" t="s">
        <v>395</v>
      </c>
      <c r="D699" s="4">
        <v>7635</v>
      </c>
      <c r="E699" s="5">
        <v>43001</v>
      </c>
      <c r="F699">
        <v>84</v>
      </c>
      <c r="G699" s="4">
        <v>40.175342465753424</v>
      </c>
      <c r="H699" s="4">
        <v>3170.0938356164384</v>
      </c>
      <c r="I699" s="8">
        <f t="shared" si="30"/>
        <v>5726.25</v>
      </c>
      <c r="J699" s="8">
        <f t="shared" si="31"/>
        <v>381.75</v>
      </c>
      <c r="K699" s="8">
        <f t="shared" si="32"/>
        <v>3170.0938356164384</v>
      </c>
    </row>
    <row r="700" spans="1:11" x14ac:dyDescent="0.25">
      <c r="A700" t="s">
        <v>1973</v>
      </c>
      <c r="B700" t="s">
        <v>950</v>
      </c>
      <c r="C700" t="s">
        <v>395</v>
      </c>
      <c r="D700" s="4">
        <v>7835</v>
      </c>
      <c r="E700" s="5">
        <v>43011</v>
      </c>
      <c r="F700">
        <v>84</v>
      </c>
      <c r="G700" s="4">
        <v>39.846575342465755</v>
      </c>
      <c r="H700" s="4">
        <v>3274.6006849315067</v>
      </c>
      <c r="I700" s="8">
        <f t="shared" si="30"/>
        <v>5876.25</v>
      </c>
      <c r="J700" s="8">
        <f t="shared" si="31"/>
        <v>391.75</v>
      </c>
      <c r="K700" s="8">
        <f t="shared" si="32"/>
        <v>3274.6006849315067</v>
      </c>
    </row>
    <row r="701" spans="1:11" x14ac:dyDescent="0.25">
      <c r="A701" t="s">
        <v>1185</v>
      </c>
      <c r="B701" t="s">
        <v>950</v>
      </c>
      <c r="C701" t="s">
        <v>1186</v>
      </c>
      <c r="D701" s="4">
        <v>10067.780000000001</v>
      </c>
      <c r="E701" s="5">
        <v>40435</v>
      </c>
      <c r="F701">
        <v>84</v>
      </c>
      <c r="G701" s="4">
        <v>124.53698630136986</v>
      </c>
      <c r="H701" s="4">
        <v>503.38900000000007</v>
      </c>
      <c r="I701" s="8">
        <f t="shared" si="30"/>
        <v>7550.8350000000009</v>
      </c>
      <c r="J701" s="8">
        <f t="shared" si="31"/>
        <v>503.38900000000007</v>
      </c>
      <c r="K701" s="8">
        <f t="shared" si="32"/>
        <v>503.38900000000007</v>
      </c>
    </row>
    <row r="702" spans="1:11" x14ac:dyDescent="0.25">
      <c r="A702" t="s">
        <v>1301</v>
      </c>
      <c r="B702" t="s">
        <v>950</v>
      </c>
      <c r="C702" t="s">
        <v>259</v>
      </c>
      <c r="D702" s="4">
        <v>4560</v>
      </c>
      <c r="E702" s="5">
        <v>41759</v>
      </c>
      <c r="F702">
        <v>84</v>
      </c>
      <c r="G702" s="4">
        <v>81.008219178082186</v>
      </c>
      <c r="H702" s="4">
        <v>341.68767123287694</v>
      </c>
      <c r="I702" s="8">
        <f t="shared" si="30"/>
        <v>3420</v>
      </c>
      <c r="J702" s="8">
        <f t="shared" si="31"/>
        <v>228</v>
      </c>
      <c r="K702" s="8">
        <f t="shared" si="32"/>
        <v>341.68767123287694</v>
      </c>
    </row>
    <row r="703" spans="1:11" x14ac:dyDescent="0.25">
      <c r="A703" t="s">
        <v>1322</v>
      </c>
      <c r="B703" t="s">
        <v>950</v>
      </c>
      <c r="C703" t="s">
        <v>259</v>
      </c>
      <c r="D703" s="4">
        <v>4560</v>
      </c>
      <c r="E703" s="5">
        <v>41876</v>
      </c>
      <c r="F703">
        <v>84</v>
      </c>
      <c r="G703" s="4">
        <v>77.161643835616431</v>
      </c>
      <c r="H703" s="4">
        <v>487.85753424657565</v>
      </c>
      <c r="I703" s="8">
        <f t="shared" si="30"/>
        <v>3420</v>
      </c>
      <c r="J703" s="8">
        <f t="shared" si="31"/>
        <v>228</v>
      </c>
      <c r="K703" s="8">
        <f t="shared" si="32"/>
        <v>487.85753424657565</v>
      </c>
    </row>
    <row r="704" spans="1:11" x14ac:dyDescent="0.25">
      <c r="A704" t="s">
        <v>991</v>
      </c>
      <c r="B704" t="s">
        <v>950</v>
      </c>
      <c r="C704" t="s">
        <v>992</v>
      </c>
      <c r="D704" s="4">
        <v>5925</v>
      </c>
      <c r="E704" s="5">
        <v>38174</v>
      </c>
      <c r="F704">
        <v>84</v>
      </c>
      <c r="G704" s="4">
        <v>198.87123287671233</v>
      </c>
      <c r="H704" s="4">
        <v>296.25</v>
      </c>
      <c r="I704" s="8">
        <f t="shared" si="30"/>
        <v>4443.75</v>
      </c>
      <c r="J704" s="8">
        <f t="shared" si="31"/>
        <v>296.25</v>
      </c>
      <c r="K704" s="8">
        <f t="shared" si="32"/>
        <v>296.25</v>
      </c>
    </row>
    <row r="705" spans="1:11" x14ac:dyDescent="0.25">
      <c r="A705" t="s">
        <v>1095</v>
      </c>
      <c r="B705" t="s">
        <v>950</v>
      </c>
      <c r="C705" t="s">
        <v>992</v>
      </c>
      <c r="D705" s="4">
        <v>5925</v>
      </c>
      <c r="E705" s="5">
        <v>39687</v>
      </c>
      <c r="F705">
        <v>84</v>
      </c>
      <c r="G705" s="4">
        <v>149.12876712328767</v>
      </c>
      <c r="H705" s="4">
        <v>296.25</v>
      </c>
      <c r="I705" s="8">
        <f t="shared" si="30"/>
        <v>4443.75</v>
      </c>
      <c r="J705" s="8">
        <f t="shared" si="31"/>
        <v>296.25</v>
      </c>
      <c r="K705" s="8">
        <f t="shared" si="32"/>
        <v>296.25</v>
      </c>
    </row>
    <row r="706" spans="1:11" x14ac:dyDescent="0.25">
      <c r="A706" t="s">
        <v>1245</v>
      </c>
      <c r="B706" t="s">
        <v>950</v>
      </c>
      <c r="C706" t="s">
        <v>992</v>
      </c>
      <c r="D706" s="4">
        <v>5925</v>
      </c>
      <c r="E706" s="5">
        <v>41000</v>
      </c>
      <c r="F706">
        <v>84</v>
      </c>
      <c r="G706" s="4">
        <v>105.96164383561643</v>
      </c>
      <c r="H706" s="4">
        <v>296.25</v>
      </c>
      <c r="I706" s="8">
        <f t="shared" si="30"/>
        <v>4443.75</v>
      </c>
      <c r="J706" s="8">
        <f t="shared" si="31"/>
        <v>296.25</v>
      </c>
      <c r="K706" s="8">
        <f t="shared" si="32"/>
        <v>296.25</v>
      </c>
    </row>
    <row r="707" spans="1:11" x14ac:dyDescent="0.25">
      <c r="A707" t="s">
        <v>1246</v>
      </c>
      <c r="B707" t="s">
        <v>950</v>
      </c>
      <c r="C707" t="s">
        <v>992</v>
      </c>
      <c r="D707" s="4">
        <v>5925</v>
      </c>
      <c r="E707" s="5">
        <v>41004</v>
      </c>
      <c r="F707">
        <v>84</v>
      </c>
      <c r="G707" s="4">
        <v>105.83013698630137</v>
      </c>
      <c r="H707" s="4">
        <v>296.25</v>
      </c>
      <c r="I707" s="8">
        <f t="shared" ref="I707:I770" si="33">D707*(1-$N$2)</f>
        <v>4443.75</v>
      </c>
      <c r="J707" s="8">
        <f t="shared" ref="J707:J770" si="34">D707*$N$3</f>
        <v>296.25</v>
      </c>
      <c r="K707" s="8">
        <f t="shared" ref="K707:K770" si="35">IF(G707&gt;F707,J707,(F707-G707)/F707*(I707-J707)+J707)</f>
        <v>296.25</v>
      </c>
    </row>
    <row r="708" spans="1:11" x14ac:dyDescent="0.25">
      <c r="A708" t="s">
        <v>1247</v>
      </c>
      <c r="B708" t="s">
        <v>950</v>
      </c>
      <c r="C708" t="s">
        <v>992</v>
      </c>
      <c r="D708" s="4">
        <v>5925</v>
      </c>
      <c r="E708" s="5">
        <v>41031</v>
      </c>
      <c r="F708">
        <v>84</v>
      </c>
      <c r="G708" s="4">
        <v>104.94246575342467</v>
      </c>
      <c r="H708" s="4">
        <v>296.25</v>
      </c>
      <c r="I708" s="8">
        <f t="shared" si="33"/>
        <v>4443.75</v>
      </c>
      <c r="J708" s="8">
        <f t="shared" si="34"/>
        <v>296.25</v>
      </c>
      <c r="K708" s="8">
        <f t="shared" si="35"/>
        <v>296.25</v>
      </c>
    </row>
    <row r="709" spans="1:11" x14ac:dyDescent="0.25">
      <c r="A709" t="s">
        <v>1554</v>
      </c>
      <c r="B709" t="s">
        <v>950</v>
      </c>
      <c r="C709" t="s">
        <v>992</v>
      </c>
      <c r="D709" s="4">
        <v>6249</v>
      </c>
      <c r="E709" s="5">
        <v>43224</v>
      </c>
      <c r="F709">
        <v>84</v>
      </c>
      <c r="G709" s="4">
        <v>32.843835616438355</v>
      </c>
      <c r="H709" s="4">
        <v>2976.4072602739725</v>
      </c>
      <c r="I709" s="8">
        <f t="shared" si="33"/>
        <v>4686.75</v>
      </c>
      <c r="J709" s="8">
        <f t="shared" si="34"/>
        <v>312.45000000000005</v>
      </c>
      <c r="K709" s="8">
        <f t="shared" si="35"/>
        <v>2976.4072602739725</v>
      </c>
    </row>
    <row r="710" spans="1:11" x14ac:dyDescent="0.25">
      <c r="A710" t="s">
        <v>1038</v>
      </c>
      <c r="B710" t="s">
        <v>950</v>
      </c>
      <c r="C710" t="s">
        <v>207</v>
      </c>
      <c r="D710" s="4">
        <v>4112.9799999999996</v>
      </c>
      <c r="E710" s="5">
        <v>38559</v>
      </c>
      <c r="F710">
        <v>84</v>
      </c>
      <c r="G710" s="4">
        <v>186.213698630137</v>
      </c>
      <c r="H710" s="4">
        <v>205.649</v>
      </c>
      <c r="I710" s="8">
        <f t="shared" si="33"/>
        <v>3084.7349999999997</v>
      </c>
      <c r="J710" s="8">
        <f t="shared" si="34"/>
        <v>205.649</v>
      </c>
      <c r="K710" s="8">
        <f t="shared" si="35"/>
        <v>205.649</v>
      </c>
    </row>
    <row r="711" spans="1:11" x14ac:dyDescent="0.25">
      <c r="A711" t="s">
        <v>1459</v>
      </c>
      <c r="B711" t="s">
        <v>950</v>
      </c>
      <c r="C711" t="s">
        <v>207</v>
      </c>
      <c r="D711" s="4">
        <v>4497</v>
      </c>
      <c r="E711" s="5">
        <v>42949</v>
      </c>
      <c r="F711">
        <v>84</v>
      </c>
      <c r="G711" s="4">
        <v>41.884931506849313</v>
      </c>
      <c r="H711" s="4">
        <v>1803.1121917808223</v>
      </c>
      <c r="I711" s="8">
        <f t="shared" si="33"/>
        <v>3372.75</v>
      </c>
      <c r="J711" s="8">
        <f t="shared" si="34"/>
        <v>224.85000000000002</v>
      </c>
      <c r="K711" s="8">
        <f t="shared" si="35"/>
        <v>1803.1121917808223</v>
      </c>
    </row>
    <row r="712" spans="1:11" x14ac:dyDescent="0.25">
      <c r="A712" t="s">
        <v>1536</v>
      </c>
      <c r="B712" t="s">
        <v>950</v>
      </c>
      <c r="C712" t="s">
        <v>207</v>
      </c>
      <c r="D712" s="4">
        <v>4497</v>
      </c>
      <c r="E712" s="5">
        <v>42930</v>
      </c>
      <c r="F712">
        <v>84</v>
      </c>
      <c r="G712" s="4">
        <v>42.509589041095893</v>
      </c>
      <c r="H712" s="4">
        <v>1779.7031506849316</v>
      </c>
      <c r="I712" s="8">
        <f t="shared" si="33"/>
        <v>3372.75</v>
      </c>
      <c r="J712" s="8">
        <f t="shared" si="34"/>
        <v>224.85000000000002</v>
      </c>
      <c r="K712" s="8">
        <f t="shared" si="35"/>
        <v>1779.7031506849316</v>
      </c>
    </row>
    <row r="713" spans="1:11" x14ac:dyDescent="0.25">
      <c r="A713" t="s">
        <v>1333</v>
      </c>
      <c r="B713" t="s">
        <v>950</v>
      </c>
      <c r="C713" t="s">
        <v>271</v>
      </c>
      <c r="D713" s="4">
        <v>8511.98</v>
      </c>
      <c r="E713" s="5">
        <v>41849</v>
      </c>
      <c r="F713">
        <v>84</v>
      </c>
      <c r="G713" s="4">
        <v>78.049315068493144</v>
      </c>
      <c r="H713" s="4">
        <v>847.69992602739774</v>
      </c>
      <c r="I713" s="8">
        <f t="shared" si="33"/>
        <v>6383.9849999999997</v>
      </c>
      <c r="J713" s="8">
        <f t="shared" si="34"/>
        <v>425.59899999999999</v>
      </c>
      <c r="K713" s="8">
        <f t="shared" si="35"/>
        <v>847.69992602739774</v>
      </c>
    </row>
    <row r="714" spans="1:11" x14ac:dyDescent="0.25">
      <c r="A714" t="s">
        <v>1451</v>
      </c>
      <c r="B714" t="s">
        <v>950</v>
      </c>
      <c r="C714" t="s">
        <v>271</v>
      </c>
      <c r="D714" s="4">
        <v>7750</v>
      </c>
      <c r="E714" s="5">
        <v>42664</v>
      </c>
      <c r="F714">
        <v>84</v>
      </c>
      <c r="G714" s="4">
        <v>51.254794520547946</v>
      </c>
      <c r="H714" s="4">
        <v>2502.294520547945</v>
      </c>
      <c r="I714" s="8">
        <f t="shared" si="33"/>
        <v>5812.5</v>
      </c>
      <c r="J714" s="8">
        <f t="shared" si="34"/>
        <v>387.5</v>
      </c>
      <c r="K714" s="8">
        <f t="shared" si="35"/>
        <v>2502.294520547945</v>
      </c>
    </row>
    <row r="715" spans="1:11" x14ac:dyDescent="0.25">
      <c r="A715" t="s">
        <v>1076</v>
      </c>
      <c r="B715" t="s">
        <v>950</v>
      </c>
      <c r="C715" t="s">
        <v>1077</v>
      </c>
      <c r="D715" s="4">
        <v>7480</v>
      </c>
      <c r="E715" s="5">
        <v>40606</v>
      </c>
      <c r="F715">
        <v>84</v>
      </c>
      <c r="G715" s="4">
        <v>118.91506849315067</v>
      </c>
      <c r="H715" s="4">
        <v>374</v>
      </c>
      <c r="I715" s="8">
        <f t="shared" si="33"/>
        <v>5610</v>
      </c>
      <c r="J715" s="8">
        <f t="shared" si="34"/>
        <v>374</v>
      </c>
      <c r="K715" s="8">
        <f t="shared" si="35"/>
        <v>374</v>
      </c>
    </row>
    <row r="716" spans="1:11" x14ac:dyDescent="0.25">
      <c r="A716" t="s">
        <v>1285</v>
      </c>
      <c r="B716" t="s">
        <v>950</v>
      </c>
      <c r="C716" t="s">
        <v>262</v>
      </c>
      <c r="D716" s="4">
        <v>5725</v>
      </c>
      <c r="E716" s="5">
        <v>42858</v>
      </c>
      <c r="F716">
        <v>84</v>
      </c>
      <c r="G716" s="4">
        <v>44.87671232876712</v>
      </c>
      <c r="H716" s="4">
        <v>2152.7568493150684</v>
      </c>
      <c r="I716" s="8">
        <f t="shared" si="33"/>
        <v>4293.75</v>
      </c>
      <c r="J716" s="8">
        <f t="shared" si="34"/>
        <v>286.25</v>
      </c>
      <c r="K716" s="8">
        <f t="shared" si="35"/>
        <v>2152.7568493150684</v>
      </c>
    </row>
    <row r="717" spans="1:11" x14ac:dyDescent="0.25">
      <c r="A717" t="s">
        <v>1281</v>
      </c>
      <c r="B717" t="s">
        <v>950</v>
      </c>
      <c r="C717" t="s">
        <v>160</v>
      </c>
      <c r="D717" s="4">
        <v>3505</v>
      </c>
      <c r="E717" s="5">
        <v>41275</v>
      </c>
      <c r="F717">
        <v>84</v>
      </c>
      <c r="G717" s="4">
        <v>96.92054794520547</v>
      </c>
      <c r="H717" s="4">
        <v>175.25</v>
      </c>
      <c r="I717" s="8">
        <f t="shared" si="33"/>
        <v>2628.75</v>
      </c>
      <c r="J717" s="8">
        <f t="shared" si="34"/>
        <v>175.25</v>
      </c>
      <c r="K717" s="8">
        <f t="shared" si="35"/>
        <v>175.25</v>
      </c>
    </row>
    <row r="718" spans="1:11" x14ac:dyDescent="0.25">
      <c r="A718" t="s">
        <v>1341</v>
      </c>
      <c r="B718" t="s">
        <v>950</v>
      </c>
      <c r="C718" t="s">
        <v>1342</v>
      </c>
      <c r="D718" s="4">
        <v>1683</v>
      </c>
      <c r="E718" s="5" t="s">
        <v>348</v>
      </c>
      <c r="F718" s="6">
        <v>60</v>
      </c>
      <c r="G718" s="4">
        <v>66.969863013698628</v>
      </c>
      <c r="H718" s="4">
        <v>322.99767123287677</v>
      </c>
      <c r="I718" s="8">
        <f t="shared" si="33"/>
        <v>1262.25</v>
      </c>
      <c r="J718" s="8">
        <f t="shared" si="34"/>
        <v>84.15</v>
      </c>
      <c r="K718" s="8">
        <f t="shared" si="35"/>
        <v>84.15</v>
      </c>
    </row>
    <row r="719" spans="1:11" x14ac:dyDescent="0.25">
      <c r="A719" t="s">
        <v>1499</v>
      </c>
      <c r="B719" t="s">
        <v>950</v>
      </c>
      <c r="C719" t="s">
        <v>1500</v>
      </c>
      <c r="D719" s="4">
        <v>2208</v>
      </c>
      <c r="E719" s="5">
        <v>43644</v>
      </c>
      <c r="F719" s="6">
        <v>60</v>
      </c>
      <c r="G719" s="4">
        <v>19.035616438356165</v>
      </c>
      <c r="H719" s="4">
        <v>1305.7446575342467</v>
      </c>
      <c r="I719" s="8">
        <f t="shared" si="33"/>
        <v>1656</v>
      </c>
      <c r="J719" s="8">
        <f t="shared" si="34"/>
        <v>110.4</v>
      </c>
      <c r="K719" s="8">
        <f t="shared" si="35"/>
        <v>1165.6425205479452</v>
      </c>
    </row>
    <row r="720" spans="1:11" x14ac:dyDescent="0.25">
      <c r="A720" t="s">
        <v>1379</v>
      </c>
      <c r="B720" t="s">
        <v>950</v>
      </c>
      <c r="C720" t="s">
        <v>1380</v>
      </c>
      <c r="D720" s="4">
        <v>14381</v>
      </c>
      <c r="E720" s="5">
        <v>42871</v>
      </c>
      <c r="F720">
        <v>84</v>
      </c>
      <c r="G720" s="4">
        <v>44.449315068493149</v>
      </c>
      <c r="H720" s="4">
        <v>5458.8700000000008</v>
      </c>
      <c r="I720" s="8">
        <f t="shared" si="33"/>
        <v>10785.75</v>
      </c>
      <c r="J720" s="8">
        <f t="shared" si="34"/>
        <v>719.05000000000007</v>
      </c>
      <c r="K720" s="8">
        <f t="shared" si="35"/>
        <v>5458.8700000000008</v>
      </c>
    </row>
    <row r="721" spans="1:11" x14ac:dyDescent="0.25">
      <c r="A721" t="s">
        <v>1787</v>
      </c>
      <c r="B721" t="s">
        <v>950</v>
      </c>
      <c r="C721" t="s">
        <v>268</v>
      </c>
      <c r="D721" s="4">
        <v>5290</v>
      </c>
      <c r="E721" s="5">
        <v>43476</v>
      </c>
      <c r="F721">
        <v>84</v>
      </c>
      <c r="G721" s="4">
        <v>24.55890410958904</v>
      </c>
      <c r="H721" s="4">
        <v>2884.8616438356166</v>
      </c>
      <c r="I721" s="8">
        <f t="shared" si="33"/>
        <v>3967.5</v>
      </c>
      <c r="J721" s="8">
        <f t="shared" si="34"/>
        <v>264.5</v>
      </c>
      <c r="K721" s="8">
        <f t="shared" si="35"/>
        <v>2884.8616438356166</v>
      </c>
    </row>
    <row r="722" spans="1:11" x14ac:dyDescent="0.25">
      <c r="A722" t="s">
        <v>1590</v>
      </c>
      <c r="B722" t="s">
        <v>950</v>
      </c>
      <c r="C722" t="s">
        <v>1591</v>
      </c>
      <c r="D722" s="4">
        <v>214.83</v>
      </c>
      <c r="E722" s="5">
        <v>43264</v>
      </c>
      <c r="F722">
        <v>84</v>
      </c>
      <c r="G722" s="4">
        <v>31.528767123287672</v>
      </c>
      <c r="H722" s="4">
        <v>104.67812465753424</v>
      </c>
      <c r="I722" s="8">
        <f t="shared" si="33"/>
        <v>161.1225</v>
      </c>
      <c r="J722" s="8">
        <f t="shared" si="34"/>
        <v>10.741500000000002</v>
      </c>
      <c r="K722" s="8">
        <f t="shared" si="35"/>
        <v>104.67812465753424</v>
      </c>
    </row>
    <row r="723" spans="1:11" x14ac:dyDescent="0.25">
      <c r="A723" t="s">
        <v>1295</v>
      </c>
      <c r="B723" t="s">
        <v>950</v>
      </c>
      <c r="C723" t="s">
        <v>16</v>
      </c>
      <c r="D723" s="4">
        <v>222</v>
      </c>
      <c r="E723" s="5">
        <v>42670</v>
      </c>
      <c r="F723">
        <v>84</v>
      </c>
      <c r="G723" s="4">
        <v>51.057534246575344</v>
      </c>
      <c r="H723" s="4">
        <v>72.043561643835616</v>
      </c>
      <c r="I723" s="8">
        <f t="shared" si="33"/>
        <v>166.5</v>
      </c>
      <c r="J723" s="8">
        <f t="shared" si="34"/>
        <v>11.100000000000001</v>
      </c>
      <c r="K723" s="8">
        <f t="shared" si="35"/>
        <v>72.043561643835616</v>
      </c>
    </row>
    <row r="724" spans="1:11" x14ac:dyDescent="0.25">
      <c r="A724" t="s">
        <v>1592</v>
      </c>
      <c r="B724" t="s">
        <v>950</v>
      </c>
      <c r="C724" t="s">
        <v>541</v>
      </c>
      <c r="D724" s="4">
        <v>214.83</v>
      </c>
      <c r="E724" s="5">
        <v>43168</v>
      </c>
      <c r="F724">
        <v>84</v>
      </c>
      <c r="G724" s="4">
        <v>34.684931506849317</v>
      </c>
      <c r="H724" s="4">
        <v>99.027801369863013</v>
      </c>
      <c r="I724" s="8">
        <f t="shared" si="33"/>
        <v>161.1225</v>
      </c>
      <c r="J724" s="8">
        <f t="shared" si="34"/>
        <v>10.741500000000002</v>
      </c>
      <c r="K724" s="8">
        <f t="shared" si="35"/>
        <v>99.027801369863013</v>
      </c>
    </row>
    <row r="725" spans="1:11" x14ac:dyDescent="0.25">
      <c r="A725" t="s">
        <v>1593</v>
      </c>
      <c r="B725" t="s">
        <v>950</v>
      </c>
      <c r="C725" t="s">
        <v>541</v>
      </c>
      <c r="D725" s="4">
        <v>214.83</v>
      </c>
      <c r="E725" s="5">
        <v>43214</v>
      </c>
      <c r="F725">
        <v>84</v>
      </c>
      <c r="G725" s="4">
        <v>33.172602739726024</v>
      </c>
      <c r="H725" s="4">
        <v>101.73524794520549</v>
      </c>
      <c r="I725" s="8">
        <f t="shared" si="33"/>
        <v>161.1225</v>
      </c>
      <c r="J725" s="8">
        <f t="shared" si="34"/>
        <v>10.741500000000002</v>
      </c>
      <c r="K725" s="8">
        <f t="shared" si="35"/>
        <v>101.73524794520549</v>
      </c>
    </row>
    <row r="726" spans="1:11" x14ac:dyDescent="0.25">
      <c r="A726" t="s">
        <v>1594</v>
      </c>
      <c r="B726" t="s">
        <v>950</v>
      </c>
      <c r="C726" t="s">
        <v>541</v>
      </c>
      <c r="D726" s="4">
        <v>214.83</v>
      </c>
      <c r="E726" s="5">
        <v>43245</v>
      </c>
      <c r="F726">
        <v>84</v>
      </c>
      <c r="G726" s="4">
        <v>32.153424657534245</v>
      </c>
      <c r="H726" s="4">
        <v>103.55983150684932</v>
      </c>
      <c r="I726" s="8">
        <f t="shared" si="33"/>
        <v>161.1225</v>
      </c>
      <c r="J726" s="8">
        <f t="shared" si="34"/>
        <v>10.741500000000002</v>
      </c>
      <c r="K726" s="8">
        <f t="shared" si="35"/>
        <v>103.55983150684932</v>
      </c>
    </row>
    <row r="727" spans="1:11" x14ac:dyDescent="0.25">
      <c r="A727" t="s">
        <v>1595</v>
      </c>
      <c r="B727" t="s">
        <v>950</v>
      </c>
      <c r="C727" t="s">
        <v>541</v>
      </c>
      <c r="D727" s="4">
        <v>214.83</v>
      </c>
      <c r="E727" s="5">
        <v>43444</v>
      </c>
      <c r="F727">
        <v>84</v>
      </c>
      <c r="G727" s="4">
        <v>25.610958904109587</v>
      </c>
      <c r="H727" s="4">
        <v>115.27248082191781</v>
      </c>
      <c r="I727" s="8">
        <f t="shared" si="33"/>
        <v>161.1225</v>
      </c>
      <c r="J727" s="8">
        <f t="shared" si="34"/>
        <v>10.741500000000002</v>
      </c>
      <c r="K727" s="8">
        <f t="shared" si="35"/>
        <v>115.27248082191781</v>
      </c>
    </row>
    <row r="728" spans="1:11" x14ac:dyDescent="0.25">
      <c r="A728" t="s">
        <v>1461</v>
      </c>
      <c r="B728" t="s">
        <v>950</v>
      </c>
      <c r="C728" t="s">
        <v>1462</v>
      </c>
      <c r="D728" s="4">
        <v>222</v>
      </c>
      <c r="E728" s="5">
        <v>42822</v>
      </c>
      <c r="F728">
        <v>84</v>
      </c>
      <c r="G728" s="4">
        <v>46.060273972602737</v>
      </c>
      <c r="H728" s="4">
        <v>81.288493150684957</v>
      </c>
      <c r="I728" s="8">
        <f t="shared" si="33"/>
        <v>166.5</v>
      </c>
      <c r="J728" s="8">
        <f t="shared" si="34"/>
        <v>11.100000000000001</v>
      </c>
      <c r="K728" s="8">
        <f t="shared" si="35"/>
        <v>81.288493150684957</v>
      </c>
    </row>
    <row r="729" spans="1:11" x14ac:dyDescent="0.25">
      <c r="A729" t="s">
        <v>1463</v>
      </c>
      <c r="B729" t="s">
        <v>950</v>
      </c>
      <c r="C729" t="s">
        <v>1462</v>
      </c>
      <c r="D729" s="4">
        <v>222</v>
      </c>
      <c r="E729" s="5">
        <v>42978</v>
      </c>
      <c r="F729">
        <v>84</v>
      </c>
      <c r="G729" s="4">
        <v>40.93150684931507</v>
      </c>
      <c r="H729" s="4">
        <v>90.776712328767132</v>
      </c>
      <c r="I729" s="8">
        <f t="shared" si="33"/>
        <v>166.5</v>
      </c>
      <c r="J729" s="8">
        <f t="shared" si="34"/>
        <v>11.100000000000001</v>
      </c>
      <c r="K729" s="8">
        <f t="shared" si="35"/>
        <v>90.776712328767132</v>
      </c>
    </row>
    <row r="730" spans="1:11" x14ac:dyDescent="0.25">
      <c r="A730" t="s">
        <v>1464</v>
      </c>
      <c r="B730" t="s">
        <v>950</v>
      </c>
      <c r="C730" t="s">
        <v>1462</v>
      </c>
      <c r="D730" s="4">
        <v>222</v>
      </c>
      <c r="E730" s="5">
        <v>43047</v>
      </c>
      <c r="F730">
        <v>84</v>
      </c>
      <c r="G730" s="4">
        <v>38.663013698630138</v>
      </c>
      <c r="H730" s="4">
        <v>94.973424657534252</v>
      </c>
      <c r="I730" s="8">
        <f t="shared" si="33"/>
        <v>166.5</v>
      </c>
      <c r="J730" s="8">
        <f t="shared" si="34"/>
        <v>11.100000000000001</v>
      </c>
      <c r="K730" s="8">
        <f t="shared" si="35"/>
        <v>94.973424657534252</v>
      </c>
    </row>
    <row r="731" spans="1:11" x14ac:dyDescent="0.25">
      <c r="A731" t="s">
        <v>1730</v>
      </c>
      <c r="B731" t="s">
        <v>950</v>
      </c>
      <c r="C731" t="s">
        <v>1462</v>
      </c>
      <c r="D731" s="4">
        <v>222</v>
      </c>
      <c r="E731" s="5">
        <v>43556</v>
      </c>
      <c r="F731">
        <v>84</v>
      </c>
      <c r="G731" s="4">
        <v>21.92876712328767</v>
      </c>
      <c r="H731" s="4">
        <v>125.93178082191781</v>
      </c>
      <c r="I731" s="8">
        <f t="shared" si="33"/>
        <v>166.5</v>
      </c>
      <c r="J731" s="8">
        <f t="shared" si="34"/>
        <v>11.100000000000001</v>
      </c>
      <c r="K731" s="8">
        <f t="shared" si="35"/>
        <v>125.93178082191781</v>
      </c>
    </row>
    <row r="732" spans="1:11" x14ac:dyDescent="0.25">
      <c r="A732" t="s">
        <v>1619</v>
      </c>
      <c r="B732" t="s">
        <v>950</v>
      </c>
      <c r="C732" t="s">
        <v>1620</v>
      </c>
      <c r="D732" s="4">
        <v>1875</v>
      </c>
      <c r="E732" s="5">
        <v>43402</v>
      </c>
      <c r="F732" s="6">
        <v>60</v>
      </c>
      <c r="G732" s="4">
        <v>26.991780821917811</v>
      </c>
      <c r="H732" s="4">
        <v>984.5034246575342</v>
      </c>
      <c r="I732" s="8">
        <f t="shared" si="33"/>
        <v>1406.25</v>
      </c>
      <c r="J732" s="8">
        <f t="shared" si="34"/>
        <v>93.75</v>
      </c>
      <c r="K732" s="8">
        <f t="shared" si="35"/>
        <v>815.80479452054783</v>
      </c>
    </row>
    <row r="733" spans="1:11" x14ac:dyDescent="0.25">
      <c r="A733" t="s">
        <v>1021</v>
      </c>
      <c r="B733" t="s">
        <v>950</v>
      </c>
      <c r="C733" t="s">
        <v>1022</v>
      </c>
      <c r="D733" s="4">
        <v>1509</v>
      </c>
      <c r="E733" s="5">
        <v>38534</v>
      </c>
      <c r="F733">
        <v>84</v>
      </c>
      <c r="G733" s="4">
        <v>187.03561643835616</v>
      </c>
      <c r="H733" s="4">
        <v>75.45</v>
      </c>
      <c r="I733" s="8">
        <f t="shared" si="33"/>
        <v>1131.75</v>
      </c>
      <c r="J733" s="8">
        <f t="shared" si="34"/>
        <v>75.45</v>
      </c>
      <c r="K733" s="8">
        <f t="shared" si="35"/>
        <v>75.45</v>
      </c>
    </row>
    <row r="734" spans="1:11" x14ac:dyDescent="0.25">
      <c r="A734" t="s">
        <v>1512</v>
      </c>
      <c r="B734" t="s">
        <v>950</v>
      </c>
      <c r="C734" t="s">
        <v>530</v>
      </c>
      <c r="D734" s="4">
        <v>12131</v>
      </c>
      <c r="E734" s="5">
        <v>43041</v>
      </c>
      <c r="F734">
        <v>84</v>
      </c>
      <c r="G734" s="4">
        <v>38.860273972602741</v>
      </c>
      <c r="H734" s="4">
        <v>5169.8001369863014</v>
      </c>
      <c r="I734" s="8">
        <f t="shared" si="33"/>
        <v>9098.25</v>
      </c>
      <c r="J734" s="8">
        <f t="shared" si="34"/>
        <v>606.55000000000007</v>
      </c>
      <c r="K734" s="8">
        <f t="shared" si="35"/>
        <v>5169.8001369863014</v>
      </c>
    </row>
    <row r="735" spans="1:11" x14ac:dyDescent="0.25">
      <c r="A735" t="s">
        <v>1723</v>
      </c>
      <c r="B735" t="s">
        <v>950</v>
      </c>
      <c r="C735" t="s">
        <v>530</v>
      </c>
      <c r="D735" s="4">
        <v>13405</v>
      </c>
      <c r="E735" s="5">
        <v>43172</v>
      </c>
      <c r="F735">
        <v>84</v>
      </c>
      <c r="G735" s="4">
        <v>34.553424657534251</v>
      </c>
      <c r="H735" s="4">
        <v>6193.8445205479447</v>
      </c>
      <c r="I735" s="8">
        <f t="shared" si="33"/>
        <v>10053.75</v>
      </c>
      <c r="J735" s="8">
        <f t="shared" si="34"/>
        <v>670.25</v>
      </c>
      <c r="K735" s="8">
        <f t="shared" si="35"/>
        <v>6193.8445205479447</v>
      </c>
    </row>
    <row r="736" spans="1:11" x14ac:dyDescent="0.25">
      <c r="A736" t="s">
        <v>1727</v>
      </c>
      <c r="B736" t="s">
        <v>950</v>
      </c>
      <c r="C736" t="s">
        <v>530</v>
      </c>
      <c r="D736" s="4">
        <v>19467.2</v>
      </c>
      <c r="E736" s="5">
        <v>43319</v>
      </c>
      <c r="F736">
        <v>84</v>
      </c>
      <c r="G736" s="4">
        <v>29.720547945205482</v>
      </c>
      <c r="H736" s="4">
        <v>9778.9345753424659</v>
      </c>
      <c r="I736" s="8">
        <f t="shared" si="33"/>
        <v>14600.400000000001</v>
      </c>
      <c r="J736" s="8">
        <f t="shared" si="34"/>
        <v>973.36000000000013</v>
      </c>
      <c r="K736" s="8">
        <f t="shared" si="35"/>
        <v>9778.9345753424659</v>
      </c>
    </row>
    <row r="737" spans="1:11" x14ac:dyDescent="0.25">
      <c r="A737" t="s">
        <v>1605</v>
      </c>
      <c r="B737" t="s">
        <v>950</v>
      </c>
      <c r="C737" t="s">
        <v>424</v>
      </c>
      <c r="D737" s="4">
        <v>1595</v>
      </c>
      <c r="E737" s="5">
        <v>43411</v>
      </c>
      <c r="F737">
        <v>84</v>
      </c>
      <c r="G737" s="4">
        <v>26.695890410958906</v>
      </c>
      <c r="H737" s="4">
        <v>841.41712328767119</v>
      </c>
      <c r="I737" s="8">
        <f t="shared" si="33"/>
        <v>1196.25</v>
      </c>
      <c r="J737" s="8">
        <f t="shared" si="34"/>
        <v>79.75</v>
      </c>
      <c r="K737" s="8">
        <f t="shared" si="35"/>
        <v>841.41712328767119</v>
      </c>
    </row>
    <row r="738" spans="1:11" x14ac:dyDescent="0.25">
      <c r="A738" t="s">
        <v>1639</v>
      </c>
      <c r="B738" t="s">
        <v>950</v>
      </c>
      <c r="C738" t="s">
        <v>424</v>
      </c>
      <c r="D738" s="4">
        <v>1595</v>
      </c>
      <c r="E738" s="5">
        <v>43411</v>
      </c>
      <c r="F738">
        <v>84</v>
      </c>
      <c r="G738" s="4">
        <v>26.695890410958906</v>
      </c>
      <c r="H738" s="4">
        <v>841.41712328767119</v>
      </c>
      <c r="I738" s="8">
        <f t="shared" si="33"/>
        <v>1196.25</v>
      </c>
      <c r="J738" s="8">
        <f t="shared" si="34"/>
        <v>79.75</v>
      </c>
      <c r="K738" s="8">
        <f t="shared" si="35"/>
        <v>841.41712328767119</v>
      </c>
    </row>
    <row r="739" spans="1:11" x14ac:dyDescent="0.25">
      <c r="A739" t="s">
        <v>1105</v>
      </c>
      <c r="B739" t="s">
        <v>950</v>
      </c>
      <c r="C739" t="s">
        <v>1106</v>
      </c>
      <c r="D739" s="4">
        <v>2545</v>
      </c>
      <c r="E739" s="5">
        <v>39973</v>
      </c>
      <c r="F739" s="6">
        <v>60</v>
      </c>
      <c r="G739" s="4">
        <v>139.72602739726028</v>
      </c>
      <c r="H739" s="4">
        <v>127.25</v>
      </c>
      <c r="I739" s="8">
        <f t="shared" si="33"/>
        <v>1908.75</v>
      </c>
      <c r="J739" s="8">
        <f t="shared" si="34"/>
        <v>127.25</v>
      </c>
      <c r="K739" s="8">
        <f t="shared" si="35"/>
        <v>127.25</v>
      </c>
    </row>
    <row r="740" spans="1:11" x14ac:dyDescent="0.25">
      <c r="A740" t="s">
        <v>1071</v>
      </c>
      <c r="B740" t="s">
        <v>950</v>
      </c>
      <c r="C740" t="s">
        <v>1072</v>
      </c>
      <c r="D740" s="4">
        <v>6167</v>
      </c>
      <c r="E740" s="5">
        <v>39395</v>
      </c>
      <c r="F740">
        <v>84</v>
      </c>
      <c r="G740" s="4">
        <v>158.72876712328767</v>
      </c>
      <c r="H740" s="4">
        <v>308.35000000000002</v>
      </c>
      <c r="I740" s="8">
        <f t="shared" si="33"/>
        <v>4625.25</v>
      </c>
      <c r="J740" s="8">
        <f t="shared" si="34"/>
        <v>308.35000000000002</v>
      </c>
      <c r="K740" s="8">
        <f t="shared" si="35"/>
        <v>308.35000000000002</v>
      </c>
    </row>
    <row r="741" spans="1:11" x14ac:dyDescent="0.25">
      <c r="A741" t="s">
        <v>1190</v>
      </c>
      <c r="B741" t="s">
        <v>950</v>
      </c>
      <c r="C741" t="s">
        <v>1072</v>
      </c>
      <c r="D741" s="4">
        <v>8097</v>
      </c>
      <c r="E741" s="5">
        <v>40330</v>
      </c>
      <c r="F741">
        <v>84</v>
      </c>
      <c r="G741" s="4">
        <v>127.98904109589041</v>
      </c>
      <c r="H741" s="4">
        <v>404.85</v>
      </c>
      <c r="I741" s="8">
        <f t="shared" si="33"/>
        <v>6072.75</v>
      </c>
      <c r="J741" s="8">
        <f t="shared" si="34"/>
        <v>404.85</v>
      </c>
      <c r="K741" s="8">
        <f t="shared" si="35"/>
        <v>404.85</v>
      </c>
    </row>
    <row r="742" spans="1:11" x14ac:dyDescent="0.25">
      <c r="A742" t="s">
        <v>1251</v>
      </c>
      <c r="B742" t="s">
        <v>950</v>
      </c>
      <c r="C742" t="s">
        <v>1072</v>
      </c>
      <c r="D742" s="4">
        <v>6369</v>
      </c>
      <c r="E742" s="5">
        <v>43181</v>
      </c>
      <c r="F742">
        <v>84</v>
      </c>
      <c r="G742" s="4">
        <v>34.257534246575347</v>
      </c>
      <c r="H742" s="4">
        <v>2958.5313698630134</v>
      </c>
      <c r="I742" s="8">
        <f t="shared" si="33"/>
        <v>4776.75</v>
      </c>
      <c r="J742" s="8">
        <f t="shared" si="34"/>
        <v>318.45000000000005</v>
      </c>
      <c r="K742" s="8">
        <f t="shared" si="35"/>
        <v>2958.5313698630134</v>
      </c>
    </row>
    <row r="743" spans="1:11" x14ac:dyDescent="0.25">
      <c r="A743" t="s">
        <v>1812</v>
      </c>
      <c r="B743" t="s">
        <v>950</v>
      </c>
      <c r="C743" t="s">
        <v>1072</v>
      </c>
      <c r="D743" s="4">
        <v>7360.65</v>
      </c>
      <c r="E743" s="5">
        <v>43617</v>
      </c>
      <c r="F743">
        <v>84</v>
      </c>
      <c r="G743" s="4">
        <v>19.923287671232877</v>
      </c>
      <c r="H743" s="4">
        <v>4298.4179383561632</v>
      </c>
      <c r="I743" s="8">
        <f t="shared" si="33"/>
        <v>5520.4874999999993</v>
      </c>
      <c r="J743" s="8">
        <f t="shared" si="34"/>
        <v>368.03250000000003</v>
      </c>
      <c r="K743" s="8">
        <f t="shared" si="35"/>
        <v>4298.4179383561632</v>
      </c>
    </row>
    <row r="744" spans="1:11" x14ac:dyDescent="0.25">
      <c r="A744" t="s">
        <v>965</v>
      </c>
      <c r="B744" t="s">
        <v>950</v>
      </c>
      <c r="C744" t="s">
        <v>966</v>
      </c>
      <c r="D744" s="4">
        <v>3200</v>
      </c>
      <c r="E744" s="5">
        <v>42125</v>
      </c>
      <c r="F744">
        <v>84</v>
      </c>
      <c r="G744" s="4">
        <v>68.975342465753414</v>
      </c>
      <c r="H744" s="4">
        <v>560.65753424657555</v>
      </c>
      <c r="I744" s="8">
        <f t="shared" si="33"/>
        <v>2400</v>
      </c>
      <c r="J744" s="8">
        <f t="shared" si="34"/>
        <v>160</v>
      </c>
      <c r="K744" s="8">
        <f t="shared" si="35"/>
        <v>560.65753424657555</v>
      </c>
    </row>
    <row r="745" spans="1:11" x14ac:dyDescent="0.25">
      <c r="A745" t="s">
        <v>967</v>
      </c>
      <c r="B745" t="s">
        <v>950</v>
      </c>
      <c r="C745" t="s">
        <v>966</v>
      </c>
      <c r="D745" s="4">
        <v>4744.01</v>
      </c>
      <c r="E745" s="5">
        <v>40756</v>
      </c>
      <c r="F745">
        <v>84</v>
      </c>
      <c r="G745" s="4">
        <v>113.98356164383563</v>
      </c>
      <c r="H745" s="4">
        <v>237.20050000000003</v>
      </c>
      <c r="I745" s="8">
        <f t="shared" si="33"/>
        <v>3558.0075000000002</v>
      </c>
      <c r="J745" s="8">
        <f t="shared" si="34"/>
        <v>237.20050000000003</v>
      </c>
      <c r="K745" s="8">
        <f t="shared" si="35"/>
        <v>237.20050000000003</v>
      </c>
    </row>
    <row r="746" spans="1:11" x14ac:dyDescent="0.25">
      <c r="A746" t="s">
        <v>1242</v>
      </c>
      <c r="B746" t="s">
        <v>950</v>
      </c>
      <c r="C746" t="s">
        <v>966</v>
      </c>
      <c r="D746" s="4">
        <v>3043</v>
      </c>
      <c r="E746" s="5">
        <v>42844</v>
      </c>
      <c r="F746">
        <v>84</v>
      </c>
      <c r="G746" s="4">
        <v>45.336986301369862</v>
      </c>
      <c r="H746" s="4">
        <v>1132.5795890410959</v>
      </c>
      <c r="I746" s="8">
        <f t="shared" si="33"/>
        <v>2282.25</v>
      </c>
      <c r="J746" s="8">
        <f t="shared" si="34"/>
        <v>152.15</v>
      </c>
      <c r="K746" s="8">
        <f t="shared" si="35"/>
        <v>1132.5795890410959</v>
      </c>
    </row>
    <row r="747" spans="1:11" x14ac:dyDescent="0.25">
      <c r="A747" t="s">
        <v>1535</v>
      </c>
      <c r="B747" t="s">
        <v>950</v>
      </c>
      <c r="C747" t="s">
        <v>966</v>
      </c>
      <c r="D747" s="4">
        <v>4789</v>
      </c>
      <c r="E747" s="5">
        <v>42885</v>
      </c>
      <c r="F747">
        <v>84</v>
      </c>
      <c r="G747" s="4">
        <v>43.989041095890407</v>
      </c>
      <c r="H747" s="4">
        <v>1836.2206849315073</v>
      </c>
      <c r="I747" s="8">
        <f t="shared" si="33"/>
        <v>3591.75</v>
      </c>
      <c r="J747" s="8">
        <f t="shared" si="34"/>
        <v>239.45000000000002</v>
      </c>
      <c r="K747" s="8">
        <f t="shared" si="35"/>
        <v>1836.2206849315073</v>
      </c>
    </row>
    <row r="748" spans="1:11" x14ac:dyDescent="0.25">
      <c r="A748" t="s">
        <v>1367</v>
      </c>
      <c r="B748" t="s">
        <v>950</v>
      </c>
      <c r="C748" t="s">
        <v>1368</v>
      </c>
      <c r="D748" s="4">
        <v>5672.36</v>
      </c>
      <c r="E748" s="5" t="s">
        <v>348</v>
      </c>
      <c r="F748">
        <v>84</v>
      </c>
      <c r="G748" s="4">
        <v>66.969863013698628</v>
      </c>
      <c r="H748" s="4">
        <v>1088.626898630137</v>
      </c>
      <c r="I748" s="8">
        <f t="shared" si="33"/>
        <v>4254.2699999999995</v>
      </c>
      <c r="J748" s="8">
        <f t="shared" si="34"/>
        <v>283.61799999999999</v>
      </c>
      <c r="K748" s="8">
        <f t="shared" si="35"/>
        <v>1088.626898630137</v>
      </c>
    </row>
    <row r="749" spans="1:11" x14ac:dyDescent="0.25">
      <c r="A749" t="s">
        <v>949</v>
      </c>
      <c r="B749" t="s">
        <v>950</v>
      </c>
      <c r="C749" t="s">
        <v>185</v>
      </c>
      <c r="D749" s="4">
        <v>107</v>
      </c>
      <c r="E749" s="5">
        <v>42692</v>
      </c>
      <c r="F749">
        <v>84</v>
      </c>
      <c r="G749" s="4">
        <v>50.334246575342462</v>
      </c>
      <c r="H749" s="4">
        <v>35.368630136986312</v>
      </c>
      <c r="I749" s="8">
        <f t="shared" si="33"/>
        <v>80.25</v>
      </c>
      <c r="J749" s="8">
        <f t="shared" si="34"/>
        <v>5.3500000000000005</v>
      </c>
      <c r="K749" s="8">
        <f t="shared" si="35"/>
        <v>35.368630136986312</v>
      </c>
    </row>
    <row r="750" spans="1:11" x14ac:dyDescent="0.25">
      <c r="A750" t="s">
        <v>952</v>
      </c>
      <c r="B750" t="s">
        <v>950</v>
      </c>
      <c r="C750" t="s">
        <v>185</v>
      </c>
      <c r="D750" s="4">
        <v>161</v>
      </c>
      <c r="E750" s="5">
        <v>42401</v>
      </c>
      <c r="F750">
        <v>84</v>
      </c>
      <c r="G750" s="4">
        <v>59.901369863013699</v>
      </c>
      <c r="H750" s="4">
        <v>40.382328767123283</v>
      </c>
      <c r="I750" s="8">
        <f t="shared" si="33"/>
        <v>120.75</v>
      </c>
      <c r="J750" s="8">
        <f t="shared" si="34"/>
        <v>8.0500000000000007</v>
      </c>
      <c r="K750" s="8">
        <f t="shared" si="35"/>
        <v>40.382328767123283</v>
      </c>
    </row>
    <row r="751" spans="1:11" x14ac:dyDescent="0.25">
      <c r="A751" t="s">
        <v>953</v>
      </c>
      <c r="B751" t="s">
        <v>950</v>
      </c>
      <c r="C751" t="s">
        <v>185</v>
      </c>
      <c r="D751" s="4">
        <v>254</v>
      </c>
      <c r="E751" s="5">
        <v>43647</v>
      </c>
      <c r="F751">
        <v>84</v>
      </c>
      <c r="G751" s="4">
        <v>18.936986301369863</v>
      </c>
      <c r="H751" s="4">
        <v>150.41671232876709</v>
      </c>
      <c r="I751" s="8">
        <f t="shared" si="33"/>
        <v>190.5</v>
      </c>
      <c r="J751" s="8">
        <f t="shared" si="34"/>
        <v>12.700000000000001</v>
      </c>
      <c r="K751" s="8">
        <f t="shared" si="35"/>
        <v>150.41671232876709</v>
      </c>
    </row>
    <row r="752" spans="1:11" x14ac:dyDescent="0.25">
      <c r="A752" t="s">
        <v>954</v>
      </c>
      <c r="B752" t="s">
        <v>950</v>
      </c>
      <c r="C752" t="s">
        <v>185</v>
      </c>
      <c r="D752" s="4">
        <v>413</v>
      </c>
      <c r="E752" s="5">
        <v>43199</v>
      </c>
      <c r="F752">
        <v>84</v>
      </c>
      <c r="G752" s="4">
        <v>33.665753424657538</v>
      </c>
      <c r="H752" s="4">
        <v>193.88369863013699</v>
      </c>
      <c r="I752" s="8">
        <f t="shared" si="33"/>
        <v>309.75</v>
      </c>
      <c r="J752" s="8">
        <f t="shared" si="34"/>
        <v>20.650000000000002</v>
      </c>
      <c r="K752" s="8">
        <f t="shared" si="35"/>
        <v>193.88369863013699</v>
      </c>
    </row>
    <row r="753" spans="1:11" x14ac:dyDescent="0.25">
      <c r="A753" t="s">
        <v>960</v>
      </c>
      <c r="B753" t="s">
        <v>950</v>
      </c>
      <c r="C753" t="s">
        <v>185</v>
      </c>
      <c r="D753" s="4">
        <v>1116</v>
      </c>
      <c r="E753" s="5">
        <v>39814</v>
      </c>
      <c r="F753">
        <v>84</v>
      </c>
      <c r="G753" s="4">
        <v>144.95342465753424</v>
      </c>
      <c r="H753" s="4">
        <v>55.800000000000004</v>
      </c>
      <c r="I753" s="8">
        <f t="shared" si="33"/>
        <v>837</v>
      </c>
      <c r="J753" s="8">
        <f t="shared" si="34"/>
        <v>55.800000000000004</v>
      </c>
      <c r="K753" s="8">
        <f t="shared" si="35"/>
        <v>55.800000000000004</v>
      </c>
    </row>
    <row r="754" spans="1:11" x14ac:dyDescent="0.25">
      <c r="A754" t="s">
        <v>1174</v>
      </c>
      <c r="B754" t="s">
        <v>950</v>
      </c>
      <c r="C754" t="s">
        <v>185</v>
      </c>
      <c r="D754" s="4">
        <v>4495</v>
      </c>
      <c r="E754" s="5">
        <v>39264</v>
      </c>
      <c r="F754">
        <v>84</v>
      </c>
      <c r="G754" s="4">
        <v>163.03561643835616</v>
      </c>
      <c r="H754" s="4">
        <v>224.75</v>
      </c>
      <c r="I754" s="8">
        <f t="shared" si="33"/>
        <v>3371.25</v>
      </c>
      <c r="J754" s="8">
        <f t="shared" si="34"/>
        <v>224.75</v>
      </c>
      <c r="K754" s="8">
        <f t="shared" si="35"/>
        <v>224.75</v>
      </c>
    </row>
    <row r="755" spans="1:11" x14ac:dyDescent="0.25">
      <c r="A755" t="s">
        <v>1194</v>
      </c>
      <c r="B755" t="s">
        <v>950</v>
      </c>
      <c r="C755" t="s">
        <v>185</v>
      </c>
      <c r="D755" s="4">
        <v>163</v>
      </c>
      <c r="E755" s="5">
        <v>40588</v>
      </c>
      <c r="F755">
        <v>84</v>
      </c>
      <c r="G755" s="4">
        <v>119.50684931506848</v>
      </c>
      <c r="H755" s="4">
        <v>8.15</v>
      </c>
      <c r="I755" s="8">
        <f t="shared" si="33"/>
        <v>122.25</v>
      </c>
      <c r="J755" s="8">
        <f t="shared" si="34"/>
        <v>8.15</v>
      </c>
      <c r="K755" s="8">
        <f t="shared" si="35"/>
        <v>8.15</v>
      </c>
    </row>
    <row r="756" spans="1:11" x14ac:dyDescent="0.25">
      <c r="A756" t="s">
        <v>1252</v>
      </c>
      <c r="B756" t="s">
        <v>950</v>
      </c>
      <c r="C756" t="s">
        <v>185</v>
      </c>
      <c r="D756" s="4">
        <v>254</v>
      </c>
      <c r="E756" s="5">
        <v>43647</v>
      </c>
      <c r="F756">
        <v>84</v>
      </c>
      <c r="G756" s="4">
        <v>18.936986301369863</v>
      </c>
      <c r="H756" s="4">
        <v>150.41671232876709</v>
      </c>
      <c r="I756" s="8">
        <f t="shared" si="33"/>
        <v>190.5</v>
      </c>
      <c r="J756" s="8">
        <f t="shared" si="34"/>
        <v>12.700000000000001</v>
      </c>
      <c r="K756" s="8">
        <f t="shared" si="35"/>
        <v>150.41671232876709</v>
      </c>
    </row>
    <row r="757" spans="1:11" x14ac:dyDescent="0.25">
      <c r="A757" t="s">
        <v>1351</v>
      </c>
      <c r="B757" t="s">
        <v>950</v>
      </c>
      <c r="C757" t="s">
        <v>185</v>
      </c>
      <c r="D757" s="4">
        <v>150</v>
      </c>
      <c r="E757" s="5">
        <v>42269</v>
      </c>
      <c r="F757">
        <v>84</v>
      </c>
      <c r="G757" s="4">
        <v>64.241095890410961</v>
      </c>
      <c r="H757" s="4">
        <v>32.198630136986296</v>
      </c>
      <c r="I757" s="8">
        <f t="shared" si="33"/>
        <v>112.5</v>
      </c>
      <c r="J757" s="8">
        <f t="shared" si="34"/>
        <v>7.5</v>
      </c>
      <c r="K757" s="8">
        <f t="shared" si="35"/>
        <v>32.198630136986296</v>
      </c>
    </row>
    <row r="758" spans="1:11" x14ac:dyDescent="0.25">
      <c r="A758" t="s">
        <v>1361</v>
      </c>
      <c r="B758" t="s">
        <v>950</v>
      </c>
      <c r="C758" t="s">
        <v>185</v>
      </c>
      <c r="D758" s="4">
        <v>375</v>
      </c>
      <c r="E758" s="5">
        <v>42321</v>
      </c>
      <c r="F758">
        <v>84</v>
      </c>
      <c r="G758" s="4">
        <v>62.531506849315065</v>
      </c>
      <c r="H758" s="4">
        <v>85.839041095890423</v>
      </c>
      <c r="I758" s="8">
        <f t="shared" si="33"/>
        <v>281.25</v>
      </c>
      <c r="J758" s="8">
        <f t="shared" si="34"/>
        <v>18.75</v>
      </c>
      <c r="K758" s="8">
        <f t="shared" si="35"/>
        <v>85.839041095890423</v>
      </c>
    </row>
    <row r="759" spans="1:11" x14ac:dyDescent="0.25">
      <c r="A759" t="s">
        <v>1392</v>
      </c>
      <c r="B759" t="s">
        <v>950</v>
      </c>
      <c r="C759" t="s">
        <v>185</v>
      </c>
      <c r="D759" s="4">
        <v>500</v>
      </c>
      <c r="E759" s="5">
        <v>42642</v>
      </c>
      <c r="F759">
        <v>84</v>
      </c>
      <c r="G759" s="4">
        <v>51.978082191780814</v>
      </c>
      <c r="H759" s="4">
        <v>158.42465753424659</v>
      </c>
      <c r="I759" s="8">
        <f t="shared" si="33"/>
        <v>375</v>
      </c>
      <c r="J759" s="8">
        <f t="shared" si="34"/>
        <v>25</v>
      </c>
      <c r="K759" s="8">
        <f t="shared" si="35"/>
        <v>158.42465753424659</v>
      </c>
    </row>
    <row r="760" spans="1:11" x14ac:dyDescent="0.25">
      <c r="A760" t="s">
        <v>1399</v>
      </c>
      <c r="B760" t="s">
        <v>950</v>
      </c>
      <c r="C760" t="s">
        <v>185</v>
      </c>
      <c r="D760" s="4">
        <v>1202</v>
      </c>
      <c r="E760" s="5">
        <v>36526</v>
      </c>
      <c r="F760">
        <v>84</v>
      </c>
      <c r="G760" s="4">
        <v>253.05205479452053</v>
      </c>
      <c r="H760" s="4">
        <v>60.1</v>
      </c>
      <c r="I760" s="8">
        <f t="shared" si="33"/>
        <v>901.5</v>
      </c>
      <c r="J760" s="8">
        <f t="shared" si="34"/>
        <v>60.1</v>
      </c>
      <c r="K760" s="8">
        <f t="shared" si="35"/>
        <v>60.1</v>
      </c>
    </row>
    <row r="761" spans="1:11" x14ac:dyDescent="0.25">
      <c r="A761" t="s">
        <v>1467</v>
      </c>
      <c r="B761" t="s">
        <v>950</v>
      </c>
      <c r="C761" t="s">
        <v>185</v>
      </c>
      <c r="D761" s="4">
        <v>413</v>
      </c>
      <c r="E761" s="5">
        <v>43070</v>
      </c>
      <c r="F761">
        <v>84</v>
      </c>
      <c r="G761" s="4">
        <v>37.906849315068492</v>
      </c>
      <c r="H761" s="4">
        <v>179.28726027397263</v>
      </c>
      <c r="I761" s="8">
        <f t="shared" si="33"/>
        <v>309.75</v>
      </c>
      <c r="J761" s="8">
        <f t="shared" si="34"/>
        <v>20.650000000000002</v>
      </c>
      <c r="K761" s="8">
        <f t="shared" si="35"/>
        <v>179.28726027397263</v>
      </c>
    </row>
    <row r="762" spans="1:11" x14ac:dyDescent="0.25">
      <c r="A762" t="s">
        <v>1468</v>
      </c>
      <c r="B762" t="s">
        <v>950</v>
      </c>
      <c r="C762" t="s">
        <v>185</v>
      </c>
      <c r="D762" s="4">
        <v>413</v>
      </c>
      <c r="E762" s="5">
        <v>43067</v>
      </c>
      <c r="F762">
        <v>84</v>
      </c>
      <c r="G762" s="4">
        <v>38.005479452054793</v>
      </c>
      <c r="H762" s="4">
        <v>178.94780821917811</v>
      </c>
      <c r="I762" s="8">
        <f t="shared" si="33"/>
        <v>309.75</v>
      </c>
      <c r="J762" s="8">
        <f t="shared" si="34"/>
        <v>20.650000000000002</v>
      </c>
      <c r="K762" s="8">
        <f t="shared" si="35"/>
        <v>178.94780821917811</v>
      </c>
    </row>
    <row r="763" spans="1:11" x14ac:dyDescent="0.25">
      <c r="A763" t="s">
        <v>1596</v>
      </c>
      <c r="B763" t="s">
        <v>950</v>
      </c>
      <c r="C763" t="s">
        <v>185</v>
      </c>
      <c r="D763" s="4">
        <v>214.83</v>
      </c>
      <c r="E763" s="5">
        <v>43206</v>
      </c>
      <c r="F763">
        <v>84</v>
      </c>
      <c r="G763" s="4">
        <v>33.435616438356163</v>
      </c>
      <c r="H763" s="4">
        <v>101.26438767123288</v>
      </c>
      <c r="I763" s="8">
        <f t="shared" si="33"/>
        <v>161.1225</v>
      </c>
      <c r="J763" s="8">
        <f t="shared" si="34"/>
        <v>10.741500000000002</v>
      </c>
      <c r="K763" s="8">
        <f t="shared" si="35"/>
        <v>101.26438767123288</v>
      </c>
    </row>
    <row r="764" spans="1:11" x14ac:dyDescent="0.25">
      <c r="A764" t="s">
        <v>1632</v>
      </c>
      <c r="B764" t="s">
        <v>950</v>
      </c>
      <c r="C764" t="s">
        <v>185</v>
      </c>
      <c r="D764" s="4">
        <v>2762</v>
      </c>
      <c r="E764" s="5">
        <v>43375</v>
      </c>
      <c r="F764">
        <v>84</v>
      </c>
      <c r="G764" s="4">
        <v>27.87945205479452</v>
      </c>
      <c r="H764" s="4">
        <v>1429.8079452054797</v>
      </c>
      <c r="I764" s="8">
        <f t="shared" si="33"/>
        <v>2071.5</v>
      </c>
      <c r="J764" s="8">
        <f t="shared" si="34"/>
        <v>138.1</v>
      </c>
      <c r="K764" s="8">
        <f t="shared" si="35"/>
        <v>1429.8079452054797</v>
      </c>
    </row>
    <row r="765" spans="1:11" x14ac:dyDescent="0.25">
      <c r="A765" t="s">
        <v>1703</v>
      </c>
      <c r="B765" t="s">
        <v>950</v>
      </c>
      <c r="C765" t="s">
        <v>185</v>
      </c>
      <c r="D765" s="4">
        <v>193.39</v>
      </c>
      <c r="E765" s="5">
        <v>43117</v>
      </c>
      <c r="F765">
        <v>84</v>
      </c>
      <c r="G765" s="4">
        <v>36.361643835616441</v>
      </c>
      <c r="H765" s="4">
        <v>86.442680821917804</v>
      </c>
      <c r="I765" s="8">
        <f t="shared" si="33"/>
        <v>145.04249999999999</v>
      </c>
      <c r="J765" s="8">
        <f t="shared" si="34"/>
        <v>9.6694999999999993</v>
      </c>
      <c r="K765" s="8">
        <f t="shared" si="35"/>
        <v>86.442680821917804</v>
      </c>
    </row>
    <row r="766" spans="1:11" x14ac:dyDescent="0.25">
      <c r="A766" t="s">
        <v>1753</v>
      </c>
      <c r="B766" t="s">
        <v>950</v>
      </c>
      <c r="C766" t="s">
        <v>185</v>
      </c>
      <c r="D766" s="4">
        <v>1005</v>
      </c>
      <c r="E766" s="5">
        <v>43739</v>
      </c>
      <c r="F766">
        <v>84</v>
      </c>
      <c r="G766" s="4">
        <v>15.912328767123288</v>
      </c>
      <c r="H766" s="4">
        <v>620.48424657534247</v>
      </c>
      <c r="I766" s="8">
        <f t="shared" si="33"/>
        <v>753.75</v>
      </c>
      <c r="J766" s="8">
        <f t="shared" si="34"/>
        <v>50.25</v>
      </c>
      <c r="K766" s="8">
        <f t="shared" si="35"/>
        <v>620.48424657534247</v>
      </c>
    </row>
    <row r="767" spans="1:11" x14ac:dyDescent="0.25">
      <c r="A767" t="s">
        <v>1754</v>
      </c>
      <c r="B767" t="s">
        <v>950</v>
      </c>
      <c r="C767" t="s">
        <v>185</v>
      </c>
      <c r="D767" s="4">
        <v>3092</v>
      </c>
      <c r="E767" s="5">
        <v>43495</v>
      </c>
      <c r="F767">
        <v>84</v>
      </c>
      <c r="G767" s="4">
        <v>23.934246575342467</v>
      </c>
      <c r="H767" s="4">
        <v>1702.2942465753426</v>
      </c>
      <c r="I767" s="8">
        <f t="shared" si="33"/>
        <v>2319</v>
      </c>
      <c r="J767" s="8">
        <f t="shared" si="34"/>
        <v>154.60000000000002</v>
      </c>
      <c r="K767" s="8">
        <f t="shared" si="35"/>
        <v>1702.2942465753426</v>
      </c>
    </row>
    <row r="768" spans="1:11" x14ac:dyDescent="0.25">
      <c r="A768" t="s">
        <v>1832</v>
      </c>
      <c r="B768" t="s">
        <v>950</v>
      </c>
      <c r="C768" t="s">
        <v>185</v>
      </c>
      <c r="D768" s="4">
        <v>2611</v>
      </c>
      <c r="E768" s="5">
        <v>43495</v>
      </c>
      <c r="F768">
        <v>84</v>
      </c>
      <c r="G768" s="4">
        <v>23.934246575342467</v>
      </c>
      <c r="H768" s="4">
        <v>1437.4806849315066</v>
      </c>
      <c r="I768" s="8">
        <f t="shared" si="33"/>
        <v>1958.25</v>
      </c>
      <c r="J768" s="8">
        <f t="shared" si="34"/>
        <v>130.55000000000001</v>
      </c>
      <c r="K768" s="8">
        <f t="shared" si="35"/>
        <v>1437.4806849315066</v>
      </c>
    </row>
    <row r="769" spans="1:11" x14ac:dyDescent="0.25">
      <c r="A769" t="s">
        <v>1965</v>
      </c>
      <c r="B769" t="s">
        <v>950</v>
      </c>
      <c r="C769" t="s">
        <v>185</v>
      </c>
      <c r="D769" s="4">
        <v>2754</v>
      </c>
      <c r="E769" s="5">
        <v>43489</v>
      </c>
      <c r="F769">
        <v>84</v>
      </c>
      <c r="G769" s="4">
        <v>24.131506849315066</v>
      </c>
      <c r="H769" s="4">
        <v>1511.6819178082192</v>
      </c>
      <c r="I769" s="8">
        <f t="shared" si="33"/>
        <v>2065.5</v>
      </c>
      <c r="J769" s="8">
        <f t="shared" si="34"/>
        <v>137.70000000000002</v>
      </c>
      <c r="K769" s="8">
        <f t="shared" si="35"/>
        <v>1511.6819178082192</v>
      </c>
    </row>
    <row r="770" spans="1:11" x14ac:dyDescent="0.25">
      <c r="A770" t="s">
        <v>1966</v>
      </c>
      <c r="B770" t="s">
        <v>950</v>
      </c>
      <c r="C770" t="s">
        <v>185</v>
      </c>
      <c r="D770" s="4">
        <v>4495</v>
      </c>
      <c r="E770" s="5">
        <v>43531</v>
      </c>
      <c r="F770">
        <v>84</v>
      </c>
      <c r="G770" s="4">
        <v>22.75068493150685</v>
      </c>
      <c r="H770" s="4">
        <v>2519.0472602739724</v>
      </c>
      <c r="I770" s="8">
        <f t="shared" si="33"/>
        <v>3371.25</v>
      </c>
      <c r="J770" s="8">
        <f t="shared" si="34"/>
        <v>224.75</v>
      </c>
      <c r="K770" s="8">
        <f t="shared" si="35"/>
        <v>2519.0472602739724</v>
      </c>
    </row>
    <row r="771" spans="1:11" x14ac:dyDescent="0.25">
      <c r="A771" t="s">
        <v>1968</v>
      </c>
      <c r="B771" t="s">
        <v>950</v>
      </c>
      <c r="C771" t="s">
        <v>185</v>
      </c>
      <c r="D771" s="4">
        <v>5097</v>
      </c>
      <c r="E771" s="5">
        <v>43891</v>
      </c>
      <c r="F771">
        <v>84</v>
      </c>
      <c r="G771" s="4">
        <v>10.915068493150685</v>
      </c>
      <c r="H771" s="4">
        <v>3359.1324657534246</v>
      </c>
      <c r="I771" s="8">
        <f t="shared" ref="I771:I831" si="36">D771*(1-$N$2)</f>
        <v>3822.75</v>
      </c>
      <c r="J771" s="8">
        <f t="shared" ref="J771:J831" si="37">D771*$N$3</f>
        <v>254.85000000000002</v>
      </c>
      <c r="K771" s="8">
        <f t="shared" ref="K771:K831" si="38">IF(G771&gt;F771,J771,(F771-G771)/F771*(I771-J771)+J771)</f>
        <v>3359.1324657534246</v>
      </c>
    </row>
    <row r="772" spans="1:11" x14ac:dyDescent="0.25">
      <c r="A772" t="s">
        <v>1586</v>
      </c>
      <c r="B772" t="s">
        <v>950</v>
      </c>
      <c r="C772" t="s">
        <v>1587</v>
      </c>
      <c r="D772" s="4">
        <v>107.1</v>
      </c>
      <c r="E772" s="5">
        <v>43171</v>
      </c>
      <c r="F772">
        <v>84</v>
      </c>
      <c r="G772" s="4">
        <v>34.586301369863016</v>
      </c>
      <c r="H772" s="4">
        <v>49.456726027397252</v>
      </c>
      <c r="I772" s="8">
        <f t="shared" si="36"/>
        <v>80.324999999999989</v>
      </c>
      <c r="J772" s="8">
        <f t="shared" si="37"/>
        <v>5.3550000000000004</v>
      </c>
      <c r="K772" s="8">
        <f t="shared" si="38"/>
        <v>49.456726027397252</v>
      </c>
    </row>
    <row r="773" spans="1:11" x14ac:dyDescent="0.25">
      <c r="A773" t="s">
        <v>1728</v>
      </c>
      <c r="B773" t="s">
        <v>950</v>
      </c>
      <c r="C773" t="s">
        <v>1587</v>
      </c>
      <c r="D773" s="4">
        <v>107.1</v>
      </c>
      <c r="E773" s="5">
        <v>43670</v>
      </c>
      <c r="F773">
        <v>84</v>
      </c>
      <c r="G773" s="4">
        <v>18.18082191780822</v>
      </c>
      <c r="H773" s="4">
        <v>64.098616438356146</v>
      </c>
      <c r="I773" s="8">
        <f t="shared" si="36"/>
        <v>80.324999999999989</v>
      </c>
      <c r="J773" s="8">
        <f t="shared" si="37"/>
        <v>5.3550000000000004</v>
      </c>
      <c r="K773" s="8">
        <f t="shared" si="38"/>
        <v>64.098616438356146</v>
      </c>
    </row>
    <row r="774" spans="1:11" x14ac:dyDescent="0.25">
      <c r="A774" t="s">
        <v>1657</v>
      </c>
      <c r="B774" t="s">
        <v>950</v>
      </c>
      <c r="C774" t="s">
        <v>1658</v>
      </c>
      <c r="D774" s="4">
        <v>145</v>
      </c>
      <c r="E774" s="5">
        <v>43248</v>
      </c>
      <c r="F774">
        <v>84</v>
      </c>
      <c r="G774" s="4">
        <v>32.054794520547944</v>
      </c>
      <c r="H774" s="4">
        <v>70.017123287671239</v>
      </c>
      <c r="I774" s="8">
        <f t="shared" si="36"/>
        <v>108.75</v>
      </c>
      <c r="J774" s="8">
        <f t="shared" si="37"/>
        <v>7.25</v>
      </c>
      <c r="K774" s="8">
        <f t="shared" si="38"/>
        <v>70.017123287671239</v>
      </c>
    </row>
    <row r="775" spans="1:11" x14ac:dyDescent="0.25">
      <c r="A775" t="s">
        <v>1041</v>
      </c>
      <c r="B775" t="s">
        <v>950</v>
      </c>
      <c r="C775" t="s">
        <v>1042</v>
      </c>
      <c r="D775" s="4">
        <v>6033</v>
      </c>
      <c r="E775" s="5">
        <v>38534</v>
      </c>
      <c r="F775" s="6">
        <v>60</v>
      </c>
      <c r="G775" s="4">
        <v>187.03561643835616</v>
      </c>
      <c r="H775" s="4">
        <v>301.65000000000003</v>
      </c>
      <c r="I775" s="8">
        <f t="shared" si="36"/>
        <v>4524.75</v>
      </c>
      <c r="J775" s="8">
        <f t="shared" si="37"/>
        <v>301.65000000000003</v>
      </c>
      <c r="K775" s="8">
        <f t="shared" si="38"/>
        <v>301.65000000000003</v>
      </c>
    </row>
    <row r="776" spans="1:11" x14ac:dyDescent="0.25">
      <c r="A776" t="s">
        <v>1202</v>
      </c>
      <c r="B776" t="s">
        <v>950</v>
      </c>
      <c r="C776" t="s">
        <v>1203</v>
      </c>
      <c r="D776" s="4">
        <v>3013</v>
      </c>
      <c r="E776" s="5">
        <v>40665</v>
      </c>
      <c r="F776">
        <v>84</v>
      </c>
      <c r="G776" s="4">
        <v>116.97534246575341</v>
      </c>
      <c r="H776" s="4">
        <v>150.65</v>
      </c>
      <c r="I776" s="8">
        <f t="shared" si="36"/>
        <v>2259.75</v>
      </c>
      <c r="J776" s="8">
        <f t="shared" si="37"/>
        <v>150.65</v>
      </c>
      <c r="K776" s="8">
        <f t="shared" si="38"/>
        <v>150.65</v>
      </c>
    </row>
    <row r="777" spans="1:11" x14ac:dyDescent="0.25">
      <c r="A777" t="s">
        <v>1273</v>
      </c>
      <c r="B777" t="s">
        <v>950</v>
      </c>
      <c r="C777" t="s">
        <v>1203</v>
      </c>
      <c r="D777" s="4">
        <v>2757</v>
      </c>
      <c r="E777" s="5">
        <v>41348</v>
      </c>
      <c r="F777">
        <v>84</v>
      </c>
      <c r="G777" s="4">
        <v>94.520547945205479</v>
      </c>
      <c r="H777" s="4">
        <v>137.85</v>
      </c>
      <c r="I777" s="8">
        <f t="shared" si="36"/>
        <v>2067.75</v>
      </c>
      <c r="J777" s="8">
        <f t="shared" si="37"/>
        <v>137.85</v>
      </c>
      <c r="K777" s="8">
        <f t="shared" si="38"/>
        <v>137.85</v>
      </c>
    </row>
    <row r="778" spans="1:11" x14ac:dyDescent="0.25">
      <c r="A778" t="s">
        <v>1764</v>
      </c>
      <c r="B778" t="s">
        <v>950</v>
      </c>
      <c r="C778" t="s">
        <v>1765</v>
      </c>
      <c r="D778" s="4">
        <v>3849</v>
      </c>
      <c r="E778" s="5">
        <v>43709</v>
      </c>
      <c r="F778">
        <v>84</v>
      </c>
      <c r="G778" s="4">
        <v>16.898630136986302</v>
      </c>
      <c r="H778" s="4">
        <v>2344.7264383561646</v>
      </c>
      <c r="I778" s="8">
        <f t="shared" si="36"/>
        <v>2886.75</v>
      </c>
      <c r="J778" s="8">
        <f t="shared" si="37"/>
        <v>192.45000000000002</v>
      </c>
      <c r="K778" s="8">
        <f t="shared" si="38"/>
        <v>2344.7264383561646</v>
      </c>
    </row>
    <row r="779" spans="1:11" x14ac:dyDescent="0.25">
      <c r="A779" t="s">
        <v>1317</v>
      </c>
      <c r="B779" t="s">
        <v>950</v>
      </c>
      <c r="C779" t="s">
        <v>1318</v>
      </c>
      <c r="D779" s="4">
        <v>3974</v>
      </c>
      <c r="E779" s="5" t="s">
        <v>1319</v>
      </c>
      <c r="F779">
        <v>84</v>
      </c>
      <c r="G779" s="4">
        <v>78.969863013698628</v>
      </c>
      <c r="H779" s="4">
        <v>365.28136986301377</v>
      </c>
      <c r="I779" s="8">
        <f t="shared" si="36"/>
        <v>2980.5</v>
      </c>
      <c r="J779" s="8">
        <f t="shared" si="37"/>
        <v>198.70000000000002</v>
      </c>
      <c r="K779" s="8">
        <f t="shared" si="38"/>
        <v>365.28136986301377</v>
      </c>
    </row>
    <row r="780" spans="1:11" x14ac:dyDescent="0.25">
      <c r="A780" t="s">
        <v>1249</v>
      </c>
      <c r="B780" t="s">
        <v>950</v>
      </c>
      <c r="C780" t="s">
        <v>1250</v>
      </c>
      <c r="D780" s="4">
        <v>6340</v>
      </c>
      <c r="E780" s="5">
        <v>41137</v>
      </c>
      <c r="F780">
        <v>84</v>
      </c>
      <c r="G780" s="4">
        <v>101.45753424657535</v>
      </c>
      <c r="H780" s="4">
        <v>317</v>
      </c>
      <c r="I780" s="8">
        <f t="shared" si="36"/>
        <v>4755</v>
      </c>
      <c r="J780" s="8">
        <f t="shared" si="37"/>
        <v>317</v>
      </c>
      <c r="K780" s="8">
        <f t="shared" si="38"/>
        <v>317</v>
      </c>
    </row>
    <row r="781" spans="1:11" x14ac:dyDescent="0.25">
      <c r="A781" t="s">
        <v>1345</v>
      </c>
      <c r="B781" t="s">
        <v>950</v>
      </c>
      <c r="C781" t="s">
        <v>1346</v>
      </c>
      <c r="D781" s="4">
        <v>1951</v>
      </c>
      <c r="E781" s="5">
        <v>42012</v>
      </c>
      <c r="F781">
        <v>84</v>
      </c>
      <c r="G781" s="4">
        <v>72.69041095890411</v>
      </c>
      <c r="H781" s="4">
        <v>281.42506849315066</v>
      </c>
      <c r="I781" s="8">
        <f t="shared" si="36"/>
        <v>1463.25</v>
      </c>
      <c r="J781" s="8">
        <f t="shared" si="37"/>
        <v>97.550000000000011</v>
      </c>
      <c r="K781" s="8">
        <f t="shared" si="38"/>
        <v>281.42506849315066</v>
      </c>
    </row>
    <row r="782" spans="1:11" x14ac:dyDescent="0.25">
      <c r="A782" t="s">
        <v>1057</v>
      </c>
      <c r="B782" t="s">
        <v>950</v>
      </c>
      <c r="C782" t="s">
        <v>108</v>
      </c>
      <c r="D782" s="4">
        <v>7436</v>
      </c>
      <c r="E782" s="5">
        <v>39063</v>
      </c>
      <c r="F782">
        <v>84</v>
      </c>
      <c r="G782" s="4">
        <v>169.64383561643837</v>
      </c>
      <c r="H782" s="4">
        <v>371.8</v>
      </c>
      <c r="I782" s="8">
        <f t="shared" si="36"/>
        <v>5577</v>
      </c>
      <c r="J782" s="8">
        <f t="shared" si="37"/>
        <v>371.8</v>
      </c>
      <c r="K782" s="8">
        <f t="shared" si="38"/>
        <v>371.8</v>
      </c>
    </row>
    <row r="783" spans="1:11" x14ac:dyDescent="0.25">
      <c r="A783" t="s">
        <v>1104</v>
      </c>
      <c r="B783" t="s">
        <v>950</v>
      </c>
      <c r="C783" t="s">
        <v>108</v>
      </c>
      <c r="D783" s="4">
        <v>7436</v>
      </c>
      <c r="E783" s="5">
        <v>39995</v>
      </c>
      <c r="F783">
        <v>84</v>
      </c>
      <c r="G783" s="4">
        <v>139.00273972602741</v>
      </c>
      <c r="H783" s="4">
        <v>371.8</v>
      </c>
      <c r="I783" s="8">
        <f t="shared" si="36"/>
        <v>5577</v>
      </c>
      <c r="J783" s="8">
        <f t="shared" si="37"/>
        <v>371.8</v>
      </c>
      <c r="K783" s="8">
        <f t="shared" si="38"/>
        <v>371.8</v>
      </c>
    </row>
    <row r="784" spans="1:11" x14ac:dyDescent="0.25">
      <c r="A784" t="s">
        <v>1108</v>
      </c>
      <c r="B784" t="s">
        <v>950</v>
      </c>
      <c r="C784" t="s">
        <v>108</v>
      </c>
      <c r="D784" s="4">
        <v>7436</v>
      </c>
      <c r="E784" s="5">
        <v>39995</v>
      </c>
      <c r="F784">
        <v>84</v>
      </c>
      <c r="G784" s="4">
        <v>139.00273972602741</v>
      </c>
      <c r="H784" s="4">
        <v>371.8</v>
      </c>
      <c r="I784" s="8">
        <f t="shared" si="36"/>
        <v>5577</v>
      </c>
      <c r="J784" s="8">
        <f t="shared" si="37"/>
        <v>371.8</v>
      </c>
      <c r="K784" s="8">
        <f t="shared" si="38"/>
        <v>371.8</v>
      </c>
    </row>
    <row r="785" spans="1:11" x14ac:dyDescent="0.25">
      <c r="A785" t="s">
        <v>1119</v>
      </c>
      <c r="B785" t="s">
        <v>950</v>
      </c>
      <c r="C785" t="s">
        <v>108</v>
      </c>
      <c r="D785" s="4">
        <v>7436</v>
      </c>
      <c r="E785" s="5">
        <v>40099</v>
      </c>
      <c r="F785">
        <v>84</v>
      </c>
      <c r="G785" s="4">
        <v>135.58356164383559</v>
      </c>
      <c r="H785" s="4">
        <v>371.8</v>
      </c>
      <c r="I785" s="8">
        <f t="shared" si="36"/>
        <v>5577</v>
      </c>
      <c r="J785" s="8">
        <f t="shared" si="37"/>
        <v>371.8</v>
      </c>
      <c r="K785" s="8">
        <f t="shared" si="38"/>
        <v>371.8</v>
      </c>
    </row>
    <row r="786" spans="1:11" x14ac:dyDescent="0.25">
      <c r="A786" t="s">
        <v>1120</v>
      </c>
      <c r="B786" t="s">
        <v>950</v>
      </c>
      <c r="C786" t="s">
        <v>108</v>
      </c>
      <c r="D786" s="4">
        <v>7436</v>
      </c>
      <c r="E786" s="5">
        <v>39864</v>
      </c>
      <c r="F786">
        <v>84</v>
      </c>
      <c r="G786" s="4">
        <v>143.3095890410959</v>
      </c>
      <c r="H786" s="4">
        <v>371.8</v>
      </c>
      <c r="I786" s="8">
        <f t="shared" si="36"/>
        <v>5577</v>
      </c>
      <c r="J786" s="8">
        <f t="shared" si="37"/>
        <v>371.8</v>
      </c>
      <c r="K786" s="8">
        <f t="shared" si="38"/>
        <v>371.8</v>
      </c>
    </row>
    <row r="787" spans="1:11" x14ac:dyDescent="0.25">
      <c r="A787" t="s">
        <v>1187</v>
      </c>
      <c r="B787" t="s">
        <v>950</v>
      </c>
      <c r="C787" t="s">
        <v>108</v>
      </c>
      <c r="D787" s="4">
        <v>7436</v>
      </c>
      <c r="E787" s="5">
        <v>40330</v>
      </c>
      <c r="F787">
        <v>84</v>
      </c>
      <c r="G787" s="4">
        <v>127.98904109589041</v>
      </c>
      <c r="H787" s="4">
        <v>371.8</v>
      </c>
      <c r="I787" s="8">
        <f t="shared" si="36"/>
        <v>5577</v>
      </c>
      <c r="J787" s="8">
        <f t="shared" si="37"/>
        <v>371.8</v>
      </c>
      <c r="K787" s="8">
        <f t="shared" si="38"/>
        <v>371.8</v>
      </c>
    </row>
    <row r="788" spans="1:11" x14ac:dyDescent="0.25">
      <c r="A788" t="s">
        <v>1188</v>
      </c>
      <c r="B788" t="s">
        <v>950</v>
      </c>
      <c r="C788" t="s">
        <v>108</v>
      </c>
      <c r="D788" s="4">
        <v>7436</v>
      </c>
      <c r="E788" s="5">
        <v>40330</v>
      </c>
      <c r="F788">
        <v>84</v>
      </c>
      <c r="G788" s="4">
        <v>127.98904109589041</v>
      </c>
      <c r="H788" s="4">
        <v>371.8</v>
      </c>
      <c r="I788" s="8">
        <f t="shared" si="36"/>
        <v>5577</v>
      </c>
      <c r="J788" s="8">
        <f t="shared" si="37"/>
        <v>371.8</v>
      </c>
      <c r="K788" s="8">
        <f t="shared" si="38"/>
        <v>371.8</v>
      </c>
    </row>
    <row r="789" spans="1:11" x14ac:dyDescent="0.25">
      <c r="A789" t="s">
        <v>1207</v>
      </c>
      <c r="B789" t="s">
        <v>950</v>
      </c>
      <c r="C789" t="s">
        <v>108</v>
      </c>
      <c r="D789" s="4">
        <v>7436</v>
      </c>
      <c r="E789" s="5">
        <v>40788</v>
      </c>
      <c r="F789">
        <v>84</v>
      </c>
      <c r="G789" s="4">
        <v>112.93150684931507</v>
      </c>
      <c r="H789" s="4">
        <v>371.8</v>
      </c>
      <c r="I789" s="8">
        <f t="shared" si="36"/>
        <v>5577</v>
      </c>
      <c r="J789" s="8">
        <f t="shared" si="37"/>
        <v>371.8</v>
      </c>
      <c r="K789" s="8">
        <f t="shared" si="38"/>
        <v>371.8</v>
      </c>
    </row>
    <row r="790" spans="1:11" x14ac:dyDescent="0.25">
      <c r="A790" t="s">
        <v>1214</v>
      </c>
      <c r="B790" t="s">
        <v>950</v>
      </c>
      <c r="C790" t="s">
        <v>108</v>
      </c>
      <c r="D790" s="4">
        <v>7436</v>
      </c>
      <c r="E790" s="5">
        <v>41091</v>
      </c>
      <c r="F790">
        <v>84</v>
      </c>
      <c r="G790" s="4">
        <v>102.96986301369863</v>
      </c>
      <c r="H790" s="4">
        <v>371.8</v>
      </c>
      <c r="I790" s="8">
        <f t="shared" si="36"/>
        <v>5577</v>
      </c>
      <c r="J790" s="8">
        <f t="shared" si="37"/>
        <v>371.8</v>
      </c>
      <c r="K790" s="8">
        <f t="shared" si="38"/>
        <v>371.8</v>
      </c>
    </row>
    <row r="791" spans="1:11" x14ac:dyDescent="0.25">
      <c r="A791" t="s">
        <v>1255</v>
      </c>
      <c r="B791" t="s">
        <v>950</v>
      </c>
      <c r="C791" t="s">
        <v>108</v>
      </c>
      <c r="D791" s="4">
        <v>7436</v>
      </c>
      <c r="E791" s="5">
        <v>41080</v>
      </c>
      <c r="F791">
        <v>84</v>
      </c>
      <c r="G791" s="4">
        <v>103.33150684931508</v>
      </c>
      <c r="H791" s="4">
        <v>371.8</v>
      </c>
      <c r="I791" s="8">
        <f t="shared" si="36"/>
        <v>5577</v>
      </c>
      <c r="J791" s="8">
        <f t="shared" si="37"/>
        <v>371.8</v>
      </c>
      <c r="K791" s="8">
        <f t="shared" si="38"/>
        <v>371.8</v>
      </c>
    </row>
    <row r="792" spans="1:11" x14ac:dyDescent="0.25">
      <c r="A792" t="s">
        <v>1263</v>
      </c>
      <c r="B792" t="s">
        <v>950</v>
      </c>
      <c r="C792" t="s">
        <v>108</v>
      </c>
      <c r="D792" s="4">
        <v>8236</v>
      </c>
      <c r="E792" s="5">
        <v>42755</v>
      </c>
      <c r="F792">
        <v>84</v>
      </c>
      <c r="G792" s="4">
        <v>48.263013698630132</v>
      </c>
      <c r="H792" s="4">
        <v>2864.5484931506853</v>
      </c>
      <c r="I792" s="8">
        <f t="shared" si="36"/>
        <v>6177</v>
      </c>
      <c r="J792" s="8">
        <f t="shared" si="37"/>
        <v>411.8</v>
      </c>
      <c r="K792" s="8">
        <f t="shared" si="38"/>
        <v>2864.5484931506853</v>
      </c>
    </row>
    <row r="793" spans="1:11" x14ac:dyDescent="0.25">
      <c r="A793" t="s">
        <v>1291</v>
      </c>
      <c r="B793" t="s">
        <v>950</v>
      </c>
      <c r="C793" t="s">
        <v>108</v>
      </c>
      <c r="D793" s="4">
        <v>7436</v>
      </c>
      <c r="E793" s="5">
        <v>41275</v>
      </c>
      <c r="F793">
        <v>84</v>
      </c>
      <c r="G793" s="4">
        <v>96.92054794520547</v>
      </c>
      <c r="H793" s="4">
        <v>371.8</v>
      </c>
      <c r="I793" s="8">
        <f t="shared" si="36"/>
        <v>5577</v>
      </c>
      <c r="J793" s="8">
        <f t="shared" si="37"/>
        <v>371.8</v>
      </c>
      <c r="K793" s="8">
        <f t="shared" si="38"/>
        <v>371.8</v>
      </c>
    </row>
    <row r="794" spans="1:11" x14ac:dyDescent="0.25">
      <c r="A794" t="s">
        <v>1377</v>
      </c>
      <c r="B794" t="s">
        <v>950</v>
      </c>
      <c r="C794" t="s">
        <v>108</v>
      </c>
      <c r="D794" s="4">
        <v>9255.7199999999993</v>
      </c>
      <c r="E794" s="5">
        <v>42670</v>
      </c>
      <c r="F794">
        <v>84</v>
      </c>
      <c r="G794" s="4">
        <v>51.057534246575344</v>
      </c>
      <c r="H794" s="4">
        <v>3003.6713260273968</v>
      </c>
      <c r="I794" s="8">
        <f t="shared" si="36"/>
        <v>6941.7899999999991</v>
      </c>
      <c r="J794" s="8">
        <f t="shared" si="37"/>
        <v>462.786</v>
      </c>
      <c r="K794" s="8">
        <f t="shared" si="38"/>
        <v>3003.6713260273968</v>
      </c>
    </row>
    <row r="795" spans="1:11" x14ac:dyDescent="0.25">
      <c r="A795" t="s">
        <v>1476</v>
      </c>
      <c r="B795" t="s">
        <v>950</v>
      </c>
      <c r="C795" t="s">
        <v>108</v>
      </c>
      <c r="D795" s="4">
        <v>8236</v>
      </c>
      <c r="E795" s="5">
        <v>43039</v>
      </c>
      <c r="F795">
        <v>84</v>
      </c>
      <c r="G795" s="4">
        <v>38.92602739726027</v>
      </c>
      <c r="H795" s="4">
        <v>3505.3769863013704</v>
      </c>
      <c r="I795" s="8">
        <f t="shared" si="36"/>
        <v>6177</v>
      </c>
      <c r="J795" s="8">
        <f t="shared" si="37"/>
        <v>411.8</v>
      </c>
      <c r="K795" s="8">
        <f t="shared" si="38"/>
        <v>3505.3769863013704</v>
      </c>
    </row>
    <row r="796" spans="1:11" x14ac:dyDescent="0.25">
      <c r="A796" t="s">
        <v>1507</v>
      </c>
      <c r="B796" t="s">
        <v>950</v>
      </c>
      <c r="C796" t="s">
        <v>108</v>
      </c>
      <c r="D796" s="4">
        <v>8236</v>
      </c>
      <c r="E796" s="5">
        <v>42949</v>
      </c>
      <c r="F796">
        <v>84</v>
      </c>
      <c r="G796" s="4">
        <v>41.884931506849313</v>
      </c>
      <c r="H796" s="4">
        <v>3302.2975342465757</v>
      </c>
      <c r="I796" s="8">
        <f t="shared" si="36"/>
        <v>6177</v>
      </c>
      <c r="J796" s="8">
        <f t="shared" si="37"/>
        <v>411.8</v>
      </c>
      <c r="K796" s="8">
        <f t="shared" si="38"/>
        <v>3302.2975342465757</v>
      </c>
    </row>
    <row r="797" spans="1:11" x14ac:dyDescent="0.25">
      <c r="A797" t="s">
        <v>1569</v>
      </c>
      <c r="B797" t="s">
        <v>950</v>
      </c>
      <c r="C797" t="s">
        <v>108</v>
      </c>
      <c r="D797" s="4">
        <v>7796</v>
      </c>
      <c r="E797" s="5">
        <v>42965</v>
      </c>
      <c r="F797">
        <v>84</v>
      </c>
      <c r="G797" s="4">
        <v>41.358904109589041</v>
      </c>
      <c r="H797" s="4">
        <v>3160.0498630136985</v>
      </c>
      <c r="I797" s="8">
        <f t="shared" si="36"/>
        <v>5847</v>
      </c>
      <c r="J797" s="8">
        <f t="shared" si="37"/>
        <v>389.8</v>
      </c>
      <c r="K797" s="8">
        <f t="shared" si="38"/>
        <v>3160.0498630136985</v>
      </c>
    </row>
    <row r="798" spans="1:11" x14ac:dyDescent="0.25">
      <c r="A798" t="s">
        <v>1572</v>
      </c>
      <c r="B798" t="s">
        <v>950</v>
      </c>
      <c r="C798" t="s">
        <v>108</v>
      </c>
      <c r="D798" s="4">
        <v>8236</v>
      </c>
      <c r="E798" s="5">
        <v>42829</v>
      </c>
      <c r="F798">
        <v>84</v>
      </c>
      <c r="G798" s="4">
        <v>45.830136986301369</v>
      </c>
      <c r="H798" s="4">
        <v>3031.5249315068495</v>
      </c>
      <c r="I798" s="8">
        <f t="shared" si="36"/>
        <v>6177</v>
      </c>
      <c r="J798" s="8">
        <f t="shared" si="37"/>
        <v>411.8</v>
      </c>
      <c r="K798" s="8">
        <f t="shared" si="38"/>
        <v>3031.5249315068495</v>
      </c>
    </row>
    <row r="799" spans="1:11" x14ac:dyDescent="0.25">
      <c r="A799" t="s">
        <v>1573</v>
      </c>
      <c r="B799" t="s">
        <v>950</v>
      </c>
      <c r="C799" t="s">
        <v>108</v>
      </c>
      <c r="D799" s="4">
        <v>8236</v>
      </c>
      <c r="E799" s="5">
        <v>42893</v>
      </c>
      <c r="F799">
        <v>84</v>
      </c>
      <c r="G799" s="4">
        <v>43.726027397260275</v>
      </c>
      <c r="H799" s="4">
        <v>3175.9369863013699</v>
      </c>
      <c r="I799" s="8">
        <f t="shared" si="36"/>
        <v>6177</v>
      </c>
      <c r="J799" s="8">
        <f t="shared" si="37"/>
        <v>411.8</v>
      </c>
      <c r="K799" s="8">
        <f t="shared" si="38"/>
        <v>3175.9369863013699</v>
      </c>
    </row>
    <row r="800" spans="1:11" x14ac:dyDescent="0.25">
      <c r="A800" t="s">
        <v>1574</v>
      </c>
      <c r="B800" t="s">
        <v>950</v>
      </c>
      <c r="C800" t="s">
        <v>108</v>
      </c>
      <c r="D800" s="4">
        <v>8236</v>
      </c>
      <c r="E800" s="5">
        <v>42913</v>
      </c>
      <c r="F800">
        <v>84</v>
      </c>
      <c r="G800" s="4">
        <v>43.06849315068493</v>
      </c>
      <c r="H800" s="4">
        <v>3221.0657534246579</v>
      </c>
      <c r="I800" s="8">
        <f t="shared" si="36"/>
        <v>6177</v>
      </c>
      <c r="J800" s="8">
        <f t="shared" si="37"/>
        <v>411.8</v>
      </c>
      <c r="K800" s="8">
        <f t="shared" si="38"/>
        <v>3221.0657534246579</v>
      </c>
    </row>
    <row r="801" spans="1:11" x14ac:dyDescent="0.25">
      <c r="A801" t="s">
        <v>1704</v>
      </c>
      <c r="B801" t="s">
        <v>950</v>
      </c>
      <c r="C801" t="s">
        <v>108</v>
      </c>
      <c r="D801" s="4">
        <v>8436</v>
      </c>
      <c r="E801" s="5">
        <v>43242</v>
      </c>
      <c r="F801">
        <v>84</v>
      </c>
      <c r="G801" s="4">
        <v>32.252054794520546</v>
      </c>
      <c r="H801" s="4">
        <v>4059.6805479452059</v>
      </c>
      <c r="I801" s="8">
        <f t="shared" si="36"/>
        <v>6327</v>
      </c>
      <c r="J801" s="8">
        <f t="shared" si="37"/>
        <v>421.8</v>
      </c>
      <c r="K801" s="8">
        <f t="shared" si="38"/>
        <v>4059.6805479452059</v>
      </c>
    </row>
    <row r="802" spans="1:11" x14ac:dyDescent="0.25">
      <c r="A802" t="s">
        <v>1705</v>
      </c>
      <c r="B802" t="s">
        <v>950</v>
      </c>
      <c r="C802" t="s">
        <v>108</v>
      </c>
      <c r="D802" s="4">
        <v>8436</v>
      </c>
      <c r="E802" s="5">
        <v>43264</v>
      </c>
      <c r="F802">
        <v>84</v>
      </c>
      <c r="G802" s="4">
        <v>31.528767123287672</v>
      </c>
      <c r="H802" s="4">
        <v>4110.5276712328769</v>
      </c>
      <c r="I802" s="8">
        <f t="shared" si="36"/>
        <v>6327</v>
      </c>
      <c r="J802" s="8">
        <f t="shared" si="37"/>
        <v>421.8</v>
      </c>
      <c r="K802" s="8">
        <f t="shared" si="38"/>
        <v>4110.5276712328769</v>
      </c>
    </row>
    <row r="803" spans="1:11" x14ac:dyDescent="0.25">
      <c r="A803" t="s">
        <v>1706</v>
      </c>
      <c r="B803" t="s">
        <v>950</v>
      </c>
      <c r="C803" t="s">
        <v>108</v>
      </c>
      <c r="D803" s="4">
        <v>8436</v>
      </c>
      <c r="E803" s="5">
        <v>43388</v>
      </c>
      <c r="F803">
        <v>84</v>
      </c>
      <c r="G803" s="4">
        <v>27.452054794520546</v>
      </c>
      <c r="H803" s="4">
        <v>4397.1205479452055</v>
      </c>
      <c r="I803" s="8">
        <f t="shared" si="36"/>
        <v>6327</v>
      </c>
      <c r="J803" s="8">
        <f t="shared" si="37"/>
        <v>421.8</v>
      </c>
      <c r="K803" s="8">
        <f t="shared" si="38"/>
        <v>4397.1205479452055</v>
      </c>
    </row>
    <row r="804" spans="1:11" x14ac:dyDescent="0.25">
      <c r="A804" t="s">
        <v>1824</v>
      </c>
      <c r="B804" t="s">
        <v>950</v>
      </c>
      <c r="C804" t="s">
        <v>108</v>
      </c>
      <c r="D804" s="4">
        <v>8607</v>
      </c>
      <c r="E804" s="5">
        <v>43486</v>
      </c>
      <c r="F804">
        <v>84</v>
      </c>
      <c r="G804" s="4">
        <v>24.230136986301368</v>
      </c>
      <c r="H804" s="4">
        <v>4717.3434246575343</v>
      </c>
      <c r="I804" s="8">
        <f t="shared" si="36"/>
        <v>6455.25</v>
      </c>
      <c r="J804" s="8">
        <f t="shared" si="37"/>
        <v>430.35</v>
      </c>
      <c r="K804" s="8">
        <f t="shared" si="38"/>
        <v>4717.3434246575343</v>
      </c>
    </row>
    <row r="805" spans="1:11" x14ac:dyDescent="0.25">
      <c r="A805" t="s">
        <v>1825</v>
      </c>
      <c r="B805" t="s">
        <v>950</v>
      </c>
      <c r="C805" t="s">
        <v>108</v>
      </c>
      <c r="D805" s="4">
        <v>8607</v>
      </c>
      <c r="E805" s="5">
        <v>43529</v>
      </c>
      <c r="F805">
        <v>84</v>
      </c>
      <c r="G805" s="4">
        <v>22.816438356164383</v>
      </c>
      <c r="H805" s="4">
        <v>4818.7409589041099</v>
      </c>
      <c r="I805" s="8">
        <f t="shared" si="36"/>
        <v>6455.25</v>
      </c>
      <c r="J805" s="8">
        <f t="shared" si="37"/>
        <v>430.35</v>
      </c>
      <c r="K805" s="8">
        <f t="shared" si="38"/>
        <v>4818.7409589041099</v>
      </c>
    </row>
    <row r="806" spans="1:11" x14ac:dyDescent="0.25">
      <c r="A806" t="s">
        <v>1826</v>
      </c>
      <c r="B806" t="s">
        <v>950</v>
      </c>
      <c r="C806" t="s">
        <v>108</v>
      </c>
      <c r="D806" s="4">
        <v>8607</v>
      </c>
      <c r="E806" s="5">
        <v>43483</v>
      </c>
      <c r="F806">
        <v>84</v>
      </c>
      <c r="G806" s="4">
        <v>24.328767123287673</v>
      </c>
      <c r="H806" s="4">
        <v>4710.2691780821915</v>
      </c>
      <c r="I806" s="8">
        <f t="shared" si="36"/>
        <v>6455.25</v>
      </c>
      <c r="J806" s="8">
        <f t="shared" si="37"/>
        <v>430.35</v>
      </c>
      <c r="K806" s="8">
        <f t="shared" si="38"/>
        <v>4710.2691780821915</v>
      </c>
    </row>
    <row r="807" spans="1:11" x14ac:dyDescent="0.25">
      <c r="A807" t="s">
        <v>1827</v>
      </c>
      <c r="B807" t="s">
        <v>950</v>
      </c>
      <c r="C807" t="s">
        <v>108</v>
      </c>
      <c r="D807" s="4">
        <v>8607</v>
      </c>
      <c r="E807" s="5">
        <v>43543</v>
      </c>
      <c r="F807">
        <v>84</v>
      </c>
      <c r="G807" s="4">
        <v>22.356164383561641</v>
      </c>
      <c r="H807" s="4">
        <v>4851.754109589041</v>
      </c>
      <c r="I807" s="8">
        <f t="shared" si="36"/>
        <v>6455.25</v>
      </c>
      <c r="J807" s="8">
        <f t="shared" si="37"/>
        <v>430.35</v>
      </c>
      <c r="K807" s="8">
        <f t="shared" si="38"/>
        <v>4851.754109589041</v>
      </c>
    </row>
    <row r="808" spans="1:11" x14ac:dyDescent="0.25">
      <c r="A808" t="s">
        <v>1036</v>
      </c>
      <c r="B808" t="s">
        <v>950</v>
      </c>
      <c r="C808" t="s">
        <v>1037</v>
      </c>
      <c r="D808" s="4">
        <v>2530</v>
      </c>
      <c r="E808" s="5">
        <v>38534</v>
      </c>
      <c r="F808">
        <v>84</v>
      </c>
      <c r="G808" s="4">
        <v>187.03561643835616</v>
      </c>
      <c r="H808" s="4">
        <v>126.5</v>
      </c>
      <c r="I808" s="8">
        <f t="shared" si="36"/>
        <v>1897.5</v>
      </c>
      <c r="J808" s="8">
        <f t="shared" si="37"/>
        <v>126.5</v>
      </c>
      <c r="K808" s="8">
        <f t="shared" si="38"/>
        <v>126.5</v>
      </c>
    </row>
    <row r="809" spans="1:11" x14ac:dyDescent="0.25">
      <c r="A809" t="s">
        <v>1659</v>
      </c>
      <c r="B809" t="s">
        <v>950</v>
      </c>
      <c r="C809" t="s">
        <v>1660</v>
      </c>
      <c r="D809" s="4">
        <v>4747</v>
      </c>
      <c r="E809" s="5">
        <v>43137</v>
      </c>
      <c r="F809">
        <v>84</v>
      </c>
      <c r="G809" s="4">
        <v>35.704109589041096</v>
      </c>
      <c r="H809" s="4">
        <v>2147.8549315068494</v>
      </c>
      <c r="I809" s="8">
        <f t="shared" si="36"/>
        <v>3560.25</v>
      </c>
      <c r="J809" s="8">
        <f t="shared" si="37"/>
        <v>237.35000000000002</v>
      </c>
      <c r="K809" s="8">
        <f t="shared" si="38"/>
        <v>2147.8549315068494</v>
      </c>
    </row>
    <row r="810" spans="1:11" x14ac:dyDescent="0.25">
      <c r="A810" t="s">
        <v>1323</v>
      </c>
      <c r="B810" t="s">
        <v>950</v>
      </c>
      <c r="C810" t="s">
        <v>305</v>
      </c>
      <c r="D810" s="4">
        <v>4835</v>
      </c>
      <c r="E810" s="5">
        <v>41851</v>
      </c>
      <c r="F810">
        <v>84</v>
      </c>
      <c r="G810" s="4">
        <v>77.983561643835628</v>
      </c>
      <c r="H810" s="4">
        <v>484.1623287671228</v>
      </c>
      <c r="I810" s="8">
        <f t="shared" si="36"/>
        <v>3626.25</v>
      </c>
      <c r="J810" s="8">
        <f t="shared" si="37"/>
        <v>241.75</v>
      </c>
      <c r="K810" s="8">
        <f t="shared" si="38"/>
        <v>484.1623287671228</v>
      </c>
    </row>
    <row r="811" spans="1:11" x14ac:dyDescent="0.25">
      <c r="A811" t="s">
        <v>1158</v>
      </c>
      <c r="B811" t="s">
        <v>950</v>
      </c>
      <c r="C811" t="s">
        <v>1159</v>
      </c>
      <c r="D811" s="4">
        <v>2530</v>
      </c>
      <c r="E811" s="5">
        <v>40330</v>
      </c>
      <c r="F811">
        <v>84</v>
      </c>
      <c r="G811" s="4">
        <v>127.98904109589041</v>
      </c>
      <c r="H811" s="4">
        <v>126.5</v>
      </c>
      <c r="I811" s="8">
        <f t="shared" si="36"/>
        <v>1897.5</v>
      </c>
      <c r="J811" s="8">
        <f t="shared" si="37"/>
        <v>126.5</v>
      </c>
      <c r="K811" s="8">
        <f t="shared" si="38"/>
        <v>126.5</v>
      </c>
    </row>
    <row r="812" spans="1:11" x14ac:dyDescent="0.25">
      <c r="A812" t="s">
        <v>970</v>
      </c>
      <c r="B812" t="s">
        <v>950</v>
      </c>
      <c r="C812" t="s">
        <v>971</v>
      </c>
      <c r="D812" s="4">
        <v>5543</v>
      </c>
      <c r="E812" s="5">
        <v>39499</v>
      </c>
      <c r="F812">
        <v>84</v>
      </c>
      <c r="G812" s="4">
        <v>155.3095890410959</v>
      </c>
      <c r="H812" s="4">
        <v>277.15000000000003</v>
      </c>
      <c r="I812" s="8">
        <f t="shared" si="36"/>
        <v>4157.25</v>
      </c>
      <c r="J812" s="8">
        <f t="shared" si="37"/>
        <v>277.15000000000003</v>
      </c>
      <c r="K812" s="8">
        <f t="shared" si="38"/>
        <v>277.15000000000003</v>
      </c>
    </row>
    <row r="813" spans="1:11" x14ac:dyDescent="0.25">
      <c r="A813" t="s">
        <v>1056</v>
      </c>
      <c r="B813" t="s">
        <v>950</v>
      </c>
      <c r="C813" t="s">
        <v>971</v>
      </c>
      <c r="D813" s="4">
        <v>5543</v>
      </c>
      <c r="E813" s="5">
        <v>38899</v>
      </c>
      <c r="F813">
        <v>84</v>
      </c>
      <c r="G813" s="4">
        <v>175.03561643835616</v>
      </c>
      <c r="H813" s="4">
        <v>277.15000000000003</v>
      </c>
      <c r="I813" s="8">
        <f t="shared" si="36"/>
        <v>4157.25</v>
      </c>
      <c r="J813" s="8">
        <f t="shared" si="37"/>
        <v>277.15000000000003</v>
      </c>
      <c r="K813" s="8">
        <f t="shared" si="38"/>
        <v>277.15000000000003</v>
      </c>
    </row>
    <row r="814" spans="1:11" x14ac:dyDescent="0.25">
      <c r="A814" t="s">
        <v>1116</v>
      </c>
      <c r="B814" t="s">
        <v>950</v>
      </c>
      <c r="C814" t="s">
        <v>971</v>
      </c>
      <c r="D814" s="4">
        <v>6054</v>
      </c>
      <c r="E814" s="5">
        <v>41907</v>
      </c>
      <c r="F814">
        <v>84</v>
      </c>
      <c r="G814" s="4">
        <v>76.142465753424659</v>
      </c>
      <c r="H814" s="4">
        <v>699.11260273972596</v>
      </c>
      <c r="I814" s="8">
        <f t="shared" si="36"/>
        <v>4540.5</v>
      </c>
      <c r="J814" s="8">
        <f t="shared" si="37"/>
        <v>302.7</v>
      </c>
      <c r="K814" s="8">
        <f t="shared" si="38"/>
        <v>699.11260273972596</v>
      </c>
    </row>
    <row r="815" spans="1:11" x14ac:dyDescent="0.25">
      <c r="A815" t="s">
        <v>1182</v>
      </c>
      <c r="B815" t="s">
        <v>950</v>
      </c>
      <c r="C815" t="s">
        <v>971</v>
      </c>
      <c r="D815" s="4">
        <v>5543</v>
      </c>
      <c r="E815" s="5">
        <v>40330</v>
      </c>
      <c r="F815">
        <v>84</v>
      </c>
      <c r="G815" s="4">
        <v>127.98904109589041</v>
      </c>
      <c r="H815" s="4">
        <v>277.15000000000003</v>
      </c>
      <c r="I815" s="8">
        <f t="shared" si="36"/>
        <v>4157.25</v>
      </c>
      <c r="J815" s="8">
        <f t="shared" si="37"/>
        <v>277.15000000000003</v>
      </c>
      <c r="K815" s="8">
        <f t="shared" si="38"/>
        <v>277.15000000000003</v>
      </c>
    </row>
    <row r="816" spans="1:11" x14ac:dyDescent="0.25">
      <c r="A816" t="s">
        <v>1183</v>
      </c>
      <c r="B816" t="s">
        <v>950</v>
      </c>
      <c r="C816" t="s">
        <v>971</v>
      </c>
      <c r="D816" s="4">
        <v>5543</v>
      </c>
      <c r="E816" s="5">
        <v>40330</v>
      </c>
      <c r="F816">
        <v>84</v>
      </c>
      <c r="G816" s="4">
        <v>127.98904109589041</v>
      </c>
      <c r="H816" s="4">
        <v>277.15000000000003</v>
      </c>
      <c r="I816" s="8">
        <f t="shared" si="36"/>
        <v>4157.25</v>
      </c>
      <c r="J816" s="8">
        <f t="shared" si="37"/>
        <v>277.15000000000003</v>
      </c>
      <c r="K816" s="8">
        <f t="shared" si="38"/>
        <v>277.15000000000003</v>
      </c>
    </row>
    <row r="817" spans="1:11" x14ac:dyDescent="0.25">
      <c r="A817" t="s">
        <v>1184</v>
      </c>
      <c r="B817" t="s">
        <v>950</v>
      </c>
      <c r="C817" t="s">
        <v>971</v>
      </c>
      <c r="D817" s="4">
        <v>5543</v>
      </c>
      <c r="E817" s="5">
        <v>40505</v>
      </c>
      <c r="F817">
        <v>84</v>
      </c>
      <c r="G817" s="4">
        <v>122.23561643835616</v>
      </c>
      <c r="H817" s="4">
        <v>277.15000000000003</v>
      </c>
      <c r="I817" s="8">
        <f t="shared" si="36"/>
        <v>4157.25</v>
      </c>
      <c r="J817" s="8">
        <f t="shared" si="37"/>
        <v>277.15000000000003</v>
      </c>
      <c r="K817" s="8">
        <f t="shared" si="38"/>
        <v>277.15000000000003</v>
      </c>
    </row>
    <row r="818" spans="1:11" x14ac:dyDescent="0.25">
      <c r="A818" t="s">
        <v>1205</v>
      </c>
      <c r="B818" t="s">
        <v>950</v>
      </c>
      <c r="C818" t="s">
        <v>971</v>
      </c>
      <c r="D818" s="4">
        <v>5543</v>
      </c>
      <c r="E818" s="5">
        <v>40675</v>
      </c>
      <c r="F818">
        <v>84</v>
      </c>
      <c r="G818" s="4">
        <v>116.64657534246575</v>
      </c>
      <c r="H818" s="4">
        <v>277.15000000000003</v>
      </c>
      <c r="I818" s="8">
        <f t="shared" si="36"/>
        <v>4157.25</v>
      </c>
      <c r="J818" s="8">
        <f t="shared" si="37"/>
        <v>277.15000000000003</v>
      </c>
      <c r="K818" s="8">
        <f t="shared" si="38"/>
        <v>277.15000000000003</v>
      </c>
    </row>
    <row r="819" spans="1:11" x14ac:dyDescent="0.25">
      <c r="A819" t="s">
        <v>1243</v>
      </c>
      <c r="B819" t="s">
        <v>950</v>
      </c>
      <c r="C819" t="s">
        <v>971</v>
      </c>
      <c r="D819" s="4">
        <v>5543</v>
      </c>
      <c r="E819" s="5">
        <v>40940</v>
      </c>
      <c r="F819">
        <v>84</v>
      </c>
      <c r="G819" s="4">
        <v>107.93424657534246</v>
      </c>
      <c r="H819" s="4">
        <v>277.15000000000003</v>
      </c>
      <c r="I819" s="8">
        <f t="shared" si="36"/>
        <v>4157.25</v>
      </c>
      <c r="J819" s="8">
        <f t="shared" si="37"/>
        <v>277.15000000000003</v>
      </c>
      <c r="K819" s="8">
        <f t="shared" si="38"/>
        <v>277.15000000000003</v>
      </c>
    </row>
    <row r="820" spans="1:11" x14ac:dyDescent="0.25">
      <c r="A820" t="s">
        <v>1698</v>
      </c>
      <c r="B820" t="s">
        <v>950</v>
      </c>
      <c r="C820" t="s">
        <v>1699</v>
      </c>
      <c r="D820" s="4">
        <v>7526</v>
      </c>
      <c r="E820" s="5">
        <v>43556</v>
      </c>
      <c r="F820">
        <v>84</v>
      </c>
      <c r="G820" s="4">
        <v>21.92876712328767</v>
      </c>
      <c r="H820" s="4">
        <v>4269.2008219178078</v>
      </c>
      <c r="I820" s="8">
        <f t="shared" si="36"/>
        <v>5644.5</v>
      </c>
      <c r="J820" s="8">
        <f t="shared" si="37"/>
        <v>376.3</v>
      </c>
      <c r="K820" s="8">
        <f t="shared" si="38"/>
        <v>4269.2008219178078</v>
      </c>
    </row>
    <row r="821" spans="1:11" x14ac:dyDescent="0.25">
      <c r="A821" t="s">
        <v>1422</v>
      </c>
      <c r="B821" t="s">
        <v>950</v>
      </c>
      <c r="C821" t="s">
        <v>1423</v>
      </c>
      <c r="D821" s="4">
        <v>3227.5</v>
      </c>
      <c r="E821" s="5">
        <v>42688</v>
      </c>
      <c r="F821" s="6">
        <v>60</v>
      </c>
      <c r="G821" s="4">
        <v>50.465753424657535</v>
      </c>
      <c r="H821" s="4">
        <v>1063.3065068493152</v>
      </c>
      <c r="I821" s="8">
        <f t="shared" si="36"/>
        <v>2420.625</v>
      </c>
      <c r="J821" s="8">
        <f t="shared" si="37"/>
        <v>161.375</v>
      </c>
      <c r="K821" s="8">
        <f t="shared" si="38"/>
        <v>520.37910958904104</v>
      </c>
    </row>
    <row r="822" spans="1:11" x14ac:dyDescent="0.25">
      <c r="A822" t="s">
        <v>1978</v>
      </c>
      <c r="B822" t="s">
        <v>950</v>
      </c>
      <c r="C822" t="s">
        <v>1423</v>
      </c>
      <c r="D822" s="4">
        <v>1420</v>
      </c>
      <c r="E822" s="5">
        <v>41509</v>
      </c>
      <c r="F822" s="6">
        <v>60</v>
      </c>
      <c r="G822" s="4">
        <v>89.227397260273975</v>
      </c>
      <c r="H822" s="4">
        <v>71</v>
      </c>
      <c r="I822" s="8">
        <f t="shared" si="36"/>
        <v>1065</v>
      </c>
      <c r="J822" s="8">
        <f t="shared" si="37"/>
        <v>71</v>
      </c>
      <c r="K822" s="8">
        <f t="shared" si="38"/>
        <v>71</v>
      </c>
    </row>
    <row r="823" spans="1:11" x14ac:dyDescent="0.25">
      <c r="A823" t="s">
        <v>1975</v>
      </c>
      <c r="B823" t="s">
        <v>950</v>
      </c>
      <c r="C823" t="s">
        <v>1976</v>
      </c>
      <c r="D823" s="4">
        <v>4314</v>
      </c>
      <c r="E823" s="5">
        <v>41210</v>
      </c>
      <c r="F823">
        <v>84</v>
      </c>
      <c r="G823" s="4">
        <v>99.057534246575329</v>
      </c>
      <c r="H823" s="4">
        <v>215.70000000000002</v>
      </c>
      <c r="I823" s="8">
        <f t="shared" si="36"/>
        <v>3235.5</v>
      </c>
      <c r="J823" s="8">
        <f t="shared" si="37"/>
        <v>215.70000000000002</v>
      </c>
      <c r="K823" s="8">
        <f t="shared" si="38"/>
        <v>215.70000000000002</v>
      </c>
    </row>
    <row r="824" spans="1:11" x14ac:dyDescent="0.25">
      <c r="A824" t="s">
        <v>1755</v>
      </c>
      <c r="B824" t="s">
        <v>950</v>
      </c>
      <c r="C824" t="s">
        <v>1756</v>
      </c>
      <c r="D824" s="4">
        <v>3116</v>
      </c>
      <c r="E824" s="5">
        <v>43709</v>
      </c>
      <c r="F824">
        <v>84</v>
      </c>
      <c r="G824" s="4">
        <v>16.898630136986302</v>
      </c>
      <c r="H824" s="4">
        <v>1898.198904109589</v>
      </c>
      <c r="I824" s="8">
        <f t="shared" si="36"/>
        <v>2337</v>
      </c>
      <c r="J824" s="8">
        <f t="shared" si="37"/>
        <v>155.80000000000001</v>
      </c>
      <c r="K824" s="8">
        <f t="shared" si="38"/>
        <v>1898.198904109589</v>
      </c>
    </row>
    <row r="825" spans="1:11" x14ac:dyDescent="0.25">
      <c r="A825" t="s">
        <v>1066</v>
      </c>
      <c r="B825" t="s">
        <v>950</v>
      </c>
      <c r="C825" t="s">
        <v>451</v>
      </c>
      <c r="D825" s="4">
        <v>3325</v>
      </c>
      <c r="E825" s="5">
        <v>39300</v>
      </c>
      <c r="F825" s="6">
        <v>60</v>
      </c>
      <c r="G825" s="4">
        <v>161.85205479452054</v>
      </c>
      <c r="H825" s="4">
        <v>166.25</v>
      </c>
      <c r="I825" s="8">
        <f t="shared" si="36"/>
        <v>2493.75</v>
      </c>
      <c r="J825" s="8">
        <f t="shared" si="37"/>
        <v>166.25</v>
      </c>
      <c r="K825" s="8">
        <f t="shared" si="38"/>
        <v>166.25</v>
      </c>
    </row>
    <row r="826" spans="1:11" x14ac:dyDescent="0.25">
      <c r="A826" t="s">
        <v>1084</v>
      </c>
      <c r="B826" t="s">
        <v>950</v>
      </c>
      <c r="C826" t="s">
        <v>451</v>
      </c>
      <c r="D826" s="4">
        <v>4992</v>
      </c>
      <c r="E826" s="5">
        <v>39548</v>
      </c>
      <c r="F826" s="6">
        <v>60</v>
      </c>
      <c r="G826" s="4">
        <v>153.69863013698631</v>
      </c>
      <c r="H826" s="4">
        <v>249.60000000000002</v>
      </c>
      <c r="I826" s="8">
        <f t="shared" si="36"/>
        <v>3744</v>
      </c>
      <c r="J826" s="8">
        <f t="shared" si="37"/>
        <v>249.60000000000002</v>
      </c>
      <c r="K826" s="8">
        <f t="shared" si="38"/>
        <v>249.60000000000002</v>
      </c>
    </row>
    <row r="827" spans="1:11" x14ac:dyDescent="0.25">
      <c r="A827" t="s">
        <v>1177</v>
      </c>
      <c r="B827" t="s">
        <v>950</v>
      </c>
      <c r="C827" t="s">
        <v>451</v>
      </c>
      <c r="D827" s="4">
        <v>4537.66</v>
      </c>
      <c r="E827" s="5">
        <v>42417</v>
      </c>
      <c r="F827" s="6">
        <v>60</v>
      </c>
      <c r="G827" s="4">
        <v>59.37534246575342</v>
      </c>
      <c r="H827" s="4">
        <v>1158.0356958904113</v>
      </c>
      <c r="I827" s="8">
        <f t="shared" si="36"/>
        <v>3403.2449999999999</v>
      </c>
      <c r="J827" s="8">
        <f t="shared" si="37"/>
        <v>226.88300000000001</v>
      </c>
      <c r="K827" s="8">
        <f t="shared" si="38"/>
        <v>259.95197424657562</v>
      </c>
    </row>
    <row r="828" spans="1:11" x14ac:dyDescent="0.25">
      <c r="A828" t="s">
        <v>1178</v>
      </c>
      <c r="B828" t="s">
        <v>950</v>
      </c>
      <c r="C828" t="s">
        <v>451</v>
      </c>
      <c r="D828" s="4">
        <v>4824</v>
      </c>
      <c r="E828" s="5">
        <v>40262</v>
      </c>
      <c r="F828" s="6">
        <v>60</v>
      </c>
      <c r="G828" s="4">
        <v>130.22465753424657</v>
      </c>
      <c r="H828" s="4">
        <v>241.20000000000002</v>
      </c>
      <c r="I828" s="8">
        <f t="shared" si="36"/>
        <v>3618</v>
      </c>
      <c r="J828" s="8">
        <f t="shared" si="37"/>
        <v>241.20000000000002</v>
      </c>
      <c r="K828" s="8">
        <f t="shared" si="38"/>
        <v>241.20000000000002</v>
      </c>
    </row>
    <row r="829" spans="1:11" x14ac:dyDescent="0.25">
      <c r="A829" t="s">
        <v>1646</v>
      </c>
      <c r="B829" t="s">
        <v>950</v>
      </c>
      <c r="C829" t="s">
        <v>451</v>
      </c>
      <c r="D829" s="4">
        <v>4003</v>
      </c>
      <c r="E829" s="5">
        <v>43199</v>
      </c>
      <c r="F829" s="6">
        <v>60</v>
      </c>
      <c r="G829" s="4">
        <v>33.665753424657538</v>
      </c>
      <c r="H829" s="4">
        <v>1879.2165753424656</v>
      </c>
      <c r="I829" s="8">
        <f t="shared" si="36"/>
        <v>3002.25</v>
      </c>
      <c r="J829" s="8">
        <f t="shared" si="37"/>
        <v>200.15</v>
      </c>
      <c r="K829" s="8">
        <f t="shared" si="38"/>
        <v>1430.0032054794519</v>
      </c>
    </row>
    <row r="830" spans="1:11" x14ac:dyDescent="0.25">
      <c r="A830" t="s">
        <v>1651</v>
      </c>
      <c r="B830" t="s">
        <v>950</v>
      </c>
      <c r="C830" t="s">
        <v>451</v>
      </c>
      <c r="D830" s="4">
        <v>4199</v>
      </c>
      <c r="E830" s="5">
        <v>43431</v>
      </c>
      <c r="F830" s="6">
        <v>60</v>
      </c>
      <c r="G830" s="4">
        <v>26.038356164383561</v>
      </c>
      <c r="H830" s="4">
        <v>2238.1245205479454</v>
      </c>
      <c r="I830" s="8">
        <f t="shared" si="36"/>
        <v>3149.25</v>
      </c>
      <c r="J830" s="8">
        <f t="shared" si="37"/>
        <v>209.95000000000002</v>
      </c>
      <c r="K830" s="8">
        <f t="shared" si="38"/>
        <v>1873.6743287671238</v>
      </c>
    </row>
    <row r="831" spans="1:11" x14ac:dyDescent="0.25">
      <c r="A831" t="s">
        <v>1761</v>
      </c>
      <c r="B831" t="s">
        <v>950</v>
      </c>
      <c r="C831" t="s">
        <v>451</v>
      </c>
      <c r="D831" s="4">
        <v>3463</v>
      </c>
      <c r="E831" s="5">
        <v>43866</v>
      </c>
      <c r="F831" s="6">
        <v>60</v>
      </c>
      <c r="G831" s="4">
        <v>11.736986301369862</v>
      </c>
      <c r="H831" s="4">
        <v>2258.5401369863011</v>
      </c>
      <c r="I831" s="8">
        <f t="shared" si="36"/>
        <v>2597.25</v>
      </c>
      <c r="J831" s="8">
        <f t="shared" si="37"/>
        <v>173.15</v>
      </c>
      <c r="K831" s="8">
        <f t="shared" si="38"/>
        <v>2123.0561917808218</v>
      </c>
    </row>
  </sheetData>
  <autoFilter ref="A1:H83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Bestand Dronten</vt:lpstr>
      <vt:lpstr>Bestand Urk</vt:lpstr>
      <vt:lpstr>Bestand NOP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Erwin Heijnen</dc:creator>
  <cp:lastModifiedBy>Heijnen, Erwin</cp:lastModifiedBy>
  <dcterms:created xsi:type="dcterms:W3CDTF">2015-06-05T18:19:34Z</dcterms:created>
  <dcterms:modified xsi:type="dcterms:W3CDTF">2021-04-09T11:53:40Z</dcterms:modified>
</cp:coreProperties>
</file>