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0-301 Vervanging LED armaturen\_10 Publicatie opdracht\"/>
    </mc:Choice>
  </mc:AlternateContent>
  <xr:revisionPtr revIDLastSave="0" documentId="13_ncr:1_{EB0984F8-84DE-420D-ACDB-944747B443E2}" xr6:coauthVersionLast="45" xr6:coauthVersionMax="45" xr10:uidLastSave="{00000000-0000-0000-0000-000000000000}"/>
  <bookViews>
    <workbookView xWindow="1770" yWindow="1770" windowWidth="19170" windowHeight="1017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24" i="1" l="1"/>
  <c r="H23" i="1"/>
  <c r="H22" i="1"/>
  <c r="H21" i="1"/>
  <c r="H20" i="1"/>
  <c r="H27" i="1"/>
  <c r="H26" i="1"/>
  <c r="H19" i="1" l="1"/>
  <c r="H17" i="1"/>
  <c r="H15" i="1"/>
  <c r="H9" i="1"/>
  <c r="H16" i="1" l="1"/>
  <c r="H7" i="1" l="1"/>
  <c r="H6" i="1"/>
  <c r="H8" i="1" l="1"/>
  <c r="H5" i="1" l="1"/>
  <c r="H10" i="1" l="1"/>
  <c r="H14" i="1"/>
  <c r="H4" i="1" l="1"/>
  <c r="H13" i="1"/>
  <c r="H18" i="1"/>
  <c r="H28" i="1" l="1"/>
  <c r="H30" i="1" s="1"/>
  <c r="H31" i="1" l="1"/>
  <c r="H32" i="1"/>
  <c r="H33" i="1" l="1"/>
</calcChain>
</file>

<file path=xl/sharedStrings.xml><?xml version="1.0" encoding="utf-8"?>
<sst xmlns="http://schemas.openxmlformats.org/spreadsheetml/2006/main" count="116" uniqueCount="65">
  <si>
    <t>Nr.</t>
  </si>
  <si>
    <t>Omschrijving</t>
  </si>
  <si>
    <t>Detail</t>
  </si>
  <si>
    <t>Stukprijs</t>
  </si>
  <si>
    <t>Aantal</t>
  </si>
  <si>
    <t>Totaal</t>
  </si>
  <si>
    <t>Beheergegevens</t>
  </si>
  <si>
    <t>Leverantie materiaal</t>
  </si>
  <si>
    <t>Montage</t>
  </si>
  <si>
    <t xml:space="preserve">oude armatuur en snoer verwijderen, snoer monteren aan nieuw armatuur, snoer monteren aan faget kast, nieuw armatuur monteren op mast. </t>
  </si>
  <si>
    <t>Eh</t>
  </si>
  <si>
    <t>Soort</t>
  </si>
  <si>
    <t>st.</t>
  </si>
  <si>
    <t>EUR</t>
  </si>
  <si>
    <t>N</t>
  </si>
  <si>
    <t>Staartkosten</t>
  </si>
  <si>
    <t>Winst en risico</t>
  </si>
  <si>
    <t>Algemene kosten</t>
  </si>
  <si>
    <t>Uitvoeringskosten</t>
  </si>
  <si>
    <t>%</t>
  </si>
  <si>
    <t>Subtotaal</t>
  </si>
  <si>
    <t>Grijze cellen invullen!!</t>
  </si>
  <si>
    <t>Masten afvullen met zand</t>
  </si>
  <si>
    <t>masten afvullen met schoon speelzand tot maaiveld</t>
  </si>
  <si>
    <t>Leveren nieuw armatuur profiel 1</t>
  </si>
  <si>
    <t>Leveren nieuw armatuur profiel 2</t>
  </si>
  <si>
    <t>Leveren nieuw armatuur profiel 3</t>
  </si>
  <si>
    <t>Leveren nieuw armatuur profiel 4</t>
  </si>
  <si>
    <t>Leveren nieuw armatuur profiel 5</t>
  </si>
  <si>
    <t>Leveren nieuw armatuur profiel 6</t>
  </si>
  <si>
    <t xml:space="preserve">Vervangen armatuur op bestaande mast  lichtpunthoogte t/m 5 m. </t>
  </si>
  <si>
    <t xml:space="preserve">Vervangen armatuur op bestaande mast lichtpunthoogte 5,1 t/m 10m. </t>
  </si>
  <si>
    <t>Rechtzetten mast lichtpunthoogte t/m 10 meter</t>
  </si>
  <si>
    <t>scheve mast recht zetten</t>
  </si>
  <si>
    <t>Muteren beheergegevens in beheersysteem gemeente</t>
  </si>
  <si>
    <t>Vervangen aansluitset</t>
  </si>
  <si>
    <t>Verkeersmaatregelen conform Programma van Eisen en ingediend Plan van Aanpak</t>
  </si>
  <si>
    <t>Communicatie</t>
  </si>
  <si>
    <t>Plan van aanpak communicatie</t>
  </si>
  <si>
    <t>F</t>
  </si>
  <si>
    <t>Verkeersmaatregelen profiel 1</t>
  </si>
  <si>
    <t>Verkeersmaatregelen profiel 2</t>
  </si>
  <si>
    <t>Verkeersmaatregelen profiel 3</t>
  </si>
  <si>
    <t>Verkeersmaatregelen profiel 4</t>
  </si>
  <si>
    <t>Verkeersmaatregelen profiel 5</t>
  </si>
  <si>
    <t>Verkeersmaatregelen profiel 6</t>
  </si>
  <si>
    <t>Naam</t>
  </si>
  <si>
    <t>Functie</t>
  </si>
  <si>
    <t>Onderneming</t>
  </si>
  <si>
    <t>Handtekening</t>
  </si>
  <si>
    <t>Plaats en datum</t>
  </si>
  <si>
    <t>►Deze verklaring dient door (een) vertegenwoordigingsbevoegde persoon of personen te worden ondertekend.</t>
  </si>
  <si>
    <t>Verwijderen en afvoeren bestaande aansluitset en leveren en aanbrengen en monteren (snoeren en kabels) nieuwe aansluitset LS-84</t>
  </si>
  <si>
    <t>BGP703 1 xLED85-4S/830 DN11 in kleur RAL7001 t.b.v. 9 meter mast inclusief 10,5 meter snoer</t>
  </si>
  <si>
    <t>BGP703 1 xLED85-4S/830 DN11 in kleur RAL9005 t.b.v. 9 meter mast inclusief 10,5 meter snoer</t>
  </si>
  <si>
    <t>BGP702 1 xLED35-4S/830 DM50 in kleur RAL7001 t.b.v. 7.5 meter mast inclusief 9 meter snoer</t>
  </si>
  <si>
    <t>Voorbereiding</t>
  </si>
  <si>
    <t>Plan van aanpak voorbereiding, uitvoering per jaar</t>
  </si>
  <si>
    <t>BPKV</t>
  </si>
  <si>
    <t>Leveren opzetstuk 76 -&gt; 60 mm</t>
  </si>
  <si>
    <t>TECEO S 5244 [Flat glass], [Lum. shape-related, Plastic, White] Light Exhauster  8 XP-G3@200mA WW 730 230V 1x00-30-677 - DRIVER_SIGNIFY_FP_22W_300-1050mA_220-240V_DALI_C123_ / Dali 409012, 834 LUMEN, in kleur RAL7001 t.b.v. 5 meter mast inclusief 5,5 meter snoer</t>
  </si>
  <si>
    <t>TECEO S 5118 [Flat glass], [Lum. shape-related, Plastic, White] Light Exhauster  16 XP-G3@200mA WW 730 230V 1x01-37-043 - DRIVER_SIGNIFY_FP_40W_200-700mA_220-240V_DALI_C123_ / Dali 408562, 1764 LUMEN in kleur RAL7001 t.b.v. 5 meter mast inclusief 5,5 meter snoer</t>
  </si>
  <si>
    <t>KIO LED 5068 [Deep shape PC], [Diffusor] -  16 XP-G3@200mA WW 730 230V 1x01-37-043 - DRIVER_SIGNIFY_FP_40W_200-700mA_220-240V_DALI_C123_ / Dali 370042, 1658 LUMEN, in kleur RAL7001 t.b.v 4 meter mast inclusief 4 meter snoer</t>
  </si>
  <si>
    <t>TECEO GEN2 1 5118 Flat, Glass Extra Clear, Smooth - Glare limitor 16 XP-G3@200mA WW 730 230V 1x01-37-043 - DRIVER_SIGNIFY_FP_40W_200-700mA_220-240V_DALI_C123_ / Dali 468282, 1765 LUMEN, in kleur RAL7001 t.b.v. 6 meter mast inclusief 7,5 meter snoer</t>
  </si>
  <si>
    <t>Bijlage F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</si>
</sst>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rgb="FFFF3399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3399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2" xfId="0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44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0" fillId="0" borderId="0" xfId="0" applyBorder="1"/>
    <xf numFmtId="44" fontId="4" fillId="0" borderId="4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44" fontId="0" fillId="0" borderId="4" xfId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3" fillId="0" borderId="0" xfId="2" applyFont="1" applyFill="1" applyBorder="1" applyAlignment="1">
      <alignment vertical="top"/>
    </xf>
    <xf numFmtId="44" fontId="9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9" fontId="4" fillId="2" borderId="2" xfId="3" applyFont="1" applyFill="1" applyBorder="1" applyAlignment="1">
      <alignment horizontal="center" vertical="center"/>
    </xf>
    <xf numFmtId="0" fontId="0" fillId="0" borderId="2" xfId="0" applyBorder="1"/>
    <xf numFmtId="44" fontId="12" fillId="0" borderId="2" xfId="0" applyNumberFormat="1" applyFont="1" applyBorder="1"/>
    <xf numFmtId="0" fontId="10" fillId="0" borderId="2" xfId="0" applyFont="1" applyFill="1" applyBorder="1" applyAlignment="1">
      <alignment horizontal="left" vertical="top" wrapText="1"/>
    </xf>
    <xf numFmtId="0" fontId="12" fillId="0" borderId="2" xfId="0" applyFont="1" applyBorder="1"/>
    <xf numFmtId="0" fontId="8" fillId="0" borderId="0" xfId="0" applyFont="1" applyAlignment="1">
      <alignment vertical="top"/>
    </xf>
    <xf numFmtId="0" fontId="14" fillId="3" borderId="8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14" fillId="4" borderId="11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5" fillId="4" borderId="13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14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8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0" fillId="0" borderId="2" xfId="0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0" borderId="0" xfId="0" applyAlignment="1"/>
    <xf numFmtId="0" fontId="15" fillId="3" borderId="15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</cellXfs>
  <cellStyles count="4">
    <cellStyle name="Kop 1" xfId="2" builtinId="16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="85" zoomScaleNormal="85" workbookViewId="0">
      <selection activeCell="D1" sqref="D1"/>
    </sheetView>
  </sheetViews>
  <sheetFormatPr defaultRowHeight="15" x14ac:dyDescent="0.25"/>
  <cols>
    <col min="1" max="1" width="3.85546875" customWidth="1"/>
    <col min="2" max="2" width="32.5703125" bestFit="1" customWidth="1"/>
    <col min="3" max="3" width="50.85546875" customWidth="1"/>
    <col min="4" max="4" width="12.28515625" customWidth="1"/>
    <col min="5" max="5" width="7" customWidth="1"/>
    <col min="6" max="7" width="7" style="1" customWidth="1"/>
    <col min="8" max="8" width="12.85546875" bestFit="1" customWidth="1"/>
  </cols>
  <sheetData>
    <row r="1" spans="1:9" ht="49.5" customHeight="1" x14ac:dyDescent="0.25">
      <c r="A1" s="17" t="s">
        <v>64</v>
      </c>
      <c r="B1" s="1"/>
      <c r="C1" s="33" t="s">
        <v>21</v>
      </c>
      <c r="D1" s="1"/>
      <c r="E1" s="50"/>
      <c r="F1" s="50"/>
      <c r="G1" s="50"/>
      <c r="H1" s="50"/>
    </row>
    <row r="2" spans="1:9" x14ac:dyDescent="0.25">
      <c r="A2" s="8" t="s">
        <v>0</v>
      </c>
      <c r="B2" s="8" t="s">
        <v>1</v>
      </c>
      <c r="C2" s="8" t="s">
        <v>2</v>
      </c>
      <c r="D2" s="16" t="s">
        <v>3</v>
      </c>
      <c r="E2" s="25" t="s">
        <v>4</v>
      </c>
      <c r="F2" s="25" t="s">
        <v>10</v>
      </c>
      <c r="G2" s="25" t="s">
        <v>11</v>
      </c>
      <c r="H2" s="25" t="s">
        <v>5</v>
      </c>
    </row>
    <row r="3" spans="1:9" s="1" customFormat="1" x14ac:dyDescent="0.25">
      <c r="A3" s="12" t="s">
        <v>7</v>
      </c>
      <c r="B3" s="13"/>
      <c r="C3" s="13"/>
      <c r="D3" s="14"/>
      <c r="E3" s="11"/>
      <c r="F3" s="11"/>
      <c r="G3" s="11"/>
      <c r="H3" s="10"/>
    </row>
    <row r="4" spans="1:9" s="1" customFormat="1" ht="30" x14ac:dyDescent="0.25">
      <c r="A4" s="3">
        <v>1</v>
      </c>
      <c r="B4" s="21" t="s">
        <v>24</v>
      </c>
      <c r="C4" s="22" t="s">
        <v>53</v>
      </c>
      <c r="D4" s="26"/>
      <c r="E4" s="5">
        <v>1047</v>
      </c>
      <c r="F4" s="5" t="s">
        <v>12</v>
      </c>
      <c r="G4" s="5" t="s">
        <v>39</v>
      </c>
      <c r="H4" s="4">
        <f>E4*D4</f>
        <v>0</v>
      </c>
    </row>
    <row r="5" spans="1:9" s="1" customFormat="1" ht="30" x14ac:dyDescent="0.25">
      <c r="A5" s="3">
        <v>2</v>
      </c>
      <c r="B5" s="21" t="s">
        <v>24</v>
      </c>
      <c r="C5" s="22" t="s">
        <v>54</v>
      </c>
      <c r="D5" s="26"/>
      <c r="E5" s="5">
        <v>13</v>
      </c>
      <c r="F5" s="5" t="s">
        <v>12</v>
      </c>
      <c r="G5" s="5" t="s">
        <v>39</v>
      </c>
      <c r="H5" s="4">
        <f>E5*D5</f>
        <v>0</v>
      </c>
    </row>
    <row r="6" spans="1:9" s="1" customFormat="1" ht="90" x14ac:dyDescent="0.25">
      <c r="A6" s="3">
        <v>3</v>
      </c>
      <c r="B6" s="21" t="s">
        <v>25</v>
      </c>
      <c r="C6" s="22" t="s">
        <v>60</v>
      </c>
      <c r="D6" s="26"/>
      <c r="E6" s="5">
        <v>1106</v>
      </c>
      <c r="F6" s="5" t="s">
        <v>12</v>
      </c>
      <c r="G6" s="5" t="s">
        <v>39</v>
      </c>
      <c r="H6" s="4">
        <f t="shared" ref="H6:H7" si="0">E6*D6</f>
        <v>0</v>
      </c>
    </row>
    <row r="7" spans="1:9" s="1" customFormat="1" ht="90" x14ac:dyDescent="0.25">
      <c r="A7" s="3">
        <v>4</v>
      </c>
      <c r="B7" s="21" t="s">
        <v>26</v>
      </c>
      <c r="C7" s="22" t="s">
        <v>61</v>
      </c>
      <c r="D7" s="26"/>
      <c r="E7" s="5">
        <v>610</v>
      </c>
      <c r="F7" s="5" t="s">
        <v>12</v>
      </c>
      <c r="G7" s="5" t="s">
        <v>39</v>
      </c>
      <c r="H7" s="4">
        <f t="shared" si="0"/>
        <v>0</v>
      </c>
      <c r="I7" s="9"/>
    </row>
    <row r="8" spans="1:9" s="1" customFormat="1" ht="30" x14ac:dyDescent="0.25">
      <c r="A8" s="3">
        <v>5</v>
      </c>
      <c r="B8" s="21" t="s">
        <v>27</v>
      </c>
      <c r="C8" s="22" t="s">
        <v>55</v>
      </c>
      <c r="D8" s="26"/>
      <c r="E8" s="5">
        <v>2058</v>
      </c>
      <c r="F8" s="5" t="s">
        <v>12</v>
      </c>
      <c r="G8" s="5" t="s">
        <v>39</v>
      </c>
      <c r="H8" s="4">
        <f>E8*D8</f>
        <v>0</v>
      </c>
    </row>
    <row r="9" spans="1:9" s="1" customFormat="1" ht="75" x14ac:dyDescent="0.25">
      <c r="A9" s="3">
        <v>6</v>
      </c>
      <c r="B9" s="21" t="s">
        <v>28</v>
      </c>
      <c r="C9" s="22" t="s">
        <v>62</v>
      </c>
      <c r="D9" s="26"/>
      <c r="E9" s="5">
        <v>5033</v>
      </c>
      <c r="F9" s="5" t="s">
        <v>12</v>
      </c>
      <c r="G9" s="5" t="s">
        <v>39</v>
      </c>
      <c r="H9" s="4">
        <f t="shared" ref="H9" si="1">E9*D9</f>
        <v>0</v>
      </c>
      <c r="I9" s="9"/>
    </row>
    <row r="10" spans="1:9" s="1" customFormat="1" ht="75" x14ac:dyDescent="0.25">
      <c r="A10" s="3">
        <v>7</v>
      </c>
      <c r="B10" s="21" t="s">
        <v>29</v>
      </c>
      <c r="C10" s="22" t="s">
        <v>63</v>
      </c>
      <c r="D10" s="26"/>
      <c r="E10" s="5">
        <v>4159</v>
      </c>
      <c r="F10" s="5" t="s">
        <v>12</v>
      </c>
      <c r="G10" s="5" t="s">
        <v>39</v>
      </c>
      <c r="H10" s="4">
        <f t="shared" ref="H10:H11" si="2">E10*D10</f>
        <v>0</v>
      </c>
      <c r="I10" s="9"/>
    </row>
    <row r="11" spans="1:9" s="1" customFormat="1" x14ac:dyDescent="0.25">
      <c r="A11" s="3">
        <v>8</v>
      </c>
      <c r="B11" s="21" t="s">
        <v>59</v>
      </c>
      <c r="C11" s="21" t="s">
        <v>59</v>
      </c>
      <c r="D11" s="26"/>
      <c r="E11" s="5">
        <v>100</v>
      </c>
      <c r="F11" s="5" t="s">
        <v>12</v>
      </c>
      <c r="G11" s="5" t="s">
        <v>39</v>
      </c>
      <c r="H11" s="4">
        <f t="shared" si="2"/>
        <v>0</v>
      </c>
      <c r="I11" s="9"/>
    </row>
    <row r="12" spans="1:9" s="1" customFormat="1" x14ac:dyDescent="0.25">
      <c r="A12" s="12" t="s">
        <v>8</v>
      </c>
      <c r="B12" s="15"/>
      <c r="C12" s="15"/>
      <c r="D12" s="10"/>
      <c r="E12" s="11"/>
      <c r="F12" s="11"/>
      <c r="G12" s="11"/>
      <c r="H12" s="10"/>
    </row>
    <row r="13" spans="1:9" s="1" customFormat="1" ht="45" x14ac:dyDescent="0.25">
      <c r="A13" s="3">
        <v>9</v>
      </c>
      <c r="B13" s="23" t="s">
        <v>30</v>
      </c>
      <c r="C13" s="24" t="s">
        <v>9</v>
      </c>
      <c r="D13" s="27"/>
      <c r="E13" s="5">
        <v>6749</v>
      </c>
      <c r="F13" s="5" t="s">
        <v>12</v>
      </c>
      <c r="G13" s="5" t="s">
        <v>39</v>
      </c>
      <c r="H13" s="4">
        <f>E13*D13</f>
        <v>0</v>
      </c>
    </row>
    <row r="14" spans="1:9" s="1" customFormat="1" ht="45" x14ac:dyDescent="0.25">
      <c r="A14" s="20">
        <v>10</v>
      </c>
      <c r="B14" s="23" t="s">
        <v>31</v>
      </c>
      <c r="C14" s="24" t="s">
        <v>9</v>
      </c>
      <c r="D14" s="27"/>
      <c r="E14" s="5">
        <v>7277</v>
      </c>
      <c r="F14" s="5" t="s">
        <v>12</v>
      </c>
      <c r="G14" s="5" t="s">
        <v>39</v>
      </c>
      <c r="H14" s="4">
        <f t="shared" ref="H14:H17" si="3">E14*D14</f>
        <v>0</v>
      </c>
    </row>
    <row r="15" spans="1:9" s="1" customFormat="1" x14ac:dyDescent="0.25">
      <c r="A15" s="3">
        <v>11</v>
      </c>
      <c r="B15" s="23" t="s">
        <v>22</v>
      </c>
      <c r="C15" s="24" t="s">
        <v>23</v>
      </c>
      <c r="D15" s="27"/>
      <c r="E15" s="5">
        <v>3500</v>
      </c>
      <c r="F15" s="5" t="s">
        <v>12</v>
      </c>
      <c r="G15" s="5" t="s">
        <v>39</v>
      </c>
      <c r="H15" s="4">
        <f t="shared" ref="H15" si="4">E15*D15</f>
        <v>0</v>
      </c>
    </row>
    <row r="16" spans="1:9" s="1" customFormat="1" ht="30" x14ac:dyDescent="0.25">
      <c r="A16" s="20">
        <v>12</v>
      </c>
      <c r="B16" s="23" t="s">
        <v>32</v>
      </c>
      <c r="C16" s="24" t="s">
        <v>33</v>
      </c>
      <c r="D16" s="27"/>
      <c r="E16" s="5">
        <v>1400</v>
      </c>
      <c r="F16" s="5" t="s">
        <v>12</v>
      </c>
      <c r="G16" s="5" t="s">
        <v>39</v>
      </c>
      <c r="H16" s="4">
        <f t="shared" si="3"/>
        <v>0</v>
      </c>
    </row>
    <row r="17" spans="1:9" s="1" customFormat="1" ht="45" x14ac:dyDescent="0.25">
      <c r="A17" s="3">
        <v>13</v>
      </c>
      <c r="B17" s="23" t="s">
        <v>35</v>
      </c>
      <c r="C17" s="24" t="s">
        <v>52</v>
      </c>
      <c r="D17" s="27"/>
      <c r="E17" s="5">
        <v>1400</v>
      </c>
      <c r="F17" s="5" t="s">
        <v>12</v>
      </c>
      <c r="G17" s="5" t="s">
        <v>39</v>
      </c>
      <c r="H17" s="4">
        <f t="shared" si="3"/>
        <v>0</v>
      </c>
    </row>
    <row r="18" spans="1:9" s="1" customFormat="1" ht="30" x14ac:dyDescent="0.25">
      <c r="A18" s="20">
        <v>14</v>
      </c>
      <c r="B18" s="2" t="s">
        <v>6</v>
      </c>
      <c r="C18" s="19" t="s">
        <v>34</v>
      </c>
      <c r="D18" s="27"/>
      <c r="E18" s="5">
        <v>1</v>
      </c>
      <c r="F18" s="5" t="s">
        <v>13</v>
      </c>
      <c r="G18" s="5" t="s">
        <v>14</v>
      </c>
      <c r="H18" s="4">
        <f>E18*D18</f>
        <v>0</v>
      </c>
      <c r="I18"/>
    </row>
    <row r="19" spans="1:9" s="1" customFormat="1" ht="30" x14ac:dyDescent="0.25">
      <c r="A19" s="3">
        <v>15</v>
      </c>
      <c r="B19" s="2" t="s">
        <v>40</v>
      </c>
      <c r="C19" s="19" t="s">
        <v>36</v>
      </c>
      <c r="D19" s="27"/>
      <c r="E19" s="5">
        <v>1060</v>
      </c>
      <c r="F19" s="5" t="s">
        <v>12</v>
      </c>
      <c r="G19" s="5" t="s">
        <v>39</v>
      </c>
      <c r="H19" s="4">
        <f>E19*D19</f>
        <v>0</v>
      </c>
    </row>
    <row r="20" spans="1:9" s="1" customFormat="1" ht="30" x14ac:dyDescent="0.25">
      <c r="A20" s="20">
        <v>16</v>
      </c>
      <c r="B20" s="2" t="s">
        <v>41</v>
      </c>
      <c r="C20" s="19" t="s">
        <v>36</v>
      </c>
      <c r="D20" s="27"/>
      <c r="E20" s="5">
        <v>1106</v>
      </c>
      <c r="F20" s="5" t="s">
        <v>12</v>
      </c>
      <c r="G20" s="5" t="s">
        <v>39</v>
      </c>
      <c r="H20" s="4">
        <f t="shared" ref="H20:H24" si="5">E20*D20</f>
        <v>0</v>
      </c>
    </row>
    <row r="21" spans="1:9" s="1" customFormat="1" ht="30" x14ac:dyDescent="0.25">
      <c r="A21" s="3">
        <v>17</v>
      </c>
      <c r="B21" s="2" t="s">
        <v>42</v>
      </c>
      <c r="C21" s="19" t="s">
        <v>36</v>
      </c>
      <c r="D21" s="27"/>
      <c r="E21" s="5">
        <v>610</v>
      </c>
      <c r="F21" s="5" t="s">
        <v>12</v>
      </c>
      <c r="G21" s="5" t="s">
        <v>39</v>
      </c>
      <c r="H21" s="4">
        <f t="shared" si="5"/>
        <v>0</v>
      </c>
    </row>
    <row r="22" spans="1:9" s="1" customFormat="1" ht="30" x14ac:dyDescent="0.25">
      <c r="A22" s="20">
        <v>18</v>
      </c>
      <c r="B22" s="2" t="s">
        <v>43</v>
      </c>
      <c r="C22" s="19" t="s">
        <v>36</v>
      </c>
      <c r="D22" s="27"/>
      <c r="E22" s="5">
        <v>2058</v>
      </c>
      <c r="F22" s="5" t="s">
        <v>12</v>
      </c>
      <c r="G22" s="5" t="s">
        <v>39</v>
      </c>
      <c r="H22" s="4">
        <f t="shared" si="5"/>
        <v>0</v>
      </c>
    </row>
    <row r="23" spans="1:9" s="1" customFormat="1" ht="30" x14ac:dyDescent="0.25">
      <c r="A23" s="3">
        <v>19</v>
      </c>
      <c r="B23" s="2" t="s">
        <v>44</v>
      </c>
      <c r="C23" s="19" t="s">
        <v>36</v>
      </c>
      <c r="D23" s="27"/>
      <c r="E23" s="5">
        <v>5033</v>
      </c>
      <c r="F23" s="5" t="s">
        <v>12</v>
      </c>
      <c r="G23" s="5" t="s">
        <v>39</v>
      </c>
      <c r="H23" s="4">
        <f t="shared" si="5"/>
        <v>0</v>
      </c>
    </row>
    <row r="24" spans="1:9" s="1" customFormat="1" ht="30" x14ac:dyDescent="0.25">
      <c r="A24" s="20">
        <v>20</v>
      </c>
      <c r="B24" s="2" t="s">
        <v>45</v>
      </c>
      <c r="C24" s="19" t="s">
        <v>36</v>
      </c>
      <c r="D24" s="27"/>
      <c r="E24" s="5">
        <v>4159</v>
      </c>
      <c r="F24" s="5" t="s">
        <v>12</v>
      </c>
      <c r="G24" s="5" t="s">
        <v>39</v>
      </c>
      <c r="H24" s="4">
        <f t="shared" si="5"/>
        <v>0</v>
      </c>
    </row>
    <row r="25" spans="1:9" s="1" customFormat="1" x14ac:dyDescent="0.25">
      <c r="A25" s="12" t="s">
        <v>58</v>
      </c>
      <c r="B25" s="15"/>
      <c r="C25" s="15"/>
      <c r="D25" s="10"/>
      <c r="E25" s="11"/>
      <c r="F25" s="11"/>
      <c r="G25" s="11"/>
      <c r="H25" s="10"/>
    </row>
    <row r="26" spans="1:9" s="1" customFormat="1" x14ac:dyDescent="0.25">
      <c r="A26" s="20">
        <v>21</v>
      </c>
      <c r="B26" s="2" t="s">
        <v>37</v>
      </c>
      <c r="C26" s="19" t="s">
        <v>38</v>
      </c>
      <c r="D26" s="27"/>
      <c r="E26" s="5">
        <v>1</v>
      </c>
      <c r="F26" s="5" t="s">
        <v>13</v>
      </c>
      <c r="G26" s="5" t="s">
        <v>14</v>
      </c>
      <c r="H26" s="4">
        <f t="shared" ref="H26:H27" si="6">E26*D26</f>
        <v>0</v>
      </c>
    </row>
    <row r="27" spans="1:9" s="1" customFormat="1" x14ac:dyDescent="0.25">
      <c r="A27" s="20">
        <v>22</v>
      </c>
      <c r="B27" s="48" t="s">
        <v>56</v>
      </c>
      <c r="C27" s="49" t="s">
        <v>57</v>
      </c>
      <c r="D27" s="27"/>
      <c r="E27" s="5">
        <v>4</v>
      </c>
      <c r="F27" s="5" t="s">
        <v>12</v>
      </c>
      <c r="G27" s="5" t="s">
        <v>39</v>
      </c>
      <c r="H27" s="4">
        <f t="shared" si="6"/>
        <v>0</v>
      </c>
    </row>
    <row r="28" spans="1:9" x14ac:dyDescent="0.25">
      <c r="A28" s="6"/>
      <c r="B28" s="7" t="s">
        <v>20</v>
      </c>
      <c r="C28" s="6"/>
      <c r="D28" s="6"/>
      <c r="E28" s="5"/>
      <c r="F28" s="5"/>
      <c r="G28" s="5"/>
      <c r="H28" s="18">
        <f>SUM(H3:H27)</f>
        <v>0</v>
      </c>
    </row>
    <row r="29" spans="1:9" s="1" customFormat="1" x14ac:dyDescent="0.25">
      <c r="A29" s="12" t="s">
        <v>15</v>
      </c>
      <c r="B29" s="15"/>
      <c r="C29" s="15"/>
      <c r="D29" s="10"/>
      <c r="E29" s="11"/>
      <c r="F29" s="11"/>
      <c r="G29" s="11"/>
      <c r="H29" s="10"/>
    </row>
    <row r="30" spans="1:9" s="1" customFormat="1" x14ac:dyDescent="0.25">
      <c r="A30" s="3">
        <v>23</v>
      </c>
      <c r="B30" s="23" t="s">
        <v>16</v>
      </c>
      <c r="C30" s="24"/>
      <c r="D30" s="4"/>
      <c r="E30" s="5"/>
      <c r="F30" s="28"/>
      <c r="G30" s="5" t="s">
        <v>19</v>
      </c>
      <c r="H30" s="4">
        <f>F30*H28</f>
        <v>0</v>
      </c>
    </row>
    <row r="31" spans="1:9" s="1" customFormat="1" x14ac:dyDescent="0.25">
      <c r="A31" s="20">
        <v>24</v>
      </c>
      <c r="B31" s="23" t="s">
        <v>17</v>
      </c>
      <c r="C31" s="24"/>
      <c r="D31" s="4"/>
      <c r="E31" s="5"/>
      <c r="F31" s="28"/>
      <c r="G31" s="5" t="s">
        <v>19</v>
      </c>
      <c r="H31" s="4">
        <f>F31*H28</f>
        <v>0</v>
      </c>
    </row>
    <row r="32" spans="1:9" s="1" customFormat="1" x14ac:dyDescent="0.25">
      <c r="A32" s="20">
        <v>25</v>
      </c>
      <c r="B32" s="23" t="s">
        <v>18</v>
      </c>
      <c r="C32" s="24"/>
      <c r="D32" s="4"/>
      <c r="E32" s="5"/>
      <c r="F32" s="28"/>
      <c r="G32" s="5" t="s">
        <v>19</v>
      </c>
      <c r="H32" s="4">
        <f>F32*H28</f>
        <v>0</v>
      </c>
    </row>
    <row r="33" spans="1:8" x14ac:dyDescent="0.25">
      <c r="A33" s="29"/>
      <c r="B33" s="31" t="s">
        <v>5</v>
      </c>
      <c r="C33" s="32"/>
      <c r="D33" s="32"/>
      <c r="E33" s="32"/>
      <c r="F33" s="32"/>
      <c r="G33" s="32"/>
      <c r="H33" s="30">
        <f>SUM(H28:H32)</f>
        <v>0</v>
      </c>
    </row>
    <row r="36" spans="1:8" ht="66" customHeight="1" x14ac:dyDescent="0.25">
      <c r="B36" s="51"/>
      <c r="C36" s="52"/>
    </row>
    <row r="37" spans="1:8" ht="15.75" thickBot="1" x14ac:dyDescent="0.3"/>
    <row r="38" spans="1:8" s="1" customFormat="1" x14ac:dyDescent="0.25">
      <c r="B38" s="34" t="s">
        <v>46</v>
      </c>
      <c r="C38" s="35"/>
      <c r="D38" s="36"/>
      <c r="E38" s="36"/>
      <c r="F38" s="36"/>
      <c r="G38" s="37"/>
    </row>
    <row r="39" spans="1:8" s="1" customFormat="1" x14ac:dyDescent="0.25">
      <c r="B39" s="38" t="s">
        <v>47</v>
      </c>
      <c r="C39" s="39"/>
      <c r="D39" s="40"/>
      <c r="E39" s="40"/>
      <c r="F39" s="40"/>
      <c r="G39" s="41"/>
    </row>
    <row r="40" spans="1:8" s="1" customFormat="1" x14ac:dyDescent="0.25">
      <c r="B40" s="38" t="s">
        <v>48</v>
      </c>
      <c r="C40" s="39"/>
      <c r="D40" s="40"/>
      <c r="E40" s="40"/>
      <c r="F40" s="40"/>
      <c r="G40" s="41"/>
    </row>
    <row r="41" spans="1:8" s="1" customFormat="1" ht="15" customHeight="1" x14ac:dyDescent="0.25">
      <c r="B41" s="53" t="s">
        <v>49</v>
      </c>
      <c r="C41" s="39"/>
      <c r="D41" s="40"/>
      <c r="E41" s="40"/>
      <c r="F41" s="40"/>
      <c r="G41" s="41"/>
    </row>
    <row r="42" spans="1:8" s="1" customFormat="1" x14ac:dyDescent="0.25">
      <c r="B42" s="54"/>
      <c r="C42" s="39"/>
      <c r="D42" s="40"/>
      <c r="E42" s="40"/>
      <c r="F42" s="40"/>
      <c r="G42" s="41"/>
    </row>
    <row r="43" spans="1:8" s="1" customFormat="1" x14ac:dyDescent="0.25">
      <c r="B43" s="55"/>
      <c r="C43" s="39"/>
      <c r="D43" s="40"/>
      <c r="E43" s="40"/>
      <c r="F43" s="40"/>
      <c r="G43" s="41"/>
    </row>
    <row r="44" spans="1:8" s="1" customFormat="1" ht="15.75" thickBot="1" x14ac:dyDescent="0.3">
      <c r="B44" s="42" t="s">
        <v>50</v>
      </c>
      <c r="C44" s="43"/>
      <c r="D44" s="44"/>
      <c r="E44" s="44"/>
      <c r="F44" s="44"/>
      <c r="G44" s="45"/>
    </row>
    <row r="45" spans="1:8" s="1" customFormat="1" x14ac:dyDescent="0.25">
      <c r="B45" s="46"/>
    </row>
    <row r="46" spans="1:8" s="1" customFormat="1" x14ac:dyDescent="0.25">
      <c r="B46" s="46" t="s">
        <v>51</v>
      </c>
      <c r="C46" s="47"/>
    </row>
  </sheetData>
  <mergeCells count="3">
    <mergeCell ref="E1:H1"/>
    <mergeCell ref="B36:C36"/>
    <mergeCell ref="B41:B43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Haaksbergen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Hoek, F van den, Frank</dc:creator>
  <cp:lastModifiedBy>Josephine Rijn - Diekman</cp:lastModifiedBy>
  <cp:lastPrinted>2019-05-27T09:04:18Z</cp:lastPrinted>
  <dcterms:created xsi:type="dcterms:W3CDTF">2017-08-08T08:50:54Z</dcterms:created>
  <dcterms:modified xsi:type="dcterms:W3CDTF">2020-09-30T12:45:02Z</dcterms:modified>
</cp:coreProperties>
</file>