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Organisatie\JZ\INKA\INKOOP\Inkoop &amp; Aanbesteding\1. Aanbestedingen en projecten\Aanbestedingen 2020\Woningaanpassingen\4. Nota van inlichtingen\nvi 2\"/>
    </mc:Choice>
  </mc:AlternateContent>
  <xr:revisionPtr revIDLastSave="0" documentId="8_{3192B395-4FB1-4A83-8420-2D56172EE27E}" xr6:coauthVersionLast="45" xr6:coauthVersionMax="45" xr10:uidLastSave="{00000000-0000-0000-0000-000000000000}"/>
  <bookViews>
    <workbookView xWindow="-120" yWindow="-120" windowWidth="29040" windowHeight="15840" tabRatio="422" xr2:uid="{00000000-000D-0000-FFFF-FFFF00000000}"/>
  </bookViews>
  <sheets>
    <sheet name="Perceel 1" sheetId="1" r:id="rId1"/>
    <sheet name="Perceel 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4" l="1"/>
  <c r="G12" i="4"/>
  <c r="G22" i="4" l="1"/>
  <c r="G19" i="4"/>
  <c r="G16" i="4"/>
  <c r="G15" i="4"/>
  <c r="G14" i="4"/>
  <c r="G13" i="4"/>
  <c r="G10" i="4"/>
  <c r="G9" i="4"/>
  <c r="G29" i="1"/>
  <c r="G86" i="1"/>
  <c r="G85" i="1"/>
  <c r="G84" i="1"/>
  <c r="G83" i="1"/>
  <c r="G82" i="1"/>
  <c r="G81" i="1"/>
  <c r="G80" i="1"/>
  <c r="G79" i="1"/>
  <c r="G76" i="1"/>
  <c r="G73" i="1"/>
  <c r="G70" i="1"/>
  <c r="G69" i="1"/>
  <c r="G68" i="1"/>
  <c r="G67" i="1"/>
  <c r="G66" i="1"/>
  <c r="G65" i="1"/>
  <c r="G64" i="1"/>
  <c r="G63" i="1"/>
  <c r="G62" i="1"/>
  <c r="G61" i="1"/>
  <c r="G58" i="1"/>
  <c r="G57" i="1"/>
  <c r="G56" i="1"/>
  <c r="G55" i="1"/>
  <c r="G52" i="1"/>
  <c r="G51" i="1"/>
  <c r="G50" i="1"/>
  <c r="G49" i="1"/>
  <c r="G48" i="1"/>
  <c r="G47" i="1"/>
  <c r="G46" i="1"/>
  <c r="G45" i="1"/>
  <c r="G44" i="1"/>
  <c r="G43" i="1"/>
  <c r="G40" i="1"/>
  <c r="G39" i="1"/>
  <c r="G38" i="1"/>
  <c r="G37" i="1"/>
  <c r="G36" i="1"/>
  <c r="G35" i="1"/>
  <c r="G34" i="1"/>
  <c r="G33" i="1"/>
  <c r="G32" i="1"/>
  <c r="G31" i="1"/>
  <c r="G30" i="1"/>
  <c r="G26" i="1"/>
  <c r="G25" i="1"/>
  <c r="G24" i="1"/>
  <c r="G23" i="1"/>
  <c r="G22" i="1"/>
  <c r="G21" i="1"/>
  <c r="G20" i="1"/>
  <c r="G19" i="1"/>
  <c r="G18" i="1"/>
  <c r="G10" i="1"/>
  <c r="G11" i="1"/>
  <c r="G12" i="1"/>
  <c r="G13" i="1"/>
  <c r="G14" i="1"/>
  <c r="G15" i="1"/>
  <c r="G9" i="1"/>
  <c r="G24" i="4" l="1"/>
  <c r="G100" i="1"/>
</calcChain>
</file>

<file path=xl/sharedStrings.xml><?xml version="1.0" encoding="utf-8"?>
<sst xmlns="http://schemas.openxmlformats.org/spreadsheetml/2006/main" count="194" uniqueCount="114">
  <si>
    <t>Productgroep</t>
  </si>
  <si>
    <t>Omschrijving Product</t>
  </si>
  <si>
    <t>Toiletvoorzieningen</t>
  </si>
  <si>
    <t>Beugels</t>
  </si>
  <si>
    <t>Opklapbare wand- toiletbeugel 50 t/m 90 cm</t>
  </si>
  <si>
    <t>Wastafelbeugel</t>
  </si>
  <si>
    <t>Pakpaal</t>
  </si>
  <si>
    <t>Badkamervoorzieningen</t>
  </si>
  <si>
    <t>Drempelaanpassingen</t>
  </si>
  <si>
    <t>Stalling scootmobiel</t>
  </si>
  <si>
    <t>Wandcontactdoos, binnen, maximaal 5 meter leidingwerk</t>
  </si>
  <si>
    <t>Aantal</t>
  </si>
  <si>
    <t>Plafondpapegaai</t>
  </si>
  <si>
    <t>Wandpapegaai</t>
  </si>
  <si>
    <t>Douchezitje opklapbaar zonder rug/ of armleuningen</t>
  </si>
  <si>
    <t>Douchezitje opklapbaar met rugleuning en armleuningen</t>
  </si>
  <si>
    <t>Eenheid</t>
  </si>
  <si>
    <t>st</t>
  </si>
  <si>
    <t>Antislipbehandeling bestaande douchevloer</t>
  </si>
  <si>
    <t>m2</t>
  </si>
  <si>
    <t>Onderrijdbare wastafel</t>
  </si>
  <si>
    <t>Verhogen balusstrade</t>
  </si>
  <si>
    <t>m1</t>
  </si>
  <si>
    <t>Meerpijs strekkende meter leidingwerk t.b.v. elektrische deuropener</t>
  </si>
  <si>
    <t>Meerprijs per strekkende meter leidingwerk binnen</t>
  </si>
  <si>
    <t>Wandcontactdoos, buiten, maximaal 5 meter leidingwerk</t>
  </si>
  <si>
    <t>Meerprijs per strekkende meter leidingwerk buiten</t>
  </si>
  <si>
    <t>Tussenmeter t.b.v. oplaadpunt</t>
  </si>
  <si>
    <t>Onderhoudstarieven</t>
  </si>
  <si>
    <t>per jaar</t>
  </si>
  <si>
    <t>Verplaatsen kraan en douchehaakje of glijstang</t>
  </si>
  <si>
    <t>Ophogen bestaande bestrating 10 tot 15 cm hoog (verhouding 1:12)</t>
  </si>
  <si>
    <t>Ophogen bestaande bestrating tot 10 cm hoog (verhouding 1:5 tot 1:10)</t>
  </si>
  <si>
    <t>Drempelhulp buitenshuis 10 tot 15 cm hoog (verhouding 1:12) zo nodig aan 2 of 3 zijden oprijdbaar</t>
  </si>
  <si>
    <t>TOTAALPRIJS</t>
  </si>
  <si>
    <t xml:space="preserve">Verhogen balkon tot 15 cm </t>
  </si>
  <si>
    <t>Stomawastafel compleet</t>
  </si>
  <si>
    <t xml:space="preserve">Extra trapleuning </t>
  </si>
  <si>
    <t>Douchezitje opklapbaar met rugleuning zonder armleuningen</t>
  </si>
  <si>
    <t>Afstandsbediening voor scootmobielsafe</t>
  </si>
  <si>
    <t>Verhoogde toiletpot +10 (incl. toiletzitting)</t>
  </si>
  <si>
    <t>Toiletbeugelset met verhoger (+6 of +10 cm)</t>
  </si>
  <si>
    <t>Verhoogde toiletpot +6 (incl. toiletzitting)</t>
  </si>
  <si>
    <t>Vaste handgreep / wandbeugel tot en met 50cm</t>
  </si>
  <si>
    <t>Vaste handgreep / wandbeugel langer dan 50 cm en tot 1 m</t>
  </si>
  <si>
    <t>Steunpoot voor wand- toiletbeugel</t>
  </si>
  <si>
    <t>Vloerstatief voor wand- toiletbeugel</t>
  </si>
  <si>
    <t>Douchezitje met korte zitting opklapbaar zonder rug/ of armleuningen</t>
  </si>
  <si>
    <t>Douchezitje met korte zitting opklapbaar met rugleuning en armleuningen</t>
  </si>
  <si>
    <t>Douchezitje met korte zitting opklapbaar met rugleuning zonder armleuningen</t>
  </si>
  <si>
    <t>Vloerstatief voor douchezitje</t>
  </si>
  <si>
    <t>Hulppootset voor douchezitje</t>
  </si>
  <si>
    <t>Gewone vlakke spiegel 60 x 80 cm, verticaal geplaatst.</t>
  </si>
  <si>
    <t>Drempelhulp buitenshuis 5 tot 10 cm hoog (verhouding 1:5 tot 1:10) zo nodig aan 2 of 3 zijden oprijdbaar</t>
  </si>
  <si>
    <t>Verwijderen van bad en creeren van een douchehoek op afschot (incl alle materialen, verplaatsen kraan en andere werkzaamheden)</t>
  </si>
  <si>
    <t>Verwijderen van douche(cabine/bak) en creeren van een douchehoek op afschot (incl alle materialen, verplaatsen kraan en werkzaamheden)</t>
  </si>
  <si>
    <t>Rechte keuken nastelbaar</t>
  </si>
  <si>
    <t>Hoekkeuken nastelbaar</t>
  </si>
  <si>
    <t>Rechte keuken, handmatig in hoogte verstelbaar</t>
  </si>
  <si>
    <t>Rechte keuken, elektrisch in hoogte verstelbaar</t>
  </si>
  <si>
    <t>Hoekkeuken, elektrisch in hoogte verstelbaar</t>
  </si>
  <si>
    <t xml:space="preserve">Drempelhulp binnenshuis 5 tot 10 cm hoog (verhouding 1:5 tot 1:10) zo nodig aan 2 of 3 zijden oprijdbaar </t>
  </si>
  <si>
    <t xml:space="preserve">Drempelhulp binnenshuis 10 tot 15 cm hoog (verhouding 1:12) zo nodig aan 2 of 3 zijden oprijdbaar </t>
  </si>
  <si>
    <t>Motorslot voor driepuntssluiting</t>
  </si>
  <si>
    <t>Elektrische deuropener tbv een algemene toegangsdeur met 1 drukknop en één sleutelschakelaar, aanleggen elektra max 10  m leidingwerk</t>
  </si>
  <si>
    <t>Elektrische deuropener tbv een algemene tussendeur (o.a. galerij) met 2 drukknoppen,  aanleggen elektra max 10 m leidingwerk</t>
  </si>
  <si>
    <t>Handzender t.b.v. bestaande elektrische deuropener</t>
  </si>
  <si>
    <t xml:space="preserve">Ontvanger voor handzender t.b.v. bestaande elektrische deuropener </t>
  </si>
  <si>
    <t>Algemeen gebruikelijk</t>
  </si>
  <si>
    <t xml:space="preserve">Trapspilbeugel        </t>
  </si>
  <si>
    <t xml:space="preserve">Verwijderen stofdrempel binnendeur en plaatsen afdekstrip </t>
  </si>
  <si>
    <t>Deuren (HOUT EN STEENS INVOEREN)</t>
  </si>
  <si>
    <t>Drempelhulp binnenshuis tot 5 cm hoog (verhouding 1:2) zo nodig aan 2 of 3 zijden oprijdbaar</t>
  </si>
  <si>
    <t xml:space="preserve">Drempelhulp buitenshuis tot 5 cm hoog (verhouding 1:2) zo nodig aan 2 of 3 zijden oprijdbaar </t>
  </si>
  <si>
    <t>Aanhelen wandtegels 15 cm / 15cm wit</t>
  </si>
  <si>
    <t xml:space="preserve">Elektrische deuropeners                  </t>
  </si>
  <si>
    <t>Scootmobielsafe div. maatvoeringen,  incl elektra (max 10m) (herplaatsen van bestaande scootmobielsafe)</t>
  </si>
  <si>
    <t>Scootmobielsafe 1630x1250x1380, incl elektra (max 10m)</t>
  </si>
  <si>
    <t>Scootmobielsafe 1630x1500x1380, incl elektra (max 10m)</t>
  </si>
  <si>
    <t>Scootmobielsafe 1630x2000x1380, incl elektra (max 10m)</t>
  </si>
  <si>
    <t>Badkamer, Keukens</t>
  </si>
  <si>
    <t>Wandtegels, 15x15 cm, wit</t>
  </si>
  <si>
    <t>Uurtarief</t>
  </si>
  <si>
    <t>uur</t>
  </si>
  <si>
    <t>Uurtarief bouwlieden (loodgieter, electricien, metselaar, etc)</t>
  </si>
  <si>
    <t>Badkamervoorzieningen (NIET INVULLEN, op basis van offerte)</t>
  </si>
  <si>
    <t>Keukens (NIET INVULLEN, op basis van offerte en maximaal 5 keukenkastjes)</t>
  </si>
  <si>
    <t>Prijs per eenheid 
(exclusief BTW)</t>
  </si>
  <si>
    <t>Prijs per eenheid
(exclusief BTW) x aantal</t>
  </si>
  <si>
    <t>Naam Inschrijver</t>
  </si>
  <si>
    <t>Naam rechtsgeldig vertegenwoordiger</t>
  </si>
  <si>
    <t>Functie rechtsgeldig vertegenwoordiger</t>
  </si>
  <si>
    <t>Rechtsgeldige ondertekening</t>
  </si>
  <si>
    <t>Datum</t>
  </si>
  <si>
    <t>Uurtarief monteur</t>
  </si>
  <si>
    <t>Tarievenlijst woningaanpassingen, Perceel 1 Bouwkundige woningaanpassingen</t>
  </si>
  <si>
    <t>Tarievenlijst woningaanpassingen, Perceel 2 Elektrische deuropeners</t>
  </si>
  <si>
    <t>Onderhoudstarief preventief per deuropener (exclusief uitstaand bestand)</t>
  </si>
  <si>
    <t>Verbreden van schuurdeur (100 - 110 cm) incl kozijn, deur en schilderwerkzaamheden (gronden en aflakken) - Stenen muur</t>
  </si>
  <si>
    <t>Verbreden van schuurdeur (100 - 110 cm) incl kozijn, deur en schilderwerkzaamheden (gronden en aflakken) - Houten muur/schutting</t>
  </si>
  <si>
    <t xml:space="preserve">Drempelhulp buitenshuis 15 tot 25 cm hoog (verhouding 1:16) zo nodig aan 2 of 3 zijden oprijdbaar, </t>
  </si>
  <si>
    <t>Verbreden buitendeur (maximaal 110 cm), incl kozijn, deur en schiderwerkzaamheden (gronden en aflakken) - Houten muur/schutting</t>
  </si>
  <si>
    <t>Verbreden buitendeur (maximaal 110 cm), incl kozijn, deur en schiderwerkzaamheden (gronden en aflakken) - Stenen muur</t>
  </si>
  <si>
    <t>Sanibroiyeur, inclusief toiletpot, maximaal 10 meter leidingwerk en maximaal 10 meter elektra</t>
  </si>
  <si>
    <t>Ophogen bestaande bestrating 15 tot 25 cm hoog (verhouding 1:16)</t>
  </si>
  <si>
    <t>Elektrische deuropener tbv een algemene toegangsdeur met 1 drukknop en één sleutelschakelaar, inclusief handzender en ontvanger, aanleggen elektra max 10  m leidingwerk</t>
  </si>
  <si>
    <t>Elektrische deuropener tbv een algemene tussendeur (o.a. galerij) met 2 drukknoppen, inclusief handzender en ontvanger,  aanleggen elektra max 10 m leidingwerk</t>
  </si>
  <si>
    <t xml:space="preserve">Douche-/föhninstallatie (zonder afstandsbediening) incl water en maximaal 5 meter elektra </t>
  </si>
  <si>
    <t>Douche-/föhninstallatie (met afstandsbediening) incl water en maximaal 5 meter elektra</t>
  </si>
  <si>
    <t>Douche-/föhninstallatie (zonder afstandsbediening) incl water en maximaal 5 meter, heavy duty, &gt;120kg</t>
  </si>
  <si>
    <t>Douche-/föhninstallatie (met afstandsbediening) incl water en maximaal 5  meter elektra, heavy duty, &gt;120kg</t>
  </si>
  <si>
    <t>U dient alleen de grijze velden in te vullen van kolom F, plus de regels 104 t/m 113 onderaan. Daarna dient u het gehele bestand als Excel èn pdf in Tenderned in te dienen.</t>
  </si>
  <si>
    <t>U dient alleen de grijze velden in te vullen van kolom F, plus de regels 25 t/m 34 onderaan. Daarna dient u het gehele bestand als Excel èn pdf in Tenderned in te dienen.</t>
  </si>
  <si>
    <r>
      <t>Pakpaal met beugel</t>
    </r>
    <r>
      <rPr>
        <sz val="10"/>
        <color rgb="FFFF0000"/>
        <rFont val="Arial"/>
        <family val="2"/>
      </rPr>
      <t xml:space="preserve"> </t>
    </r>
    <r>
      <rPr>
        <sz val="10"/>
        <color theme="4" tint="-0.249977111117893"/>
        <rFont val="Arial"/>
        <family val="2"/>
      </rPr>
      <t>inclusief blokkeersysteem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</si>
</sst>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theme="4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/>
    <xf numFmtId="0" fontId="7" fillId="0" borderId="1" xfId="0" applyFont="1" applyBorder="1"/>
    <xf numFmtId="0" fontId="8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vertical="center"/>
    </xf>
    <xf numFmtId="164" fontId="8" fillId="0" borderId="1" xfId="0" applyNumberFormat="1" applyFont="1" applyBorder="1"/>
    <xf numFmtId="164" fontId="8" fillId="0" borderId="1" xfId="0" applyNumberFormat="1" applyFont="1" applyFill="1" applyBorder="1"/>
    <xf numFmtId="0" fontId="10" fillId="2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9" fillId="0" borderId="1" xfId="0" applyFont="1" applyFill="1" applyBorder="1"/>
    <xf numFmtId="0" fontId="8" fillId="0" borderId="1" xfId="0" applyFont="1" applyFill="1" applyBorder="1"/>
    <xf numFmtId="0" fontId="7" fillId="0" borderId="1" xfId="0" applyFont="1" applyFill="1" applyBorder="1"/>
    <xf numFmtId="0" fontId="7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vertical="center"/>
    </xf>
    <xf numFmtId="0" fontId="9" fillId="4" borderId="1" xfId="0" applyFont="1" applyFill="1" applyBorder="1"/>
    <xf numFmtId="0" fontId="8" fillId="4" borderId="1" xfId="0" applyFont="1" applyFill="1" applyBorder="1"/>
    <xf numFmtId="0" fontId="7" fillId="4" borderId="1" xfId="0" applyFont="1" applyFill="1" applyBorder="1" applyAlignment="1">
      <alignment horizontal="center" vertical="center"/>
    </xf>
    <xf numFmtId="164" fontId="8" fillId="4" borderId="1" xfId="0" applyNumberFormat="1" applyFont="1" applyFill="1" applyBorder="1"/>
    <xf numFmtId="0" fontId="10" fillId="4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vertical="center"/>
    </xf>
    <xf numFmtId="0" fontId="9" fillId="3" borderId="1" xfId="0" applyFont="1" applyFill="1" applyBorder="1"/>
    <xf numFmtId="0" fontId="8" fillId="3" borderId="1" xfId="0" applyFont="1" applyFill="1" applyBorder="1"/>
    <xf numFmtId="0" fontId="11" fillId="5" borderId="1" xfId="0" applyFont="1" applyFill="1" applyBorder="1" applyAlignment="1">
      <alignment horizontal="center" vertical="top"/>
    </xf>
    <xf numFmtId="0" fontId="11" fillId="5" borderId="1" xfId="0" applyFont="1" applyFill="1" applyBorder="1" applyAlignment="1">
      <alignment horizontal="left" vertical="top"/>
    </xf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8" fillId="6" borderId="1" xfId="0" applyNumberFormat="1" applyFont="1" applyFill="1" applyBorder="1"/>
    <xf numFmtId="164" fontId="11" fillId="7" borderId="1" xfId="0" applyNumberFormat="1" applyFont="1" applyFill="1" applyBorder="1"/>
    <xf numFmtId="0" fontId="9" fillId="0" borderId="0" xfId="0" applyFont="1"/>
    <xf numFmtId="0" fontId="7" fillId="0" borderId="0" xfId="0" applyFont="1"/>
    <xf numFmtId="0" fontId="8" fillId="0" borderId="0" xfId="0" applyFont="1" applyFill="1"/>
    <xf numFmtId="0" fontId="9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2" fillId="0" borderId="0" xfId="0" applyFont="1"/>
    <xf numFmtId="0" fontId="8" fillId="0" borderId="0" xfId="0" applyFont="1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7" fillId="8" borderId="5" xfId="0" applyFont="1" applyFill="1" applyBorder="1" applyAlignment="1">
      <alignment horizontal="left" vertical="top"/>
    </xf>
    <xf numFmtId="0" fontId="7" fillId="8" borderId="6" xfId="0" applyFont="1" applyFill="1" applyBorder="1" applyAlignment="1">
      <alignment horizontal="left" vertical="top"/>
    </xf>
    <xf numFmtId="0" fontId="7" fillId="8" borderId="7" xfId="0" applyFont="1" applyFill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8" fillId="3" borderId="0" xfId="0" applyFont="1" applyFill="1" applyAlignment="1">
      <alignment horizontal="left"/>
    </xf>
    <xf numFmtId="0" fontId="11" fillId="7" borderId="2" xfId="0" applyFont="1" applyFill="1" applyBorder="1" applyAlignment="1">
      <alignment horizontal="right"/>
    </xf>
    <xf numFmtId="0" fontId="11" fillId="7" borderId="3" xfId="0" applyFont="1" applyFill="1" applyBorder="1" applyAlignment="1">
      <alignment horizontal="right"/>
    </xf>
    <xf numFmtId="0" fontId="11" fillId="7" borderId="4" xfId="0" applyFont="1" applyFill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113"/>
  <sheetViews>
    <sheetView showGridLines="0" tabSelected="1" zoomScaleNormal="100" workbookViewId="0">
      <pane ySplit="6" topLeftCell="A10" activePane="bottomLeft" state="frozen"/>
      <selection pane="bottomLeft" activeCell="C23" sqref="C23"/>
    </sheetView>
  </sheetViews>
  <sheetFormatPr defaultColWidth="9.140625" defaultRowHeight="15" x14ac:dyDescent="0.25"/>
  <cols>
    <col min="1" max="1" width="9.140625" style="2"/>
    <col min="2" max="2" width="13.140625" style="4" bestFit="1" customWidth="1"/>
    <col min="3" max="3" width="104.28515625" style="2" bestFit="1" customWidth="1"/>
    <col min="4" max="4" width="10.7109375" style="2" customWidth="1"/>
    <col min="5" max="5" width="10.7109375" style="3" customWidth="1"/>
    <col min="6" max="6" width="22.7109375" style="2" customWidth="1"/>
    <col min="7" max="7" width="22.7109375" style="9" customWidth="1"/>
    <col min="8" max="16384" width="9.140625" style="2"/>
  </cols>
  <sheetData>
    <row r="2" spans="2:7" ht="15.6" x14ac:dyDescent="0.3">
      <c r="B2" s="1" t="s">
        <v>95</v>
      </c>
    </row>
    <row r="3" spans="2:7" ht="15.6" x14ac:dyDescent="0.3">
      <c r="B3" s="1"/>
    </row>
    <row r="4" spans="2:7" s="9" customFormat="1" ht="12.75" x14ac:dyDescent="0.2">
      <c r="B4" s="58" t="s">
        <v>111</v>
      </c>
      <c r="C4" s="58"/>
      <c r="D4" s="58"/>
      <c r="E4" s="58"/>
      <c r="F4" s="58"/>
      <c r="G4" s="58"/>
    </row>
    <row r="5" spans="2:7" s="9" customFormat="1" ht="13.15" x14ac:dyDescent="0.25">
      <c r="B5" s="43"/>
      <c r="C5" s="43"/>
      <c r="E5" s="42"/>
    </row>
    <row r="6" spans="2:7" s="9" customFormat="1" ht="26.45" x14ac:dyDescent="0.25">
      <c r="B6" s="36" t="s">
        <v>0</v>
      </c>
      <c r="C6" s="37" t="s">
        <v>1</v>
      </c>
      <c r="D6" s="37" t="s">
        <v>16</v>
      </c>
      <c r="E6" s="38" t="s">
        <v>11</v>
      </c>
      <c r="F6" s="39" t="s">
        <v>87</v>
      </c>
      <c r="G6" s="39" t="s">
        <v>88</v>
      </c>
    </row>
    <row r="7" spans="2:7" s="9" customFormat="1" ht="13.15" x14ac:dyDescent="0.25">
      <c r="B7" s="5"/>
      <c r="C7" s="6"/>
      <c r="D7" s="6"/>
      <c r="E7" s="7"/>
      <c r="F7" s="8"/>
      <c r="G7" s="14"/>
    </row>
    <row r="8" spans="2:7" s="9" customFormat="1" ht="13.15" x14ac:dyDescent="0.25">
      <c r="B8" s="25">
        <v>1</v>
      </c>
      <c r="C8" s="26" t="s">
        <v>2</v>
      </c>
      <c r="D8" s="26"/>
      <c r="E8" s="27"/>
      <c r="F8" s="28"/>
      <c r="G8" s="28"/>
    </row>
    <row r="9" spans="2:7" s="44" customFormat="1" ht="13.15" x14ac:dyDescent="0.25">
      <c r="B9" s="20"/>
      <c r="C9" s="21" t="s">
        <v>41</v>
      </c>
      <c r="D9" s="21" t="s">
        <v>17</v>
      </c>
      <c r="E9" s="22">
        <v>5</v>
      </c>
      <c r="F9" s="40"/>
      <c r="G9" s="18">
        <f>E9*F9</f>
        <v>0</v>
      </c>
    </row>
    <row r="10" spans="2:7" s="9" customFormat="1" ht="12.75" x14ac:dyDescent="0.2">
      <c r="B10" s="10"/>
      <c r="C10" s="16" t="s">
        <v>107</v>
      </c>
      <c r="D10" s="16" t="s">
        <v>17</v>
      </c>
      <c r="E10" s="22">
        <v>10</v>
      </c>
      <c r="F10" s="40"/>
      <c r="G10" s="18">
        <f t="shared" ref="G10:G15" si="0">E10*F10</f>
        <v>0</v>
      </c>
    </row>
    <row r="11" spans="2:7" s="9" customFormat="1" ht="12.75" x14ac:dyDescent="0.2">
      <c r="B11" s="10"/>
      <c r="C11" s="16" t="s">
        <v>108</v>
      </c>
      <c r="D11" s="16" t="s">
        <v>17</v>
      </c>
      <c r="E11" s="22">
        <v>1</v>
      </c>
      <c r="F11" s="40"/>
      <c r="G11" s="18">
        <f t="shared" si="0"/>
        <v>0</v>
      </c>
    </row>
    <row r="12" spans="2:7" s="9" customFormat="1" ht="12.75" x14ac:dyDescent="0.2">
      <c r="B12" s="10"/>
      <c r="C12" s="19" t="s">
        <v>109</v>
      </c>
      <c r="D12" s="16" t="s">
        <v>17</v>
      </c>
      <c r="E12" s="22">
        <v>4</v>
      </c>
      <c r="F12" s="40"/>
      <c r="G12" s="18">
        <f t="shared" si="0"/>
        <v>0</v>
      </c>
    </row>
    <row r="13" spans="2:7" s="9" customFormat="1" ht="12.75" x14ac:dyDescent="0.2">
      <c r="B13" s="10"/>
      <c r="C13" s="19" t="s">
        <v>110</v>
      </c>
      <c r="D13" s="16" t="s">
        <v>17</v>
      </c>
      <c r="E13" s="22">
        <v>1</v>
      </c>
      <c r="F13" s="40"/>
      <c r="G13" s="18">
        <f t="shared" si="0"/>
        <v>0</v>
      </c>
    </row>
    <row r="14" spans="2:7" s="9" customFormat="1" ht="13.15" x14ac:dyDescent="0.25">
      <c r="B14" s="10"/>
      <c r="C14" s="45" t="s">
        <v>36</v>
      </c>
      <c r="D14" s="16" t="s">
        <v>17</v>
      </c>
      <c r="E14" s="22">
        <v>1</v>
      </c>
      <c r="F14" s="40"/>
      <c r="G14" s="18">
        <f t="shared" si="0"/>
        <v>0</v>
      </c>
    </row>
    <row r="15" spans="2:7" s="9" customFormat="1" ht="13.15" x14ac:dyDescent="0.25">
      <c r="B15" s="10"/>
      <c r="C15" s="46" t="s">
        <v>103</v>
      </c>
      <c r="D15" s="16" t="s">
        <v>17</v>
      </c>
      <c r="E15" s="22">
        <v>1</v>
      </c>
      <c r="F15" s="40"/>
      <c r="G15" s="18">
        <f t="shared" si="0"/>
        <v>0</v>
      </c>
    </row>
    <row r="16" spans="2:7" s="9" customFormat="1" ht="13.15" x14ac:dyDescent="0.25">
      <c r="B16" s="10"/>
      <c r="C16" s="45"/>
      <c r="D16" s="16"/>
      <c r="E16" s="15"/>
      <c r="F16" s="23"/>
      <c r="G16" s="17"/>
    </row>
    <row r="17" spans="2:7" s="9" customFormat="1" ht="13.15" x14ac:dyDescent="0.25">
      <c r="B17" s="29">
        <v>2</v>
      </c>
      <c r="C17" s="47" t="s">
        <v>3</v>
      </c>
      <c r="D17" s="26"/>
      <c r="E17" s="27"/>
      <c r="F17" s="28"/>
      <c r="G17" s="30"/>
    </row>
    <row r="18" spans="2:7" s="9" customFormat="1" ht="13.15" x14ac:dyDescent="0.25">
      <c r="B18" s="10"/>
      <c r="C18" s="46" t="s">
        <v>44</v>
      </c>
      <c r="D18" s="16" t="s">
        <v>17</v>
      </c>
      <c r="E18" s="22">
        <v>50</v>
      </c>
      <c r="F18" s="40"/>
      <c r="G18" s="18">
        <f t="shared" ref="G18:G26" si="1">E18*F18</f>
        <v>0</v>
      </c>
    </row>
    <row r="19" spans="2:7" s="9" customFormat="1" ht="13.15" x14ac:dyDescent="0.25">
      <c r="B19" s="10"/>
      <c r="C19" s="45" t="s">
        <v>4</v>
      </c>
      <c r="D19" s="16" t="s">
        <v>17</v>
      </c>
      <c r="E19" s="22">
        <v>25</v>
      </c>
      <c r="F19" s="40"/>
      <c r="G19" s="18">
        <f t="shared" si="1"/>
        <v>0</v>
      </c>
    </row>
    <row r="20" spans="2:7" s="9" customFormat="1" ht="13.15" x14ac:dyDescent="0.25">
      <c r="B20" s="10"/>
      <c r="C20" s="45" t="s">
        <v>45</v>
      </c>
      <c r="D20" s="16" t="s">
        <v>17</v>
      </c>
      <c r="E20" s="22">
        <v>1</v>
      </c>
      <c r="F20" s="40"/>
      <c r="G20" s="18">
        <f t="shared" si="1"/>
        <v>0</v>
      </c>
    </row>
    <row r="21" spans="2:7" s="9" customFormat="1" ht="13.15" x14ac:dyDescent="0.25">
      <c r="B21" s="10"/>
      <c r="C21" s="45" t="s">
        <v>46</v>
      </c>
      <c r="D21" s="16" t="s">
        <v>17</v>
      </c>
      <c r="E21" s="22">
        <v>1</v>
      </c>
      <c r="F21" s="40"/>
      <c r="G21" s="18">
        <f t="shared" si="1"/>
        <v>0</v>
      </c>
    </row>
    <row r="22" spans="2:7" s="9" customFormat="1" ht="13.15" x14ac:dyDescent="0.25">
      <c r="B22" s="10"/>
      <c r="C22" s="45" t="s">
        <v>13</v>
      </c>
      <c r="D22" s="16" t="s">
        <v>17</v>
      </c>
      <c r="E22" s="22">
        <v>1</v>
      </c>
      <c r="F22" s="40"/>
      <c r="G22" s="18">
        <f t="shared" si="1"/>
        <v>0</v>
      </c>
    </row>
    <row r="23" spans="2:7" s="9" customFormat="1" ht="13.15" x14ac:dyDescent="0.25">
      <c r="B23" s="10"/>
      <c r="C23" s="45" t="s">
        <v>12</v>
      </c>
      <c r="D23" s="16" t="s">
        <v>17</v>
      </c>
      <c r="E23" s="22">
        <v>1</v>
      </c>
      <c r="F23" s="40"/>
      <c r="G23" s="18">
        <f t="shared" si="1"/>
        <v>0</v>
      </c>
    </row>
    <row r="24" spans="2:7" s="9" customFormat="1" ht="13.15" x14ac:dyDescent="0.25">
      <c r="B24" s="10"/>
      <c r="C24" s="45" t="s">
        <v>5</v>
      </c>
      <c r="D24" s="16" t="s">
        <v>17</v>
      </c>
      <c r="E24" s="22">
        <v>5</v>
      </c>
      <c r="F24" s="40"/>
      <c r="G24" s="18">
        <f t="shared" si="1"/>
        <v>0</v>
      </c>
    </row>
    <row r="25" spans="2:7" s="9" customFormat="1" ht="13.15" x14ac:dyDescent="0.25">
      <c r="B25" s="10"/>
      <c r="C25" s="45" t="s">
        <v>6</v>
      </c>
      <c r="D25" s="16" t="s">
        <v>17</v>
      </c>
      <c r="E25" s="22">
        <v>1</v>
      </c>
      <c r="F25" s="40"/>
      <c r="G25" s="18">
        <f t="shared" si="1"/>
        <v>0</v>
      </c>
    </row>
    <row r="26" spans="2:7" s="9" customFormat="1" ht="12.75" x14ac:dyDescent="0.2">
      <c r="B26" s="10"/>
      <c r="C26" s="45" t="s">
        <v>113</v>
      </c>
      <c r="D26" s="16" t="s">
        <v>17</v>
      </c>
      <c r="E26" s="22">
        <v>1</v>
      </c>
      <c r="F26" s="40"/>
      <c r="G26" s="18">
        <f t="shared" si="1"/>
        <v>0</v>
      </c>
    </row>
    <row r="27" spans="2:7" s="9" customFormat="1" ht="12.75" x14ac:dyDescent="0.2">
      <c r="B27" s="10"/>
      <c r="C27" s="45"/>
      <c r="D27" s="16"/>
      <c r="E27" s="15"/>
      <c r="F27" s="23"/>
      <c r="G27" s="17"/>
    </row>
    <row r="28" spans="2:7" s="9" customFormat="1" ht="13.15" x14ac:dyDescent="0.25">
      <c r="B28" s="29">
        <v>3</v>
      </c>
      <c r="C28" s="47" t="s">
        <v>7</v>
      </c>
      <c r="D28" s="26"/>
      <c r="E28" s="27"/>
      <c r="F28" s="28"/>
      <c r="G28" s="30"/>
    </row>
    <row r="29" spans="2:7" s="9" customFormat="1" ht="13.15" x14ac:dyDescent="0.25">
      <c r="B29" s="10"/>
      <c r="C29" s="45" t="s">
        <v>47</v>
      </c>
      <c r="D29" s="16" t="s">
        <v>17</v>
      </c>
      <c r="E29" s="22">
        <v>1</v>
      </c>
      <c r="F29" s="40"/>
      <c r="G29" s="18">
        <f t="shared" ref="G29:G40" si="2">E29*F29</f>
        <v>0</v>
      </c>
    </row>
    <row r="30" spans="2:7" s="9" customFormat="1" ht="13.15" x14ac:dyDescent="0.25">
      <c r="B30" s="10"/>
      <c r="C30" s="45" t="s">
        <v>49</v>
      </c>
      <c r="D30" s="16" t="s">
        <v>17</v>
      </c>
      <c r="E30" s="22">
        <v>1</v>
      </c>
      <c r="F30" s="40"/>
      <c r="G30" s="18">
        <f t="shared" si="2"/>
        <v>0</v>
      </c>
    </row>
    <row r="31" spans="2:7" s="9" customFormat="1" ht="13.15" x14ac:dyDescent="0.25">
      <c r="B31" s="10"/>
      <c r="C31" s="45" t="s">
        <v>48</v>
      </c>
      <c r="D31" s="16" t="s">
        <v>17</v>
      </c>
      <c r="E31" s="22">
        <v>1</v>
      </c>
      <c r="F31" s="40"/>
      <c r="G31" s="18">
        <f t="shared" si="2"/>
        <v>0</v>
      </c>
    </row>
    <row r="32" spans="2:7" s="9" customFormat="1" ht="13.15" x14ac:dyDescent="0.25">
      <c r="B32" s="10"/>
      <c r="C32" s="45" t="s">
        <v>14</v>
      </c>
      <c r="D32" s="16" t="s">
        <v>17</v>
      </c>
      <c r="E32" s="22">
        <v>25</v>
      </c>
      <c r="F32" s="40"/>
      <c r="G32" s="18">
        <f t="shared" si="2"/>
        <v>0</v>
      </c>
    </row>
    <row r="33" spans="2:7" s="9" customFormat="1" ht="13.15" x14ac:dyDescent="0.25">
      <c r="B33" s="10"/>
      <c r="C33" s="45" t="s">
        <v>38</v>
      </c>
      <c r="D33" s="16" t="s">
        <v>17</v>
      </c>
      <c r="E33" s="22">
        <v>10</v>
      </c>
      <c r="F33" s="40"/>
      <c r="G33" s="18">
        <f t="shared" si="2"/>
        <v>0</v>
      </c>
    </row>
    <row r="34" spans="2:7" s="9" customFormat="1" ht="13.15" x14ac:dyDescent="0.25">
      <c r="B34" s="10"/>
      <c r="C34" s="45" t="s">
        <v>15</v>
      </c>
      <c r="D34" s="16" t="s">
        <v>17</v>
      </c>
      <c r="E34" s="22">
        <v>10</v>
      </c>
      <c r="F34" s="40"/>
      <c r="G34" s="18">
        <f t="shared" si="2"/>
        <v>0</v>
      </c>
    </row>
    <row r="35" spans="2:7" s="9" customFormat="1" ht="13.15" x14ac:dyDescent="0.25">
      <c r="B35" s="10"/>
      <c r="C35" s="45" t="s">
        <v>51</v>
      </c>
      <c r="D35" s="16" t="s">
        <v>17</v>
      </c>
      <c r="E35" s="22">
        <v>10</v>
      </c>
      <c r="F35" s="40"/>
      <c r="G35" s="18">
        <f t="shared" si="2"/>
        <v>0</v>
      </c>
    </row>
    <row r="36" spans="2:7" s="9" customFormat="1" ht="13.15" x14ac:dyDescent="0.25">
      <c r="B36" s="10"/>
      <c r="C36" s="45" t="s">
        <v>50</v>
      </c>
      <c r="D36" s="16" t="s">
        <v>17</v>
      </c>
      <c r="E36" s="22">
        <v>1</v>
      </c>
      <c r="F36" s="40"/>
      <c r="G36" s="18">
        <f t="shared" si="2"/>
        <v>0</v>
      </c>
    </row>
    <row r="37" spans="2:7" s="9" customFormat="1" ht="13.15" x14ac:dyDescent="0.25">
      <c r="B37" s="10"/>
      <c r="C37" s="45" t="s">
        <v>30</v>
      </c>
      <c r="D37" s="16" t="s">
        <v>17</v>
      </c>
      <c r="E37" s="22">
        <v>1</v>
      </c>
      <c r="F37" s="40"/>
      <c r="G37" s="18">
        <f t="shared" si="2"/>
        <v>0</v>
      </c>
    </row>
    <row r="38" spans="2:7" s="9" customFormat="1" ht="13.15" x14ac:dyDescent="0.25">
      <c r="B38" s="10"/>
      <c r="C38" s="45" t="s">
        <v>18</v>
      </c>
      <c r="D38" s="16" t="s">
        <v>19</v>
      </c>
      <c r="E38" s="22">
        <v>12</v>
      </c>
      <c r="F38" s="40"/>
      <c r="G38" s="18">
        <f t="shared" si="2"/>
        <v>0</v>
      </c>
    </row>
    <row r="39" spans="2:7" s="9" customFormat="1" ht="13.15" x14ac:dyDescent="0.25">
      <c r="B39" s="10"/>
      <c r="C39" s="45" t="s">
        <v>20</v>
      </c>
      <c r="D39" s="16" t="s">
        <v>17</v>
      </c>
      <c r="E39" s="22">
        <v>1</v>
      </c>
      <c r="F39" s="40"/>
      <c r="G39" s="18">
        <f t="shared" si="2"/>
        <v>0</v>
      </c>
    </row>
    <row r="40" spans="2:7" s="9" customFormat="1" ht="13.15" x14ac:dyDescent="0.25">
      <c r="B40" s="10"/>
      <c r="C40" s="45" t="s">
        <v>52</v>
      </c>
      <c r="D40" s="16" t="s">
        <v>17</v>
      </c>
      <c r="E40" s="22">
        <v>1</v>
      </c>
      <c r="F40" s="40"/>
      <c r="G40" s="18">
        <f t="shared" si="2"/>
        <v>0</v>
      </c>
    </row>
    <row r="41" spans="2:7" s="9" customFormat="1" ht="13.15" x14ac:dyDescent="0.25">
      <c r="B41" s="10"/>
      <c r="C41" s="45"/>
      <c r="D41" s="16"/>
      <c r="E41" s="15"/>
      <c r="F41" s="23"/>
      <c r="G41" s="17"/>
    </row>
    <row r="42" spans="2:7" s="9" customFormat="1" ht="13.15" x14ac:dyDescent="0.25">
      <c r="B42" s="29">
        <v>4</v>
      </c>
      <c r="C42" s="47" t="s">
        <v>8</v>
      </c>
      <c r="D42" s="26"/>
      <c r="E42" s="27"/>
      <c r="F42" s="28"/>
      <c r="G42" s="30"/>
    </row>
    <row r="43" spans="2:7" s="9" customFormat="1" ht="13.15" x14ac:dyDescent="0.25">
      <c r="B43" s="10"/>
      <c r="C43" s="46" t="s">
        <v>61</v>
      </c>
      <c r="D43" s="16" t="s">
        <v>19</v>
      </c>
      <c r="E43" s="22">
        <v>20</v>
      </c>
      <c r="F43" s="40"/>
      <c r="G43" s="18">
        <f t="shared" ref="G43:G52" si="3">E43*F43</f>
        <v>0</v>
      </c>
    </row>
    <row r="44" spans="2:7" s="9" customFormat="1" ht="13.15" x14ac:dyDescent="0.25">
      <c r="B44" s="10"/>
      <c r="C44" s="46" t="s">
        <v>62</v>
      </c>
      <c r="D44" s="16" t="s">
        <v>19</v>
      </c>
      <c r="E44" s="22">
        <v>20</v>
      </c>
      <c r="F44" s="40"/>
      <c r="G44" s="18">
        <f t="shared" si="3"/>
        <v>0</v>
      </c>
    </row>
    <row r="45" spans="2:7" s="9" customFormat="1" ht="12.75" x14ac:dyDescent="0.2">
      <c r="B45" s="10"/>
      <c r="C45" s="46" t="s">
        <v>53</v>
      </c>
      <c r="D45" s="16" t="s">
        <v>19</v>
      </c>
      <c r="E45" s="22">
        <v>20</v>
      </c>
      <c r="F45" s="40"/>
      <c r="G45" s="18">
        <f t="shared" si="3"/>
        <v>0</v>
      </c>
    </row>
    <row r="46" spans="2:7" s="9" customFormat="1" ht="12.75" x14ac:dyDescent="0.2">
      <c r="B46" s="10"/>
      <c r="C46" s="46" t="s">
        <v>33</v>
      </c>
      <c r="D46" s="16" t="s">
        <v>19</v>
      </c>
      <c r="E46" s="22">
        <v>10</v>
      </c>
      <c r="F46" s="40"/>
      <c r="G46" s="18">
        <f t="shared" si="3"/>
        <v>0</v>
      </c>
    </row>
    <row r="47" spans="2:7" s="9" customFormat="1" ht="12.75" x14ac:dyDescent="0.2">
      <c r="B47" s="10"/>
      <c r="C47" s="46" t="s">
        <v>100</v>
      </c>
      <c r="D47" s="16" t="s">
        <v>19</v>
      </c>
      <c r="E47" s="22">
        <v>10</v>
      </c>
      <c r="F47" s="40"/>
      <c r="G47" s="18">
        <f t="shared" si="3"/>
        <v>0</v>
      </c>
    </row>
    <row r="48" spans="2:7" s="9" customFormat="1" ht="12.75" x14ac:dyDescent="0.2">
      <c r="B48" s="10"/>
      <c r="C48" s="48" t="s">
        <v>35</v>
      </c>
      <c r="D48" s="16" t="s">
        <v>19</v>
      </c>
      <c r="E48" s="22">
        <v>15</v>
      </c>
      <c r="F48" s="40"/>
      <c r="G48" s="18">
        <f t="shared" si="3"/>
        <v>0</v>
      </c>
    </row>
    <row r="49" spans="2:7" s="9" customFormat="1" ht="12.75" x14ac:dyDescent="0.2">
      <c r="B49" s="10"/>
      <c r="C49" s="45" t="s">
        <v>21</v>
      </c>
      <c r="D49" s="16" t="s">
        <v>22</v>
      </c>
      <c r="E49" s="22">
        <v>10</v>
      </c>
      <c r="F49" s="40"/>
      <c r="G49" s="18">
        <f t="shared" si="3"/>
        <v>0</v>
      </c>
    </row>
    <row r="50" spans="2:7" s="9" customFormat="1" ht="12.75" x14ac:dyDescent="0.2">
      <c r="B50" s="10"/>
      <c r="C50" s="45" t="s">
        <v>32</v>
      </c>
      <c r="D50" s="16" t="s">
        <v>19</v>
      </c>
      <c r="E50" s="22">
        <v>1</v>
      </c>
      <c r="F50" s="40"/>
      <c r="G50" s="18">
        <f t="shared" si="3"/>
        <v>0</v>
      </c>
    </row>
    <row r="51" spans="2:7" s="9" customFormat="1" ht="12.75" x14ac:dyDescent="0.2">
      <c r="B51" s="10"/>
      <c r="C51" s="45" t="s">
        <v>31</v>
      </c>
      <c r="D51" s="16" t="s">
        <v>19</v>
      </c>
      <c r="E51" s="22">
        <v>1</v>
      </c>
      <c r="F51" s="40"/>
      <c r="G51" s="18">
        <f t="shared" si="3"/>
        <v>0</v>
      </c>
    </row>
    <row r="52" spans="2:7" s="9" customFormat="1" ht="12.75" x14ac:dyDescent="0.2">
      <c r="B52" s="10"/>
      <c r="C52" s="45" t="s">
        <v>104</v>
      </c>
      <c r="D52" s="16" t="s">
        <v>19</v>
      </c>
      <c r="E52" s="22">
        <v>1</v>
      </c>
      <c r="F52" s="40"/>
      <c r="G52" s="18">
        <f t="shared" si="3"/>
        <v>0</v>
      </c>
    </row>
    <row r="53" spans="2:7" s="9" customFormat="1" ht="12.75" x14ac:dyDescent="0.2">
      <c r="B53" s="10"/>
      <c r="C53" s="45"/>
      <c r="D53" s="16"/>
      <c r="E53" s="15"/>
      <c r="F53" s="23"/>
      <c r="G53" s="17"/>
    </row>
    <row r="54" spans="2:7" s="9" customFormat="1" ht="12.75" x14ac:dyDescent="0.2">
      <c r="B54" s="29">
        <v>5</v>
      </c>
      <c r="C54" s="47" t="s">
        <v>71</v>
      </c>
      <c r="D54" s="26"/>
      <c r="E54" s="27"/>
      <c r="F54" s="28"/>
      <c r="G54" s="30"/>
    </row>
    <row r="55" spans="2:7" s="9" customFormat="1" ht="12.75" x14ac:dyDescent="0.2">
      <c r="B55" s="10"/>
      <c r="C55" s="45" t="s">
        <v>99</v>
      </c>
      <c r="D55" s="16" t="s">
        <v>17</v>
      </c>
      <c r="E55" s="22">
        <v>2</v>
      </c>
      <c r="F55" s="40"/>
      <c r="G55" s="18">
        <f t="shared" ref="G55:G58" si="4">E55*F55</f>
        <v>0</v>
      </c>
    </row>
    <row r="56" spans="2:7" s="9" customFormat="1" ht="12.75" x14ac:dyDescent="0.2">
      <c r="B56" s="10"/>
      <c r="C56" s="45" t="s">
        <v>98</v>
      </c>
      <c r="D56" s="16" t="s">
        <v>17</v>
      </c>
      <c r="E56" s="22">
        <v>2</v>
      </c>
      <c r="F56" s="40"/>
      <c r="G56" s="18">
        <f t="shared" si="4"/>
        <v>0</v>
      </c>
    </row>
    <row r="57" spans="2:7" s="9" customFormat="1" ht="12.75" x14ac:dyDescent="0.2">
      <c r="B57" s="10"/>
      <c r="C57" s="45" t="s">
        <v>101</v>
      </c>
      <c r="D57" s="16" t="s">
        <v>17</v>
      </c>
      <c r="E57" s="22">
        <v>2</v>
      </c>
      <c r="F57" s="40"/>
      <c r="G57" s="18">
        <f t="shared" si="4"/>
        <v>0</v>
      </c>
    </row>
    <row r="58" spans="2:7" s="9" customFormat="1" ht="12.75" x14ac:dyDescent="0.2">
      <c r="B58" s="10"/>
      <c r="C58" s="45" t="s">
        <v>102</v>
      </c>
      <c r="D58" s="16" t="s">
        <v>17</v>
      </c>
      <c r="E58" s="22">
        <v>2</v>
      </c>
      <c r="F58" s="40"/>
      <c r="G58" s="18">
        <f t="shared" si="4"/>
        <v>0</v>
      </c>
    </row>
    <row r="59" spans="2:7" s="9" customFormat="1" ht="12.75" x14ac:dyDescent="0.2">
      <c r="B59" s="10"/>
      <c r="C59" s="45"/>
      <c r="D59" s="16"/>
      <c r="E59" s="15"/>
      <c r="F59" s="23"/>
      <c r="G59" s="17"/>
    </row>
    <row r="60" spans="2:7" s="9" customFormat="1" ht="12.75" x14ac:dyDescent="0.2">
      <c r="B60" s="29">
        <v>6</v>
      </c>
      <c r="C60" s="47" t="s">
        <v>9</v>
      </c>
      <c r="D60" s="26"/>
      <c r="E60" s="27"/>
      <c r="F60" s="28"/>
      <c r="G60" s="30"/>
    </row>
    <row r="61" spans="2:7" s="9" customFormat="1" ht="12.75" x14ac:dyDescent="0.2">
      <c r="B61" s="10"/>
      <c r="C61" s="45" t="s">
        <v>10</v>
      </c>
      <c r="D61" s="16" t="s">
        <v>17</v>
      </c>
      <c r="E61" s="22">
        <v>15</v>
      </c>
      <c r="F61" s="40"/>
      <c r="G61" s="18">
        <f t="shared" ref="G61:G70" si="5">E61*F61</f>
        <v>0</v>
      </c>
    </row>
    <row r="62" spans="2:7" s="9" customFormat="1" ht="12.75" x14ac:dyDescent="0.2">
      <c r="B62" s="10"/>
      <c r="C62" s="45" t="s">
        <v>24</v>
      </c>
      <c r="D62" s="16" t="s">
        <v>17</v>
      </c>
      <c r="E62" s="22">
        <v>1</v>
      </c>
      <c r="F62" s="40"/>
      <c r="G62" s="18">
        <f t="shared" si="5"/>
        <v>0</v>
      </c>
    </row>
    <row r="63" spans="2:7" s="9" customFormat="1" ht="12.75" x14ac:dyDescent="0.2">
      <c r="B63" s="10"/>
      <c r="C63" s="45" t="s">
        <v>25</v>
      </c>
      <c r="D63" s="16" t="s">
        <v>17</v>
      </c>
      <c r="E63" s="22">
        <v>1</v>
      </c>
      <c r="F63" s="40"/>
      <c r="G63" s="18">
        <f t="shared" si="5"/>
        <v>0</v>
      </c>
    </row>
    <row r="64" spans="2:7" s="9" customFormat="1" ht="12.75" x14ac:dyDescent="0.2">
      <c r="B64" s="10"/>
      <c r="C64" s="45" t="s">
        <v>26</v>
      </c>
      <c r="D64" s="16" t="s">
        <v>17</v>
      </c>
      <c r="E64" s="22">
        <v>1</v>
      </c>
      <c r="F64" s="40"/>
      <c r="G64" s="18">
        <f t="shared" si="5"/>
        <v>0</v>
      </c>
    </row>
    <row r="65" spans="2:7" s="9" customFormat="1" ht="12.75" x14ac:dyDescent="0.2">
      <c r="B65" s="10"/>
      <c r="C65" s="45" t="s">
        <v>27</v>
      </c>
      <c r="D65" s="16" t="s">
        <v>17</v>
      </c>
      <c r="E65" s="22">
        <v>1</v>
      </c>
      <c r="F65" s="40"/>
      <c r="G65" s="18">
        <f t="shared" si="5"/>
        <v>0</v>
      </c>
    </row>
    <row r="66" spans="2:7" s="9" customFormat="1" ht="12.75" x14ac:dyDescent="0.2">
      <c r="B66" s="10"/>
      <c r="C66" s="46" t="s">
        <v>39</v>
      </c>
      <c r="D66" s="16" t="s">
        <v>17</v>
      </c>
      <c r="E66" s="22">
        <v>1</v>
      </c>
      <c r="F66" s="40"/>
      <c r="G66" s="18">
        <f t="shared" si="5"/>
        <v>0</v>
      </c>
    </row>
    <row r="67" spans="2:7" s="9" customFormat="1" ht="12.75" x14ac:dyDescent="0.2">
      <c r="B67" s="10"/>
      <c r="C67" s="46" t="s">
        <v>77</v>
      </c>
      <c r="D67" s="16" t="s">
        <v>17</v>
      </c>
      <c r="E67" s="22">
        <v>5</v>
      </c>
      <c r="F67" s="40"/>
      <c r="G67" s="18">
        <f t="shared" si="5"/>
        <v>0</v>
      </c>
    </row>
    <row r="68" spans="2:7" s="9" customFormat="1" ht="12.75" x14ac:dyDescent="0.2">
      <c r="B68" s="10"/>
      <c r="C68" s="46" t="s">
        <v>78</v>
      </c>
      <c r="D68" s="16" t="s">
        <v>17</v>
      </c>
      <c r="E68" s="22">
        <v>5</v>
      </c>
      <c r="F68" s="40"/>
      <c r="G68" s="18">
        <f t="shared" si="5"/>
        <v>0</v>
      </c>
    </row>
    <row r="69" spans="2:7" s="9" customFormat="1" ht="12.75" x14ac:dyDescent="0.2">
      <c r="B69" s="10"/>
      <c r="C69" s="46" t="s">
        <v>79</v>
      </c>
      <c r="D69" s="16" t="s">
        <v>17</v>
      </c>
      <c r="E69" s="22">
        <v>2</v>
      </c>
      <c r="F69" s="40"/>
      <c r="G69" s="18">
        <f t="shared" si="5"/>
        <v>0</v>
      </c>
    </row>
    <row r="70" spans="2:7" s="9" customFormat="1" ht="12.75" x14ac:dyDescent="0.2">
      <c r="B70" s="10"/>
      <c r="C70" s="46" t="s">
        <v>76</v>
      </c>
      <c r="D70" s="16" t="s">
        <v>17</v>
      </c>
      <c r="E70" s="22">
        <v>15</v>
      </c>
      <c r="F70" s="40"/>
      <c r="G70" s="18">
        <f t="shared" si="5"/>
        <v>0</v>
      </c>
    </row>
    <row r="71" spans="2:7" s="9" customFormat="1" ht="12.75" x14ac:dyDescent="0.2">
      <c r="B71" s="10"/>
      <c r="C71" s="46"/>
      <c r="D71" s="16"/>
      <c r="E71" s="15"/>
      <c r="F71" s="18"/>
      <c r="G71" s="17"/>
    </row>
    <row r="72" spans="2:7" s="9" customFormat="1" ht="12.75" x14ac:dyDescent="0.2">
      <c r="B72" s="29">
        <v>7</v>
      </c>
      <c r="C72" s="47" t="s">
        <v>80</v>
      </c>
      <c r="D72" s="31"/>
      <c r="E72" s="27"/>
      <c r="F72" s="30"/>
      <c r="G72" s="30"/>
    </row>
    <row r="73" spans="2:7" s="9" customFormat="1" ht="12.75" x14ac:dyDescent="0.2">
      <c r="B73" s="10"/>
      <c r="C73" s="46" t="s">
        <v>81</v>
      </c>
      <c r="D73" s="16" t="s">
        <v>19</v>
      </c>
      <c r="E73" s="22">
        <v>1</v>
      </c>
      <c r="F73" s="40"/>
      <c r="G73" s="18">
        <f>E73*F73</f>
        <v>0</v>
      </c>
    </row>
    <row r="74" spans="2:7" s="9" customFormat="1" ht="12.75" x14ac:dyDescent="0.2">
      <c r="B74" s="10"/>
      <c r="C74" s="46"/>
      <c r="D74" s="16"/>
      <c r="E74" s="15"/>
      <c r="F74" s="18"/>
      <c r="G74" s="17"/>
    </row>
    <row r="75" spans="2:7" s="9" customFormat="1" ht="12.75" x14ac:dyDescent="0.2">
      <c r="B75" s="29">
        <v>8</v>
      </c>
      <c r="C75" s="47" t="s">
        <v>82</v>
      </c>
      <c r="D75" s="31"/>
      <c r="E75" s="27"/>
      <c r="F75" s="30"/>
      <c r="G75" s="30"/>
    </row>
    <row r="76" spans="2:7" s="9" customFormat="1" ht="12.75" x14ac:dyDescent="0.2">
      <c r="B76" s="10"/>
      <c r="C76" s="46" t="s">
        <v>84</v>
      </c>
      <c r="D76" s="16" t="s">
        <v>83</v>
      </c>
      <c r="E76" s="22">
        <v>1</v>
      </c>
      <c r="F76" s="40"/>
      <c r="G76" s="18">
        <f>E76*F76</f>
        <v>0</v>
      </c>
    </row>
    <row r="77" spans="2:7" s="9" customFormat="1" ht="12.75" x14ac:dyDescent="0.2">
      <c r="B77" s="10"/>
      <c r="C77" s="45"/>
      <c r="D77" s="16"/>
      <c r="E77" s="15"/>
      <c r="F77" s="23"/>
      <c r="G77" s="17"/>
    </row>
    <row r="78" spans="2:7" s="9" customFormat="1" ht="12.75" x14ac:dyDescent="0.2">
      <c r="B78" s="29">
        <v>9</v>
      </c>
      <c r="C78" s="47" t="s">
        <v>68</v>
      </c>
      <c r="D78" s="26"/>
      <c r="E78" s="27"/>
      <c r="F78" s="28"/>
      <c r="G78" s="30"/>
    </row>
    <row r="79" spans="2:7" s="9" customFormat="1" ht="12.75" x14ac:dyDescent="0.2">
      <c r="B79" s="10"/>
      <c r="C79" s="46" t="s">
        <v>42</v>
      </c>
      <c r="D79" s="16" t="s">
        <v>17</v>
      </c>
      <c r="E79" s="22">
        <v>1</v>
      </c>
      <c r="F79" s="40"/>
      <c r="G79" s="18">
        <f t="shared" ref="G79:G86" si="6">E79*F79</f>
        <v>0</v>
      </c>
    </row>
    <row r="80" spans="2:7" s="9" customFormat="1" ht="12.75" x14ac:dyDescent="0.2">
      <c r="B80" s="10"/>
      <c r="C80" s="46" t="s">
        <v>40</v>
      </c>
      <c r="D80" s="16" t="s">
        <v>17</v>
      </c>
      <c r="E80" s="22">
        <v>1</v>
      </c>
      <c r="F80" s="40"/>
      <c r="G80" s="18">
        <f t="shared" si="6"/>
        <v>0</v>
      </c>
    </row>
    <row r="81" spans="2:7" s="9" customFormat="1" ht="12.75" x14ac:dyDescent="0.2">
      <c r="B81" s="10"/>
      <c r="C81" s="45" t="s">
        <v>43</v>
      </c>
      <c r="D81" s="16" t="s">
        <v>17</v>
      </c>
      <c r="E81" s="22">
        <v>1</v>
      </c>
      <c r="F81" s="40"/>
      <c r="G81" s="18">
        <f t="shared" si="6"/>
        <v>0</v>
      </c>
    </row>
    <row r="82" spans="2:7" s="9" customFormat="1" ht="12.75" x14ac:dyDescent="0.2">
      <c r="B82" s="10"/>
      <c r="C82" s="46" t="s">
        <v>69</v>
      </c>
      <c r="D82" s="21" t="s">
        <v>17</v>
      </c>
      <c r="E82" s="22">
        <v>1</v>
      </c>
      <c r="F82" s="40"/>
      <c r="G82" s="18">
        <f t="shared" si="6"/>
        <v>0</v>
      </c>
    </row>
    <row r="83" spans="2:7" s="9" customFormat="1" ht="12.75" x14ac:dyDescent="0.2">
      <c r="B83" s="10"/>
      <c r="C83" s="45" t="s">
        <v>37</v>
      </c>
      <c r="D83" s="16" t="s">
        <v>22</v>
      </c>
      <c r="E83" s="22">
        <v>1</v>
      </c>
      <c r="F83" s="40"/>
      <c r="G83" s="18">
        <f t="shared" si="6"/>
        <v>0</v>
      </c>
    </row>
    <row r="84" spans="2:7" s="9" customFormat="1" ht="12.75" x14ac:dyDescent="0.2">
      <c r="B84" s="10"/>
      <c r="C84" s="45" t="s">
        <v>70</v>
      </c>
      <c r="D84" s="16" t="s">
        <v>17</v>
      </c>
      <c r="E84" s="22">
        <v>1</v>
      </c>
      <c r="F84" s="40"/>
      <c r="G84" s="18">
        <f t="shared" si="6"/>
        <v>0</v>
      </c>
    </row>
    <row r="85" spans="2:7" s="9" customFormat="1" ht="12.75" x14ac:dyDescent="0.2">
      <c r="B85" s="10"/>
      <c r="C85" s="46" t="s">
        <v>72</v>
      </c>
      <c r="D85" s="16" t="s">
        <v>17</v>
      </c>
      <c r="E85" s="22">
        <v>1</v>
      </c>
      <c r="F85" s="40"/>
      <c r="G85" s="18">
        <f t="shared" si="6"/>
        <v>0</v>
      </c>
    </row>
    <row r="86" spans="2:7" s="9" customFormat="1" ht="12.75" x14ac:dyDescent="0.2">
      <c r="B86" s="10"/>
      <c r="C86" s="46" t="s">
        <v>73</v>
      </c>
      <c r="D86" s="16" t="s">
        <v>17</v>
      </c>
      <c r="E86" s="22">
        <v>1</v>
      </c>
      <c r="F86" s="40"/>
      <c r="G86" s="18">
        <f t="shared" si="6"/>
        <v>0</v>
      </c>
    </row>
    <row r="87" spans="2:7" s="9" customFormat="1" ht="12.75" x14ac:dyDescent="0.2">
      <c r="B87" s="10"/>
      <c r="C87" s="46"/>
      <c r="D87" s="16"/>
      <c r="E87" s="15"/>
      <c r="F87" s="18"/>
      <c r="G87" s="18"/>
    </row>
    <row r="88" spans="2:7" s="49" customFormat="1" ht="12.75" x14ac:dyDescent="0.2">
      <c r="B88" s="32">
        <v>10</v>
      </c>
      <c r="C88" s="33" t="s">
        <v>85</v>
      </c>
      <c r="D88" s="33"/>
      <c r="E88" s="34"/>
      <c r="F88" s="35"/>
      <c r="G88" s="35"/>
    </row>
    <row r="89" spans="2:7" s="49" customFormat="1" ht="12.75" x14ac:dyDescent="0.2">
      <c r="B89" s="10"/>
      <c r="C89" s="45" t="s">
        <v>54</v>
      </c>
      <c r="D89" s="16"/>
      <c r="E89" s="15"/>
      <c r="F89" s="18"/>
      <c r="G89" s="17"/>
    </row>
    <row r="90" spans="2:7" s="49" customFormat="1" ht="12.75" x14ac:dyDescent="0.2">
      <c r="B90" s="10"/>
      <c r="C90" s="45" t="s">
        <v>55</v>
      </c>
      <c r="D90" s="16"/>
      <c r="E90" s="15"/>
      <c r="F90" s="18"/>
      <c r="G90" s="17"/>
    </row>
    <row r="91" spans="2:7" s="49" customFormat="1" ht="12.75" x14ac:dyDescent="0.2">
      <c r="B91" s="10"/>
      <c r="C91" s="50" t="s">
        <v>74</v>
      </c>
      <c r="D91" s="16"/>
      <c r="E91" s="15"/>
      <c r="F91" s="18"/>
      <c r="G91" s="17"/>
    </row>
    <row r="92" spans="2:7" s="49" customFormat="1" ht="12.75" x14ac:dyDescent="0.2">
      <c r="B92" s="5"/>
      <c r="C92" s="6"/>
      <c r="D92" s="6"/>
      <c r="E92" s="7"/>
      <c r="F92" s="24"/>
      <c r="G92" s="14"/>
    </row>
    <row r="93" spans="2:7" s="49" customFormat="1" ht="12.75" x14ac:dyDescent="0.2">
      <c r="B93" s="32">
        <v>11</v>
      </c>
      <c r="C93" s="51" t="s">
        <v>86</v>
      </c>
      <c r="D93" s="33"/>
      <c r="E93" s="34"/>
      <c r="F93" s="35"/>
      <c r="G93" s="35"/>
    </row>
    <row r="94" spans="2:7" s="49" customFormat="1" ht="12.75" x14ac:dyDescent="0.2">
      <c r="B94" s="10"/>
      <c r="C94" s="45" t="s">
        <v>56</v>
      </c>
      <c r="D94" s="16"/>
      <c r="E94" s="15"/>
      <c r="F94" s="18"/>
      <c r="G94" s="17"/>
    </row>
    <row r="95" spans="2:7" s="49" customFormat="1" ht="12.75" x14ac:dyDescent="0.2">
      <c r="B95" s="10"/>
      <c r="C95" s="45" t="s">
        <v>57</v>
      </c>
      <c r="D95" s="16"/>
      <c r="E95" s="15"/>
      <c r="F95" s="18"/>
      <c r="G95" s="17"/>
    </row>
    <row r="96" spans="2:7" s="49" customFormat="1" ht="12.75" x14ac:dyDescent="0.2">
      <c r="B96" s="10"/>
      <c r="C96" s="45" t="s">
        <v>58</v>
      </c>
      <c r="D96" s="16"/>
      <c r="E96" s="15"/>
      <c r="F96" s="18"/>
      <c r="G96" s="17"/>
    </row>
    <row r="97" spans="2:7" s="49" customFormat="1" ht="12.75" x14ac:dyDescent="0.2">
      <c r="B97" s="10"/>
      <c r="C97" s="45" t="s">
        <v>59</v>
      </c>
      <c r="D97" s="16"/>
      <c r="E97" s="15"/>
      <c r="F97" s="18"/>
      <c r="G97" s="17"/>
    </row>
    <row r="98" spans="2:7" s="49" customFormat="1" ht="12.75" x14ac:dyDescent="0.2">
      <c r="B98" s="10"/>
      <c r="C98" s="45" t="s">
        <v>60</v>
      </c>
      <c r="D98" s="16"/>
      <c r="E98" s="15"/>
      <c r="F98" s="18"/>
      <c r="G98" s="17"/>
    </row>
    <row r="99" spans="2:7" s="49" customFormat="1" ht="12.75" x14ac:dyDescent="0.2">
      <c r="B99" s="10"/>
      <c r="C99" s="45"/>
      <c r="D99" s="16"/>
      <c r="E99" s="15"/>
      <c r="F99" s="18"/>
      <c r="G99" s="17"/>
    </row>
    <row r="100" spans="2:7" s="9" customFormat="1" ht="14.45" customHeight="1" x14ac:dyDescent="0.2">
      <c r="B100" s="59" t="s">
        <v>34</v>
      </c>
      <c r="C100" s="60"/>
      <c r="D100" s="60"/>
      <c r="E100" s="60"/>
      <c r="F100" s="61"/>
      <c r="G100" s="41">
        <f>SUM(G9:G99)</f>
        <v>0</v>
      </c>
    </row>
    <row r="101" spans="2:7" ht="14.25" x14ac:dyDescent="0.2">
      <c r="B101" s="11"/>
      <c r="C101" s="12"/>
      <c r="D101" s="12"/>
      <c r="E101" s="13"/>
      <c r="F101" s="12"/>
    </row>
    <row r="102" spans="2:7" thickBot="1" x14ac:dyDescent="0.25">
      <c r="B102" s="11"/>
      <c r="C102" s="12"/>
      <c r="D102" s="12"/>
      <c r="E102" s="13"/>
      <c r="F102" s="12"/>
    </row>
    <row r="103" spans="2:7" ht="15.75" thickTop="1" thickBot="1" x14ac:dyDescent="0.25">
      <c r="B103" s="52" t="s">
        <v>89</v>
      </c>
      <c r="C103" s="53"/>
      <c r="D103" s="53"/>
      <c r="E103" s="53"/>
      <c r="F103" s="53"/>
      <c r="G103" s="54"/>
    </row>
    <row r="104" spans="2:7" ht="19.899999999999999" customHeight="1" thickTop="1" thickBot="1" x14ac:dyDescent="0.25">
      <c r="B104" s="55"/>
      <c r="C104" s="56"/>
      <c r="D104" s="56"/>
      <c r="E104" s="56"/>
      <c r="F104" s="56"/>
      <c r="G104" s="57"/>
    </row>
    <row r="105" spans="2:7" ht="15.75" thickTop="1" thickBot="1" x14ac:dyDescent="0.25">
      <c r="B105" s="52" t="s">
        <v>90</v>
      </c>
      <c r="C105" s="53"/>
      <c r="D105" s="53"/>
      <c r="E105" s="53"/>
      <c r="F105" s="53"/>
      <c r="G105" s="54"/>
    </row>
    <row r="106" spans="2:7" ht="19.899999999999999" customHeight="1" thickTop="1" thickBot="1" x14ac:dyDescent="0.25">
      <c r="B106" s="55"/>
      <c r="C106" s="56"/>
      <c r="D106" s="56"/>
      <c r="E106" s="56"/>
      <c r="F106" s="56"/>
      <c r="G106" s="57"/>
    </row>
    <row r="107" spans="2:7" ht="15.75" thickTop="1" thickBot="1" x14ac:dyDescent="0.25">
      <c r="B107" s="52" t="s">
        <v>91</v>
      </c>
      <c r="C107" s="53"/>
      <c r="D107" s="53"/>
      <c r="E107" s="53"/>
      <c r="F107" s="53"/>
      <c r="G107" s="54"/>
    </row>
    <row r="108" spans="2:7" ht="19.899999999999999" customHeight="1" thickTop="1" thickBot="1" x14ac:dyDescent="0.25">
      <c r="B108" s="55"/>
      <c r="C108" s="56"/>
      <c r="D108" s="56"/>
      <c r="E108" s="56"/>
      <c r="F108" s="56"/>
      <c r="G108" s="57"/>
    </row>
    <row r="109" spans="2:7" ht="15.75" thickTop="1" thickBot="1" x14ac:dyDescent="0.25">
      <c r="B109" s="52" t="s">
        <v>92</v>
      </c>
      <c r="C109" s="53"/>
      <c r="D109" s="53"/>
      <c r="E109" s="53"/>
      <c r="F109" s="53"/>
      <c r="G109" s="54"/>
    </row>
    <row r="110" spans="2:7" ht="70.150000000000006" customHeight="1" thickTop="1" thickBot="1" x14ac:dyDescent="0.25">
      <c r="B110" s="55"/>
      <c r="C110" s="56"/>
      <c r="D110" s="56"/>
      <c r="E110" s="56"/>
      <c r="F110" s="56"/>
      <c r="G110" s="57"/>
    </row>
    <row r="111" spans="2:7" ht="15.75" thickTop="1" thickBot="1" x14ac:dyDescent="0.25">
      <c r="B111" s="52" t="s">
        <v>93</v>
      </c>
      <c r="C111" s="53"/>
      <c r="D111" s="53"/>
      <c r="E111" s="53"/>
      <c r="F111" s="53"/>
      <c r="G111" s="54"/>
    </row>
    <row r="112" spans="2:7" ht="19.899999999999999" customHeight="1" thickTop="1" thickBot="1" x14ac:dyDescent="0.25">
      <c r="B112" s="55"/>
      <c r="C112" s="56"/>
      <c r="D112" s="56"/>
      <c r="E112" s="56"/>
      <c r="F112" s="56"/>
      <c r="G112" s="57"/>
    </row>
    <row r="113" ht="15.75" thickTop="1" x14ac:dyDescent="0.25"/>
  </sheetData>
  <mergeCells count="12">
    <mergeCell ref="B4:G4"/>
    <mergeCell ref="B100:F100"/>
    <mergeCell ref="B103:G103"/>
    <mergeCell ref="B104:G104"/>
    <mergeCell ref="B105:G105"/>
    <mergeCell ref="B111:G111"/>
    <mergeCell ref="B112:G112"/>
    <mergeCell ref="B106:G106"/>
    <mergeCell ref="B107:G107"/>
    <mergeCell ref="B108:G108"/>
    <mergeCell ref="B109:G109"/>
    <mergeCell ref="B110:G110"/>
  </mergeCells>
  <pageMargins left="0.7" right="0.7" top="0.75" bottom="0.75" header="0.3" footer="0.3"/>
  <pageSetup paperSize="8" scale="5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60686-4E34-4131-A217-AF5DD4E622C1}">
  <sheetPr>
    <pageSetUpPr fitToPage="1"/>
  </sheetPr>
  <dimension ref="B2:G37"/>
  <sheetViews>
    <sheetView showGridLines="0" zoomScaleNormal="100" workbookViewId="0">
      <pane ySplit="6" topLeftCell="A7" activePane="bottomLeft" state="frozen"/>
      <selection pane="bottomLeft" activeCell="B4" sqref="B4:G4"/>
    </sheetView>
  </sheetViews>
  <sheetFormatPr defaultColWidth="9.140625" defaultRowHeight="15" x14ac:dyDescent="0.25"/>
  <cols>
    <col min="1" max="1" width="9.140625" style="2"/>
    <col min="2" max="2" width="13.140625" style="4" bestFit="1" customWidth="1"/>
    <col min="3" max="3" width="104.28515625" style="2" bestFit="1" customWidth="1"/>
    <col min="4" max="4" width="10.7109375" style="2" customWidth="1"/>
    <col min="5" max="5" width="10.7109375" style="3" customWidth="1"/>
    <col min="6" max="6" width="22.7109375" style="2" customWidth="1"/>
    <col min="7" max="7" width="22.7109375" style="9" customWidth="1"/>
    <col min="8" max="16384" width="9.140625" style="2"/>
  </cols>
  <sheetData>
    <row r="2" spans="2:7" ht="15.6" x14ac:dyDescent="0.3">
      <c r="B2" s="1" t="s">
        <v>96</v>
      </c>
    </row>
    <row r="3" spans="2:7" ht="15.6" x14ac:dyDescent="0.3">
      <c r="B3" s="1"/>
    </row>
    <row r="4" spans="2:7" s="9" customFormat="1" ht="12.75" x14ac:dyDescent="0.2">
      <c r="B4" s="58" t="s">
        <v>112</v>
      </c>
      <c r="C4" s="58"/>
      <c r="D4" s="58"/>
      <c r="E4" s="58"/>
      <c r="F4" s="58"/>
      <c r="G4" s="58"/>
    </row>
    <row r="5" spans="2:7" s="9" customFormat="1" ht="13.15" x14ac:dyDescent="0.25">
      <c r="B5" s="43"/>
      <c r="C5" s="43"/>
      <c r="E5" s="42"/>
    </row>
    <row r="6" spans="2:7" s="9" customFormat="1" ht="26.45" x14ac:dyDescent="0.25">
      <c r="B6" s="36" t="s">
        <v>0</v>
      </c>
      <c r="C6" s="37" t="s">
        <v>1</v>
      </c>
      <c r="D6" s="37" t="s">
        <v>16</v>
      </c>
      <c r="E6" s="38" t="s">
        <v>11</v>
      </c>
      <c r="F6" s="39" t="s">
        <v>87</v>
      </c>
      <c r="G6" s="39" t="s">
        <v>88</v>
      </c>
    </row>
    <row r="7" spans="2:7" s="9" customFormat="1" ht="13.15" x14ac:dyDescent="0.25">
      <c r="B7" s="5"/>
      <c r="C7" s="6"/>
      <c r="D7" s="6"/>
      <c r="E7" s="7"/>
      <c r="F7" s="8"/>
      <c r="G7" s="14"/>
    </row>
    <row r="8" spans="2:7" s="9" customFormat="1" ht="13.15" x14ac:dyDescent="0.25">
      <c r="B8" s="25">
        <v>1</v>
      </c>
      <c r="C8" s="26" t="s">
        <v>75</v>
      </c>
      <c r="D8" s="26"/>
      <c r="E8" s="27"/>
      <c r="F8" s="28"/>
      <c r="G8" s="28"/>
    </row>
    <row r="9" spans="2:7" s="44" customFormat="1" ht="12.75" x14ac:dyDescent="0.2">
      <c r="B9" s="20"/>
      <c r="C9" s="21" t="s">
        <v>64</v>
      </c>
      <c r="D9" s="21" t="s">
        <v>17</v>
      </c>
      <c r="E9" s="22">
        <v>35</v>
      </c>
      <c r="F9" s="40"/>
      <c r="G9" s="18">
        <f>E9*F9</f>
        <v>0</v>
      </c>
    </row>
    <row r="10" spans="2:7" s="9" customFormat="1" ht="13.15" x14ac:dyDescent="0.25">
      <c r="B10" s="10"/>
      <c r="C10" s="16" t="s">
        <v>65</v>
      </c>
      <c r="D10" s="16" t="s">
        <v>17</v>
      </c>
      <c r="E10" s="22">
        <v>20</v>
      </c>
      <c r="F10" s="40"/>
      <c r="G10" s="18">
        <f t="shared" ref="G10:G16" si="0">E10*F10</f>
        <v>0</v>
      </c>
    </row>
    <row r="11" spans="2:7" s="9" customFormat="1" ht="12.75" x14ac:dyDescent="0.2">
      <c r="B11" s="10"/>
      <c r="C11" s="21" t="s">
        <v>105</v>
      </c>
      <c r="D11" s="16" t="s">
        <v>17</v>
      </c>
      <c r="E11" s="22">
        <v>2</v>
      </c>
      <c r="F11" s="40"/>
      <c r="G11" s="18">
        <f t="shared" si="0"/>
        <v>0</v>
      </c>
    </row>
    <row r="12" spans="2:7" s="9" customFormat="1" ht="13.15" x14ac:dyDescent="0.25">
      <c r="B12" s="10"/>
      <c r="C12" s="16" t="s">
        <v>106</v>
      </c>
      <c r="D12" s="16" t="s">
        <v>17</v>
      </c>
      <c r="E12" s="22">
        <v>2</v>
      </c>
      <c r="F12" s="40"/>
      <c r="G12" s="18">
        <f t="shared" si="0"/>
        <v>0</v>
      </c>
    </row>
    <row r="13" spans="2:7" s="9" customFormat="1" ht="13.15" x14ac:dyDescent="0.25">
      <c r="B13" s="10"/>
      <c r="C13" s="16" t="s">
        <v>66</v>
      </c>
      <c r="D13" s="16" t="s">
        <v>17</v>
      </c>
      <c r="E13" s="22">
        <v>10</v>
      </c>
      <c r="F13" s="40"/>
      <c r="G13" s="18">
        <f t="shared" si="0"/>
        <v>0</v>
      </c>
    </row>
    <row r="14" spans="2:7" s="9" customFormat="1" ht="13.15" x14ac:dyDescent="0.25">
      <c r="B14" s="10"/>
      <c r="C14" s="19" t="s">
        <v>67</v>
      </c>
      <c r="D14" s="16" t="s">
        <v>17</v>
      </c>
      <c r="E14" s="22">
        <v>10</v>
      </c>
      <c r="F14" s="40"/>
      <c r="G14" s="18">
        <f t="shared" si="0"/>
        <v>0</v>
      </c>
    </row>
    <row r="15" spans="2:7" s="9" customFormat="1" ht="13.15" x14ac:dyDescent="0.25">
      <c r="B15" s="10"/>
      <c r="C15" s="19" t="s">
        <v>63</v>
      </c>
      <c r="D15" s="16" t="s">
        <v>17</v>
      </c>
      <c r="E15" s="22">
        <v>1</v>
      </c>
      <c r="F15" s="40"/>
      <c r="G15" s="18">
        <f t="shared" si="0"/>
        <v>0</v>
      </c>
    </row>
    <row r="16" spans="2:7" s="9" customFormat="1" ht="13.15" x14ac:dyDescent="0.25">
      <c r="B16" s="10"/>
      <c r="C16" s="45" t="s">
        <v>23</v>
      </c>
      <c r="D16" s="16" t="s">
        <v>22</v>
      </c>
      <c r="E16" s="22">
        <v>1</v>
      </c>
      <c r="F16" s="40"/>
      <c r="G16" s="18">
        <f t="shared" si="0"/>
        <v>0</v>
      </c>
    </row>
    <row r="17" spans="2:7" s="9" customFormat="1" ht="13.15" x14ac:dyDescent="0.25">
      <c r="B17" s="10"/>
      <c r="C17" s="45"/>
      <c r="D17" s="16"/>
      <c r="E17" s="15"/>
      <c r="F17" s="23"/>
      <c r="G17" s="17"/>
    </row>
    <row r="18" spans="2:7" s="9" customFormat="1" ht="13.15" x14ac:dyDescent="0.25">
      <c r="B18" s="29">
        <v>2</v>
      </c>
      <c r="C18" s="47" t="s">
        <v>28</v>
      </c>
      <c r="D18" s="26"/>
      <c r="E18" s="27"/>
      <c r="F18" s="28"/>
      <c r="G18" s="30"/>
    </row>
    <row r="19" spans="2:7" s="9" customFormat="1" ht="13.15" x14ac:dyDescent="0.25">
      <c r="B19" s="10"/>
      <c r="C19" s="46" t="s">
        <v>97</v>
      </c>
      <c r="D19" s="16" t="s">
        <v>29</v>
      </c>
      <c r="E19" s="22">
        <v>1</v>
      </c>
      <c r="F19" s="40"/>
      <c r="G19" s="18">
        <f t="shared" ref="G19" si="1">E19*F19</f>
        <v>0</v>
      </c>
    </row>
    <row r="20" spans="2:7" s="9" customFormat="1" ht="13.15" x14ac:dyDescent="0.25">
      <c r="B20" s="10"/>
      <c r="C20" s="46"/>
      <c r="D20" s="16"/>
      <c r="E20" s="15"/>
      <c r="F20" s="18"/>
      <c r="G20" s="17"/>
    </row>
    <row r="21" spans="2:7" s="9" customFormat="1" ht="13.15" x14ac:dyDescent="0.25">
      <c r="B21" s="29">
        <v>3</v>
      </c>
      <c r="C21" s="47" t="s">
        <v>82</v>
      </c>
      <c r="D21" s="31"/>
      <c r="E21" s="27"/>
      <c r="F21" s="30"/>
      <c r="G21" s="30"/>
    </row>
    <row r="22" spans="2:7" s="9" customFormat="1" ht="13.15" x14ac:dyDescent="0.25">
      <c r="B22" s="10"/>
      <c r="C22" s="46" t="s">
        <v>94</v>
      </c>
      <c r="D22" s="16" t="s">
        <v>83</v>
      </c>
      <c r="E22" s="22">
        <v>1</v>
      </c>
      <c r="F22" s="40"/>
      <c r="G22" s="18">
        <f>E22*F22</f>
        <v>0</v>
      </c>
    </row>
    <row r="23" spans="2:7" s="9" customFormat="1" ht="13.15" x14ac:dyDescent="0.25">
      <c r="B23" s="10"/>
      <c r="C23" s="45"/>
      <c r="D23" s="16"/>
      <c r="E23" s="15"/>
      <c r="F23" s="23"/>
      <c r="G23" s="17"/>
    </row>
    <row r="24" spans="2:7" s="9" customFormat="1" ht="14.45" customHeight="1" x14ac:dyDescent="0.25">
      <c r="B24" s="59" t="s">
        <v>34</v>
      </c>
      <c r="C24" s="60"/>
      <c r="D24" s="60"/>
      <c r="E24" s="60"/>
      <c r="F24" s="61"/>
      <c r="G24" s="41">
        <f>SUM(G9:G23)</f>
        <v>0</v>
      </c>
    </row>
    <row r="25" spans="2:7" ht="13.9" x14ac:dyDescent="0.25">
      <c r="B25" s="11"/>
      <c r="C25" s="12"/>
      <c r="D25" s="12"/>
      <c r="E25" s="13"/>
      <c r="F25" s="12"/>
    </row>
    <row r="26" spans="2:7" ht="14.45" thickBot="1" x14ac:dyDescent="0.3">
      <c r="B26" s="11"/>
      <c r="C26" s="12"/>
      <c r="D26" s="12"/>
      <c r="E26" s="13"/>
      <c r="F26" s="12"/>
    </row>
    <row r="27" spans="2:7" thickTop="1" thickBot="1" x14ac:dyDescent="0.3">
      <c r="B27" s="52" t="s">
        <v>89</v>
      </c>
      <c r="C27" s="53"/>
      <c r="D27" s="53"/>
      <c r="E27" s="53"/>
      <c r="F27" s="53"/>
      <c r="G27" s="54"/>
    </row>
    <row r="28" spans="2:7" ht="19.899999999999999" customHeight="1" thickTop="1" thickBot="1" x14ac:dyDescent="0.3">
      <c r="B28" s="55"/>
      <c r="C28" s="56"/>
      <c r="D28" s="56"/>
      <c r="E28" s="56"/>
      <c r="F28" s="56"/>
      <c r="G28" s="57"/>
    </row>
    <row r="29" spans="2:7" thickTop="1" thickBot="1" x14ac:dyDescent="0.3">
      <c r="B29" s="52" t="s">
        <v>90</v>
      </c>
      <c r="C29" s="53"/>
      <c r="D29" s="53"/>
      <c r="E29" s="53"/>
      <c r="F29" s="53"/>
      <c r="G29" s="54"/>
    </row>
    <row r="30" spans="2:7" ht="19.899999999999999" customHeight="1" thickTop="1" thickBot="1" x14ac:dyDescent="0.3">
      <c r="B30" s="55"/>
      <c r="C30" s="56"/>
      <c r="D30" s="56"/>
      <c r="E30" s="56"/>
      <c r="F30" s="56"/>
      <c r="G30" s="57"/>
    </row>
    <row r="31" spans="2:7" thickTop="1" thickBot="1" x14ac:dyDescent="0.3">
      <c r="B31" s="52" t="s">
        <v>91</v>
      </c>
      <c r="C31" s="53"/>
      <c r="D31" s="53"/>
      <c r="E31" s="53"/>
      <c r="F31" s="53"/>
      <c r="G31" s="54"/>
    </row>
    <row r="32" spans="2:7" ht="19.899999999999999" customHeight="1" thickTop="1" thickBot="1" x14ac:dyDescent="0.3">
      <c r="B32" s="55"/>
      <c r="C32" s="56"/>
      <c r="D32" s="56"/>
      <c r="E32" s="56"/>
      <c r="F32" s="56"/>
      <c r="G32" s="57"/>
    </row>
    <row r="33" spans="2:7" thickTop="1" thickBot="1" x14ac:dyDescent="0.3">
      <c r="B33" s="52" t="s">
        <v>92</v>
      </c>
      <c r="C33" s="53"/>
      <c r="D33" s="53"/>
      <c r="E33" s="53"/>
      <c r="F33" s="53"/>
      <c r="G33" s="54"/>
    </row>
    <row r="34" spans="2:7" ht="70.150000000000006" customHeight="1" thickTop="1" thickBot="1" x14ac:dyDescent="0.25">
      <c r="B34" s="55"/>
      <c r="C34" s="56"/>
      <c r="D34" s="56"/>
      <c r="E34" s="56"/>
      <c r="F34" s="56"/>
      <c r="G34" s="57"/>
    </row>
    <row r="35" spans="2:7" ht="15.75" thickTop="1" thickBot="1" x14ac:dyDescent="0.25">
      <c r="B35" s="52" t="s">
        <v>93</v>
      </c>
      <c r="C35" s="53"/>
      <c r="D35" s="53"/>
      <c r="E35" s="53"/>
      <c r="F35" s="53"/>
      <c r="G35" s="54"/>
    </row>
    <row r="36" spans="2:7" ht="19.899999999999999" customHeight="1" thickTop="1" thickBot="1" x14ac:dyDescent="0.3">
      <c r="B36" s="55"/>
      <c r="C36" s="56"/>
      <c r="D36" s="56"/>
      <c r="E36" s="56"/>
      <c r="F36" s="56"/>
      <c r="G36" s="57"/>
    </row>
    <row r="37" spans="2:7" ht="14.45" thickTop="1" x14ac:dyDescent="0.25"/>
  </sheetData>
  <mergeCells count="12">
    <mergeCell ref="B32:G32"/>
    <mergeCell ref="B33:G33"/>
    <mergeCell ref="B34:G34"/>
    <mergeCell ref="B35:G35"/>
    <mergeCell ref="B36:G36"/>
    <mergeCell ref="B30:G30"/>
    <mergeCell ref="B31:G31"/>
    <mergeCell ref="B4:G4"/>
    <mergeCell ref="B24:F24"/>
    <mergeCell ref="B27:G27"/>
    <mergeCell ref="B28:G28"/>
    <mergeCell ref="B29:G29"/>
  </mergeCells>
  <pageMargins left="0.7" right="0.7" top="0.75" bottom="0.75" header="0.3" footer="0.3"/>
  <pageSetup paperSize="8" scale="5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Perceel 1</vt:lpstr>
      <vt:lpstr>Perceel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Antoinette van Ulden</dc:creator>
  <cp:lastModifiedBy>Coen Brandt</cp:lastModifiedBy>
  <cp:lastPrinted>2018-06-12T09:08:11Z</cp:lastPrinted>
  <dcterms:created xsi:type="dcterms:W3CDTF">2018-03-01T09:26:31Z</dcterms:created>
  <dcterms:modified xsi:type="dcterms:W3CDTF">2021-04-26T08:07:14Z</dcterms:modified>
</cp:coreProperties>
</file>