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filterPrivacy="1"/>
  <xr:revisionPtr revIDLastSave="0" documentId="13_ncr:1_{7D826E43-3884-4244-BE20-C0BDBD67E84E}" xr6:coauthVersionLast="45" xr6:coauthVersionMax="45" xr10:uidLastSave="{00000000-0000-0000-0000-000000000000}"/>
  <bookViews>
    <workbookView xWindow="0" yWindow="460" windowWidth="34920" windowHeight="19660" xr2:uid="{00000000-000D-0000-FFFF-FFFF00000000}"/>
  </bookViews>
  <sheets>
    <sheet name="Prijzenblad " sheetId="7" r:id="rId1"/>
  </sheets>
  <definedNames>
    <definedName name="_xlnm.Print_Area" localSheetId="0">'Prijzenblad '!$A$1:$I$3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1" i="7" l="1"/>
  <c r="C22" i="7"/>
  <c r="C23" i="7"/>
  <c r="C24" i="7"/>
  <c r="C25" i="7"/>
  <c r="F18" i="7"/>
  <c r="H18" i="7"/>
  <c r="H27" i="7" s="1"/>
  <c r="F21" i="7"/>
  <c r="H21" i="7"/>
  <c r="F22" i="7"/>
  <c r="H22" i="7"/>
  <c r="F23" i="7"/>
  <c r="H23" i="7"/>
  <c r="F24" i="7"/>
  <c r="H24" i="7"/>
  <c r="F25" i="7"/>
  <c r="H25" i="7"/>
  <c r="F31" i="7"/>
  <c r="H31" i="7"/>
  <c r="C34" i="7"/>
  <c r="F34" i="7"/>
  <c r="H34" i="7"/>
  <c r="C35" i="7"/>
  <c r="F35" i="7"/>
  <c r="H35" i="7"/>
  <c r="C36" i="7"/>
  <c r="F36" i="7"/>
  <c r="H36" i="7"/>
  <c r="C37" i="7"/>
  <c r="F37" i="7"/>
  <c r="H37" i="7"/>
  <c r="C38" i="7"/>
  <c r="F38" i="7"/>
  <c r="H38" i="7"/>
  <c r="H40" i="7"/>
  <c r="F8" i="7"/>
  <c r="H8" i="7"/>
  <c r="F9" i="7"/>
  <c r="H9" i="7"/>
  <c r="F10" i="7"/>
  <c r="H10" i="7"/>
  <c r="F11" i="7"/>
  <c r="H11" i="7"/>
  <c r="F12" i="7"/>
  <c r="H12" i="7"/>
  <c r="F5" i="7"/>
  <c r="H5" i="7" s="1"/>
  <c r="H14" i="7" s="1"/>
  <c r="C18" i="7"/>
  <c r="C31" i="7"/>
  <c r="A22" i="7"/>
  <c r="A35" i="7"/>
  <c r="A23" i="7"/>
  <c r="A36" i="7"/>
  <c r="A24" i="7"/>
  <c r="A37" i="7"/>
  <c r="A25" i="7"/>
  <c r="A38" i="7"/>
  <c r="A21" i="7"/>
  <c r="A34" i="7"/>
  <c r="B43" i="7" l="1"/>
  <c r="H43" i="7" s="1"/>
</calcChain>
</file>

<file path=xl/sharedStrings.xml><?xml version="1.0" encoding="utf-8"?>
<sst xmlns="http://schemas.openxmlformats.org/spreadsheetml/2006/main" count="39" uniqueCount="23">
  <si>
    <t>Aantal per jaar</t>
  </si>
  <si>
    <t>Totaal per jaar</t>
  </si>
  <si>
    <t>Partner</t>
  </si>
  <si>
    <t>Kantoormanager</t>
  </si>
  <si>
    <t>Senior assistent</t>
  </si>
  <si>
    <t>Junior assistent</t>
  </si>
  <si>
    <t>Prijs per uur</t>
  </si>
  <si>
    <t>Totaal 24 maanden</t>
  </si>
  <si>
    <t>Totaal som</t>
  </si>
  <si>
    <t>Weging</t>
  </si>
  <si>
    <t>Totaal 36 maanden</t>
  </si>
  <si>
    <t>Teamleider (controle)</t>
  </si>
  <si>
    <t xml:space="preserve">Formulier C - Prijzenblad Gemeente Brummen </t>
  </si>
  <si>
    <t>Eerste 36 maanden</t>
  </si>
  <si>
    <t xml:space="preserve">Totaal eerste 36 maanden: </t>
  </si>
  <si>
    <t xml:space="preserve">Totaal  optiemaanden:  </t>
  </si>
  <si>
    <t xml:space="preserve">Eerste 2*12 optie maanden </t>
  </si>
  <si>
    <t xml:space="preserve">Laatste 2*12 optie maanden </t>
  </si>
  <si>
    <r>
      <t xml:space="preserve">Interim controle (controle, managementletter), Jaarrekening (controle, accountantsverslag, controleverklaring) inclusief twee adviesgesprekken (bespreken jaarrekening) en twee adviesgesprekken (advies wijziging wetgeving, relevante ontwikkelingen). MINIMAAL 60.000 EURO, </t>
    </r>
    <r>
      <rPr>
        <sz val="10"/>
        <color rgb="FFFF0000"/>
        <rFont val="Verdana"/>
        <family val="2"/>
      </rPr>
      <t>MAXIMAAL 90.000 EURO (per 12 maanden)</t>
    </r>
    <r>
      <rPr>
        <sz val="10"/>
        <color theme="1"/>
        <rFont val="Verdana"/>
        <family val="2"/>
      </rPr>
      <t>.</t>
    </r>
  </si>
  <si>
    <t>Opgave prijs per 12 maanden</t>
  </si>
  <si>
    <t>Bedrag geldend voor de prijsbeoordeling:</t>
  </si>
  <si>
    <t>Naam inschrijver</t>
  </si>
  <si>
    <t>Uurtarieven regiewerkzaamheden conform eis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</si>
</sst>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_-&quot;€&quot;\ * #,##0.00000_-;_-&quot;€&quot;\ * #,##0.00000\-;_-&quot;€&quot;\ * &quot;-&quot;??_-;_-@_-"/>
  </numFmts>
  <fonts count="17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sz val="8"/>
      <name val="Arial"/>
      <family val="2"/>
    </font>
    <font>
      <b/>
      <sz val="12"/>
      <color theme="0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Arial"/>
      <family val="2"/>
    </font>
    <font>
      <b/>
      <sz val="24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6" borderId="2" applyNumberFormat="0" applyProtection="0">
      <alignment horizontal="left" vertical="center" indent="1"/>
    </xf>
    <xf numFmtId="0" fontId="1" fillId="6" borderId="2" applyNumberFormat="0" applyProtection="0">
      <alignment horizontal="left" vertical="center" indent="1"/>
    </xf>
    <xf numFmtId="164" fontId="7" fillId="0" borderId="0" applyFont="0" applyFill="0" applyBorder="0" applyAlignment="0" applyProtection="0"/>
  </cellStyleXfs>
  <cellXfs count="77">
    <xf numFmtId="0" fontId="0" fillId="0" borderId="0" xfId="0"/>
    <xf numFmtId="0" fontId="3" fillId="2" borderId="0" xfId="0" applyFont="1" applyFill="1" applyProtection="1"/>
    <xf numFmtId="0" fontId="3" fillId="2" borderId="0" xfId="0" applyFont="1" applyFill="1" applyAlignment="1" applyProtection="1">
      <alignment horizontal="center" vertical="center"/>
    </xf>
    <xf numFmtId="165" fontId="3" fillId="2" borderId="0" xfId="1" applyFont="1" applyFill="1" applyProtection="1"/>
    <xf numFmtId="165" fontId="3" fillId="2" borderId="0" xfId="1" applyFont="1" applyFill="1" applyAlignment="1" applyProtection="1">
      <alignment horizontal="center"/>
    </xf>
    <xf numFmtId="0" fontId="0" fillId="0" borderId="0" xfId="0" applyProtection="1"/>
    <xf numFmtId="0" fontId="3" fillId="5" borderId="0" xfId="0" applyFont="1" applyFill="1" applyProtection="1"/>
    <xf numFmtId="0" fontId="3" fillId="5" borderId="0" xfId="0" applyFont="1" applyFill="1" applyAlignment="1" applyProtection="1">
      <alignment horizontal="center" vertical="center"/>
    </xf>
    <xf numFmtId="165" fontId="3" fillId="5" borderId="0" xfId="1" applyFont="1" applyFill="1" applyProtection="1"/>
    <xf numFmtId="165" fontId="3" fillId="5" borderId="0" xfId="1" applyFont="1" applyFill="1" applyAlignment="1" applyProtection="1">
      <alignment horizont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165" fontId="4" fillId="0" borderId="0" xfId="1" applyFont="1" applyProtection="1"/>
    <xf numFmtId="165" fontId="4" fillId="0" borderId="0" xfId="1" applyFont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3" borderId="0" xfId="0" applyFill="1" applyProtection="1"/>
    <xf numFmtId="0" fontId="6" fillId="4" borderId="1" xfId="0" applyFont="1" applyFill="1" applyBorder="1" applyAlignment="1" applyProtection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horizontal="center" vertical="center"/>
    </xf>
    <xf numFmtId="165" fontId="3" fillId="3" borderId="0" xfId="1" applyFont="1" applyFill="1" applyBorder="1" applyAlignment="1" applyProtection="1">
      <alignment horizontal="center" vertical="center" wrapText="1"/>
    </xf>
    <xf numFmtId="165" fontId="3" fillId="3" borderId="0" xfId="1" applyFont="1" applyFill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167" fontId="9" fillId="0" borderId="0" xfId="1" applyNumberFormat="1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165" fontId="4" fillId="0" borderId="0" xfId="1" applyFont="1" applyBorder="1" applyAlignment="1" applyProtection="1">
      <alignment horizontal="center" vertical="center"/>
    </xf>
    <xf numFmtId="165" fontId="4" fillId="0" borderId="0" xfId="1" applyFont="1" applyBorder="1" applyAlignment="1" applyProtection="1">
      <alignment vertical="center"/>
    </xf>
    <xf numFmtId="0" fontId="4" fillId="7" borderId="4" xfId="0" applyFont="1" applyFill="1" applyBorder="1" applyAlignment="1" applyProtection="1">
      <alignment vertical="center"/>
    </xf>
    <xf numFmtId="3" fontId="4" fillId="7" borderId="4" xfId="0" applyNumberFormat="1" applyFont="1" applyFill="1" applyBorder="1" applyAlignment="1" applyProtection="1">
      <alignment horizontal="center" vertical="center"/>
    </xf>
    <xf numFmtId="166" fontId="4" fillId="7" borderId="7" xfId="1" applyNumberFormat="1" applyFont="1" applyFill="1" applyBorder="1" applyAlignment="1" applyProtection="1">
      <alignment horizontal="center" vertical="center"/>
    </xf>
    <xf numFmtId="165" fontId="4" fillId="0" borderId="0" xfId="1" applyFont="1" applyAlignment="1" applyProtection="1">
      <alignment vertical="center"/>
    </xf>
    <xf numFmtId="165" fontId="4" fillId="0" borderId="0" xfId="1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166" fontId="10" fillId="4" borderId="4" xfId="1" applyNumberFormat="1" applyFont="1" applyFill="1" applyBorder="1" applyAlignment="1" applyProtection="1">
      <alignment horizontal="center" vertical="center"/>
    </xf>
    <xf numFmtId="0" fontId="4" fillId="7" borderId="11" xfId="0" applyFont="1" applyFill="1" applyBorder="1" applyAlignment="1" applyProtection="1">
      <alignment horizontal="center" vertical="center"/>
    </xf>
    <xf numFmtId="0" fontId="4" fillId="7" borderId="13" xfId="0" applyFont="1" applyFill="1" applyBorder="1" applyAlignment="1" applyProtection="1">
      <alignment horizontal="center" vertical="center"/>
    </xf>
    <xf numFmtId="166" fontId="4" fillId="8" borderId="14" xfId="1" applyNumberFormat="1" applyFont="1" applyFill="1" applyBorder="1" applyAlignment="1" applyProtection="1">
      <alignment horizontal="center" vertical="center"/>
      <protection locked="0"/>
    </xf>
    <xf numFmtId="166" fontId="4" fillId="7" borderId="14" xfId="5" applyNumberFormat="1" applyFont="1" applyFill="1" applyBorder="1" applyAlignment="1" applyProtection="1">
      <alignment horizontal="center" vertical="center"/>
    </xf>
    <xf numFmtId="166" fontId="4" fillId="7" borderId="17" xfId="5" applyNumberFormat="1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165" fontId="10" fillId="0" borderId="0" xfId="1" applyFont="1" applyFill="1" applyBorder="1" applyAlignment="1" applyProtection="1">
      <alignment vertical="center" wrapText="1"/>
    </xf>
    <xf numFmtId="165" fontId="10" fillId="0" borderId="0" xfId="1" applyFont="1" applyFill="1" applyBorder="1" applyAlignment="1" applyProtection="1">
      <alignment horizontal="center" vertical="center" wrapText="1"/>
    </xf>
    <xf numFmtId="165" fontId="8" fillId="0" borderId="0" xfId="1" applyFont="1" applyFill="1" applyBorder="1" applyProtection="1"/>
    <xf numFmtId="0" fontId="8" fillId="0" borderId="0" xfId="0" applyFont="1" applyFill="1" applyBorder="1" applyProtection="1"/>
    <xf numFmtId="165" fontId="8" fillId="0" borderId="0" xfId="1" applyFont="1" applyFill="1" applyBorder="1" applyAlignment="1" applyProtection="1">
      <alignment horizontal="center"/>
    </xf>
    <xf numFmtId="0" fontId="10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10" fillId="4" borderId="4" xfId="0" applyFont="1" applyFill="1" applyBorder="1" applyAlignment="1" applyProtection="1">
      <alignment vertical="center"/>
    </xf>
    <xf numFmtId="165" fontId="10" fillId="0" borderId="0" xfId="1" applyFont="1" applyFill="1" applyBorder="1" applyAlignment="1" applyProtection="1">
      <alignment vertical="center"/>
    </xf>
    <xf numFmtId="166" fontId="10" fillId="0" borderId="0" xfId="1" applyNumberFormat="1" applyFont="1" applyFill="1" applyBorder="1" applyAlignment="1" applyProtection="1">
      <alignment horizontal="center" vertical="center"/>
    </xf>
    <xf numFmtId="165" fontId="10" fillId="0" borderId="11" xfId="1" applyFont="1" applyFill="1" applyBorder="1" applyAlignment="1" applyProtection="1">
      <alignment vertical="center"/>
    </xf>
    <xf numFmtId="0" fontId="4" fillId="0" borderId="11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12" fillId="7" borderId="3" xfId="0" applyFont="1" applyFill="1" applyBorder="1" applyAlignment="1" applyProtection="1">
      <alignment vertical="center" wrapText="1"/>
    </xf>
    <xf numFmtId="0" fontId="4" fillId="7" borderId="10" xfId="0" applyFont="1" applyFill="1" applyBorder="1" applyAlignment="1" applyProtection="1">
      <alignment horizontal="center" vertical="center"/>
    </xf>
    <xf numFmtId="165" fontId="4" fillId="7" borderId="16" xfId="1" applyFont="1" applyFill="1" applyBorder="1" applyAlignment="1" applyProtection="1">
      <alignment horizontal="center" vertical="center"/>
    </xf>
    <xf numFmtId="0" fontId="4" fillId="7" borderId="15" xfId="0" applyFont="1" applyFill="1" applyBorder="1" applyAlignment="1" applyProtection="1">
      <alignment horizontal="center" vertical="center"/>
    </xf>
    <xf numFmtId="0" fontId="4" fillId="7" borderId="16" xfId="0" applyFont="1" applyFill="1" applyBorder="1" applyAlignment="1" applyProtection="1">
      <alignment horizontal="center" vertical="center"/>
    </xf>
    <xf numFmtId="166" fontId="16" fillId="9" borderId="19" xfId="0" applyNumberFormat="1" applyFont="1" applyFill="1" applyBorder="1" applyAlignment="1" applyProtection="1">
      <alignment vertical="center"/>
    </xf>
    <xf numFmtId="0" fontId="8" fillId="8" borderId="18" xfId="0" applyFont="1" applyFill="1" applyBorder="1" applyAlignment="1" applyProtection="1">
      <alignment horizontal="center" vertical="center"/>
      <protection locked="0"/>
    </xf>
    <xf numFmtId="0" fontId="8" fillId="8" borderId="0" xfId="0" applyFont="1" applyFill="1" applyBorder="1" applyAlignment="1" applyProtection="1">
      <alignment horizontal="center" vertical="center"/>
      <protection locked="0"/>
    </xf>
    <xf numFmtId="165" fontId="10" fillId="4" borderId="7" xfId="1" applyFont="1" applyFill="1" applyBorder="1" applyAlignment="1" applyProtection="1">
      <alignment vertical="center"/>
    </xf>
    <xf numFmtId="165" fontId="10" fillId="4" borderId="12" xfId="1" applyFont="1" applyFill="1" applyBorder="1" applyAlignment="1" applyProtection="1">
      <alignment vertical="center"/>
    </xf>
    <xf numFmtId="165" fontId="10" fillId="4" borderId="8" xfId="1" applyFont="1" applyFill="1" applyBorder="1" applyAlignment="1" applyProtection="1">
      <alignment vertical="center"/>
    </xf>
    <xf numFmtId="166" fontId="11" fillId="4" borderId="4" xfId="1" applyNumberFormat="1" applyFont="1" applyFill="1" applyBorder="1" applyAlignment="1" applyProtection="1">
      <alignment horizontal="center" vertical="center" wrapText="1"/>
    </xf>
    <xf numFmtId="165" fontId="14" fillId="0" borderId="0" xfId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 applyProtection="1">
      <alignment horizontal="center" vertical="center" wrapText="1"/>
    </xf>
    <xf numFmtId="0" fontId="4" fillId="7" borderId="5" xfId="0" applyFont="1" applyFill="1" applyBorder="1" applyAlignment="1" applyProtection="1">
      <alignment horizontal="center" vertical="center"/>
    </xf>
    <xf numFmtId="0" fontId="4" fillId="7" borderId="6" xfId="0" applyFont="1" applyFill="1" applyBorder="1" applyAlignment="1" applyProtection="1">
      <alignment horizontal="center" vertical="center"/>
    </xf>
    <xf numFmtId="0" fontId="4" fillId="7" borderId="9" xfId="0" applyFont="1" applyFill="1" applyBorder="1" applyAlignment="1" applyProtection="1">
      <alignment horizontal="center" vertical="center"/>
    </xf>
    <xf numFmtId="165" fontId="4" fillId="7" borderId="5" xfId="1" applyFont="1" applyFill="1" applyBorder="1" applyAlignment="1" applyProtection="1">
      <alignment horizontal="center" vertical="center"/>
    </xf>
    <xf numFmtId="165" fontId="4" fillId="7" borderId="6" xfId="1" applyFont="1" applyFill="1" applyBorder="1" applyAlignment="1" applyProtection="1">
      <alignment horizontal="center" vertical="center"/>
    </xf>
    <xf numFmtId="165" fontId="4" fillId="7" borderId="9" xfId="1" applyFont="1" applyFill="1" applyBorder="1" applyAlignment="1" applyProtection="1">
      <alignment horizontal="center" vertical="center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showGridLines="0" tabSelected="1" zoomScale="182" zoomScaleNormal="182" zoomScalePageLayoutView="115" workbookViewId="0">
      <selection activeCell="D5" sqref="D5"/>
    </sheetView>
  </sheetViews>
  <sheetFormatPr baseColWidth="10" defaultColWidth="9.1640625" defaultRowHeight="13" x14ac:dyDescent="0.15"/>
  <cols>
    <col min="1" max="1" width="71.1640625" style="5" customWidth="1"/>
    <col min="2" max="2" width="3.6640625" style="5" customWidth="1"/>
    <col min="3" max="3" width="19.6640625" style="14" bestFit="1" customWidth="1"/>
    <col min="4" max="4" width="20.6640625" style="14" customWidth="1"/>
    <col min="5" max="5" width="3.6640625" style="5" customWidth="1"/>
    <col min="6" max="6" width="30.6640625" style="5" customWidth="1"/>
    <col min="7" max="7" width="3.6640625" style="5" customWidth="1"/>
    <col min="8" max="8" width="30.6640625" style="5" customWidth="1"/>
    <col min="9" max="9" width="23.6640625" style="5" bestFit="1" customWidth="1"/>
    <col min="10" max="16384" width="9.1640625" style="5"/>
  </cols>
  <sheetData>
    <row r="1" spans="1:10" ht="23" x14ac:dyDescent="0.15">
      <c r="A1" s="18" t="s">
        <v>12</v>
      </c>
      <c r="B1" s="1"/>
      <c r="C1" s="2"/>
      <c r="D1" s="2"/>
      <c r="E1" s="3"/>
      <c r="F1" s="1"/>
      <c r="G1" s="4"/>
      <c r="H1" s="3"/>
      <c r="I1" s="3"/>
      <c r="J1" s="15"/>
    </row>
    <row r="2" spans="1:10" ht="23" customHeight="1" x14ac:dyDescent="0.15">
      <c r="A2" s="17"/>
      <c r="B2" s="6"/>
      <c r="C2" s="7"/>
      <c r="D2" s="7"/>
      <c r="E2" s="8"/>
      <c r="F2" s="6"/>
      <c r="G2" s="9"/>
      <c r="H2" s="8"/>
      <c r="I2" s="8"/>
      <c r="J2" s="8"/>
    </row>
    <row r="3" spans="1:10" ht="20" customHeight="1" x14ac:dyDescent="0.15">
      <c r="A3" s="16" t="s">
        <v>13</v>
      </c>
      <c r="B3" s="10"/>
      <c r="C3" s="11"/>
      <c r="D3" s="11"/>
      <c r="E3" s="12"/>
      <c r="F3" s="10"/>
      <c r="G3" s="13"/>
      <c r="H3" s="12"/>
      <c r="I3" s="12"/>
    </row>
    <row r="4" spans="1:10" ht="28" x14ac:dyDescent="0.15">
      <c r="A4" s="19"/>
      <c r="B4" s="20"/>
      <c r="C4" s="20" t="s">
        <v>0</v>
      </c>
      <c r="D4" s="21" t="s">
        <v>19</v>
      </c>
      <c r="E4" s="19"/>
      <c r="F4" s="22" t="s">
        <v>1</v>
      </c>
      <c r="G4" s="22"/>
      <c r="H4" s="22" t="s">
        <v>10</v>
      </c>
    </row>
    <row r="5" spans="1:10" ht="70" x14ac:dyDescent="0.15">
      <c r="A5" s="57" t="s">
        <v>18</v>
      </c>
      <c r="B5" s="58"/>
      <c r="C5" s="38">
        <v>1</v>
      </c>
      <c r="D5" s="39">
        <v>0</v>
      </c>
      <c r="E5" s="60"/>
      <c r="F5" s="40">
        <f>D5*C5</f>
        <v>0</v>
      </c>
      <c r="G5" s="59"/>
      <c r="H5" s="41">
        <f>F5*3</f>
        <v>0</v>
      </c>
    </row>
    <row r="6" spans="1:10" x14ac:dyDescent="0.15">
      <c r="A6" s="23"/>
      <c r="B6" s="23"/>
      <c r="C6" s="24"/>
      <c r="D6" s="25"/>
      <c r="E6" s="26"/>
      <c r="F6" s="27"/>
      <c r="G6" s="28"/>
      <c r="H6" s="28"/>
    </row>
    <row r="7" spans="1:10" ht="14" x14ac:dyDescent="0.15">
      <c r="A7" s="19" t="s">
        <v>22</v>
      </c>
      <c r="B7" s="20"/>
      <c r="C7" s="20" t="s">
        <v>9</v>
      </c>
      <c r="D7" s="21" t="s">
        <v>6</v>
      </c>
      <c r="E7" s="19"/>
      <c r="F7" s="22"/>
      <c r="G7" s="22"/>
      <c r="H7" s="22"/>
    </row>
    <row r="8" spans="1:10" x14ac:dyDescent="0.15">
      <c r="A8" s="29" t="s">
        <v>2</v>
      </c>
      <c r="B8" s="71"/>
      <c r="C8" s="30">
        <v>10</v>
      </c>
      <c r="D8" s="39">
        <v>0</v>
      </c>
      <c r="E8" s="71"/>
      <c r="F8" s="31">
        <f>C8*D8</f>
        <v>0</v>
      </c>
      <c r="G8" s="74"/>
      <c r="H8" s="41">
        <f t="shared" ref="H8:H12" si="0">F8*3</f>
        <v>0</v>
      </c>
    </row>
    <row r="9" spans="1:10" x14ac:dyDescent="0.15">
      <c r="A9" s="29" t="s">
        <v>3</v>
      </c>
      <c r="B9" s="72"/>
      <c r="C9" s="30">
        <v>10</v>
      </c>
      <c r="D9" s="39">
        <v>0</v>
      </c>
      <c r="E9" s="72"/>
      <c r="F9" s="31">
        <f>C9*D9</f>
        <v>0</v>
      </c>
      <c r="G9" s="75"/>
      <c r="H9" s="41">
        <f t="shared" si="0"/>
        <v>0</v>
      </c>
    </row>
    <row r="10" spans="1:10" x14ac:dyDescent="0.15">
      <c r="A10" s="29" t="s">
        <v>11</v>
      </c>
      <c r="B10" s="72"/>
      <c r="C10" s="30">
        <v>10</v>
      </c>
      <c r="D10" s="39">
        <v>0</v>
      </c>
      <c r="E10" s="72"/>
      <c r="F10" s="31">
        <f>C10*D10</f>
        <v>0</v>
      </c>
      <c r="G10" s="75"/>
      <c r="H10" s="41">
        <f t="shared" si="0"/>
        <v>0</v>
      </c>
    </row>
    <row r="11" spans="1:10" x14ac:dyDescent="0.15">
      <c r="A11" s="29" t="s">
        <v>4</v>
      </c>
      <c r="B11" s="72"/>
      <c r="C11" s="30">
        <v>10</v>
      </c>
      <c r="D11" s="39">
        <v>0</v>
      </c>
      <c r="E11" s="72"/>
      <c r="F11" s="31">
        <f>C11*D11</f>
        <v>0</v>
      </c>
      <c r="G11" s="75"/>
      <c r="H11" s="41">
        <f t="shared" si="0"/>
        <v>0</v>
      </c>
    </row>
    <row r="12" spans="1:10" x14ac:dyDescent="0.15">
      <c r="A12" s="29" t="s">
        <v>5</v>
      </c>
      <c r="B12" s="73"/>
      <c r="C12" s="30">
        <v>10</v>
      </c>
      <c r="D12" s="39">
        <v>0</v>
      </c>
      <c r="E12" s="37"/>
      <c r="F12" s="31">
        <f>C12*D12</f>
        <v>0</v>
      </c>
      <c r="G12" s="76"/>
      <c r="H12" s="41">
        <f t="shared" si="0"/>
        <v>0</v>
      </c>
    </row>
    <row r="13" spans="1:10" x14ac:dyDescent="0.15">
      <c r="A13" s="23"/>
      <c r="B13" s="23"/>
      <c r="C13" s="11"/>
      <c r="D13" s="32"/>
      <c r="E13" s="23"/>
      <c r="F13" s="33"/>
      <c r="G13" s="28"/>
      <c r="H13" s="32"/>
    </row>
    <row r="14" spans="1:10" x14ac:dyDescent="0.15">
      <c r="A14" s="34"/>
      <c r="B14" s="34"/>
      <c r="C14" s="35"/>
      <c r="D14" s="65" t="s">
        <v>14</v>
      </c>
      <c r="E14" s="66"/>
      <c r="F14" s="66"/>
      <c r="G14" s="67"/>
      <c r="H14" s="36">
        <f>SUM(H5:H12)</f>
        <v>0</v>
      </c>
    </row>
    <row r="16" spans="1:10" ht="20" customHeight="1" x14ac:dyDescent="0.15">
      <c r="A16" s="16" t="s">
        <v>16</v>
      </c>
      <c r="B16" s="10"/>
      <c r="C16" s="11"/>
      <c r="D16" s="11"/>
      <c r="E16" s="12"/>
      <c r="F16" s="10"/>
      <c r="G16" s="13"/>
      <c r="H16" s="12"/>
      <c r="I16" s="12"/>
    </row>
    <row r="17" spans="1:8" ht="28" x14ac:dyDescent="0.15">
      <c r="A17" s="19"/>
      <c r="B17" s="20"/>
      <c r="C17" s="20" t="s">
        <v>0</v>
      </c>
      <c r="D17" s="21" t="s">
        <v>19</v>
      </c>
      <c r="E17" s="19"/>
      <c r="F17" s="22" t="s">
        <v>1</v>
      </c>
      <c r="G17" s="22"/>
      <c r="H17" s="22" t="s">
        <v>7</v>
      </c>
    </row>
    <row r="18" spans="1:8" ht="70" x14ac:dyDescent="0.15">
      <c r="A18" s="57" t="s">
        <v>18</v>
      </c>
      <c r="B18" s="58"/>
      <c r="C18" s="38">
        <f>C5</f>
        <v>1</v>
      </c>
      <c r="D18" s="39">
        <v>0</v>
      </c>
      <c r="E18" s="61"/>
      <c r="F18" s="40">
        <f>C18*D18</f>
        <v>0</v>
      </c>
      <c r="G18" s="59"/>
      <c r="H18" s="41">
        <f>F18*2</f>
        <v>0</v>
      </c>
    </row>
    <row r="19" spans="1:8" x14ac:dyDescent="0.15">
      <c r="A19" s="23"/>
      <c r="B19" s="23"/>
      <c r="C19" s="24"/>
      <c r="D19" s="25"/>
      <c r="E19" s="26"/>
      <c r="F19" s="27"/>
      <c r="G19" s="28"/>
      <c r="H19" s="28"/>
    </row>
    <row r="20" spans="1:8" ht="14" x14ac:dyDescent="0.15">
      <c r="A20" s="19" t="s">
        <v>22</v>
      </c>
      <c r="B20" s="20"/>
      <c r="C20" s="20" t="s">
        <v>9</v>
      </c>
      <c r="D20" s="21" t="s">
        <v>6</v>
      </c>
      <c r="E20" s="19"/>
      <c r="F20" s="22"/>
      <c r="G20" s="22"/>
      <c r="H20" s="22"/>
    </row>
    <row r="21" spans="1:8" x14ac:dyDescent="0.15">
      <c r="A21" s="29" t="str">
        <f>A8</f>
        <v>Partner</v>
      </c>
      <c r="B21" s="71"/>
      <c r="C21" s="30">
        <f>C8</f>
        <v>10</v>
      </c>
      <c r="D21" s="39">
        <v>0</v>
      </c>
      <c r="E21" s="71"/>
      <c r="F21" s="31">
        <f>C21*D21</f>
        <v>0</v>
      </c>
      <c r="G21" s="74"/>
      <c r="H21" s="41">
        <f t="shared" ref="H21:H25" si="1">F21*2</f>
        <v>0</v>
      </c>
    </row>
    <row r="22" spans="1:8" x14ac:dyDescent="0.15">
      <c r="A22" s="29" t="str">
        <f>A9</f>
        <v>Kantoormanager</v>
      </c>
      <c r="B22" s="72"/>
      <c r="C22" s="30">
        <f>C9</f>
        <v>10</v>
      </c>
      <c r="D22" s="39">
        <v>0</v>
      </c>
      <c r="E22" s="72"/>
      <c r="F22" s="31">
        <f t="shared" ref="F22:F25" si="2">C22*D22</f>
        <v>0</v>
      </c>
      <c r="G22" s="75"/>
      <c r="H22" s="41">
        <f t="shared" si="1"/>
        <v>0</v>
      </c>
    </row>
    <row r="23" spans="1:8" x14ac:dyDescent="0.15">
      <c r="A23" s="29" t="str">
        <f>A10</f>
        <v>Teamleider (controle)</v>
      </c>
      <c r="B23" s="72"/>
      <c r="C23" s="30">
        <f>C10</f>
        <v>10</v>
      </c>
      <c r="D23" s="39">
        <v>0</v>
      </c>
      <c r="E23" s="72"/>
      <c r="F23" s="31">
        <f t="shared" si="2"/>
        <v>0</v>
      </c>
      <c r="G23" s="75"/>
      <c r="H23" s="41">
        <f t="shared" si="1"/>
        <v>0</v>
      </c>
    </row>
    <row r="24" spans="1:8" x14ac:dyDescent="0.15">
      <c r="A24" s="29" t="str">
        <f>A11</f>
        <v>Senior assistent</v>
      </c>
      <c r="B24" s="72"/>
      <c r="C24" s="30">
        <f>C11</f>
        <v>10</v>
      </c>
      <c r="D24" s="39">
        <v>0</v>
      </c>
      <c r="E24" s="72"/>
      <c r="F24" s="31">
        <f t="shared" si="2"/>
        <v>0</v>
      </c>
      <c r="G24" s="75"/>
      <c r="H24" s="41">
        <f t="shared" si="1"/>
        <v>0</v>
      </c>
    </row>
    <row r="25" spans="1:8" x14ac:dyDescent="0.15">
      <c r="A25" s="29" t="str">
        <f>A12</f>
        <v>Junior assistent</v>
      </c>
      <c r="B25" s="73"/>
      <c r="C25" s="30">
        <f>C12</f>
        <v>10</v>
      </c>
      <c r="D25" s="39">
        <v>0</v>
      </c>
      <c r="E25" s="37"/>
      <c r="F25" s="31">
        <f t="shared" si="2"/>
        <v>0</v>
      </c>
      <c r="G25" s="76"/>
      <c r="H25" s="41">
        <f t="shared" si="1"/>
        <v>0</v>
      </c>
    </row>
    <row r="26" spans="1:8" x14ac:dyDescent="0.15">
      <c r="A26" s="23"/>
      <c r="B26" s="23"/>
      <c r="C26" s="11"/>
      <c r="D26" s="32"/>
      <c r="E26" s="23"/>
      <c r="F26" s="33"/>
      <c r="G26" s="28"/>
      <c r="H26" s="32"/>
    </row>
    <row r="27" spans="1:8" x14ac:dyDescent="0.15">
      <c r="A27" s="34"/>
      <c r="B27" s="34"/>
      <c r="C27" s="35"/>
      <c r="D27" s="65" t="s">
        <v>15</v>
      </c>
      <c r="E27" s="66"/>
      <c r="F27" s="66"/>
      <c r="G27" s="67"/>
      <c r="H27" s="36">
        <f>SUM(H18:H25)</f>
        <v>0</v>
      </c>
    </row>
    <row r="28" spans="1:8" x14ac:dyDescent="0.15">
      <c r="A28" s="34"/>
      <c r="B28" s="34"/>
      <c r="C28" s="35"/>
      <c r="D28" s="52"/>
      <c r="E28" s="52"/>
      <c r="F28" s="52"/>
      <c r="G28" s="52"/>
      <c r="H28" s="53"/>
    </row>
    <row r="29" spans="1:8" ht="16" x14ac:dyDescent="0.15">
      <c r="A29" s="16" t="s">
        <v>17</v>
      </c>
      <c r="B29" s="10"/>
      <c r="C29" s="11"/>
      <c r="D29" s="11"/>
      <c r="E29" s="12"/>
      <c r="F29" s="10"/>
      <c r="G29" s="13"/>
      <c r="H29" s="12"/>
    </row>
    <row r="30" spans="1:8" ht="28" x14ac:dyDescent="0.15">
      <c r="A30" s="19"/>
      <c r="B30" s="20"/>
      <c r="C30" s="20" t="s">
        <v>0</v>
      </c>
      <c r="D30" s="21" t="s">
        <v>19</v>
      </c>
      <c r="E30" s="19"/>
      <c r="F30" s="22" t="s">
        <v>1</v>
      </c>
      <c r="G30" s="22"/>
      <c r="H30" s="22" t="s">
        <v>7</v>
      </c>
    </row>
    <row r="31" spans="1:8" ht="70" x14ac:dyDescent="0.15">
      <c r="A31" s="57" t="s">
        <v>18</v>
      </c>
      <c r="B31" s="58"/>
      <c r="C31" s="38">
        <f>C18</f>
        <v>1</v>
      </c>
      <c r="D31" s="39">
        <v>0</v>
      </c>
      <c r="E31" s="61"/>
      <c r="F31" s="40">
        <f>C31*D31</f>
        <v>0</v>
      </c>
      <c r="G31" s="59"/>
      <c r="H31" s="41">
        <f>F31*2</f>
        <v>0</v>
      </c>
    </row>
    <row r="32" spans="1:8" x14ac:dyDescent="0.15">
      <c r="A32" s="23"/>
      <c r="B32" s="23"/>
      <c r="C32" s="24"/>
      <c r="D32" s="25"/>
      <c r="E32" s="26"/>
      <c r="F32" s="27"/>
      <c r="G32" s="28"/>
      <c r="H32" s="28"/>
    </row>
    <row r="33" spans="1:11" ht="14" x14ac:dyDescent="0.15">
      <c r="A33" s="19" t="s">
        <v>22</v>
      </c>
      <c r="B33" s="20"/>
      <c r="C33" s="20" t="s">
        <v>9</v>
      </c>
      <c r="D33" s="21" t="s">
        <v>6</v>
      </c>
      <c r="E33" s="19"/>
      <c r="F33" s="22"/>
      <c r="G33" s="22"/>
      <c r="H33" s="22"/>
    </row>
    <row r="34" spans="1:11" x14ac:dyDescent="0.15">
      <c r="A34" s="29" t="str">
        <f>A21</f>
        <v>Partner</v>
      </c>
      <c r="B34" s="71"/>
      <c r="C34" s="30">
        <f>C21</f>
        <v>10</v>
      </c>
      <c r="D34" s="39">
        <v>0</v>
      </c>
      <c r="E34" s="71"/>
      <c r="F34" s="31">
        <f>C34*D34</f>
        <v>0</v>
      </c>
      <c r="G34" s="74"/>
      <c r="H34" s="41">
        <f t="shared" ref="H34:H38" si="3">F34*2</f>
        <v>0</v>
      </c>
    </row>
    <row r="35" spans="1:11" x14ac:dyDescent="0.15">
      <c r="A35" s="29" t="str">
        <f>A22</f>
        <v>Kantoormanager</v>
      </c>
      <c r="B35" s="72"/>
      <c r="C35" s="30">
        <f>C22</f>
        <v>10</v>
      </c>
      <c r="D35" s="39">
        <v>0</v>
      </c>
      <c r="E35" s="72"/>
      <c r="F35" s="31">
        <f t="shared" ref="F35:F38" si="4">C35*D35</f>
        <v>0</v>
      </c>
      <c r="G35" s="75"/>
      <c r="H35" s="41">
        <f t="shared" si="3"/>
        <v>0</v>
      </c>
    </row>
    <row r="36" spans="1:11" x14ac:dyDescent="0.15">
      <c r="A36" s="29" t="str">
        <f>A23</f>
        <v>Teamleider (controle)</v>
      </c>
      <c r="B36" s="72"/>
      <c r="C36" s="30">
        <f>C23</f>
        <v>10</v>
      </c>
      <c r="D36" s="39">
        <v>0</v>
      </c>
      <c r="E36" s="72"/>
      <c r="F36" s="31">
        <f t="shared" si="4"/>
        <v>0</v>
      </c>
      <c r="G36" s="75"/>
      <c r="H36" s="41">
        <f t="shared" si="3"/>
        <v>0</v>
      </c>
    </row>
    <row r="37" spans="1:11" x14ac:dyDescent="0.15">
      <c r="A37" s="29" t="str">
        <f>A24</f>
        <v>Senior assistent</v>
      </c>
      <c r="B37" s="72"/>
      <c r="C37" s="30">
        <f>C24</f>
        <v>10</v>
      </c>
      <c r="D37" s="39">
        <v>0</v>
      </c>
      <c r="E37" s="72"/>
      <c r="F37" s="31">
        <f t="shared" si="4"/>
        <v>0</v>
      </c>
      <c r="G37" s="75"/>
      <c r="H37" s="41">
        <f t="shared" si="3"/>
        <v>0</v>
      </c>
    </row>
    <row r="38" spans="1:11" x14ac:dyDescent="0.15">
      <c r="A38" s="29" t="str">
        <f>A25</f>
        <v>Junior assistent</v>
      </c>
      <c r="B38" s="73"/>
      <c r="C38" s="30">
        <f>C25</f>
        <v>10</v>
      </c>
      <c r="D38" s="39">
        <v>0</v>
      </c>
      <c r="E38" s="37"/>
      <c r="F38" s="31">
        <f t="shared" si="4"/>
        <v>0</v>
      </c>
      <c r="G38" s="76"/>
      <c r="H38" s="41">
        <f t="shared" si="3"/>
        <v>0</v>
      </c>
      <c r="K38" s="56"/>
    </row>
    <row r="39" spans="1:11" x14ac:dyDescent="0.15">
      <c r="A39" s="23"/>
      <c r="B39" s="23"/>
      <c r="C39" s="11"/>
      <c r="D39" s="32"/>
      <c r="E39" s="23"/>
      <c r="F39" s="33"/>
      <c r="G39" s="28"/>
      <c r="H39" s="32"/>
    </row>
    <row r="40" spans="1:11" x14ac:dyDescent="0.15">
      <c r="A40" s="34"/>
      <c r="B40" s="34"/>
      <c r="C40" s="35"/>
      <c r="D40" s="65" t="s">
        <v>15</v>
      </c>
      <c r="E40" s="66"/>
      <c r="F40" s="66"/>
      <c r="G40" s="67"/>
      <c r="H40" s="36">
        <f>SUM(H31:H38)</f>
        <v>0</v>
      </c>
    </row>
    <row r="41" spans="1:11" x14ac:dyDescent="0.15">
      <c r="A41" s="34"/>
      <c r="B41" s="34"/>
      <c r="C41" s="35"/>
      <c r="D41" s="52"/>
      <c r="E41" s="52"/>
      <c r="F41" s="52"/>
      <c r="G41" s="52"/>
      <c r="H41" s="53"/>
    </row>
    <row r="42" spans="1:11" ht="14" thickBot="1" x14ac:dyDescent="0.2">
      <c r="A42" s="34"/>
      <c r="B42" s="34"/>
      <c r="C42" s="55"/>
      <c r="D42" s="54"/>
      <c r="E42" s="52"/>
      <c r="F42" s="52"/>
      <c r="G42" s="52"/>
      <c r="H42" s="53"/>
    </row>
    <row r="43" spans="1:11" ht="66" customHeight="1" thickBot="1" x14ac:dyDescent="0.2">
      <c r="A43" s="42" t="s">
        <v>8</v>
      </c>
      <c r="B43" s="68">
        <f>SUM(H14+H27+H40)</f>
        <v>0</v>
      </c>
      <c r="C43" s="68"/>
      <c r="D43" s="68"/>
      <c r="E43" s="69" t="s">
        <v>20</v>
      </c>
      <c r="F43" s="70"/>
      <c r="G43" s="70"/>
      <c r="H43" s="62">
        <f>B43/7</f>
        <v>0</v>
      </c>
    </row>
    <row r="44" spans="1:11" x14ac:dyDescent="0.15">
      <c r="A44" s="43"/>
      <c r="B44" s="44"/>
      <c r="C44" s="45"/>
      <c r="D44" s="45"/>
      <c r="E44" s="46"/>
      <c r="F44" s="47"/>
      <c r="G44" s="48"/>
    </row>
    <row r="45" spans="1:11" ht="20" customHeight="1" x14ac:dyDescent="0.15">
      <c r="A45" s="49"/>
      <c r="B45" s="50"/>
      <c r="C45" s="50"/>
      <c r="D45" s="50"/>
    </row>
    <row r="46" spans="1:11" ht="61.25" customHeight="1" x14ac:dyDescent="0.15">
      <c r="A46" s="51" t="s">
        <v>21</v>
      </c>
      <c r="B46" s="63"/>
      <c r="C46" s="64"/>
      <c r="D46" s="64"/>
    </row>
  </sheetData>
  <sheetProtection algorithmName="SHA-512" hashValue="yhcuFSmrLGs9q7X9CMgCqmjyJsZ/gjRfSqOARxacDPS5wFeYUSD9Se7YMkvjji7AXw784jnLtGxXJUf6hBv2ag==" saltValue="Cw6Xmz6tvADaL7gMRPdAVQ==" spinCount="100000" sheet="1" selectLockedCells="1"/>
  <mergeCells count="15">
    <mergeCell ref="E21:E24"/>
    <mergeCell ref="G21:G25"/>
    <mergeCell ref="B8:B12"/>
    <mergeCell ref="D14:G14"/>
    <mergeCell ref="G8:G12"/>
    <mergeCell ref="E8:E11"/>
    <mergeCell ref="B21:B25"/>
    <mergeCell ref="B46:D46"/>
    <mergeCell ref="D27:G27"/>
    <mergeCell ref="B43:D43"/>
    <mergeCell ref="E43:G43"/>
    <mergeCell ref="B34:B38"/>
    <mergeCell ref="E34:E37"/>
    <mergeCell ref="G34:G38"/>
    <mergeCell ref="D40:G40"/>
  </mergeCells>
  <phoneticPr fontId="5" type="noConversion"/>
  <dataValidations count="1">
    <dataValidation type="decimal" allowBlank="1" showInputMessage="1" showErrorMessage="1" sqref="D18 D31 D5" xr:uid="{6D7B6494-40ED-744C-8CFE-8BC9F5FDB518}">
      <formula1>60000</formula1>
      <formula2>90000</formula2>
    </dataValidation>
  </dataValidations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 </dc:description>
  <cp:lastModifiedBy/>
  <dcterms:created xsi:type="dcterms:W3CDTF">2014-10-31T15:34:42Z</dcterms:created>
  <dcterms:modified xsi:type="dcterms:W3CDTF">2020-06-15T09:22:00Z</dcterms:modified>
  <cp:category/>
</cp:coreProperties>
</file>