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Zuurstoftanks rwzi Wervershoof\03 Aanbestedingsdocumenten (definitief)\"/>
    </mc:Choice>
  </mc:AlternateContent>
  <xr:revisionPtr revIDLastSave="0" documentId="13_ncr:1_{F3D79405-2D95-44BD-983F-87E43F922840}" xr6:coauthVersionLast="45" xr6:coauthVersionMax="45" xr10:uidLastSave="{00000000-0000-0000-0000-000000000000}"/>
  <bookViews>
    <workbookView xWindow="28680" yWindow="-120" windowWidth="29040" windowHeight="16440" xr2:uid="{2E85622C-FF12-4EC3-8BCD-919D40300AF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16" i="1"/>
  <c r="E23" i="1" l="1"/>
  <c r="E22" i="1"/>
  <c r="E21" i="1"/>
  <c r="E20" i="1"/>
  <c r="E12" i="1"/>
  <c r="E13" i="1"/>
  <c r="E14" i="1"/>
  <c r="E15" i="1"/>
  <c r="C26" i="1" l="1"/>
</calcChain>
</file>

<file path=xl/sharedStrings.xml><?xml version="1.0" encoding="utf-8"?>
<sst xmlns="http://schemas.openxmlformats.org/spreadsheetml/2006/main" count="45" uniqueCount="34">
  <si>
    <t xml:space="preserve">BIJLAGE 2 - STAAT VAN ONTLEDING INSCHRIJVINGSSOM </t>
  </si>
  <si>
    <t>Datum:</t>
  </si>
  <si>
    <t>Status:</t>
  </si>
  <si>
    <t>Versie:</t>
  </si>
  <si>
    <t>kg</t>
  </si>
  <si>
    <t>maand</t>
  </si>
  <si>
    <t>Plaatsingskosten</t>
  </si>
  <si>
    <t>stuk</t>
  </si>
  <si>
    <t>Verwijderingskosten</t>
  </si>
  <si>
    <t>Zuurstoflevering</t>
  </si>
  <si>
    <t>Aantal jaar</t>
  </si>
  <si>
    <t>Totaal over 5 jaar</t>
  </si>
  <si>
    <t>LOX/jaar</t>
  </si>
  <si>
    <t>Naam inschrijver</t>
  </si>
  <si>
    <t>Datum</t>
  </si>
  <si>
    <t>Handtekening</t>
  </si>
  <si>
    <t>Plaats</t>
  </si>
  <si>
    <t>Naam rechtsgeldige ondertekenaar</t>
  </si>
  <si>
    <t>Productprijs*</t>
  </si>
  <si>
    <t xml:space="preserve">Productprijs* </t>
  </si>
  <si>
    <t xml:space="preserve">(*) = kilogram bulkgas zuurstof, inclusief kosten voor transport, veiligheid en milieutoeslag, </t>
  </si>
  <si>
    <t>administratiekosten en ander bijkomende kosten.</t>
  </si>
  <si>
    <t xml:space="preserve">Huurprijs tank** </t>
  </si>
  <si>
    <t>Huurprijs tank**</t>
  </si>
  <si>
    <t>(**) = huurprijs bulkinstallatie per maand, inclusief kosten voor verdamper, telemetrie en onderhoud</t>
  </si>
  <si>
    <t>Alle prijzen zijn exclusief btw</t>
  </si>
  <si>
    <t>De hoeveelheid af te nemen zuurstof kan fluctueren, er is geen minimum afnameverplichting</t>
  </si>
  <si>
    <t>Aan bovenstaande aantallen / volumes kunnen geen rechten ontleend worden.</t>
  </si>
  <si>
    <t>Eindtotaal (inschrijvingssom)***</t>
  </si>
  <si>
    <t>Alle gele velden moeten ingevuld worden, alleen numerieke waarden zijn toegestaan.</t>
  </si>
  <si>
    <t>(***) = deze som moet overeenkomen met de inschrijvingssom excl. btw in het Inschrijvingsbiljet (bijlage 1)</t>
  </si>
  <si>
    <t>AANBESTEDING LEVERING ZUURSTOF IN BULK RWZI WERVERSHOOF</t>
  </si>
  <si>
    <t>Definitief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</si>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</sst>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FF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/>
    <xf numFmtId="44" fontId="1" fillId="4" borderId="2" xfId="0" applyNumberFormat="1" applyFont="1" applyFill="1" applyBorder="1"/>
    <xf numFmtId="44" fontId="0" fillId="3" borderId="1" xfId="0" applyNumberFormat="1" applyFill="1" applyBorder="1"/>
    <xf numFmtId="0" fontId="0" fillId="2" borderId="3" xfId="0" applyFill="1" applyBorder="1"/>
    <xf numFmtId="0" fontId="2" fillId="5" borderId="0" xfId="0" applyFont="1" applyFill="1"/>
    <xf numFmtId="0" fontId="0" fillId="5" borderId="0" xfId="0" applyFill="1"/>
    <xf numFmtId="0" fontId="1" fillId="5" borderId="0" xfId="0" applyFont="1" applyFill="1"/>
    <xf numFmtId="15" fontId="0" fillId="5" borderId="0" xfId="0" quotePrefix="1" applyNumberFormat="1" applyFill="1" applyAlignment="1">
      <alignment horizontal="left"/>
    </xf>
    <xf numFmtId="0" fontId="3" fillId="5" borderId="0" xfId="0" applyFont="1" applyFill="1"/>
    <xf numFmtId="0" fontId="5" fillId="5" borderId="0" xfId="0" applyFont="1" applyFill="1"/>
    <xf numFmtId="0" fontId="4" fillId="5" borderId="0" xfId="0" applyFont="1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5" borderId="0" xfId="0" applyFill="1" applyBorder="1"/>
    <xf numFmtId="44" fontId="1" fillId="5" borderId="0" xfId="0" applyNumberFormat="1" applyFont="1" applyFill="1" applyBorder="1"/>
    <xf numFmtId="0" fontId="0" fillId="6" borderId="1" xfId="0" applyFont="1" applyFill="1" applyBorder="1"/>
    <xf numFmtId="3" fontId="0" fillId="6" borderId="1" xfId="0" applyNumberFormat="1" applyFill="1" applyBorder="1"/>
    <xf numFmtId="0" fontId="0" fillId="6" borderId="1" xfId="0" applyFill="1" applyBorder="1"/>
    <xf numFmtId="44" fontId="1" fillId="6" borderId="1" xfId="0" applyNumberFormat="1" applyFont="1" applyFill="1" applyBorder="1"/>
    <xf numFmtId="0" fontId="0" fillId="6" borderId="3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232F-6743-453E-9734-547F6527EB2E}">
  <dimension ref="B2:M51"/>
  <sheetViews>
    <sheetView tabSelected="1" workbookViewId="0">
      <selection activeCell="C7" sqref="C7"/>
    </sheetView>
  </sheetViews>
  <sheetFormatPr defaultRowHeight="11.25" x14ac:dyDescent="0.15"/>
  <cols>
    <col min="1" max="1" width="2.625" style="6" customWidth="1"/>
    <col min="2" max="2" width="30.625" style="6" customWidth="1"/>
    <col min="3" max="3" width="14.75" style="6" customWidth="1"/>
    <col min="4" max="16384" width="9" style="6"/>
  </cols>
  <sheetData>
    <row r="2" spans="2:5" ht="14.25" x14ac:dyDescent="0.2">
      <c r="B2" s="5" t="s">
        <v>0</v>
      </c>
    </row>
    <row r="4" spans="2:5" x14ac:dyDescent="0.15">
      <c r="B4" s="7" t="s">
        <v>31</v>
      </c>
    </row>
    <row r="6" spans="2:5" x14ac:dyDescent="0.15">
      <c r="B6" s="7" t="s">
        <v>1</v>
      </c>
      <c r="C6" s="8">
        <v>44246</v>
      </c>
    </row>
    <row r="7" spans="2:5" x14ac:dyDescent="0.15">
      <c r="B7" s="7" t="s">
        <v>2</v>
      </c>
      <c r="C7" s="6" t="s">
        <v>32</v>
      </c>
    </row>
    <row r="8" spans="2:5" x14ac:dyDescent="0.15">
      <c r="B8" s="7" t="s">
        <v>3</v>
      </c>
      <c r="C8" s="6" t="s">
        <v>33</v>
      </c>
      <c r="E8" s="9"/>
    </row>
    <row r="9" spans="2:5" x14ac:dyDescent="0.15">
      <c r="B9" s="7"/>
    </row>
    <row r="10" spans="2:5" x14ac:dyDescent="0.15">
      <c r="B10" s="21" t="s">
        <v>9</v>
      </c>
      <c r="C10" s="22">
        <v>460000</v>
      </c>
      <c r="D10" s="23" t="s">
        <v>12</v>
      </c>
      <c r="E10" s="9"/>
    </row>
    <row r="11" spans="2:5" x14ac:dyDescent="0.15">
      <c r="B11" s="21" t="s">
        <v>10</v>
      </c>
      <c r="C11" s="23">
        <v>5</v>
      </c>
      <c r="D11" s="23"/>
      <c r="E11" s="9"/>
    </row>
    <row r="12" spans="2:5" x14ac:dyDescent="0.15">
      <c r="B12" s="23" t="s">
        <v>18</v>
      </c>
      <c r="C12" s="3"/>
      <c r="D12" s="23" t="s">
        <v>4</v>
      </c>
      <c r="E12" s="10" t="str">
        <f t="shared" ref="E12:E15" si="0">IF(ISTEXT(C12),"Let op! Alleen numerieke waarden invullen","")</f>
        <v/>
      </c>
    </row>
    <row r="13" spans="2:5" x14ac:dyDescent="0.15">
      <c r="B13" s="23" t="s">
        <v>22</v>
      </c>
      <c r="C13" s="3"/>
      <c r="D13" s="23" t="s">
        <v>5</v>
      </c>
      <c r="E13" s="10" t="str">
        <f t="shared" si="0"/>
        <v/>
      </c>
    </row>
    <row r="14" spans="2:5" x14ac:dyDescent="0.15">
      <c r="B14" s="23" t="s">
        <v>6</v>
      </c>
      <c r="C14" s="3"/>
      <c r="D14" s="23" t="s">
        <v>7</v>
      </c>
      <c r="E14" s="10" t="str">
        <f t="shared" si="0"/>
        <v/>
      </c>
    </row>
    <row r="15" spans="2:5" x14ac:dyDescent="0.15">
      <c r="B15" s="23" t="s">
        <v>8</v>
      </c>
      <c r="C15" s="3"/>
      <c r="D15" s="23" t="s">
        <v>7</v>
      </c>
      <c r="E15" s="10" t="str">
        <f t="shared" si="0"/>
        <v/>
      </c>
    </row>
    <row r="16" spans="2:5" x14ac:dyDescent="0.15">
      <c r="B16" s="23" t="s">
        <v>11</v>
      </c>
      <c r="C16" s="24">
        <f>((C12*C10)+(C13*12)+C14+C15)*C11</f>
        <v>0</v>
      </c>
    </row>
    <row r="18" spans="2:13" x14ac:dyDescent="0.15">
      <c r="B18" s="21" t="s">
        <v>9</v>
      </c>
      <c r="C18" s="22">
        <v>850000</v>
      </c>
      <c r="D18" s="23" t="s">
        <v>12</v>
      </c>
      <c r="E18" s="9"/>
    </row>
    <row r="19" spans="2:13" x14ac:dyDescent="0.15">
      <c r="B19" s="21" t="s">
        <v>10</v>
      </c>
      <c r="C19" s="23">
        <v>5</v>
      </c>
      <c r="D19" s="23"/>
      <c r="E19" s="9"/>
    </row>
    <row r="20" spans="2:13" x14ac:dyDescent="0.15">
      <c r="B20" s="23" t="s">
        <v>19</v>
      </c>
      <c r="C20" s="3"/>
      <c r="D20" s="23" t="s">
        <v>4</v>
      </c>
      <c r="E20" s="10" t="str">
        <f t="shared" ref="E20:E23" si="1">IF(ISTEXT(C20),"Let op! Alleen numerieke waarden invullen","")</f>
        <v/>
      </c>
    </row>
    <row r="21" spans="2:13" x14ac:dyDescent="0.15">
      <c r="B21" s="23" t="s">
        <v>23</v>
      </c>
      <c r="C21" s="3"/>
      <c r="D21" s="23" t="s">
        <v>5</v>
      </c>
      <c r="E21" s="10" t="str">
        <f t="shared" si="1"/>
        <v/>
      </c>
    </row>
    <row r="22" spans="2:13" x14ac:dyDescent="0.15">
      <c r="B22" s="23" t="s">
        <v>6</v>
      </c>
      <c r="C22" s="3"/>
      <c r="D22" s="23" t="s">
        <v>7</v>
      </c>
      <c r="E22" s="10" t="str">
        <f t="shared" si="1"/>
        <v/>
      </c>
    </row>
    <row r="23" spans="2:13" x14ac:dyDescent="0.15">
      <c r="B23" s="23" t="s">
        <v>8</v>
      </c>
      <c r="C23" s="3"/>
      <c r="D23" s="23" t="s">
        <v>7</v>
      </c>
      <c r="E23" s="10" t="str">
        <f t="shared" si="1"/>
        <v/>
      </c>
      <c r="M23" s="11"/>
    </row>
    <row r="24" spans="2:13" x14ac:dyDescent="0.15">
      <c r="B24" s="23" t="s">
        <v>11</v>
      </c>
      <c r="C24" s="24">
        <f>C19*((C20*C18)+(C21*12)+C22+C23)</f>
        <v>0</v>
      </c>
    </row>
    <row r="25" spans="2:13" ht="12" thickBot="1" x14ac:dyDescent="0.2"/>
    <row r="26" spans="2:13" ht="12" thickBot="1" x14ac:dyDescent="0.2">
      <c r="B26" s="25" t="s">
        <v>28</v>
      </c>
      <c r="C26" s="2">
        <f>C16+C24</f>
        <v>0</v>
      </c>
    </row>
    <row r="27" spans="2:13" x14ac:dyDescent="0.15">
      <c r="B27" s="19"/>
      <c r="C27" s="20"/>
    </row>
    <row r="28" spans="2:13" x14ac:dyDescent="0.15">
      <c r="B28" s="19" t="s">
        <v>25</v>
      </c>
      <c r="C28" s="20"/>
    </row>
    <row r="29" spans="2:13" x14ac:dyDescent="0.15">
      <c r="B29" s="19" t="s">
        <v>26</v>
      </c>
      <c r="C29" s="20"/>
    </row>
    <row r="30" spans="2:13" x14ac:dyDescent="0.15">
      <c r="B30" s="19" t="s">
        <v>27</v>
      </c>
      <c r="C30" s="20"/>
    </row>
    <row r="31" spans="2:13" x14ac:dyDescent="0.15">
      <c r="B31" s="19" t="s">
        <v>29</v>
      </c>
      <c r="C31" s="20"/>
    </row>
    <row r="32" spans="2:13" x14ac:dyDescent="0.15">
      <c r="B32" s="19"/>
      <c r="C32" s="20"/>
    </row>
    <row r="33" spans="2:4" x14ac:dyDescent="0.15">
      <c r="B33" s="19" t="s">
        <v>20</v>
      </c>
      <c r="C33" s="20"/>
    </row>
    <row r="34" spans="2:4" x14ac:dyDescent="0.15">
      <c r="B34" s="19" t="s">
        <v>21</v>
      </c>
      <c r="C34" s="20"/>
    </row>
    <row r="35" spans="2:4" x14ac:dyDescent="0.15">
      <c r="B35" s="19" t="s">
        <v>24</v>
      </c>
      <c r="C35" s="20"/>
    </row>
    <row r="36" spans="2:4" x14ac:dyDescent="0.15">
      <c r="B36" s="19" t="s">
        <v>30</v>
      </c>
      <c r="C36" s="20"/>
    </row>
    <row r="38" spans="2:4" x14ac:dyDescent="0.15">
      <c r="B38" s="6" t="s">
        <v>13</v>
      </c>
      <c r="C38" s="4"/>
      <c r="D38" s="12"/>
    </row>
    <row r="40" spans="2:4" x14ac:dyDescent="0.15">
      <c r="B40" s="6" t="s">
        <v>16</v>
      </c>
      <c r="C40" s="4"/>
      <c r="D40" s="12"/>
    </row>
    <row r="42" spans="2:4" x14ac:dyDescent="0.15">
      <c r="B42" s="6" t="s">
        <v>17</v>
      </c>
      <c r="C42" s="4"/>
      <c r="D42" s="12"/>
    </row>
    <row r="44" spans="2:4" x14ac:dyDescent="0.15">
      <c r="B44" s="6" t="s">
        <v>14</v>
      </c>
      <c r="C44" s="1"/>
    </row>
    <row r="46" spans="2:4" x14ac:dyDescent="0.15">
      <c r="B46" s="6" t="s">
        <v>15</v>
      </c>
      <c r="C46" s="13"/>
      <c r="D46" s="14"/>
    </row>
    <row r="47" spans="2:4" x14ac:dyDescent="0.15">
      <c r="C47" s="15"/>
      <c r="D47" s="16"/>
    </row>
    <row r="48" spans="2:4" x14ac:dyDescent="0.15">
      <c r="C48" s="15"/>
      <c r="D48" s="16"/>
    </row>
    <row r="49" spans="3:4" x14ac:dyDescent="0.15">
      <c r="C49" s="15"/>
      <c r="D49" s="16"/>
    </row>
    <row r="50" spans="3:4" x14ac:dyDescent="0.15">
      <c r="C50" s="15"/>
      <c r="D50" s="16"/>
    </row>
    <row r="51" spans="3:4" x14ac:dyDescent="0.15">
      <c r="C51" s="17"/>
      <c r="D51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Hoogheemraadschap Hollands Noorderkwartier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Arends, Johan</dc:creator>
  <cp:lastModifiedBy>Arends, Johan</cp:lastModifiedBy>
  <dcterms:created xsi:type="dcterms:W3CDTF">2021-01-27T10:36:36Z</dcterms:created>
  <dcterms:modified xsi:type="dcterms:W3CDTF">2021-02-19T09:23:17Z</dcterms:modified>
</cp:coreProperties>
</file>