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ebp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eres Ede\Inkoop\EA Aeres\EA Audiovisuele middelen\Aanbestedingsdocumenten\Beschrijvend document\Definitief beschrijvend document\"/>
    </mc:Choice>
  </mc:AlternateContent>
  <xr:revisionPtr revIDLastSave="0" documentId="13_ncr:1_{B96BC37D-A22A-45B4-ACF9-D88E497790AC}" xr6:coauthVersionLast="36" xr6:coauthVersionMax="36" xr10:uidLastSave="{00000000-0000-0000-0000-000000000000}"/>
  <bookViews>
    <workbookView xWindow="0" yWindow="0" windowWidth="28800" windowHeight="11630" activeTab="1" xr2:uid="{00000000-000D-0000-FFFF-FFFF00000000}"/>
  </bookViews>
  <sheets>
    <sheet name="Invulinstructie" sheetId="3" r:id="rId1"/>
    <sheet name="Prijzenformulier AV Middelen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" l="1"/>
  <c r="K6" i="2"/>
  <c r="K7" i="2"/>
  <c r="K8" i="2"/>
  <c r="K9" i="2"/>
  <c r="K10" i="2"/>
  <c r="K11" i="2"/>
  <c r="K12" i="2"/>
  <c r="K13" i="2"/>
  <c r="K4" i="2"/>
  <c r="I14" i="2" l="1"/>
  <c r="J14" i="2"/>
  <c r="K14" i="2" l="1"/>
  <c r="K15" i="2" s="1"/>
  <c r="K16" i="2" l="1"/>
</calcChain>
</file>

<file path=xl/sharedStrings.xml><?xml version="1.0" encoding="utf-8"?>
<sst xmlns="http://schemas.openxmlformats.org/spreadsheetml/2006/main" count="80" uniqueCount="74">
  <si>
    <t>Omschrijving AV middel*</t>
  </si>
  <si>
    <t>Merk huidig artikel*</t>
  </si>
  <si>
    <t>Type huidig artikel*</t>
  </si>
  <si>
    <t>Overige specificaties</t>
  </si>
  <si>
    <t>PRIJSOPGAVE AUDIOVISUELE MIDDELEN</t>
  </si>
  <si>
    <t>Categorieën diverse AV middelen</t>
  </si>
  <si>
    <t>FOTO*</t>
  </si>
  <si>
    <t>verwachte af te nemen AV middelen per jaar *</t>
  </si>
  <si>
    <t>passieve beeldschermen</t>
  </si>
  <si>
    <t>Led TV</t>
  </si>
  <si>
    <t>55UN71006LB</t>
  </si>
  <si>
    <t>55 - 100 inch, resolutie 4K</t>
  </si>
  <si>
    <t>interactieve beeldschermen</t>
  </si>
  <si>
    <t>Interactief bord dat gebruikt wordt in lessen</t>
  </si>
  <si>
    <t>Smart Panel</t>
  </si>
  <si>
    <t>75-86 inch; touch-techniek HyPr/EMR/Hapro3; ingebouwde computer + externe aansluiting (eigen laptop); aansluiting met eigen device draadloos en bedraad; kijkhoek 178°; resolutie 4k, 60hZ; integratie met O365.</t>
  </si>
  <si>
    <t>Prowise Move</t>
  </si>
  <si>
    <t>Touchscreen 86"</t>
  </si>
  <si>
    <t>75-86 inch; incl. MOVE camera, software 3.0; touch-techniek HyPr/EMR/Hapro3; ingebouwde computer + externe aansluiting (eigen laptop); aansluiting met eigen device draadloos en bedraad; kijkhoek 178°; resolutie 4k, 60hZ; integratie met O365.</t>
  </si>
  <si>
    <t>audio apparatuur</t>
  </si>
  <si>
    <t>Apparaat aan de wand waarmee geluid te regelen is</t>
  </si>
  <si>
    <t>Bose</t>
  </si>
  <si>
    <t xml:space="preserve">ControlSpace CC-16 </t>
  </si>
  <si>
    <t>Zone Controller</t>
  </si>
  <si>
    <t>microfoon</t>
  </si>
  <si>
    <t>versterker</t>
  </si>
  <si>
    <t xml:space="preserve">PowerMatch PM4250N </t>
  </si>
  <si>
    <t>Network Amplifier 4x 250W</t>
  </si>
  <si>
    <t>ophangsystemen  draaibaar</t>
  </si>
  <si>
    <t>Ophangysteem voor tv's en interactieve borden</t>
  </si>
  <si>
    <t>MyWall</t>
  </si>
  <si>
    <t>ophangsystemen verrijdbaar</t>
  </si>
  <si>
    <t>Verrijdbaar systeem voor tv's en interactieve borden</t>
  </si>
  <si>
    <t>Ergo XS-systemen</t>
  </si>
  <si>
    <t>Flexline trolley VESA400 serie</t>
  </si>
  <si>
    <t>37 - 70 Inch, 160 cm hoog; met en zonder lift; wieldiameter minimaal 100mm</t>
  </si>
  <si>
    <t>ophangsystemen vast</t>
  </si>
  <si>
    <t>camera systemen</t>
  </si>
  <si>
    <t>Naam onderneming</t>
  </si>
  <si>
    <t>Naam tekenbevoegde</t>
  </si>
  <si>
    <t>Functie tekenbevoegde</t>
  </si>
  <si>
    <t>Rechtsgeldige handtekening</t>
  </si>
  <si>
    <t>Plaats en datum</t>
  </si>
  <si>
    <t xml:space="preserve">*Foto's zijn enkel ter illustratie opgenomen. Opgenomen aantallen AV middelen geven een indicatie, hieraan kan opdrachtnemer geen rechten ontlenen.  </t>
  </si>
  <si>
    <t>Opslagpercentage in % **</t>
  </si>
  <si>
    <t>Wireless</t>
  </si>
  <si>
    <t>Bose L1 Com­pact Wire­less Set</t>
  </si>
  <si>
    <t>LG</t>
  </si>
  <si>
    <t xml:space="preserve">Ophangysteem voor tv's en interactieve borden. </t>
  </si>
  <si>
    <t xml:space="preserve">voor schermen met een grootte vanaf 42 inch. </t>
  </si>
  <si>
    <t>Muurbeugel HL14 met gasveer</t>
  </si>
  <si>
    <t xml:space="preserve">voor schermen vanaf 50 tot 100 inch. Geschikt voor bevestiging aan de muur </t>
  </si>
  <si>
    <t xml:space="preserve">vaste muurbeugel met anti-diefstalbeveiliging </t>
  </si>
  <si>
    <t>*</t>
  </si>
  <si>
    <t>**</t>
  </si>
  <si>
    <t xml:space="preserve">De omschrijving van het AV artikel, merk en type zoals benoemd in het prijzenformulier (tabblad 2) zijn gebaseerd op eerder afgenomen of gewenste producten.  </t>
  </si>
  <si>
    <t>Totale inschrijfsom (excl BTW)</t>
  </si>
  <si>
    <t>Inschrijfsom (excl BTW)</t>
  </si>
  <si>
    <r>
      <t xml:space="preserve">Totaal nettoprijs </t>
    </r>
    <r>
      <rPr>
        <b/>
        <sz val="12"/>
        <color rgb="FFFF0000"/>
        <rFont val="Arial"/>
        <family val="2"/>
      </rPr>
      <t>excl</t>
    </r>
    <r>
      <rPr>
        <b/>
        <sz val="12"/>
        <color theme="1"/>
        <rFont val="Arial"/>
        <family val="2"/>
      </rPr>
      <t xml:space="preserve"> BTW in </t>
    </r>
    <r>
      <rPr>
        <b/>
        <sz val="12"/>
        <color theme="1"/>
        <rFont val="Calibri"/>
        <family val="2"/>
      </rPr>
      <t>€</t>
    </r>
  </si>
  <si>
    <r>
      <t xml:space="preserve">Inkoopprijs per artikel </t>
    </r>
    <r>
      <rPr>
        <b/>
        <sz val="12"/>
        <color rgb="FFFF0000"/>
        <rFont val="Arial"/>
        <family val="2"/>
      </rPr>
      <t>excl.</t>
    </r>
    <r>
      <rPr>
        <b/>
        <sz val="12"/>
        <color theme="1"/>
        <rFont val="Arial"/>
        <family val="2"/>
      </rPr>
      <t xml:space="preserve"> BTW in </t>
    </r>
    <r>
      <rPr>
        <b/>
        <sz val="12"/>
        <color theme="1"/>
        <rFont val="Calibri"/>
        <family val="2"/>
      </rPr>
      <t>€</t>
    </r>
  </si>
  <si>
    <t>Sony</t>
  </si>
  <si>
    <t>Netwerkcamera</t>
  </si>
  <si>
    <t>Ipela, SNC- ER521</t>
  </si>
  <si>
    <t>netwerkcamera, Indoor Rapid IP PTZ dome camera 360°, SD resolutie</t>
  </si>
  <si>
    <t>Invulinstructie Prijzenformulier</t>
  </si>
  <si>
    <t xml:space="preserve">Er wordt dus maar 1 opslagpercentage ingediend door inschrijver in het groene veld. Deze geldt voor alle producten en productgroepen welke Opdrachtgever afneemt.  </t>
  </si>
  <si>
    <t xml:space="preserve">      Voor het overige dient u, indien van bovengenoemde geen sprake is, alle genoemde groene velden in te vullen.</t>
  </si>
  <si>
    <t xml:space="preserve">*** Indien het uitgevraagd artikel niet geleverd kan worden dient een gelijkwaardig alternatief aangeboden. Alsdan dient u de kenmerken hiervan op te nemen in kolom G en H. </t>
  </si>
  <si>
    <t>Een artikel dient gelijk of gelijkwaardig te zijn aan het opgenomen artikel in het prijzenformulier (tabblad 2). Dit zolang de kwaliteit, technische specificaties, de functie van het artikel</t>
  </si>
  <si>
    <t xml:space="preserve">en andere kenmerkende punten van het AV artikel overeenkomen. </t>
  </si>
  <si>
    <t xml:space="preserve">Het opslagpercentage is generiek en ligt tijdens de gehele contractperiode van alle producten resp. categoriën vast. </t>
  </si>
  <si>
    <t>Opslagpercentage wordt als getal ingevuld, welke dient te worden gelezen als percentage (%)</t>
  </si>
  <si>
    <t>Omschrijving aangeboden  AV middel***</t>
  </si>
  <si>
    <t>Merk en Type, specificaties***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</si>
</sst>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Inherit"/>
    </font>
    <font>
      <u/>
      <sz val="11"/>
      <color theme="10"/>
      <name val="Calibri"/>
      <family val="2"/>
      <scheme val="minor"/>
    </font>
    <font>
      <sz val="11"/>
      <color rgb="FF000000"/>
      <name val="-webkit-standard"/>
    </font>
    <font>
      <b/>
      <sz val="9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10" fillId="6" borderId="17" xfId="0" applyFont="1" applyFill="1" applyBorder="1" applyAlignment="1" applyProtection="1">
      <alignment horizontal="left" vertical="top"/>
      <protection locked="0"/>
    </xf>
    <xf numFmtId="0" fontId="12" fillId="6" borderId="17" xfId="0" applyFont="1" applyFill="1" applyBorder="1" applyAlignment="1" applyProtection="1">
      <alignment horizontal="left" vertical="top"/>
      <protection locked="0"/>
    </xf>
    <xf numFmtId="0" fontId="10" fillId="0" borderId="7" xfId="0" applyFont="1" applyBorder="1" applyProtection="1"/>
    <xf numFmtId="0" fontId="8" fillId="2" borderId="8" xfId="0" applyFont="1" applyFill="1" applyBorder="1" applyAlignment="1" applyProtection="1">
      <alignment horizontal="center" wrapText="1"/>
    </xf>
    <xf numFmtId="0" fontId="0" fillId="0" borderId="0" xfId="0" applyProtection="1"/>
    <xf numFmtId="0" fontId="4" fillId="0" borderId="1" xfId="0" applyFont="1" applyBorder="1" applyAlignment="1" applyProtection="1">
      <alignment horizontal="left" vertical="top" wrapText="1"/>
    </xf>
    <xf numFmtId="0" fontId="6" fillId="0" borderId="1" xfId="4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vertical="top" wrapText="1"/>
    </xf>
    <xf numFmtId="0" fontId="4" fillId="0" borderId="14" xfId="0" applyFont="1" applyBorder="1" applyAlignment="1" applyProtection="1">
      <alignment horizontal="left" vertical="top" wrapText="1"/>
    </xf>
    <xf numFmtId="0" fontId="4" fillId="0" borderId="1" xfId="3" applyFont="1" applyBorder="1" applyAlignment="1" applyProtection="1">
      <alignment horizontal="left" vertical="top" wrapText="1"/>
    </xf>
    <xf numFmtId="0" fontId="4" fillId="0" borderId="14" xfId="3" applyFont="1" applyBorder="1" applyAlignment="1" applyProtection="1">
      <alignment horizontal="left" vertical="top" wrapText="1"/>
    </xf>
    <xf numFmtId="49" fontId="4" fillId="0" borderId="14" xfId="0" applyNumberFormat="1" applyFont="1" applyBorder="1" applyAlignment="1" applyProtection="1">
      <alignment horizontal="left" vertical="top" wrapText="1"/>
    </xf>
    <xf numFmtId="0" fontId="9" fillId="0" borderId="1" xfId="3" applyFont="1" applyBorder="1" applyAlignment="1" applyProtection="1">
      <alignment vertical="top" wrapText="1"/>
    </xf>
    <xf numFmtId="0" fontId="4" fillId="0" borderId="1" xfId="3" applyFont="1" applyBorder="1" applyAlignment="1" applyProtection="1">
      <alignment vertical="top" wrapText="1"/>
    </xf>
    <xf numFmtId="0" fontId="0" fillId="0" borderId="0" xfId="0" applyAlignment="1" applyProtection="1">
      <alignment wrapText="1"/>
    </xf>
    <xf numFmtId="0" fontId="4" fillId="0" borderId="15" xfId="3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center"/>
    </xf>
    <xf numFmtId="0" fontId="0" fillId="4" borderId="0" xfId="0" applyFill="1" applyProtection="1"/>
    <xf numFmtId="0" fontId="2" fillId="4" borderId="0" xfId="0" applyFont="1" applyFill="1" applyProtection="1"/>
    <xf numFmtId="0" fontId="10" fillId="4" borderId="0" xfId="0" applyFont="1" applyFill="1" applyProtection="1"/>
    <xf numFmtId="0" fontId="13" fillId="4" borderId="0" xfId="0" applyFont="1" applyFill="1" applyProtection="1"/>
    <xf numFmtId="0" fontId="7" fillId="0" borderId="0" xfId="0" applyFont="1" applyProtection="1"/>
    <xf numFmtId="0" fontId="3" fillId="2" borderId="5" xfId="0" applyFont="1" applyFill="1" applyBorder="1" applyAlignment="1" applyProtection="1">
      <alignment horizontal="center" wrapText="1"/>
    </xf>
    <xf numFmtId="0" fontId="3" fillId="0" borderId="15" xfId="0" applyFont="1" applyBorder="1" applyAlignment="1" applyProtection="1">
      <alignment horizontal="left" vertical="center"/>
    </xf>
    <xf numFmtId="0" fontId="14" fillId="4" borderId="23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10" fillId="6" borderId="14" xfId="0" applyFont="1" applyFill="1" applyBorder="1" applyAlignment="1" applyProtection="1">
      <alignment horizontal="left" vertical="top"/>
      <protection locked="0"/>
    </xf>
    <xf numFmtId="0" fontId="12" fillId="6" borderId="14" xfId="0" applyFont="1" applyFill="1" applyBorder="1" applyAlignment="1" applyProtection="1">
      <alignment horizontal="left" vertical="top"/>
      <protection locked="0"/>
    </xf>
    <xf numFmtId="0" fontId="14" fillId="4" borderId="19" xfId="0" applyFont="1" applyFill="1" applyBorder="1" applyAlignment="1" applyProtection="1">
      <alignment horizontal="center" vertical="center"/>
    </xf>
    <xf numFmtId="0" fontId="14" fillId="4" borderId="26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top" wrapText="1"/>
    </xf>
    <xf numFmtId="44" fontId="10" fillId="4" borderId="2" xfId="5" applyNumberFormat="1" applyFont="1" applyFill="1" applyBorder="1" applyAlignment="1" applyProtection="1">
      <alignment horizontal="center" vertical="center"/>
    </xf>
    <xf numFmtId="44" fontId="11" fillId="4" borderId="5" xfId="5" applyNumberFormat="1" applyFont="1" applyFill="1" applyBorder="1" applyAlignment="1" applyProtection="1">
      <alignment horizontal="center" vertical="center"/>
    </xf>
    <xf numFmtId="44" fontId="11" fillId="4" borderId="1" xfId="5" applyNumberFormat="1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left" vertical="top"/>
    </xf>
    <xf numFmtId="164" fontId="10" fillId="4" borderId="1" xfId="0" applyNumberFormat="1" applyFont="1" applyFill="1" applyBorder="1" applyAlignment="1" applyProtection="1">
      <alignment horizontal="center" vertical="center"/>
    </xf>
    <xf numFmtId="164" fontId="10" fillId="4" borderId="14" xfId="0" applyNumberFormat="1" applyFont="1" applyFill="1" applyBorder="1" applyAlignment="1" applyProtection="1">
      <alignment horizontal="center" vertical="center"/>
    </xf>
    <xf numFmtId="44" fontId="13" fillId="4" borderId="0" xfId="0" applyNumberFormat="1" applyFont="1" applyFill="1" applyProtection="1"/>
    <xf numFmtId="44" fontId="14" fillId="4" borderId="18" xfId="1" applyFont="1" applyFill="1" applyBorder="1" applyAlignment="1" applyProtection="1">
      <alignment horizontal="center" vertical="center"/>
    </xf>
    <xf numFmtId="44" fontId="14" fillId="4" borderId="24" xfId="1" applyFont="1" applyFill="1" applyBorder="1" applyAlignment="1" applyProtection="1">
      <alignment horizontal="center" vertical="center"/>
    </xf>
    <xf numFmtId="0" fontId="6" fillId="4" borderId="15" xfId="4" applyFill="1" applyBorder="1" applyAlignment="1" applyProtection="1">
      <alignment wrapText="1"/>
    </xf>
    <xf numFmtId="0" fontId="4" fillId="4" borderId="15" xfId="0" applyFont="1" applyFill="1" applyBorder="1" applyAlignment="1" applyProtection="1">
      <alignment vertical="top"/>
    </xf>
    <xf numFmtId="0" fontId="4" fillId="4" borderId="15" xfId="3" applyFont="1" applyFill="1" applyBorder="1" applyAlignment="1" applyProtection="1">
      <alignment vertical="top" wrapText="1"/>
    </xf>
    <xf numFmtId="0" fontId="4" fillId="4" borderId="15" xfId="0" applyFont="1" applyFill="1" applyBorder="1" applyProtection="1"/>
    <xf numFmtId="0" fontId="6" fillId="4" borderId="1" xfId="4" applyFill="1" applyBorder="1" applyAlignment="1" applyProtection="1">
      <alignment wrapText="1"/>
    </xf>
    <xf numFmtId="0" fontId="4" fillId="4" borderId="1" xfId="0" applyFont="1" applyFill="1" applyBorder="1" applyAlignment="1" applyProtection="1">
      <alignment vertical="top"/>
    </xf>
    <xf numFmtId="0" fontId="4" fillId="4" borderId="1" xfId="3" applyFont="1" applyFill="1" applyBorder="1" applyAlignment="1" applyProtection="1">
      <alignment vertical="top" wrapText="1"/>
    </xf>
    <xf numFmtId="0" fontId="4" fillId="4" borderId="1" xfId="0" applyFont="1" applyFill="1" applyBorder="1" applyProtection="1"/>
    <xf numFmtId="0" fontId="2" fillId="0" borderId="0" xfId="0" applyFont="1" applyProtection="1"/>
    <xf numFmtId="0" fontId="16" fillId="4" borderId="0" xfId="0" applyFont="1" applyFill="1" applyProtection="1"/>
    <xf numFmtId="44" fontId="15" fillId="3" borderId="1" xfId="5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Protection="1"/>
    <xf numFmtId="0" fontId="4" fillId="4" borderId="3" xfId="0" applyFont="1" applyFill="1" applyBorder="1" applyProtection="1"/>
    <xf numFmtId="0" fontId="4" fillId="4" borderId="0" xfId="0" applyFont="1" applyFill="1" applyBorder="1" applyProtection="1"/>
    <xf numFmtId="0" fontId="17" fillId="4" borderId="12" xfId="0" applyFont="1" applyFill="1" applyBorder="1" applyProtection="1"/>
    <xf numFmtId="0" fontId="4" fillId="0" borderId="0" xfId="0" applyFont="1" applyAlignment="1" applyProtection="1">
      <alignment vertical="top" wrapText="1"/>
    </xf>
    <xf numFmtId="0" fontId="14" fillId="4" borderId="27" xfId="0" applyFont="1" applyFill="1" applyBorder="1" applyAlignment="1" applyProtection="1">
      <alignment horizontal="left" vertical="top"/>
    </xf>
    <xf numFmtId="0" fontId="14" fillId="4" borderId="31" xfId="0" applyFont="1" applyFill="1" applyBorder="1" applyAlignment="1" applyProtection="1">
      <alignment horizontal="left" vertical="top"/>
    </xf>
    <xf numFmtId="0" fontId="14" fillId="4" borderId="1" xfId="0" applyFont="1" applyFill="1" applyBorder="1" applyAlignment="1" applyProtection="1">
      <alignment horizontal="left" vertical="top"/>
    </xf>
    <xf numFmtId="0" fontId="14" fillId="4" borderId="14" xfId="0" applyFont="1" applyFill="1" applyBorder="1" applyAlignment="1" applyProtection="1">
      <alignment horizontal="left" vertical="top"/>
    </xf>
    <xf numFmtId="0" fontId="3" fillId="2" borderId="15" xfId="0" applyFont="1" applyFill="1" applyBorder="1" applyAlignment="1" applyProtection="1">
      <alignment horizontal="left" vertical="top" wrapText="1"/>
    </xf>
    <xf numFmtId="0" fontId="3" fillId="2" borderId="15" xfId="0" applyFont="1" applyFill="1" applyBorder="1" applyAlignment="1" applyProtection="1">
      <alignment horizontal="left" vertical="top"/>
    </xf>
    <xf numFmtId="0" fontId="3" fillId="2" borderId="16" xfId="0" applyFont="1" applyFill="1" applyBorder="1" applyAlignment="1" applyProtection="1">
      <alignment horizontal="left" vertical="top" wrapText="1"/>
    </xf>
    <xf numFmtId="2" fontId="14" fillId="6" borderId="18" xfId="6" applyNumberFormat="1" applyFont="1" applyFill="1" applyBorder="1" applyAlignment="1" applyProtection="1">
      <alignment horizontal="center" vertical="center"/>
      <protection locked="0"/>
    </xf>
    <xf numFmtId="44" fontId="4" fillId="6" borderId="18" xfId="1" applyNumberFormat="1" applyFont="1" applyFill="1" applyBorder="1" applyAlignment="1" applyProtection="1">
      <alignment vertical="center"/>
      <protection locked="0"/>
    </xf>
    <xf numFmtId="0" fontId="3" fillId="4" borderId="25" xfId="0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 applyProtection="1">
      <alignment horizontal="center" vertical="center"/>
    </xf>
    <xf numFmtId="0" fontId="4" fillId="0" borderId="0" xfId="0" applyFont="1"/>
    <xf numFmtId="0" fontId="2" fillId="0" borderId="0" xfId="0" applyFont="1"/>
    <xf numFmtId="0" fontId="4" fillId="3" borderId="7" xfId="0" applyFont="1" applyFill="1" applyBorder="1"/>
    <xf numFmtId="0" fontId="4" fillId="3" borderId="11" xfId="0" applyFont="1" applyFill="1" applyBorder="1"/>
    <xf numFmtId="0" fontId="2" fillId="3" borderId="11" xfId="0" applyFont="1" applyFill="1" applyBorder="1"/>
    <xf numFmtId="0" fontId="2" fillId="3" borderId="20" xfId="0" applyFont="1" applyFill="1" applyBorder="1"/>
    <xf numFmtId="0" fontId="4" fillId="3" borderId="3" xfId="0" applyFont="1" applyFill="1" applyBorder="1"/>
    <xf numFmtId="0" fontId="4" fillId="3" borderId="0" xfId="0" applyFont="1" applyFill="1" applyBorder="1"/>
    <xf numFmtId="0" fontId="2" fillId="3" borderId="0" xfId="0" applyFont="1" applyFill="1" applyBorder="1"/>
    <xf numFmtId="0" fontId="2" fillId="3" borderId="22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2" fillId="3" borderId="13" xfId="0" applyFont="1" applyFill="1" applyBorder="1"/>
    <xf numFmtId="0" fontId="2" fillId="3" borderId="21" xfId="0" applyFont="1" applyFill="1" applyBorder="1"/>
    <xf numFmtId="0" fontId="4" fillId="0" borderId="3" xfId="0" applyFont="1" applyBorder="1"/>
    <xf numFmtId="0" fontId="4" fillId="0" borderId="0" xfId="0" applyFont="1" applyBorder="1"/>
    <xf numFmtId="0" fontId="2" fillId="0" borderId="0" xfId="0" applyFont="1" applyBorder="1"/>
    <xf numFmtId="0" fontId="2" fillId="0" borderId="22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13" xfId="0" applyFont="1" applyBorder="1"/>
    <xf numFmtId="0" fontId="2" fillId="0" borderId="21" xfId="0" applyFont="1" applyBorder="1"/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4" fillId="4" borderId="0" xfId="0" applyFont="1" applyFill="1" applyBorder="1" applyAlignment="1" applyProtection="1"/>
    <xf numFmtId="0" fontId="2" fillId="0" borderId="0" xfId="0" applyFont="1" applyAlignment="1" applyProtection="1"/>
    <xf numFmtId="0" fontId="2" fillId="0" borderId="22" xfId="0" applyFont="1" applyBorder="1" applyAlignment="1" applyProtection="1"/>
    <xf numFmtId="0" fontId="2" fillId="4" borderId="0" xfId="0" applyFont="1" applyFill="1" applyAlignment="1" applyProtection="1"/>
    <xf numFmtId="0" fontId="2" fillId="4" borderId="22" xfId="0" applyFont="1" applyFill="1" applyBorder="1" applyAlignment="1" applyProtection="1"/>
    <xf numFmtId="0" fontId="4" fillId="4" borderId="0" xfId="0" applyFont="1" applyFill="1" applyBorder="1" applyAlignment="1" applyProtection="1">
      <alignment horizontal="center"/>
    </xf>
    <xf numFmtId="0" fontId="4" fillId="4" borderId="22" xfId="0" applyFont="1" applyFill="1" applyBorder="1" applyAlignment="1" applyProtection="1">
      <alignment horizontal="center"/>
    </xf>
    <xf numFmtId="0" fontId="4" fillId="4" borderId="13" xfId="0" applyFont="1" applyFill="1" applyBorder="1" applyAlignment="1" applyProtection="1">
      <alignment horizontal="center"/>
    </xf>
    <xf numFmtId="0" fontId="4" fillId="4" borderId="21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 wrapText="1"/>
    </xf>
    <xf numFmtId="0" fontId="4" fillId="6" borderId="0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22" xfId="0" applyFont="1" applyFill="1" applyBorder="1" applyAlignment="1" applyProtection="1">
      <alignment horizontal="left" vertical="top"/>
      <protection locked="0"/>
    </xf>
    <xf numFmtId="0" fontId="3" fillId="4" borderId="7" xfId="0" applyFont="1" applyFill="1" applyBorder="1" applyAlignment="1" applyProtection="1">
      <alignment horizontal="left" vertical="top"/>
    </xf>
    <xf numFmtId="0" fontId="2" fillId="4" borderId="11" xfId="0" applyFont="1" applyFill="1" applyBorder="1" applyAlignment="1" applyProtection="1">
      <alignment horizontal="left" vertical="top"/>
    </xf>
    <xf numFmtId="0" fontId="2" fillId="4" borderId="20" xfId="0" applyFont="1" applyFill="1" applyBorder="1" applyAlignment="1" applyProtection="1">
      <alignment horizontal="left" vertical="top"/>
    </xf>
    <xf numFmtId="0" fontId="2" fillId="4" borderId="3" xfId="0" applyFont="1" applyFill="1" applyBorder="1" applyAlignment="1" applyProtection="1">
      <alignment horizontal="left" vertical="top"/>
    </xf>
    <xf numFmtId="0" fontId="2" fillId="4" borderId="0" xfId="0" applyFont="1" applyFill="1" applyAlignment="1" applyProtection="1">
      <alignment horizontal="left" vertical="top"/>
    </xf>
    <xf numFmtId="0" fontId="2" fillId="4" borderId="22" xfId="0" applyFont="1" applyFill="1" applyBorder="1" applyAlignment="1" applyProtection="1">
      <alignment horizontal="left" vertical="top"/>
    </xf>
    <xf numFmtId="0" fontId="11" fillId="5" borderId="9" xfId="0" applyFont="1" applyFill="1" applyBorder="1" applyAlignment="1" applyProtection="1">
      <alignment horizontal="center" vertical="center"/>
    </xf>
    <xf numFmtId="0" fontId="10" fillId="5" borderId="10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0" fontId="3" fillId="2" borderId="4" xfId="0" applyFont="1" applyFill="1" applyBorder="1" applyAlignment="1" applyProtection="1">
      <alignment horizontal="center" wrapText="1"/>
    </xf>
    <xf numFmtId="0" fontId="4" fillId="3" borderId="11" xfId="0" applyFont="1" applyFill="1" applyBorder="1" applyAlignment="1"/>
    <xf numFmtId="0" fontId="4" fillId="3" borderId="20" xfId="0" applyFont="1" applyFill="1" applyBorder="1" applyAlignment="1"/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0" fontId="4" fillId="3" borderId="21" xfId="0" applyFont="1" applyFill="1" applyBorder="1" applyAlignment="1"/>
  </cellXfs>
  <cellStyles count="7">
    <cellStyle name="Hyperlink" xfId="4" builtinId="8"/>
    <cellStyle name="Procent" xfId="6" builtinId="5"/>
    <cellStyle name="Standaard" xfId="0" builtinId="0"/>
    <cellStyle name="Standaard 2" xfId="3" xr:uid="{00000000-0005-0000-0000-000003000000}"/>
    <cellStyle name="Valuta" xfId="1" builtinId="4"/>
    <cellStyle name="Valuta [0]" xfId="5" builtinId="7"/>
    <cellStyle name="Valuta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webp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1465064</xdr:colOff>
      <xdr:row>2</xdr:row>
      <xdr:rowOff>238124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93914" cy="80962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</xdr:row>
      <xdr:rowOff>28575</xdr:rowOff>
    </xdr:from>
    <xdr:to>
      <xdr:col>1</xdr:col>
      <xdr:colOff>1685925</xdr:colOff>
      <xdr:row>5</xdr:row>
      <xdr:rowOff>933450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3695700"/>
          <a:ext cx="1647825" cy="9048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8</xdr:row>
      <xdr:rowOff>66675</xdr:rowOff>
    </xdr:from>
    <xdr:to>
      <xdr:col>1</xdr:col>
      <xdr:colOff>1666874</xdr:colOff>
      <xdr:row>8</xdr:row>
      <xdr:rowOff>676275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6962775"/>
          <a:ext cx="1619249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</xdr:row>
      <xdr:rowOff>85725</xdr:rowOff>
    </xdr:from>
    <xdr:to>
      <xdr:col>1</xdr:col>
      <xdr:colOff>1581150</xdr:colOff>
      <xdr:row>3</xdr:row>
      <xdr:rowOff>1043862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1447800"/>
          <a:ext cx="1514475" cy="958137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11</xdr:row>
      <xdr:rowOff>57150</xdr:rowOff>
    </xdr:from>
    <xdr:to>
      <xdr:col>1</xdr:col>
      <xdr:colOff>1609725</xdr:colOff>
      <xdr:row>11</xdr:row>
      <xdr:rowOff>1152525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10125075"/>
          <a:ext cx="1533525" cy="109537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9</xdr:row>
      <xdr:rowOff>114300</xdr:rowOff>
    </xdr:from>
    <xdr:to>
      <xdr:col>1</xdr:col>
      <xdr:colOff>1524000</xdr:colOff>
      <xdr:row>9</xdr:row>
      <xdr:rowOff>1114425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7439025"/>
          <a:ext cx="1323975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4</xdr:row>
      <xdr:rowOff>96911</xdr:rowOff>
    </xdr:from>
    <xdr:to>
      <xdr:col>1</xdr:col>
      <xdr:colOff>1562100</xdr:colOff>
      <xdr:row>4</xdr:row>
      <xdr:rowOff>1095375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30" y="2563886"/>
          <a:ext cx="1455420" cy="998464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6</xdr:row>
      <xdr:rowOff>99060</xdr:rowOff>
    </xdr:from>
    <xdr:to>
      <xdr:col>1</xdr:col>
      <xdr:colOff>1699260</xdr:colOff>
      <xdr:row>6</xdr:row>
      <xdr:rowOff>908684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0260" y="4747260"/>
          <a:ext cx="1638300" cy="80962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10</xdr:row>
      <xdr:rowOff>76200</xdr:rowOff>
    </xdr:from>
    <xdr:to>
      <xdr:col>1</xdr:col>
      <xdr:colOff>1447800</xdr:colOff>
      <xdr:row>10</xdr:row>
      <xdr:rowOff>1428750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593109BB-44F0-442F-8EBD-09551BB14FA9}"/>
            </a:ext>
            <a:ext uri="{147F2762-F138-4A5C-976F-8EAC2B608ADB}">
              <a16:predDERef xmlns:a16="http://schemas.microsoft.com/office/drawing/2014/main" pred="{B715093F-D49D-407E-8DFD-BCF61E0A5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43150" y="8639175"/>
          <a:ext cx="1066800" cy="1352550"/>
        </a:xfrm>
        <a:prstGeom prst="rect">
          <a:avLst/>
        </a:prstGeom>
      </xdr:spPr>
    </xdr:pic>
    <xdr:clientData/>
  </xdr:twoCellAnchor>
  <xdr:oneCellAnchor>
    <xdr:from>
      <xdr:col>1</xdr:col>
      <xdr:colOff>200025</xdr:colOff>
      <xdr:row>9</xdr:row>
      <xdr:rowOff>114300</xdr:rowOff>
    </xdr:from>
    <xdr:ext cx="1323975" cy="1000125"/>
    <xdr:pic>
      <xdr:nvPicPr>
        <xdr:cNvPr id="15" name="Afbeelding 14">
          <a:extLst>
            <a:ext uri="{FF2B5EF4-FFF2-40B4-BE49-F238E27FC236}">
              <a16:creationId xmlns:a16="http://schemas.microsoft.com/office/drawing/2014/main" id="{39F25070-C102-4205-BF28-D48D0CEEF92B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7439025"/>
          <a:ext cx="1323975" cy="1000125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11</xdr:row>
      <xdr:rowOff>57150</xdr:rowOff>
    </xdr:from>
    <xdr:ext cx="1533525" cy="1095375"/>
    <xdr:pic>
      <xdr:nvPicPr>
        <xdr:cNvPr id="17" name="Afbeelding 16">
          <a:extLst>
            <a:ext uri="{FF2B5EF4-FFF2-40B4-BE49-F238E27FC236}">
              <a16:creationId xmlns:a16="http://schemas.microsoft.com/office/drawing/2014/main" id="{65DCD2ED-EA5C-436A-A99F-AA3352156757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10125075"/>
          <a:ext cx="1533525" cy="1095375"/>
        </a:xfrm>
        <a:prstGeom prst="rect">
          <a:avLst/>
        </a:prstGeom>
      </xdr:spPr>
    </xdr:pic>
    <xdr:clientData/>
  </xdr:oneCellAnchor>
  <xdr:twoCellAnchor editAs="oneCell">
    <xdr:from>
      <xdr:col>1</xdr:col>
      <xdr:colOff>133350</xdr:colOff>
      <xdr:row>7</xdr:row>
      <xdr:rowOff>57150</xdr:rowOff>
    </xdr:from>
    <xdr:to>
      <xdr:col>1</xdr:col>
      <xdr:colOff>1514476</xdr:colOff>
      <xdr:row>7</xdr:row>
      <xdr:rowOff>809625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D91598B-05A8-4AA3-AF1D-433ADF3F0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5724525"/>
          <a:ext cx="1381126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12</xdr:row>
      <xdr:rowOff>74136</xdr:rowOff>
    </xdr:from>
    <xdr:to>
      <xdr:col>1</xdr:col>
      <xdr:colOff>1628775</xdr:colOff>
      <xdr:row>12</xdr:row>
      <xdr:rowOff>1209676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9BE3BB8-9499-4056-A68F-DA5FF3098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" y="11380311"/>
          <a:ext cx="1571625" cy="1135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B8AFA-7B7A-4527-A39A-A9B8F7958DBF}">
  <dimension ref="A1:AB17"/>
  <sheetViews>
    <sheetView zoomScale="90" zoomScaleNormal="90" workbookViewId="0">
      <selection activeCell="H16" sqref="H16"/>
    </sheetView>
  </sheetViews>
  <sheetFormatPr defaultRowHeight="14.5"/>
  <cols>
    <col min="1" max="1" width="5" customWidth="1"/>
    <col min="24" max="24" width="11" customWidth="1"/>
  </cols>
  <sheetData>
    <row r="1" spans="1:28" ht="16" thickBot="1">
      <c r="A1" s="93" t="s">
        <v>64</v>
      </c>
      <c r="B1" s="94"/>
      <c r="C1" s="94"/>
      <c r="D1" s="94"/>
      <c r="E1" s="95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2"/>
      <c r="U1" s="72"/>
      <c r="V1" s="72"/>
      <c r="W1" s="72"/>
      <c r="X1" s="72"/>
      <c r="Y1" s="72"/>
      <c r="Z1" s="72"/>
      <c r="AA1" s="72"/>
      <c r="AB1" s="72"/>
    </row>
    <row r="2" spans="1:28" ht="16" thickBo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2"/>
      <c r="U2" s="72"/>
      <c r="V2" s="72"/>
      <c r="W2" s="72"/>
      <c r="X2" s="72"/>
      <c r="Y2" s="72"/>
      <c r="Z2" s="72"/>
      <c r="AA2" s="72"/>
      <c r="AB2" s="72"/>
    </row>
    <row r="3" spans="1:28" ht="15.5">
      <c r="A3" s="73" t="s">
        <v>53</v>
      </c>
      <c r="B3" s="74" t="s">
        <v>55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5"/>
      <c r="U3" s="75"/>
      <c r="V3" s="75"/>
      <c r="W3" s="75"/>
      <c r="X3" s="76"/>
      <c r="Y3" s="72"/>
      <c r="Z3" s="72"/>
      <c r="AA3" s="72"/>
      <c r="AB3" s="72"/>
    </row>
    <row r="4" spans="1:28" ht="15.5">
      <c r="A4" s="77"/>
      <c r="B4" s="78" t="s">
        <v>68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9"/>
      <c r="U4" s="79"/>
      <c r="V4" s="79"/>
      <c r="W4" s="79"/>
      <c r="X4" s="80"/>
      <c r="Y4" s="72"/>
      <c r="Z4" s="72"/>
      <c r="AA4" s="72"/>
      <c r="AB4" s="72"/>
    </row>
    <row r="5" spans="1:28" ht="16" thickBot="1">
      <c r="A5" s="81"/>
      <c r="B5" s="82" t="s">
        <v>69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3"/>
      <c r="U5" s="83"/>
      <c r="V5" s="83"/>
      <c r="W5" s="83"/>
      <c r="X5" s="84"/>
      <c r="Y5" s="72"/>
      <c r="Z5" s="72"/>
      <c r="AA5" s="72"/>
      <c r="AB5" s="72"/>
    </row>
    <row r="6" spans="1:28" ht="16" thickBot="1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7"/>
      <c r="U6" s="87"/>
      <c r="V6" s="87"/>
      <c r="W6" s="87"/>
      <c r="X6" s="88"/>
      <c r="Y6" s="72"/>
      <c r="Z6" s="72"/>
      <c r="AA6" s="72"/>
      <c r="AB6" s="72"/>
    </row>
    <row r="7" spans="1:28" ht="15.5">
      <c r="A7" s="73" t="s">
        <v>54</v>
      </c>
      <c r="B7" s="74" t="s">
        <v>70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5"/>
      <c r="U7" s="75"/>
      <c r="V7" s="75"/>
      <c r="W7" s="75"/>
      <c r="X7" s="76"/>
      <c r="Y7" s="72"/>
      <c r="Z7" s="72"/>
      <c r="AA7" s="72"/>
      <c r="AB7" s="72"/>
    </row>
    <row r="8" spans="1:28" ht="15.5">
      <c r="A8" s="77"/>
      <c r="B8" s="78" t="s">
        <v>65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9"/>
      <c r="U8" s="79"/>
      <c r="V8" s="79"/>
      <c r="W8" s="79"/>
      <c r="X8" s="80"/>
      <c r="Y8" s="72"/>
      <c r="Z8" s="72"/>
      <c r="AA8" s="72"/>
      <c r="AB8" s="72"/>
    </row>
    <row r="9" spans="1:28" ht="16" thickBot="1">
      <c r="A9" s="81"/>
      <c r="B9" s="82" t="s">
        <v>71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3"/>
      <c r="U9" s="83"/>
      <c r="V9" s="83"/>
      <c r="W9" s="83"/>
      <c r="X9" s="84"/>
      <c r="Y9" s="72"/>
      <c r="Z9" s="72"/>
      <c r="AA9" s="72"/>
      <c r="AB9" s="72"/>
    </row>
    <row r="10" spans="1:28" ht="16" thickBot="1">
      <c r="A10" s="89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1"/>
      <c r="U10" s="91"/>
      <c r="V10" s="91"/>
      <c r="W10" s="91"/>
      <c r="X10" s="92"/>
      <c r="Y10" s="72"/>
      <c r="Z10" s="72"/>
      <c r="AA10" s="72"/>
      <c r="AB10" s="72"/>
    </row>
    <row r="11" spans="1:28" ht="15.5">
      <c r="A11" s="74" t="s">
        <v>67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1"/>
      <c r="Y11" s="72"/>
      <c r="Z11" s="72"/>
      <c r="AA11" s="72"/>
      <c r="AB11" s="72"/>
    </row>
    <row r="12" spans="1:28" ht="16" thickBot="1">
      <c r="A12" s="122" t="s">
        <v>66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4"/>
      <c r="Y12" s="72"/>
      <c r="Z12" s="72"/>
      <c r="AA12" s="72"/>
      <c r="AB12" s="72"/>
    </row>
    <row r="13" spans="1:28" ht="15.5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5.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5.5">
      <c r="A15" s="72"/>
      <c r="B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5.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5.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</sheetData>
  <sheetProtection algorithmName="SHA-512" hashValue="tcgLjahMihA7ctj7q0qRTinA6+4czNmR9dQH/FQ7FPb4cJNSFceB9qJxzAIz6IpPkteFjZLBRWXqarGe57j2mA==" saltValue="XPNKF7bV1xXMsEE/cCeiCg==" spinCount="100000" sheet="1" objects="1" scenarios="1" selectLockedCell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E13" zoomScale="80" zoomScaleNormal="80" workbookViewId="0">
      <selection activeCell="J15" sqref="J15"/>
    </sheetView>
  </sheetViews>
  <sheetFormatPr defaultColWidth="9.1796875" defaultRowHeight="14.5"/>
  <cols>
    <col min="1" max="1" width="33.453125" style="5" customWidth="1"/>
    <col min="2" max="2" width="25.81640625" style="5" customWidth="1"/>
    <col min="3" max="3" width="28.81640625" style="5" customWidth="1"/>
    <col min="4" max="4" width="18.7265625" style="5" customWidth="1"/>
    <col min="5" max="5" width="23.453125" style="5" customWidth="1"/>
    <col min="6" max="6" width="47" style="5" customWidth="1"/>
    <col min="7" max="7" width="43" style="5" customWidth="1"/>
    <col min="8" max="8" width="41.54296875" style="5" customWidth="1"/>
    <col min="9" max="9" width="24.453125" style="5" customWidth="1"/>
    <col min="10" max="10" width="17.453125" style="5" customWidth="1"/>
    <col min="11" max="11" width="17.54296875" style="5" customWidth="1"/>
    <col min="12" max="16384" width="9.1796875" style="5"/>
  </cols>
  <sheetData>
    <row r="1" spans="1:11" ht="29.25" customHeight="1">
      <c r="A1" s="3"/>
      <c r="B1" s="4"/>
      <c r="C1" s="117" t="s">
        <v>0</v>
      </c>
      <c r="D1" s="117" t="s">
        <v>1</v>
      </c>
      <c r="E1" s="117" t="s">
        <v>2</v>
      </c>
      <c r="F1" s="117" t="s">
        <v>3</v>
      </c>
      <c r="G1" s="115" t="s">
        <v>4</v>
      </c>
      <c r="H1" s="116"/>
      <c r="I1" s="116"/>
      <c r="J1" s="116"/>
      <c r="K1" s="116"/>
    </row>
    <row r="2" spans="1:11" ht="15.75" customHeight="1">
      <c r="A2" s="105" t="s">
        <v>5</v>
      </c>
      <c r="B2" s="26"/>
      <c r="C2" s="118"/>
      <c r="D2" s="118"/>
      <c r="E2" s="118"/>
      <c r="F2" s="118"/>
      <c r="G2" s="38"/>
      <c r="H2" s="38"/>
      <c r="I2" s="38"/>
      <c r="J2" s="39"/>
      <c r="K2" s="40"/>
    </row>
    <row r="3" spans="1:11" ht="62.25" customHeight="1" thickBot="1">
      <c r="A3" s="105"/>
      <c r="B3" s="26" t="s">
        <v>6</v>
      </c>
      <c r="C3" s="118"/>
      <c r="D3" s="119"/>
      <c r="E3" s="119"/>
      <c r="F3" s="119"/>
      <c r="G3" s="64" t="s">
        <v>72</v>
      </c>
      <c r="H3" s="65" t="s">
        <v>73</v>
      </c>
      <c r="I3" s="64" t="s">
        <v>7</v>
      </c>
      <c r="J3" s="64" t="s">
        <v>59</v>
      </c>
      <c r="K3" s="66" t="s">
        <v>58</v>
      </c>
    </row>
    <row r="4" spans="1:11" ht="87" customHeight="1">
      <c r="A4" s="6" t="s">
        <v>8</v>
      </c>
      <c r="B4" s="7"/>
      <c r="C4" s="6" t="s">
        <v>9</v>
      </c>
      <c r="D4" s="6" t="s">
        <v>47</v>
      </c>
      <c r="E4" s="8" t="s">
        <v>10</v>
      </c>
      <c r="F4" s="9" t="s">
        <v>11</v>
      </c>
      <c r="G4" s="1"/>
      <c r="H4" s="30"/>
      <c r="I4" s="69">
        <v>30</v>
      </c>
      <c r="J4" s="68"/>
      <c r="K4" s="35">
        <f>I4*J4</f>
        <v>0</v>
      </c>
    </row>
    <row r="5" spans="1:11" ht="94.5" customHeight="1">
      <c r="A5" s="6" t="s">
        <v>12</v>
      </c>
      <c r="B5" s="7"/>
      <c r="C5" s="6" t="s">
        <v>13</v>
      </c>
      <c r="D5" s="6" t="s">
        <v>14</v>
      </c>
      <c r="E5" s="10">
        <v>7000</v>
      </c>
      <c r="F5" s="11" t="s">
        <v>15</v>
      </c>
      <c r="G5" s="1"/>
      <c r="H5" s="30"/>
      <c r="I5" s="70">
        <v>25</v>
      </c>
      <c r="J5" s="68"/>
      <c r="K5" s="35">
        <f t="shared" ref="K5:K13" si="0">I5*J5</f>
        <v>0</v>
      </c>
    </row>
    <row r="6" spans="1:11" ht="78.75" customHeight="1">
      <c r="A6" s="6" t="s">
        <v>12</v>
      </c>
      <c r="B6" s="7"/>
      <c r="C6" s="6" t="s">
        <v>13</v>
      </c>
      <c r="D6" s="6" t="s">
        <v>16</v>
      </c>
      <c r="E6" s="10" t="s">
        <v>17</v>
      </c>
      <c r="F6" s="12" t="s">
        <v>18</v>
      </c>
      <c r="G6" s="2"/>
      <c r="H6" s="31"/>
      <c r="I6" s="70">
        <v>35</v>
      </c>
      <c r="J6" s="68"/>
      <c r="K6" s="35">
        <f t="shared" si="0"/>
        <v>0</v>
      </c>
    </row>
    <row r="7" spans="1:11" ht="78.75" customHeight="1">
      <c r="A7" s="6" t="s">
        <v>19</v>
      </c>
      <c r="B7" s="7"/>
      <c r="C7" s="6" t="s">
        <v>20</v>
      </c>
      <c r="D7" s="6" t="s">
        <v>21</v>
      </c>
      <c r="E7" s="13" t="s">
        <v>22</v>
      </c>
      <c r="F7" s="9" t="s">
        <v>23</v>
      </c>
      <c r="G7" s="2"/>
      <c r="H7" s="31"/>
      <c r="I7" s="70">
        <v>30</v>
      </c>
      <c r="J7" s="68"/>
      <c r="K7" s="35">
        <f t="shared" si="0"/>
        <v>0</v>
      </c>
    </row>
    <row r="8" spans="1:11" ht="71.25" customHeight="1">
      <c r="A8" s="6" t="s">
        <v>19</v>
      </c>
      <c r="B8" s="7"/>
      <c r="C8" s="6" t="s">
        <v>24</v>
      </c>
      <c r="D8" s="6" t="s">
        <v>21</v>
      </c>
      <c r="E8" s="59" t="s">
        <v>46</v>
      </c>
      <c r="F8" s="9" t="s">
        <v>45</v>
      </c>
      <c r="G8" s="2"/>
      <c r="H8" s="31"/>
      <c r="I8" s="70">
        <v>30</v>
      </c>
      <c r="J8" s="68"/>
      <c r="K8" s="35">
        <f t="shared" si="0"/>
        <v>0</v>
      </c>
    </row>
    <row r="9" spans="1:11" ht="59.25" customHeight="1">
      <c r="A9" s="15"/>
      <c r="B9" s="7"/>
      <c r="C9" s="6" t="s">
        <v>25</v>
      </c>
      <c r="D9" s="6" t="s">
        <v>21</v>
      </c>
      <c r="E9" s="14" t="s">
        <v>26</v>
      </c>
      <c r="F9" s="9" t="s">
        <v>27</v>
      </c>
      <c r="G9" s="2"/>
      <c r="H9" s="31"/>
      <c r="I9" s="70">
        <v>30</v>
      </c>
      <c r="J9" s="68"/>
      <c r="K9" s="35">
        <f t="shared" si="0"/>
        <v>0</v>
      </c>
    </row>
    <row r="10" spans="1:11" ht="97.5" customHeight="1">
      <c r="A10" s="6" t="s">
        <v>28</v>
      </c>
      <c r="B10" s="7"/>
      <c r="C10" s="6" t="s">
        <v>48</v>
      </c>
      <c r="D10" s="16" t="s">
        <v>30</v>
      </c>
      <c r="E10" s="6" t="s">
        <v>50</v>
      </c>
      <c r="F10" s="9" t="s">
        <v>49</v>
      </c>
      <c r="G10" s="2"/>
      <c r="H10" s="31"/>
      <c r="I10" s="70">
        <v>30</v>
      </c>
      <c r="J10" s="68"/>
      <c r="K10" s="35">
        <f t="shared" si="0"/>
        <v>0</v>
      </c>
    </row>
    <row r="11" spans="1:11" ht="118.5" customHeight="1">
      <c r="A11" s="6" t="s">
        <v>31</v>
      </c>
      <c r="B11" s="7"/>
      <c r="C11" s="9" t="s">
        <v>32</v>
      </c>
      <c r="D11" s="10" t="s">
        <v>33</v>
      </c>
      <c r="E11" s="17" t="s">
        <v>34</v>
      </c>
      <c r="F11" s="9" t="s">
        <v>35</v>
      </c>
      <c r="G11" s="2"/>
      <c r="H11" s="31"/>
      <c r="I11" s="70">
        <v>30</v>
      </c>
      <c r="J11" s="68"/>
      <c r="K11" s="35">
        <f t="shared" si="0"/>
        <v>0</v>
      </c>
    </row>
    <row r="12" spans="1:11" ht="97.5" customHeight="1">
      <c r="A12" s="6" t="s">
        <v>36</v>
      </c>
      <c r="B12" s="7"/>
      <c r="C12" s="6" t="s">
        <v>29</v>
      </c>
      <c r="D12" s="10" t="s">
        <v>30</v>
      </c>
      <c r="E12" s="19" t="s">
        <v>52</v>
      </c>
      <c r="F12" s="9" t="s">
        <v>51</v>
      </c>
      <c r="G12" s="2"/>
      <c r="H12" s="31"/>
      <c r="I12" s="70">
        <v>30</v>
      </c>
      <c r="J12" s="68"/>
      <c r="K12" s="35">
        <f t="shared" si="0"/>
        <v>0</v>
      </c>
    </row>
    <row r="13" spans="1:11" ht="98.25" customHeight="1">
      <c r="A13" s="18" t="s">
        <v>37</v>
      </c>
      <c r="B13" s="7"/>
      <c r="C13" s="6" t="s">
        <v>61</v>
      </c>
      <c r="D13" s="6" t="s">
        <v>60</v>
      </c>
      <c r="E13" s="34" t="s">
        <v>62</v>
      </c>
      <c r="F13" s="19" t="s">
        <v>63</v>
      </c>
      <c r="G13" s="2"/>
      <c r="H13" s="31"/>
      <c r="I13" s="70">
        <v>20</v>
      </c>
      <c r="J13" s="68"/>
      <c r="K13" s="35">
        <f t="shared" si="0"/>
        <v>0</v>
      </c>
    </row>
    <row r="14" spans="1:11" ht="42" customHeight="1">
      <c r="A14" s="27" t="s">
        <v>57</v>
      </c>
      <c r="B14" s="44"/>
      <c r="C14" s="45"/>
      <c r="D14" s="46"/>
      <c r="E14" s="45"/>
      <c r="F14" s="47"/>
      <c r="G14" s="60"/>
      <c r="H14" s="61"/>
      <c r="I14" s="28">
        <f>SUM(I4:I13)</f>
        <v>290</v>
      </c>
      <c r="J14" s="43">
        <f>SUM(J4:J13)</f>
        <v>0</v>
      </c>
      <c r="K14" s="36">
        <f>SUM(K4:K13)</f>
        <v>0</v>
      </c>
    </row>
    <row r="15" spans="1:11" ht="41.25" customHeight="1">
      <c r="A15" s="20" t="s">
        <v>44</v>
      </c>
      <c r="B15" s="48"/>
      <c r="C15" s="49"/>
      <c r="D15" s="50"/>
      <c r="E15" s="49"/>
      <c r="F15" s="51"/>
      <c r="G15" s="62"/>
      <c r="H15" s="63"/>
      <c r="I15" s="32"/>
      <c r="J15" s="67"/>
      <c r="K15" s="37">
        <f>K14/100*J15</f>
        <v>0</v>
      </c>
    </row>
    <row r="16" spans="1:11" ht="41.25" customHeight="1" thickBot="1">
      <c r="A16" s="29" t="s">
        <v>56</v>
      </c>
      <c r="B16" s="48"/>
      <c r="C16" s="49"/>
      <c r="D16" s="50"/>
      <c r="E16" s="49"/>
      <c r="F16" s="51"/>
      <c r="G16" s="62"/>
      <c r="H16" s="63"/>
      <c r="I16" s="33"/>
      <c r="J16" s="42"/>
      <c r="K16" s="54">
        <f>SUM(K14+K15)</f>
        <v>0</v>
      </c>
    </row>
    <row r="17" spans="1:11" ht="16" thickBot="1">
      <c r="A17" s="21"/>
      <c r="B17" s="22"/>
      <c r="C17" s="21"/>
      <c r="D17" s="23"/>
      <c r="E17" s="21"/>
      <c r="F17" s="21"/>
      <c r="G17" s="21"/>
      <c r="H17" s="21"/>
      <c r="I17" s="21"/>
      <c r="J17" s="21"/>
      <c r="K17" s="21"/>
    </row>
    <row r="18" spans="1:11">
      <c r="A18" s="109" t="s">
        <v>43</v>
      </c>
      <c r="B18" s="110"/>
      <c r="C18" s="110"/>
      <c r="D18" s="110"/>
      <c r="E18" s="110"/>
      <c r="F18" s="110"/>
      <c r="G18" s="111"/>
      <c r="H18" s="24"/>
      <c r="I18" s="24"/>
      <c r="J18" s="24"/>
      <c r="K18" s="24"/>
    </row>
    <row r="19" spans="1:11" ht="7.5" customHeight="1">
      <c r="A19" s="112"/>
      <c r="B19" s="113"/>
      <c r="C19" s="113"/>
      <c r="D19" s="113"/>
      <c r="E19" s="113"/>
      <c r="F19" s="113"/>
      <c r="G19" s="114"/>
      <c r="H19" s="24"/>
      <c r="I19" s="24"/>
      <c r="J19" s="24"/>
      <c r="K19" s="24"/>
    </row>
    <row r="20" spans="1:11" hidden="1">
      <c r="A20" s="112"/>
      <c r="B20" s="113"/>
      <c r="C20" s="113"/>
      <c r="D20" s="113"/>
      <c r="E20" s="113"/>
      <c r="F20" s="113"/>
      <c r="G20" s="114"/>
      <c r="H20" s="24"/>
      <c r="I20" s="24"/>
      <c r="J20" s="24"/>
      <c r="K20" s="24"/>
    </row>
    <row r="21" spans="1:11" ht="15.5">
      <c r="A21" s="55" t="s">
        <v>38</v>
      </c>
      <c r="B21" s="106"/>
      <c r="C21" s="107"/>
      <c r="D21" s="107"/>
      <c r="E21" s="107"/>
      <c r="F21" s="107"/>
      <c r="G21" s="108"/>
      <c r="H21" s="24"/>
      <c r="I21" s="24"/>
      <c r="J21" s="24"/>
      <c r="K21" s="24"/>
    </row>
    <row r="22" spans="1:11" ht="15.5">
      <c r="A22" s="56"/>
      <c r="B22" s="107"/>
      <c r="C22" s="107"/>
      <c r="D22" s="107"/>
      <c r="E22" s="107"/>
      <c r="F22" s="107"/>
      <c r="G22" s="108"/>
      <c r="H22" s="24"/>
      <c r="I22" s="24"/>
      <c r="J22" s="53"/>
      <c r="K22" s="41"/>
    </row>
    <row r="23" spans="1:11" ht="15.5">
      <c r="A23" s="56"/>
      <c r="B23" s="96"/>
      <c r="C23" s="97"/>
      <c r="D23" s="97"/>
      <c r="E23" s="97"/>
      <c r="F23" s="97"/>
      <c r="G23" s="98"/>
      <c r="H23" s="24"/>
      <c r="I23" s="24"/>
      <c r="J23" s="24"/>
      <c r="K23" s="24"/>
    </row>
    <row r="24" spans="1:11" ht="15.5">
      <c r="A24" s="55" t="s">
        <v>39</v>
      </c>
      <c r="B24" s="106"/>
      <c r="C24" s="107"/>
      <c r="D24" s="107"/>
      <c r="E24" s="107"/>
      <c r="F24" s="107"/>
      <c r="G24" s="108"/>
      <c r="H24" s="24"/>
      <c r="I24" s="24"/>
      <c r="J24" s="24"/>
      <c r="K24" s="24"/>
    </row>
    <row r="25" spans="1:11" ht="15.5">
      <c r="A25" s="56"/>
      <c r="B25" s="107"/>
      <c r="C25" s="107"/>
      <c r="D25" s="107"/>
      <c r="E25" s="107"/>
      <c r="F25" s="107"/>
      <c r="G25" s="108"/>
      <c r="H25" s="24"/>
      <c r="I25" s="24"/>
      <c r="J25" s="24"/>
      <c r="K25" s="24"/>
    </row>
    <row r="26" spans="1:11" ht="15.5">
      <c r="A26" s="56"/>
      <c r="B26" s="96"/>
      <c r="C26" s="97"/>
      <c r="D26" s="97"/>
      <c r="E26" s="97"/>
      <c r="F26" s="97"/>
      <c r="G26" s="98"/>
      <c r="H26" s="24"/>
      <c r="I26" s="24"/>
      <c r="J26" s="24"/>
      <c r="K26" s="24"/>
    </row>
    <row r="27" spans="1:11" ht="15.5">
      <c r="A27" s="55" t="s">
        <v>40</v>
      </c>
      <c r="B27" s="106"/>
      <c r="C27" s="107"/>
      <c r="D27" s="107"/>
      <c r="E27" s="107"/>
      <c r="F27" s="107"/>
      <c r="G27" s="108"/>
      <c r="H27" s="24"/>
      <c r="I27" s="24"/>
      <c r="J27" s="24"/>
      <c r="K27" s="24"/>
    </row>
    <row r="28" spans="1:11" ht="15.5">
      <c r="A28" s="56"/>
      <c r="B28" s="107"/>
      <c r="C28" s="107"/>
      <c r="D28" s="107"/>
      <c r="E28" s="107"/>
      <c r="F28" s="107"/>
      <c r="G28" s="108"/>
      <c r="H28" s="24"/>
      <c r="I28" s="24"/>
      <c r="J28" s="24"/>
      <c r="K28" s="24"/>
    </row>
    <row r="29" spans="1:11" ht="15.5">
      <c r="A29" s="56"/>
      <c r="B29" s="96"/>
      <c r="C29" s="99"/>
      <c r="D29" s="99"/>
      <c r="E29" s="99"/>
      <c r="F29" s="99"/>
      <c r="G29" s="100"/>
      <c r="H29" s="24"/>
      <c r="I29" s="24"/>
      <c r="J29" s="24"/>
      <c r="K29" s="24"/>
    </row>
    <row r="30" spans="1:11" ht="15.5">
      <c r="A30" s="55" t="s">
        <v>41</v>
      </c>
      <c r="B30" s="106"/>
      <c r="C30" s="107"/>
      <c r="D30" s="107"/>
      <c r="E30" s="107"/>
      <c r="F30" s="107"/>
      <c r="G30" s="108"/>
      <c r="H30" s="24"/>
      <c r="I30" s="24"/>
      <c r="J30" s="24"/>
      <c r="K30" s="24"/>
    </row>
    <row r="31" spans="1:11" ht="15.5">
      <c r="A31" s="56"/>
      <c r="B31" s="107"/>
      <c r="C31" s="107"/>
      <c r="D31" s="107"/>
      <c r="E31" s="107"/>
      <c r="F31" s="107"/>
      <c r="G31" s="108"/>
      <c r="H31" s="24"/>
      <c r="I31" s="24"/>
      <c r="J31" s="24"/>
      <c r="K31" s="24"/>
    </row>
    <row r="32" spans="1:11" ht="15.5">
      <c r="A32" s="56"/>
      <c r="B32" s="107"/>
      <c r="C32" s="107"/>
      <c r="D32" s="107"/>
      <c r="E32" s="107"/>
      <c r="F32" s="107"/>
      <c r="G32" s="108"/>
      <c r="H32" s="24"/>
      <c r="I32" s="24"/>
      <c r="J32" s="24"/>
      <c r="K32" s="24"/>
    </row>
    <row r="33" spans="1:11" ht="15.5">
      <c r="A33" s="56"/>
      <c r="B33" s="107"/>
      <c r="C33" s="107"/>
      <c r="D33" s="107"/>
      <c r="E33" s="107"/>
      <c r="F33" s="107"/>
      <c r="G33" s="108"/>
      <c r="H33" s="24"/>
      <c r="I33" s="24"/>
      <c r="J33" s="24"/>
      <c r="K33" s="24"/>
    </row>
    <row r="34" spans="1:11" ht="15.5">
      <c r="A34" s="56"/>
      <c r="B34" s="57"/>
      <c r="C34" s="57"/>
      <c r="D34" s="57"/>
      <c r="E34" s="57"/>
      <c r="F34" s="101"/>
      <c r="G34" s="102"/>
      <c r="H34" s="24"/>
      <c r="I34" s="24"/>
      <c r="J34" s="24"/>
      <c r="K34" s="24"/>
    </row>
    <row r="35" spans="1:11" ht="15.5">
      <c r="A35" s="55" t="s">
        <v>42</v>
      </c>
      <c r="B35" s="106"/>
      <c r="C35" s="107"/>
      <c r="D35" s="107"/>
      <c r="E35" s="107"/>
      <c r="F35" s="107"/>
      <c r="G35" s="108"/>
      <c r="H35" s="24"/>
      <c r="I35" s="24"/>
      <c r="J35" s="24"/>
      <c r="K35" s="24"/>
    </row>
    <row r="36" spans="1:11" ht="15.5">
      <c r="A36" s="56"/>
      <c r="B36" s="107"/>
      <c r="C36" s="107"/>
      <c r="D36" s="107"/>
      <c r="E36" s="107"/>
      <c r="F36" s="107"/>
      <c r="G36" s="108"/>
      <c r="H36" s="24"/>
      <c r="I36" s="24"/>
      <c r="J36" s="24"/>
      <c r="K36" s="24"/>
    </row>
    <row r="37" spans="1:11" ht="16" thickBot="1">
      <c r="A37" s="58"/>
      <c r="B37" s="103"/>
      <c r="C37" s="103"/>
      <c r="D37" s="103"/>
      <c r="E37" s="103"/>
      <c r="F37" s="103"/>
      <c r="G37" s="104"/>
      <c r="H37" s="24"/>
      <c r="I37" s="24"/>
      <c r="J37" s="24"/>
      <c r="K37" s="24"/>
    </row>
    <row r="38" spans="1:11">
      <c r="A38" s="25"/>
    </row>
    <row r="47" spans="1:11" ht="15.5">
      <c r="A47" s="52"/>
      <c r="B47" s="52"/>
      <c r="C47" s="52"/>
      <c r="D47" s="52"/>
      <c r="E47" s="52"/>
      <c r="F47" s="52"/>
      <c r="G47" s="52"/>
    </row>
  </sheetData>
  <sheetProtection algorithmName="SHA-512" hashValue="jFcaL9dT701+BwgpyJoD3eCuaE+Djl3uW7mz24iIpii+5Ldh8X3Ze5IKwo6yBat4MMtTTFuNEmji2lUUvhxjyg==" saltValue="xaRU2L4l0CWta9kLixIkIA==" spinCount="100000" sheet="1" selectLockedCells="1"/>
  <mergeCells count="17">
    <mergeCell ref="G1:K1"/>
    <mergeCell ref="F1:F3"/>
    <mergeCell ref="D1:D3"/>
    <mergeCell ref="E1:E3"/>
    <mergeCell ref="C1:C3"/>
    <mergeCell ref="B26:G26"/>
    <mergeCell ref="B29:G29"/>
    <mergeCell ref="F34:G34"/>
    <mergeCell ref="B37:G37"/>
    <mergeCell ref="A2:A3"/>
    <mergeCell ref="B21:G22"/>
    <mergeCell ref="B24:G25"/>
    <mergeCell ref="B27:G28"/>
    <mergeCell ref="B30:G33"/>
    <mergeCell ref="B35:G36"/>
    <mergeCell ref="A18:G20"/>
    <mergeCell ref="B23:G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A5B086912EDA44A7A0F1B966BE18B6" ma:contentTypeVersion="6" ma:contentTypeDescription="Een nieuw document maken." ma:contentTypeScope="" ma:versionID="221da8b751d698c86ed37ec69c4c9907">
  <xsd:schema xmlns:xsd="http://www.w3.org/2001/XMLSchema" xmlns:xs="http://www.w3.org/2001/XMLSchema" xmlns:p="http://schemas.microsoft.com/office/2006/metadata/properties" xmlns:ns2="343a7820-245f-479d-97f4-00789f1dcc20" targetNamespace="http://schemas.microsoft.com/office/2006/metadata/properties" ma:root="true" ma:fieldsID="38639ea197e5c7d51ee1c84c81bb6265" ns2:_="">
    <xsd:import namespace="343a7820-245f-479d-97f4-00789f1dcc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a7820-245f-479d-97f4-00789f1dc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1A33DC-19F3-49EB-A506-2A7779C9F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a7820-245f-479d-97f4-00789f1dc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9BA433-37D5-4C1C-B84A-2D8AC99413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30F474-F8D7-4A9C-8AFE-3A9CDFD490D8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43a7820-245f-479d-97f4-00789f1dcc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Prijzenformulier AV Middelen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Berkien, L</dc:creator>
  <cp:keywords/>
  <dc:description/>
  <cp:lastModifiedBy>Wakeren, S van</cp:lastModifiedBy>
  <cp:revision/>
  <dcterms:created xsi:type="dcterms:W3CDTF">2020-10-02T08:36:02Z</dcterms:created>
  <dcterms:modified xsi:type="dcterms:W3CDTF">2020-11-10T14:24:16Z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0x010100B6A5B086912EDA44A7A0F1B966BE18B6</vt:lpwstr>
  </property>
</Properties>
</file>