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60" windowWidth="24960" windowHeight="11595"/>
  </bookViews>
  <sheets>
    <sheet name="Eisen" sheetId="4" r:id="rId1"/>
    <sheet name="Wensen" sheetId="3" r:id="rId2"/>
  </sheets>
  <definedNames>
    <definedName name="_xlnm._FilterDatabase" localSheetId="0" hidden="1">Eisen!$A$4:$F$128</definedName>
    <definedName name="_xlnm._FilterDatabase" localSheetId="1" hidden="1">Wensen!$A$4:$I$18</definedName>
  </definedNames>
  <calcPr calcId="145621"/>
</workbook>
</file>

<file path=xl/calcChain.xml><?xml version="1.0" encoding="utf-8"?>
<calcChain xmlns="http://schemas.openxmlformats.org/spreadsheetml/2006/main">
  <c r="B106" i="4" l="1"/>
  <c r="B107" i="4" s="1"/>
  <c r="B108" i="4" s="1"/>
  <c r="B109" i="4" s="1"/>
  <c r="B110" i="4" s="1"/>
  <c r="B111" i="4" s="1"/>
  <c r="B112" i="4" s="1"/>
  <c r="B113" i="4" s="1"/>
  <c r="B114" i="4" s="1"/>
  <c r="B115" i="4" s="1"/>
  <c r="B116" i="4" s="1"/>
  <c r="B117" i="4" s="1"/>
  <c r="B118" i="4" s="1"/>
  <c r="B119" i="4" s="1"/>
  <c r="B120" i="4" s="1"/>
  <c r="B121" i="4" s="1"/>
  <c r="B122" i="4" s="1"/>
  <c r="B123" i="4" s="1"/>
  <c r="B124" i="4" s="1"/>
  <c r="B125" i="4" s="1"/>
  <c r="B126" i="4" s="1"/>
  <c r="B127" i="4" s="1"/>
  <c r="B128" i="4" s="1"/>
  <c r="B20" i="3" l="1"/>
  <c r="B21" i="3" s="1"/>
  <c r="I18" i="3" l="1"/>
  <c r="H18" i="3"/>
  <c r="B8" i="4" l="1"/>
  <c r="B9" i="4" s="1"/>
  <c r="B10" i="4" s="1"/>
  <c r="B11" i="4" s="1"/>
  <c r="B12" i="4" s="1"/>
  <c r="B13" i="4" s="1"/>
  <c r="B14" i="4" s="1"/>
  <c r="B15" i="4" s="1"/>
  <c r="B16" i="4" s="1"/>
  <c r="B17" i="4" s="1"/>
  <c r="B18" i="4" s="1"/>
  <c r="B19" i="4" s="1"/>
  <c r="B20" i="4" s="1"/>
  <c r="B21" i="4" s="1"/>
  <c r="B22" i="4" s="1"/>
  <c r="B23" i="4" s="1"/>
  <c r="B24" i="4" s="1"/>
  <c r="B25" i="4" s="1"/>
  <c r="B26" i="4" s="1"/>
  <c r="B27" i="4" s="1"/>
  <c r="B28" i="4" s="1"/>
  <c r="B29" i="4" s="1"/>
  <c r="B30" i="4" s="1"/>
  <c r="B31" i="4" s="1"/>
  <c r="B32" i="4" s="1"/>
  <c r="B33" i="4" s="1"/>
  <c r="B34" i="4" s="1"/>
  <c r="B35" i="4" s="1"/>
  <c r="B36" i="4" s="1"/>
  <c r="B37" i="4" s="1"/>
  <c r="B38" i="4" s="1"/>
  <c r="B39" i="4" s="1"/>
  <c r="B40" i="4" s="1"/>
  <c r="B41" i="4" s="1"/>
  <c r="B42" i="4" s="1"/>
  <c r="B43" i="4" s="1"/>
  <c r="B44" i="4" s="1"/>
  <c r="B45" i="4" s="1"/>
  <c r="B46" i="4" s="1"/>
  <c r="B47" i="4" s="1"/>
  <c r="B48" i="4" s="1"/>
  <c r="B49" i="4" s="1"/>
  <c r="B50" i="4" s="1"/>
  <c r="B51" i="4" s="1"/>
  <c r="B52" i="4" s="1"/>
  <c r="B53" i="4" s="1"/>
  <c r="B54" i="4" s="1"/>
  <c r="B55" i="4" s="1"/>
  <c r="B56" i="4" s="1"/>
  <c r="B57" i="4" s="1"/>
  <c r="B58" i="4" s="1"/>
  <c r="B59" i="4" s="1"/>
  <c r="B60" i="4" s="1"/>
  <c r="B61" i="4" s="1"/>
  <c r="B62" i="4" s="1"/>
  <c r="B63" i="4" s="1"/>
  <c r="B64" i="4" s="1"/>
  <c r="B65" i="4" s="1"/>
  <c r="B66" i="4" s="1"/>
  <c r="B67" i="4" s="1"/>
  <c r="B68" i="4" s="1"/>
  <c r="B69" i="4" s="1"/>
  <c r="B70" i="4" s="1"/>
  <c r="B71" i="4" s="1"/>
  <c r="B72" i="4" s="1"/>
  <c r="B73" i="4" s="1"/>
  <c r="B74" i="4" s="1"/>
  <c r="B75" i="4" s="1"/>
  <c r="B76" i="4" s="1"/>
  <c r="B77" i="4" s="1"/>
  <c r="B78" i="4" s="1"/>
  <c r="B79" i="4" s="1"/>
  <c r="B80" i="4" s="1"/>
  <c r="B81" i="4" s="1"/>
  <c r="B82" i="4" s="1"/>
  <c r="B83" i="4" s="1"/>
  <c r="B84" i="4" s="1"/>
  <c r="B85" i="4" s="1"/>
  <c r="B86" i="4" s="1"/>
  <c r="B87" i="4" s="1"/>
  <c r="B88" i="4" s="1"/>
  <c r="B89" i="4" s="1"/>
  <c r="B90" i="4" s="1"/>
  <c r="B91" i="4" s="1"/>
  <c r="B92" i="4" s="1"/>
  <c r="B93" i="4" s="1"/>
  <c r="B94" i="4" s="1"/>
  <c r="B95" i="4" s="1"/>
  <c r="B96" i="4" s="1"/>
  <c r="B97" i="4" s="1"/>
  <c r="B98" i="4" s="1"/>
  <c r="B99" i="4" s="1"/>
  <c r="B100" i="4" s="1"/>
  <c r="B101" i="4" s="1"/>
  <c r="B102" i="4" s="1"/>
  <c r="B103" i="4" s="1"/>
  <c r="B104" i="4" s="1"/>
  <c r="B105" i="4" s="1"/>
  <c r="B8" i="3" l="1"/>
  <c r="B9" i="3" s="1"/>
  <c r="B10" i="3" s="1"/>
  <c r="B11" i="3" s="1"/>
  <c r="B12" i="3" s="1"/>
  <c r="B13" i="3" s="1"/>
  <c r="B14" i="3" s="1"/>
  <c r="B15" i="3" s="1"/>
  <c r="B16" i="3" s="1"/>
  <c r="B17" i="3" s="1"/>
</calcChain>
</file>

<file path=xl/sharedStrings.xml><?xml version="1.0" encoding="utf-8"?>
<sst xmlns="http://schemas.openxmlformats.org/spreadsheetml/2006/main" count="463" uniqueCount="175">
  <si>
    <t>systeem Type / model</t>
  </si>
  <si>
    <t>specificatie verreist</t>
  </si>
  <si>
    <t>Wens</t>
  </si>
  <si>
    <t>Mogelijkheid tot aanvullende drukmeting (oesophagus).</t>
  </si>
  <si>
    <t>Weergave</t>
  </si>
  <si>
    <r>
      <t xml:space="preserve">Volume-tijd, druk-tijd en flow-tijd curves zijn simultaan in één scherm weer te geven.
</t>
    </r>
    <r>
      <rPr>
        <u/>
        <sz val="10"/>
        <rFont val="LucidaSansEF"/>
      </rPr>
      <t>Specificeer op welke werkwijze.</t>
    </r>
    <r>
      <rPr>
        <sz val="10"/>
        <rFont val="LucidaSansEF"/>
      </rPr>
      <t xml:space="preserve">
</t>
    </r>
  </si>
  <si>
    <t>ja</t>
  </si>
  <si>
    <t>Standaard profiel dient d.m.v. één handeling weer te geven zijn.</t>
  </si>
  <si>
    <t>Opleidingen en trainingen  
Ten aanzien van training instrumentatie technici</t>
  </si>
  <si>
    <t xml:space="preserve">Connectiviteit </t>
  </si>
  <si>
    <t>Bewaking en alarmmanagement</t>
  </si>
  <si>
    <t>Toepassingsbereik</t>
  </si>
  <si>
    <t xml:space="preserve">Beademingsfunctionaliteit </t>
  </si>
  <si>
    <t>Objectief</t>
  </si>
  <si>
    <t>Nr</t>
  </si>
  <si>
    <t>systeem feature</t>
  </si>
  <si>
    <t>Alle beademingsmachines die onderdeel vormen van de levering dienen qua interface identiek te zijn.</t>
  </si>
  <si>
    <r>
      <t xml:space="preserve">De beademingsmachine is software matig uitgevoerd om elektrische activiteit van het diafragma te meten. De inschrijver dient dit toe te lichten.
</t>
    </r>
    <r>
      <rPr>
        <u/>
        <sz val="10"/>
        <rFont val="LucidaSansEF"/>
      </rPr>
      <t>Specificeer op welke werkwijze.</t>
    </r>
    <r>
      <rPr>
        <sz val="10"/>
        <rFont val="LucidaSansEF"/>
      </rPr>
      <t xml:space="preserve">
</t>
    </r>
  </si>
  <si>
    <t>Bij inspiratie en expiratie wordt de flow gemeten.</t>
  </si>
  <si>
    <t xml:space="preserve">Adem-activiteit triggering op flow. </t>
  </si>
  <si>
    <t>De trigger sensitiviteit is instelbaar. De minimale triggergevoeligheid is nauwkeurig in te stellen ter voorkoming van zelf-triggering.</t>
  </si>
  <si>
    <t xml:space="preserve">Wanneer een andere beademingsmodus wordt ingezet, dient de druk niet te veranderen. </t>
  </si>
  <si>
    <r>
      <t>Inspiratiedruk wordt geleverd in een bereik tot in ieder geval 90 cmH</t>
    </r>
    <r>
      <rPr>
        <vertAlign val="subscript"/>
        <sz val="10"/>
        <rFont val="LucidaSansEF"/>
      </rPr>
      <t>2</t>
    </r>
    <r>
      <rPr>
        <sz val="10"/>
        <rFont val="LucidaSansEF"/>
      </rPr>
      <t>O.</t>
    </r>
  </si>
  <si>
    <r>
      <t>Maximale PEEP bereik is minimaal 50 cmH</t>
    </r>
    <r>
      <rPr>
        <vertAlign val="subscript"/>
        <sz val="10"/>
        <rFont val="LucidaSansEF"/>
      </rPr>
      <t>2</t>
    </r>
    <r>
      <rPr>
        <sz val="10"/>
        <rFont val="LucidaSansEF"/>
      </rPr>
      <t>O .</t>
    </r>
  </si>
  <si>
    <t>De inspiratietijd is in te stellen in een bereik van 0.1 - tot minimaal 5,0 sec.</t>
  </si>
  <si>
    <t>Tital volume bereik van 20 – 2000 ml (kind en volwassenen).</t>
  </si>
  <si>
    <t>Als extreme settings ingesteld worden is een extra bevestigingshandeling nodig voordat deze uitgevoerd wordt.</t>
  </si>
  <si>
    <t>Hoge flow instelbare O2 concentratie,  t.b.v. Optiflow. Flow van tenminste 60 L/min.</t>
  </si>
  <si>
    <t>Druk-flow loop en druk-volume loop kunnen worden weergegeven.</t>
  </si>
  <si>
    <r>
      <t xml:space="preserve">De volgende parameters kunnen worden weergegeven:
- FIO2  Fractional Inspired Oxygen
- AMV  Adem minuut Volume
- TV  Tidal Volume
- TVI/TVE  Inspired Tidal Volume / Expired Tidal Volume
- RR  Respiration Rate
- PiP  Peak Inspiratory Pressure
- Pplateau  Plateau airway pressure
- MAP  Mean airway pressure
- PEEP  Positive End Expiratory  Pressure
- CPAP  Cont. positive airway pressure
- Vleak  Leakage Volume at airway (ml/min)
- (Frequentie van) spontane beademing / triggering 
</t>
    </r>
    <r>
      <rPr>
        <u/>
        <sz val="10"/>
        <color theme="1"/>
        <rFont val="LucidaSansEF"/>
      </rPr>
      <t>Specifieer de overige beschikbare parameters.</t>
    </r>
  </si>
  <si>
    <t>Ventilator heeft mogelijkheid tot geavanceerde  monitoring van patiënt-ventilator interactie en kan dit weergeven op scherm. Poes en/of Edi meting van de eigen ademactiviteit van de patient. Antwoord toelichten.</t>
  </si>
  <si>
    <t>Een overzicht van reden tot alarm wordt weergegeven.</t>
  </si>
  <si>
    <t xml:space="preserve">De auditieve alarmen zijn tijdelijk te onderdrukken. </t>
  </si>
  <si>
    <t>De onderdrukte alarmen blijven zichtbaar op de monitor.</t>
  </si>
  <si>
    <t>Het volume van de alarmen is in een preset in te stellen (maar niet uit te zetten).</t>
  </si>
  <si>
    <t xml:space="preserve">Er dient een onderscheid gemaakt te kunnen worden in alarmgradaties: In de visuele (kleur) en auditieve (toon en of volume) weergave van een alarm wordt onderscheid gemaakt in de urgentie van het alarm. </t>
  </si>
  <si>
    <t>Alarmering treedt in bij wegvallen of afwezigheid van O2 of perslucht.</t>
  </si>
  <si>
    <t xml:space="preserve">Er wordt een audit-trail bijgehouden, met daarin tenminste:  uitgevoerde handelingen, patient parameters, alarm logs, error logs. </t>
  </si>
  <si>
    <t xml:space="preserve">Bediening en configuratie </t>
  </si>
  <si>
    <t>Het scherm/bedieningspaneel dient bevestigd te kunnen worden op de rails van het bevestigingsplateau van ICV naast de bewakingsmonitor.</t>
  </si>
  <si>
    <t xml:space="preserve">De geluidsproductie in conventionele modus is minder dan &lt;55dBA op 0,3 m afstand. </t>
  </si>
  <si>
    <t>Bediening is in het Nederlands.</t>
  </si>
  <si>
    <t xml:space="preserve">Inschrijver beschikt over een communicatieprotocol en stelt deze beschikbaar. </t>
  </si>
  <si>
    <t>Regelgeving</t>
  </si>
  <si>
    <t>Alle aangeboden producten voldoen aan alle van toepassing zijnde vigerende Nederlandse- en EU wet- en regelgeving, onder andere Wet op Medische hulpmiddelen en Europese richtlijnen.</t>
  </si>
  <si>
    <t xml:space="preserve">Apparatuur is voorzien van CE markering. </t>
  </si>
  <si>
    <t>Voldoet aan geldende versie NEN-IEC-60601-1 (medisch elektrische systemen, basic safety and performance).</t>
  </si>
  <si>
    <t>Voldoet aan geldende versie NEN-EN–ISO 15223-1:2012 (grafische symbolen voor gebruik bij medische hulpmiddelen).</t>
  </si>
  <si>
    <t>Voldoet aan Medical Device Directive 93/42/EEG (besluit medische hulpmiddelen) , met vermelding van risicoklasse en nummer notified body.</t>
  </si>
  <si>
    <t>Apparatuur voldoet aan NEN-IEC 60601-2-12 norm.</t>
  </si>
  <si>
    <t>Onderhoud &amp; techniek</t>
  </si>
  <si>
    <t>Batterij autonomie (accu) van beademingsmachine is ten minste 60 minuten.</t>
  </si>
  <si>
    <t>Koppelbaar met slide-index gasafnamepunten.</t>
  </si>
  <si>
    <t xml:space="preserve">De beademingsmachine heeft een technische levensduur van tenminste 10 jaar. </t>
  </si>
  <si>
    <t>De gemiddelde levensduur van de interne accu is minimaal twee jaar (dagelijks gebruik, normale omstandigheden).</t>
  </si>
  <si>
    <t>De service tools/menu’s van de beademingsmachine zijn afgeschermd voor de gebruiker.</t>
  </si>
  <si>
    <t xml:space="preserve">De technici van het VUmc moet gelijkwaardige toegang tot de instellingen van de systemen hebben als de leverancier, dus op service niveau. </t>
  </si>
  <si>
    <r>
      <t xml:space="preserve">Het voor de beademingsmachine voorgeschreven planmatig onderhoudsinterval is groter of gelijk aan </t>
    </r>
    <r>
      <rPr>
        <u/>
        <sz val="10"/>
        <rFont val="LucidaSansEF"/>
      </rPr>
      <t xml:space="preserve">12 </t>
    </r>
    <r>
      <rPr>
        <sz val="10"/>
        <rFont val="LucidaSansEF"/>
      </rPr>
      <t>maanden.</t>
    </r>
  </si>
  <si>
    <t xml:space="preserve">Opleidingen en trainingen  
Ten aanzien van training instrumentatie technici
</t>
  </si>
  <si>
    <t>Alle ziekenhuistechnici van de afdeling medische techniek worden getraind om zelfstandig storingen, kwaliteitscontroles, foutdiagnoses, software-updates, planmatige onderhoud en correctief onderhoud (reparaties) op te lossen en/of uit te voeren. Min. 5 technici.</t>
  </si>
  <si>
    <t>Indien de opleidingsduur meer dan één dag bedraagt, dan wordt de opleiding gedurende aaneengesloten dagen gegeven.</t>
  </si>
  <si>
    <t>De technici ontvangen een certificaat op naam, met datum en voorzien van een handtekening van inschrijver.</t>
  </si>
  <si>
    <t>Ten aanzien van training gebruikers</t>
  </si>
  <si>
    <t>De training wordt gegeven op locatie VUmc.</t>
  </si>
  <si>
    <t>De trainingen zijn beschikbaar voor zowel vroege als late diensten.</t>
  </si>
  <si>
    <t>De training wordt gegeven in de Nederlandse taal.</t>
  </si>
  <si>
    <t>Inschrijver voorziet in applicatieondersteuning gedurende de eerste 2 maanden na klinische ingebruikname van de beademingsmachines.</t>
  </si>
  <si>
    <t>Een deskundige van de inschrijver is aanwezig bij de eerste klinische ingebruikname van de beademingsmachine in VUmc.</t>
  </si>
  <si>
    <t>Ten aanzien van e-learning</t>
  </si>
  <si>
    <t xml:space="preserve">Verklaring ten aanzien voldoen aan specificaties, eisen en normen </t>
  </si>
  <si>
    <t xml:space="preserve">Zet overal waar aan de eis wordt voldaan een X kruis. 
laat het invulhokje  leeg bij de eis(en) waaraan niet wordt voldaan. 
Bij niet voldoen aan een eis volgt uitsluiting.
</t>
  </si>
  <si>
    <t>Voldoet</t>
  </si>
  <si>
    <t>o</t>
  </si>
  <si>
    <r>
      <t xml:space="preserve">Als een situatie die hieronder is weergegeven van toepassing is op de levering of dienstverlening zet een X kruis, anders laat het invulhokje  leeg. Niet voldoen aan een wens leidt </t>
    </r>
    <r>
      <rPr>
        <b/>
        <i/>
        <sz val="10"/>
        <color rgb="FF0070C0"/>
        <rFont val="LucidaSansEF"/>
      </rPr>
      <t>niet</t>
    </r>
    <r>
      <rPr>
        <i/>
        <sz val="10"/>
        <color rgb="FF0070C0"/>
        <rFont val="LucidaSansEF"/>
      </rPr>
      <t xml:space="preserve"> tot uitsluiting. </t>
    </r>
  </si>
  <si>
    <t>De beademingsmachine heeft een kleuren display.</t>
  </si>
  <si>
    <t xml:space="preserve">De inschrijver beschikt in zijn huidige assortiment over een MRI compatibel beademingsmachine welke een gelijkwaardige interface heeft. </t>
  </si>
  <si>
    <t xml:space="preserve">De voor onderhoud noodzakelijke speciale gereedschappen en/of hulpmiddelen (incl. (test) software) worden kostenloos meegeleverd. </t>
  </si>
  <si>
    <t>Max. punten</t>
  </si>
  <si>
    <t>Scoreadvies Inschrijver</t>
  </si>
  <si>
    <t xml:space="preserve">I/E ratio is instelbaar en onafhankelijk van de ingestelde respiratiefrequentie. </t>
  </si>
  <si>
    <t xml:space="preserve">Als de I/E ratio afhankelijk is van de frequentie moeten veranderingen in I/E ratio duidelijk weergegeven worden.  </t>
  </si>
  <si>
    <t xml:space="preserve">Tijdsduur van apnoe alarm is instelbaar en permanent te onderdrukken. </t>
  </si>
  <si>
    <t xml:space="preserve">In geval van een apneu dient de beademingsmachine automatisch over te schakelen op een gecontroleerde modus en te alarmeren. </t>
  </si>
  <si>
    <t>Automatisch overschakelen naar gecontroleerde modus is uit te schakelen.</t>
  </si>
  <si>
    <t xml:space="preserve">Configuratie mogelijk van de voorgestelde alarm grenzen per beademingsmodi. 
</t>
  </si>
  <si>
    <t>De monitor van de beademingsmachine heeft een touchscreen.</t>
  </si>
  <si>
    <t xml:space="preserve">Beademingsmachine start ten alle tijden in een default setting op. </t>
  </si>
  <si>
    <t>De beademingsmachine kan koppelen met Epic (Elektronisch Patiënten Dossier).</t>
  </si>
  <si>
    <t>De getoonde data op het display van de beademingsmachine moet ook gecommuniceerd kunnen worden naar EPIC en Phillips Intellivue.</t>
  </si>
  <si>
    <r>
      <t xml:space="preserve">Voor onderzoeksdoeleinden kan data zoals druk en flow opgeslagen worden op een extern device. Hierbij mag de connectie van de Phillips Intellivue en EPIC niet verbroken worden. </t>
    </r>
    <r>
      <rPr>
        <u/>
        <sz val="10"/>
        <rFont val="LucidaSansEF"/>
      </rPr>
      <t xml:space="preserve">
Specificeer op welke wijze</t>
    </r>
  </si>
  <si>
    <r>
      <t xml:space="preserve">Alle getoonde informatie op het beeldscherm (in beeld of data) kan op het interne geheugen worden opgeslagen en is extern uitleesbaar. 
</t>
    </r>
    <r>
      <rPr>
        <u/>
        <sz val="10"/>
        <rFont val="LucidaSansEF"/>
      </rPr>
      <t>Specificeer op welke wijze</t>
    </r>
  </si>
  <si>
    <t>Inschrijver dient een MDS2 formulier als bijlage op te nemen.</t>
  </si>
  <si>
    <t>Apparatuur voldoet aan NEN-IEC 7510.</t>
  </si>
  <si>
    <r>
      <t xml:space="preserve">De beademingsmachine heeft een gegarandeerde uptime van minimaal 97%. 
</t>
    </r>
    <r>
      <rPr>
        <u/>
        <sz val="10"/>
        <rFont val="LucidaSansEF"/>
      </rPr>
      <t>Specificeer hoe hieraan voldaan wordt incl. rekenparameters</t>
    </r>
  </si>
  <si>
    <r>
      <rPr>
        <u/>
        <sz val="10"/>
        <rFont val="LucidaSansEF"/>
      </rPr>
      <t>Specificeer</t>
    </r>
    <r>
      <rPr>
        <sz val="10"/>
        <rFont val="LucidaSansEF"/>
      </rPr>
      <t xml:space="preserve"> hoe lang een beademingsmachines zonder onderbreking, bv t.b.v. kalibratie aan een stuk kan functioneren. Termijn opnemen. Overrulen van een dergelijke onderbreking/kalibratie moet altijd mogelijk zijn.</t>
    </r>
  </si>
  <si>
    <r>
      <t xml:space="preserve">Specificeer hoe de functioneel beheerder van VUmc protocol instellingen kan wijzigen en instellen. Hoe is de machtiging georganiseerd.
</t>
    </r>
    <r>
      <rPr>
        <u/>
        <sz val="10"/>
        <rFont val="LucidaSansEF"/>
      </rPr>
      <t>Specificeer op welke wijze en hoe de machtiging/autorisatie georganiseerd is</t>
    </r>
    <r>
      <rPr>
        <sz val="10"/>
        <rFont val="LucidaSansEF"/>
      </rPr>
      <t>.</t>
    </r>
  </si>
  <si>
    <r>
      <t xml:space="preserve">Simultane separate data output mogelijk naar het Philips Intellivue platform (bewakingsmonitor), en EPIC (EPD). 
</t>
    </r>
    <r>
      <rPr>
        <u/>
        <sz val="10"/>
        <rFont val="LucidaSansEF"/>
      </rPr>
      <t>Specificeer op welke wijze.</t>
    </r>
  </si>
  <si>
    <r>
      <t xml:space="preserve">De audit trail blijft bewaard na uit- en aanzetten van de beademingsmachine.
</t>
    </r>
    <r>
      <rPr>
        <u/>
        <sz val="10"/>
        <rFont val="LucidaSansEF"/>
      </rPr>
      <t>Specificeer op welke wijze en hoe lang</t>
    </r>
  </si>
  <si>
    <t>Beademing met volume garantie.</t>
  </si>
  <si>
    <t>Respiration Rate: tenminste 5 – 150 /min (baby, kind en volwassenen).</t>
  </si>
  <si>
    <t>specificatie verreist/bijlage</t>
  </si>
  <si>
    <r>
      <t xml:space="preserve">Schermindeling is aanpasbaar:
- Enkel technischbeheer heeft de mogelijkheid om de schermindeling aan te passen.
- Het is mogelijk om persoonlijke schermindeling vast te leggen. 
- Schermindeling is door individuele gebruiker niet instelbaar. </t>
    </r>
    <r>
      <rPr>
        <u/>
        <sz val="10"/>
        <rFont val="LucidaSansEF"/>
      </rPr>
      <t xml:space="preserve">
Specificeer op welke werkwijze.</t>
    </r>
    <r>
      <rPr>
        <sz val="10"/>
        <rFont val="LucidaSansEF"/>
      </rPr>
      <t xml:space="preserve">
</t>
    </r>
  </si>
  <si>
    <t>Nauwkeurigheid flowmeting: afwijking is kleiner dan 5% .</t>
  </si>
  <si>
    <t>Dynamische compliantie kan worden weergegeven.</t>
  </si>
  <si>
    <t>Status: op het toestel moet duidelijk zichtbaar zijn of beademing wel of niet aanstaat.</t>
  </si>
  <si>
    <t xml:space="preserve">Indien het syteem over geintegreerde verneveling kan beschikken, dan moet deze, ook als de verneveling niet wordt gebruikt, in het beademingscircuit geïntegreerd kunnen blijven zitten. </t>
  </si>
  <si>
    <t>De fabrikant garandeert de support van deze apparatuur ongeacht de situatie van de leverancier gedurende de gehele technische levensduur.</t>
  </si>
  <si>
    <t>n.v.t.</t>
  </si>
  <si>
    <t xml:space="preserve">Inschrijver verzorgt een trainingsprogramma  voor de medische en verpleegkundige staf en andere medewerkers van VUmc die gebruik maken van de beademingsmachine. Eindresultaat is dat iedere gebruiker na het doorlopen van de trainingsprogramma over de vereiste bekwaamheid beschikt om de beademingsmachine goed en veilig te gebruiken. Elke getrainde gebruiker  wordt door fabrikant gecertificeerd. E.e.a.  volgens de specificaties uit het Programma van Eisen en de eisen die de wet daaraan stelt. 
Zie voor de wet: https://www.rijksoverheid.nl/documenten/convenanten/2011/12/23/convenant-veilige-toepassing-van-medische-technologie-in-het-ziekenhuis
</t>
  </si>
  <si>
    <t xml:space="preserve">Aanvullend op initiële trainingsprogramma verzorgt inschrijver een uitgebreidere training op basis van train-de-trainer principe, zodanig dat deze "super users" /trainers van VUmc in staat zijn om zelfstandig:
• bij- en herscholing voor bestaande gebruikers te verzorgen
• initiële scholing voor nieuwe gebruikers te verzorgen
Elke getrainde train-de-trainer wordt door fabrikant gecertificeerd. 
Het betreft in totaal 20 trainers.
</t>
  </si>
  <si>
    <t xml:space="preserve">Inschrijver sluit elke training, inclusief de train-de-trainer, af met een toets zodanig dat objectief wordt vastgesteld dat de getrainde medewerker de training heeft begrepen en over de vereiste bekwaamheid en kennis beschikt.  </t>
  </si>
  <si>
    <t>Inschrijver certificeert elke medewerker die een training, inclusief train-de-trainer training, succesvol heeft gevolgd. Certificaat is op  naam, met datum en voorzien van een handtekening van inschrijver.</t>
  </si>
  <si>
    <t>De trainingsmaterialen worden digitaal beschikbaar gesteld en zijn kosteloos blijvend beschikbaar gedurende de levensduur van de beademingsmachines.</t>
  </si>
  <si>
    <t>Ja</t>
  </si>
  <si>
    <r>
      <t xml:space="preserve">De e-learning module past aantoonbaar binnen leer management systeem van VUmc Amstel Academie. </t>
    </r>
    <r>
      <rPr>
        <u/>
        <sz val="10"/>
        <rFont val="LucidaSansEF"/>
      </rPr>
      <t xml:space="preserve">Specificeer </t>
    </r>
  </si>
  <si>
    <t>Inschrijver beschikt over e-learning modules.</t>
  </si>
  <si>
    <t>De e-learning module voor gebruikers zijn in het Nederlands beschikbaar of door inschrijver te ontwikkelen en gereed voor training en implementatie fase.</t>
  </si>
  <si>
    <t>Inschrijver stelt kosteloos de e-learning module onbeperkt beschikbaar ook voor (aanvullende) trainingen na levering en tot einde levensduur van de beademingsmachine.</t>
  </si>
  <si>
    <t>Inschrijver stelt scholing/training vooraf maar ook na levering beschikbaar tot einde levensduur.</t>
  </si>
  <si>
    <t>Met de beademingsmachines kunnen volwassenen en kinderen vanaf 3 kg worden kunnen beademd.</t>
  </si>
  <si>
    <t>De beademingsmachine heeft meerdere plaatsing en montage mogelijkheden: 
- aan een statief/paal
- op een mobiele trolley
- op een plateau aan de pendel (zoals op dit moment in gebruikt bij VUmc).</t>
  </si>
  <si>
    <t>De beademingsmachines behouden de huidige parameters bij de switch van controlled naar assisted beademing.</t>
  </si>
  <si>
    <t xml:space="preserve">De beademingsmachine beschikt over een pre-oxygenatie functie. </t>
  </si>
  <si>
    <t>Eventuele trendverandering zijn zichtbaar.</t>
  </si>
  <si>
    <t>De beadmingsmachine moet melding maken wanneer alarmfunctie (tijdelijk) NIET is ingeschakeld.</t>
  </si>
  <si>
    <t>Default settings zijn slechts instelbaar te laten zijn door super-user. De default instelling mag niet instelbaar zijn door normale gebruikers.</t>
  </si>
  <si>
    <r>
      <t xml:space="preserve">De beademingsmachine dient voorzien te zijn van een digitale handleiding en contextuele hulp. 
</t>
    </r>
    <r>
      <rPr>
        <u/>
        <sz val="10"/>
        <rFont val="LucidaSansEF"/>
      </rPr>
      <t>Specificeer op welke wijze.</t>
    </r>
  </si>
  <si>
    <t xml:space="preserve">De beademingsmachine is compatibel met Fisher &amp; Paykel bevochtigers. </t>
  </si>
  <si>
    <t xml:space="preserve">De beademingsmachine is compatibel met Aeroneb medicijn verneveling. </t>
  </si>
  <si>
    <t>Op de aangeboden beademingsmachine kan gewerkt worden met Universele disposable slangensets zonder risico van garantie en/of kwaliteitsverlies.</t>
  </si>
  <si>
    <t xml:space="preserve">Type beademingsmachine mag op het moment van aanbieden niet langer dan 5 jaar op de markt zijn. </t>
  </si>
  <si>
    <t>Inschrijver levert gedurende 10 jaar na aanschaf alle onderdelen.</t>
  </si>
  <si>
    <t xml:space="preserve">De inschrijver waarschuwt minimaal één jaar voor Out of Service gaan van de beademingsmachine. </t>
  </si>
  <si>
    <t>De beademingsmachines hebben een garantie periode van 2 jaar.</t>
  </si>
  <si>
    <t xml:space="preserve">De noodzakelijke (door de inschrijver/fabrikant gespecificeerde) onderhoudskosten van de beademingsmachines zijn voor de eerste 2 jaar kosteloos. </t>
  </si>
  <si>
    <t>Technische manuals, protocol periodiek onderhoud, wachtwoorden voor technische service menu’s worden door inschrijver  meegeleverd (Bij gunning opdracht).</t>
  </si>
  <si>
    <r>
      <t xml:space="preserve">Upgrades moeten vooraf door inschrijver worden gemeld aan VUmc.
</t>
    </r>
    <r>
      <rPr>
        <i/>
        <sz val="9"/>
        <rFont val="LucidaSansEF"/>
      </rPr>
      <t>VUmc definitie Upgrade(s):In overwegende mate
vernieuwingen c.q. wijzigingen aan de
functionaliteit van de Prestatie, zowel software als
hardwarematig. Leverancier zal alle
beschikbare Upgrades, die verplicht zijn gesteld
aan het UMC door Leverancier danwel
verplichte Upgrades in het kader van
veiligheidseisen en verband houdende met de
Wet‐ en regelgeving die betrekking hebben op
de Apparatuur, aan UMC gedurende de
levensduur van de Apparatuur kosteloos door
Leverancier worden geleverd en
geïmplementeerd. Dit geschiedt in overleg met
UMC.</t>
    </r>
  </si>
  <si>
    <r>
      <t xml:space="preserve">Updates worden door inschrijver gemeld aan VUmc en softwareupdates worden kosteloos beschikbaar gesteld tot 10 jaar na levering. 
</t>
    </r>
    <r>
      <rPr>
        <i/>
        <sz val="9"/>
        <color theme="1"/>
        <rFont val="LucidaSansEF"/>
      </rPr>
      <t>VUmc definitie Update(s): Veranderingen c.q. aanpassingen c.q.
actualisering aan de Prestatie, zowel software als
hardwarematig, die erop gericht zijn om het
technisch functioneren conform de
overeengekomen specificaties te handhaven c.q.
te verbeteren ten behoeve van de verhoging van
de bedrijfszekerheid en bedrijfsveiligheid.
Updates worden door Leverancier kosteloos
aangeboden,</t>
    </r>
  </si>
  <si>
    <t>Als onderdeel van het Implementatieplan beschikt inschrijver over een gedegen en volledig Opleidingsplan ten behoeve van de implementatie en voor “onderhoud van kennis”:
- Bij implementatie wordt de volledige staf, assistenten en verpleegkundig medewerkers geïnformeerd en getraind
- In volgende jaren is er voor bestaande producten een opleidingsplan om tenminste eenmaal per jaar nieuwe stafleden, nieuwe assistenten en nieuwe verpleegkundig medewerkers te informeren en te trainen (onderhoud van kennis).</t>
  </si>
  <si>
    <t>Inschrijver verzorgt de technische opleiding in de Nederlandse taal.</t>
  </si>
  <si>
    <t>De technische trainingsmaterialen worden digitaal beschikbaar gesteld.</t>
  </si>
  <si>
    <t xml:space="preserve">Bij vanuit inschrijver noodzakelijk geachte substantiële wijzigingen aan de machine (hardware/software) worden technische trainingen kosteloos gegeven. </t>
  </si>
  <si>
    <t>Er zijn geen periodieke of terugkerende kosten verbonden aan het gebruik van de digitale trainingsmaterialen. Bij updates dient het digitale trainingsmateriaal om niet aangepast en beschikbaar te worden gesteld.</t>
  </si>
  <si>
    <r>
      <t xml:space="preserve">De beademingsmachines dienen ten minste de volgende beademingsmodi te hebben:
VC: Volume control
PC : Pressure control
AMV: Assisted Mechanical Ventilation 
CMV: Continuous Manditory Ventilation
CPAP: Continuous Positive Airway Pressure
NIV:  Non Invasieve Beademing
SIMV: Synchronized Intermittent Mandatory Ventilation
SIPPV: Synchronized Intermittent Positive Pressure Ventilation
APRV: Airway pressure release ventilation.
</t>
    </r>
    <r>
      <rPr>
        <u/>
        <sz val="10"/>
        <rFont val="LucidaSansEF"/>
      </rPr>
      <t>Specifieer de overige beschikbare beademingsmodi</t>
    </r>
  </si>
  <si>
    <t>Weergave op display van de beademingsmachine van luchtwegweerstand.</t>
  </si>
  <si>
    <t>Ventilator heeft de mogelijkheid om ademarbeid te meten en deze real-time weer te geven ((semi)-kwantitaief).</t>
  </si>
  <si>
    <r>
      <t xml:space="preserve">Specificeer de oplossing of de mogelijkheden (incl. format) van het doorzetten van specifieke gemeten parameters (curves, getallen, alarmen) aan de centraalposten (eg Philips Intellivue).
</t>
    </r>
    <r>
      <rPr>
        <u/>
        <sz val="10"/>
        <rFont val="LucidaSansEF"/>
      </rPr>
      <t>Specificeer op welke wijze</t>
    </r>
  </si>
  <si>
    <r>
      <t xml:space="preserve">Visuele alarmering moet goed zichtbaar zijn op afstand en onder verschillende hoeken.
</t>
    </r>
    <r>
      <rPr>
        <u/>
        <sz val="10"/>
        <rFont val="LucidaSansEF"/>
      </rPr>
      <t xml:space="preserve">Specificeer </t>
    </r>
  </si>
  <si>
    <t xml:space="preserve">Bevestiging: De user-interface (scherm) met bediening dient los te koppelen te zijn van de beademingsmachine om zodoende geintegreerd te kunnen worden binnen de huidige zuil-opstelling op de ICV. </t>
  </si>
  <si>
    <r>
      <t>De beademingsmachine heeft een screenlock t.b.v. ongeautoriseerd en onbedoeld veranderen van instellingen door onbevoegde onbekwame personen.</t>
    </r>
    <r>
      <rPr>
        <u/>
        <sz val="10"/>
        <rFont val="LucidaSansEF"/>
      </rPr>
      <t xml:space="preserve">
Specificeer op welke wijze</t>
    </r>
  </si>
  <si>
    <t xml:space="preserve">De opstarttijd van de beademingsmachine is korter dan 1 minuut. (binnen deze tijd moet gestart kunnen worden met beademing). De zelftest kan handmatig worden overgeslagen of afgebroken.
</t>
  </si>
  <si>
    <t>Dit is een Ja of nee antwoord. Ja = punten</t>
  </si>
  <si>
    <t>Toelichting</t>
  </si>
  <si>
    <t>punten afhankelijk specificatie</t>
  </si>
  <si>
    <t xml:space="preserve">De technici kunnen tot één jaar voor end of life van de beademingsmachine getraind worden. </t>
  </si>
  <si>
    <r>
      <t>Acceptatie van alarmgrenzen noodzakelijk. Door machine voorgestelde alarmgrenzen moeten altijd</t>
    </r>
    <r>
      <rPr>
        <b/>
        <sz val="10"/>
        <rFont val="LucidaSansEF"/>
      </rPr>
      <t xml:space="preserve"> manueel</t>
    </r>
    <r>
      <rPr>
        <sz val="10"/>
        <rFont val="LucidaSansEF"/>
      </rPr>
      <t xml:space="preserve"> geaccepteerd / bevestigd worden (default worden </t>
    </r>
    <r>
      <rPr>
        <b/>
        <sz val="10"/>
        <rFont val="LucidaSansEF"/>
      </rPr>
      <t>automatisch</t>
    </r>
    <r>
      <rPr>
        <sz val="10"/>
        <rFont val="LucidaSansEF"/>
      </rPr>
      <t xml:space="preserve"> geïnstalleerd en geaccepteerd).
</t>
    </r>
    <r>
      <rPr>
        <u/>
        <sz val="10"/>
        <rFont val="LucidaSansEF"/>
      </rPr>
      <t>Specificeer op welke werkwijze.</t>
    </r>
    <r>
      <rPr>
        <sz val="10"/>
        <rFont val="LucidaSansEF"/>
      </rPr>
      <t xml:space="preserve">
</t>
    </r>
  </si>
  <si>
    <r>
      <t xml:space="preserve">Default voor alarm  en alarmgrensbreedte is instelbaar, bij voorkeur eenmalig door super user en niet door gebruikers. 
</t>
    </r>
    <r>
      <rPr>
        <u/>
        <sz val="10"/>
        <rFont val="LucidaSansEF"/>
      </rPr>
      <t>Specificeer op welke wijze.</t>
    </r>
  </si>
  <si>
    <r>
      <t xml:space="preserve">Bij gebruik op transport en/of netwerkuitval: continue opslag van alle gemeten parameters in beademingsmachine. Bij aankomst op IC/OK/SEH biedt beademingsmachine de mogelijkheid deze verzamelde data door te geven aan het EPD. 
</t>
    </r>
    <r>
      <rPr>
        <u/>
        <sz val="10"/>
        <rFont val="LucidaSansEF"/>
      </rPr>
      <t>Specificeer: welke data wordt gebufferd, op welke wijze en voor hoe lang</t>
    </r>
    <r>
      <rPr>
        <sz val="10"/>
        <rFont val="LucidaSansEF"/>
      </rPr>
      <t xml:space="preserve">
</t>
    </r>
  </si>
  <si>
    <t>Verklaring ten aanzien van de gunnings criteria wensen</t>
  </si>
  <si>
    <t>Specificatie Inschrijver</t>
  </si>
  <si>
    <r>
      <t xml:space="preserve">Is er sprake van verwerking van persoonsgegevens?
</t>
    </r>
    <r>
      <rPr>
        <u/>
        <sz val="10"/>
        <rFont val="LucidaSansEF"/>
      </rPr>
      <t>Specificeer op welke wijze</t>
    </r>
    <r>
      <rPr>
        <sz val="10"/>
        <rFont val="LucidaSansEF"/>
      </rPr>
      <t xml:space="preserve">
</t>
    </r>
  </si>
  <si>
    <r>
      <t xml:space="preserve">Kunnen werkzaamheden op afstand aan de beademingsapparatuur en software uitgevoerd worden (Remote access)?
</t>
    </r>
    <r>
      <rPr>
        <u/>
        <sz val="10"/>
        <rFont val="LucidaSansEF"/>
      </rPr>
      <t>Specificeer op welke wijze</t>
    </r>
    <r>
      <rPr>
        <sz val="10"/>
        <rFont val="LucidaSansEF"/>
      </rPr>
      <t xml:space="preserve">
</t>
    </r>
  </si>
  <si>
    <t>7 beademingsmachines dienen volledig uitgevoerd te zijn opdat het signaal van de Diafragma elektromyografie gebruikt kan worden om de beademingsmachine aan te sturen.</t>
  </si>
  <si>
    <t xml:space="preserve">Beademingsmachines moet de mogelijkheid hebben om nieuwe innovatieve technieken te implementeren. Beademingsmachines zijn dusdanig opgebouwd dat het toekomstige upgrades kan verwerken, b.v. door modulaire opbouw. (toelichten).   </t>
  </si>
  <si>
    <r>
      <t xml:space="preserve">Capno module: meten en analyse van CO2 weergave zowel curve als numeriek. (etCO2 als </t>
    </r>
    <r>
      <rPr>
        <i/>
        <sz val="10"/>
        <rFont val="LucidaSansEF"/>
      </rPr>
      <t>percentage</t>
    </r>
    <r>
      <rPr>
        <sz val="10"/>
        <rFont val="LucidaSansEF"/>
      </rPr>
      <t xml:space="preserve"> en/of kPa en als </t>
    </r>
    <r>
      <rPr>
        <i/>
        <sz val="10"/>
        <rFont val="LucidaSansEF"/>
      </rPr>
      <t>curve</t>
    </r>
    <r>
      <rPr>
        <sz val="10"/>
        <rFont val="LucidaSansEF"/>
      </rPr>
      <t xml:space="preserve"> en de VCO2 in ml/min).</t>
    </r>
  </si>
  <si>
    <r>
      <t xml:space="preserve">Een logboek met alle relevante alarmen, tabulaire- en grafische trends kan worden bijgehouden. </t>
    </r>
    <r>
      <rPr>
        <u/>
        <sz val="10"/>
        <rFont val="LucidaSansEF"/>
      </rPr>
      <t>Specifieer tevens de opslagduur.Min. 72 uur opslag.</t>
    </r>
  </si>
  <si>
    <t>Informatief</t>
  </si>
  <si>
    <t>Inschrijver beschikt over een gedegen plan van aanpak voor de implementatiefase (Implementatieplan), waarin in ieder geval voor en tijdens de implementatie is voorzien in een wekelijkse voortgangsrapportage aan de verantwoordelijke implementatiemanager van VUmc.</t>
  </si>
  <si>
    <t>Voor, tijdens en na de implementatie (nader vast te stellen periode) zorgt inschrijver voor een team van productspecialisten, dat aanwezig is om assistentie en advies te bieden (communicatieplan).</t>
  </si>
  <si>
    <t>Informatie beveiliging</t>
  </si>
  <si>
    <t>Inschrijver dient enkel de blanco velden in te vullen in de schema</t>
  </si>
  <si>
    <t>naam inschrijver:</t>
  </si>
  <si>
    <t xml:space="preserve">Kopie van Medical Device Directive document opnemen met inschtijving. </t>
  </si>
  <si>
    <t>Beademingsmachine beschikt over een optisch en akoestisch alarm, waarbij het akoestisch alarm aangepast kan worden.</t>
  </si>
  <si>
    <t>Log-bestand waarin genoemde parameters en variabelen gedurende de genoemde tijd beschikbaar blijven.</t>
  </si>
</sst>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Calibri"/>
      <family val="2"/>
      <scheme val="minor"/>
    </font>
    <font>
      <b/>
      <sz val="11"/>
      <color theme="1"/>
      <name val="Calibri"/>
      <family val="2"/>
      <scheme val="minor"/>
    </font>
    <font>
      <b/>
      <sz val="10"/>
      <color theme="1"/>
      <name val="LucidaSansEF"/>
    </font>
    <font>
      <b/>
      <sz val="10"/>
      <name val="LucidaSansEF"/>
    </font>
    <font>
      <b/>
      <sz val="10"/>
      <color rgb="FFFF0000"/>
      <name val="LucidaSansEF"/>
    </font>
    <font>
      <sz val="10"/>
      <color theme="1"/>
      <name val="LucidaSansEF"/>
    </font>
    <font>
      <sz val="10"/>
      <name val="LucidaSansEF"/>
    </font>
    <font>
      <u/>
      <sz val="10"/>
      <name val="LucidaSansEF"/>
    </font>
    <font>
      <b/>
      <sz val="11"/>
      <name val="Calibri"/>
      <family val="2"/>
      <scheme val="minor"/>
    </font>
    <font>
      <i/>
      <sz val="10"/>
      <name val="LucidaSansEF"/>
    </font>
    <font>
      <vertAlign val="subscript"/>
      <sz val="10"/>
      <name val="LucidaSansEF"/>
    </font>
    <font>
      <u/>
      <sz val="10"/>
      <color theme="1"/>
      <name val="LucidaSansEF"/>
    </font>
    <font>
      <sz val="10"/>
      <color theme="1"/>
      <name val="Calibri"/>
      <family val="2"/>
      <scheme val="minor"/>
    </font>
    <font>
      <i/>
      <sz val="9"/>
      <color theme="0" tint="-0.499984740745262"/>
      <name val="LucidaSansEF"/>
    </font>
    <font>
      <sz val="10"/>
      <color theme="0" tint="-0.499984740745262"/>
      <name val="Calibri"/>
      <family val="2"/>
      <scheme val="minor"/>
    </font>
    <font>
      <sz val="11"/>
      <color theme="0" tint="-0.499984740745262"/>
      <name val="Calibri"/>
      <family val="2"/>
      <scheme val="minor"/>
    </font>
    <font>
      <i/>
      <sz val="10"/>
      <color theme="0" tint="-0.499984740745262"/>
      <name val="Calibri"/>
      <family val="2"/>
      <scheme val="minor"/>
    </font>
    <font>
      <i/>
      <sz val="10"/>
      <color rgb="FF0070C0"/>
      <name val="LucidaSansEF"/>
    </font>
    <font>
      <b/>
      <i/>
      <sz val="10"/>
      <color rgb="FF0070C0"/>
      <name val="LucidaSansEF"/>
    </font>
    <font>
      <sz val="10"/>
      <color rgb="FF0070C0"/>
      <name val="Wingdings"/>
      <charset val="2"/>
    </font>
    <font>
      <i/>
      <sz val="9"/>
      <color theme="1"/>
      <name val="LucidaSansEF"/>
    </font>
    <font>
      <i/>
      <sz val="9"/>
      <name val="LucidaSansEF"/>
    </font>
    <font>
      <i/>
      <sz val="10"/>
      <color theme="0" tint="-0.499984740745262"/>
      <name val="LucidaSansEF"/>
    </font>
    <font>
      <b/>
      <i/>
      <sz val="10"/>
      <color theme="1"/>
      <name val="LucidaSansEF"/>
    </font>
    <font>
      <b/>
      <i/>
      <sz val="10"/>
      <color rgb="FF00B050"/>
      <name val="LucidaSansEF"/>
    </font>
    <font>
      <b/>
      <i/>
      <sz val="11"/>
      <color rgb="FF00B050"/>
      <name val="Calibri"/>
      <family val="2"/>
      <scheme val="minor"/>
    </font>
    <font>
      <i/>
      <sz val="10"/>
      <color rgb="FFFF0000"/>
      <name val="LucidaSansEF"/>
    </font>
  </fonts>
  <fills count="17">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92D050"/>
        <bgColor indexed="64"/>
      </patternFill>
    </fill>
    <fill>
      <patternFill patternType="solid">
        <fgColor rgb="FF00B050"/>
        <bgColor indexed="64"/>
      </patternFill>
    </fill>
    <fill>
      <patternFill patternType="solid">
        <fgColor theme="6" tint="-0.249977111117893"/>
        <bgColor indexed="64"/>
      </patternFill>
    </fill>
    <fill>
      <patternFill patternType="solid">
        <fgColor theme="2" tint="-0.249977111117893"/>
        <bgColor indexed="64"/>
      </patternFill>
    </fill>
    <fill>
      <patternFill patternType="solid">
        <fgColor theme="2"/>
        <bgColor indexed="64"/>
      </patternFill>
    </fill>
    <fill>
      <patternFill patternType="solid">
        <fgColor theme="0" tint="-0.34998626667073579"/>
        <bgColor indexed="64"/>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auto="1"/>
      </left>
      <right/>
      <top style="thin">
        <color auto="1"/>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90">
    <xf numFmtId="0" fontId="0" fillId="0" borderId="0" xfId="0"/>
    <xf numFmtId="0" fontId="3" fillId="3" borderId="1" xfId="0" applyFont="1" applyFill="1" applyBorder="1" applyAlignment="1">
      <alignment horizontal="left" vertical="top" wrapText="1"/>
    </xf>
    <xf numFmtId="0" fontId="5" fillId="5" borderId="1" xfId="0" applyFont="1" applyFill="1" applyBorder="1" applyAlignment="1">
      <alignment horizontal="left" vertical="top" wrapText="1"/>
    </xf>
    <xf numFmtId="0" fontId="4" fillId="3" borderId="1" xfId="0" applyFont="1" applyFill="1" applyBorder="1" applyAlignment="1">
      <alignment horizontal="center" vertical="top" wrapText="1"/>
    </xf>
    <xf numFmtId="0" fontId="0" fillId="0" borderId="0" xfId="0" applyAlignment="1">
      <alignment vertical="top"/>
    </xf>
    <xf numFmtId="0" fontId="3" fillId="3" borderId="1" xfId="0" applyFont="1" applyFill="1" applyBorder="1" applyAlignment="1">
      <alignment vertical="top" wrapText="1"/>
    </xf>
    <xf numFmtId="0" fontId="2" fillId="4" borderId="1" xfId="0" applyFont="1" applyFill="1" applyBorder="1" applyAlignment="1">
      <alignment vertical="top" wrapText="1"/>
    </xf>
    <xf numFmtId="0" fontId="5" fillId="5" borderId="1" xfId="0" applyFont="1" applyFill="1" applyBorder="1" applyAlignment="1">
      <alignment vertical="top" wrapText="1"/>
    </xf>
    <xf numFmtId="0" fontId="2" fillId="6" borderId="3" xfId="0" applyFont="1" applyFill="1" applyBorder="1" applyAlignment="1">
      <alignment vertical="top" wrapText="1"/>
    </xf>
    <xf numFmtId="0" fontId="2" fillId="7" borderId="4" xfId="0" applyFont="1" applyFill="1" applyBorder="1" applyAlignment="1">
      <alignment vertical="top" wrapText="1"/>
    </xf>
    <xf numFmtId="0" fontId="2" fillId="7" borderId="3" xfId="0" applyFont="1" applyFill="1" applyBorder="1" applyAlignment="1">
      <alignment vertical="top" wrapText="1"/>
    </xf>
    <xf numFmtId="0" fontId="1" fillId="12" borderId="5" xfId="0" applyFont="1" applyFill="1" applyBorder="1" applyAlignment="1">
      <alignment vertical="top"/>
    </xf>
    <xf numFmtId="0" fontId="1" fillId="12" borderId="2" xfId="0" applyFont="1" applyFill="1" applyBorder="1" applyAlignment="1">
      <alignment vertical="top"/>
    </xf>
    <xf numFmtId="0" fontId="1" fillId="12" borderId="6" xfId="0" applyFont="1" applyFill="1" applyBorder="1" applyAlignment="1">
      <alignment vertical="top"/>
    </xf>
    <xf numFmtId="0" fontId="8" fillId="10" borderId="1" xfId="0" applyFont="1" applyFill="1" applyBorder="1" applyAlignment="1">
      <alignment vertical="top" wrapText="1"/>
    </xf>
    <xf numFmtId="0" fontId="2" fillId="9" borderId="1" xfId="0" applyFont="1" applyFill="1" applyBorder="1" applyAlignment="1">
      <alignment vertical="top" wrapText="1"/>
    </xf>
    <xf numFmtId="0" fontId="5" fillId="0" borderId="1" xfId="0" applyFont="1" applyBorder="1" applyAlignment="1">
      <alignment horizontal="center" vertical="top" wrapText="1"/>
    </xf>
    <xf numFmtId="0" fontId="6" fillId="0" borderId="1" xfId="0" applyFont="1" applyBorder="1" applyAlignment="1">
      <alignment horizontal="center" vertical="top" wrapText="1"/>
    </xf>
    <xf numFmtId="0" fontId="8" fillId="0" borderId="0" xfId="0" applyFont="1" applyAlignment="1">
      <alignment horizontal="center" vertical="top"/>
    </xf>
    <xf numFmtId="0" fontId="5" fillId="0" borderId="0" xfId="0" applyFont="1" applyAlignment="1">
      <alignment vertical="top" wrapText="1"/>
    </xf>
    <xf numFmtId="0" fontId="5" fillId="0" borderId="0" xfId="0" applyFont="1" applyAlignment="1">
      <alignment horizontal="left" vertical="top" wrapText="1"/>
    </xf>
    <xf numFmtId="0" fontId="5" fillId="0" borderId="0" xfId="0" applyFont="1" applyAlignment="1">
      <alignment horizontal="center" vertical="top" wrapText="1"/>
    </xf>
    <xf numFmtId="0" fontId="2" fillId="13" borderId="1" xfId="0" applyFont="1" applyFill="1" applyBorder="1" applyAlignment="1">
      <alignment horizontal="center" vertical="top" wrapText="1"/>
    </xf>
    <xf numFmtId="0" fontId="2" fillId="13" borderId="5" xfId="0" applyFont="1" applyFill="1" applyBorder="1" applyAlignment="1">
      <alignment horizontal="center" vertical="top" wrapText="1"/>
    </xf>
    <xf numFmtId="0" fontId="5" fillId="12" borderId="0" xfId="0" applyFont="1" applyFill="1" applyBorder="1" applyAlignment="1">
      <alignment horizontal="center" vertical="top" wrapText="1"/>
    </xf>
    <xf numFmtId="0" fontId="3" fillId="3" borderId="1" xfId="0" applyFont="1" applyFill="1" applyBorder="1" applyAlignment="1">
      <alignment horizontal="center" vertical="top" wrapText="1"/>
    </xf>
    <xf numFmtId="0" fontId="0" fillId="0" borderId="0" xfId="0" applyAlignment="1">
      <alignment horizontal="center"/>
    </xf>
    <xf numFmtId="0" fontId="2" fillId="0" borderId="0" xfId="0" applyFont="1" applyAlignment="1"/>
    <xf numFmtId="49" fontId="2" fillId="0" borderId="0" xfId="0" applyNumberFormat="1" applyFont="1" applyAlignment="1"/>
    <xf numFmtId="0" fontId="12" fillId="0" borderId="0" xfId="0" applyFont="1" applyAlignment="1">
      <alignment horizontal="left" vertical="top" wrapText="1"/>
    </xf>
    <xf numFmtId="0" fontId="12" fillId="0" borderId="0" xfId="0" applyFont="1" applyAlignment="1">
      <alignment vertical="top" wrapText="1"/>
    </xf>
    <xf numFmtId="49" fontId="13" fillId="0" borderId="0" xfId="0" applyNumberFormat="1" applyFont="1" applyAlignment="1"/>
    <xf numFmtId="0" fontId="14" fillId="0" borderId="0" xfId="0" applyFont="1" applyAlignment="1">
      <alignment horizontal="left" vertical="top" wrapText="1"/>
    </xf>
    <xf numFmtId="0" fontId="14" fillId="0" borderId="0" xfId="0" applyFont="1" applyAlignment="1">
      <alignment vertical="top" wrapText="1"/>
    </xf>
    <xf numFmtId="0" fontId="15" fillId="0" borderId="0" xfId="0" applyFont="1" applyAlignment="1">
      <alignment horizontal="left" vertical="top"/>
    </xf>
    <xf numFmtId="0" fontId="12" fillId="0" borderId="0" xfId="0" applyFont="1" applyAlignment="1">
      <alignment horizontal="center" vertical="top" wrapText="1"/>
    </xf>
    <xf numFmtId="0" fontId="16" fillId="0" borderId="0" xfId="0" applyFont="1" applyAlignment="1">
      <alignment vertical="center"/>
    </xf>
    <xf numFmtId="0" fontId="14" fillId="0" borderId="0" xfId="0" applyFont="1" applyAlignment="1">
      <alignment horizontal="center" vertical="top" wrapText="1"/>
    </xf>
    <xf numFmtId="0" fontId="17" fillId="0" borderId="0" xfId="0" applyFont="1" applyAlignment="1">
      <alignment vertical="center"/>
    </xf>
    <xf numFmtId="0" fontId="19" fillId="0" borderId="1" xfId="0" applyFont="1" applyBorder="1" applyAlignment="1">
      <alignment horizontal="center" vertical="top"/>
    </xf>
    <xf numFmtId="0" fontId="0" fillId="15" borderId="6" xfId="0" applyFill="1" applyBorder="1" applyAlignment="1">
      <alignment horizontal="center" vertical="top" wrapText="1"/>
    </xf>
    <xf numFmtId="0" fontId="23" fillId="13" borderId="5" xfId="0" applyFont="1" applyFill="1" applyBorder="1" applyAlignment="1">
      <alignment horizontal="center" vertical="top" wrapText="1"/>
    </xf>
    <xf numFmtId="0" fontId="24" fillId="0" borderId="1" xfId="0" applyFont="1" applyBorder="1" applyAlignment="1">
      <alignment horizontal="center" vertical="top" wrapText="1"/>
    </xf>
    <xf numFmtId="0" fontId="25" fillId="0" borderId="0" xfId="0" applyFont="1" applyAlignment="1">
      <alignment horizontal="center" vertical="top"/>
    </xf>
    <xf numFmtId="0" fontId="22" fillId="9" borderId="1" xfId="0" applyFont="1" applyFill="1" applyBorder="1" applyAlignment="1">
      <alignment horizontal="center" vertical="top" wrapText="1"/>
    </xf>
    <xf numFmtId="0" fontId="22" fillId="0" borderId="1" xfId="0" applyFont="1" applyFill="1" applyBorder="1" applyAlignment="1">
      <alignment horizontal="center" vertical="top" wrapText="1"/>
    </xf>
    <xf numFmtId="0" fontId="26" fillId="0" borderId="0" xfId="0" applyFont="1"/>
    <xf numFmtId="0" fontId="2" fillId="16" borderId="1" xfId="0" applyFont="1" applyFill="1" applyBorder="1" applyAlignment="1">
      <alignment vertical="top" wrapText="1"/>
    </xf>
    <xf numFmtId="0" fontId="5" fillId="8" borderId="1" xfId="0" applyFont="1" applyFill="1" applyBorder="1" applyAlignment="1">
      <alignment horizontal="left" vertical="top" wrapText="1"/>
    </xf>
    <xf numFmtId="0" fontId="6" fillId="8" borderId="1" xfId="0" applyFont="1" applyFill="1" applyBorder="1" applyAlignment="1">
      <alignment horizontal="left" vertical="top" wrapText="1"/>
    </xf>
    <xf numFmtId="0" fontId="6" fillId="8" borderId="1" xfId="0" applyFont="1" applyFill="1" applyBorder="1" applyAlignment="1">
      <alignment vertical="top" wrapText="1"/>
    </xf>
    <xf numFmtId="0" fontId="5" fillId="8" borderId="1" xfId="0" applyFont="1" applyFill="1" applyBorder="1" applyAlignment="1">
      <alignment vertical="top" wrapText="1"/>
    </xf>
    <xf numFmtId="0" fontId="6" fillId="8" borderId="0" xfId="0" applyFont="1" applyFill="1" applyAlignment="1">
      <alignment wrapText="1"/>
    </xf>
    <xf numFmtId="0" fontId="6" fillId="8" borderId="5" xfId="0" applyFont="1" applyFill="1" applyBorder="1" applyAlignment="1">
      <alignment horizontal="left" vertical="top" wrapText="1"/>
    </xf>
    <xf numFmtId="0" fontId="22" fillId="8" borderId="1" xfId="0" applyFont="1" applyFill="1" applyBorder="1" applyAlignment="1">
      <alignment horizontal="center" vertical="top" wrapText="1"/>
    </xf>
    <xf numFmtId="0" fontId="5" fillId="8" borderId="1" xfId="0" applyFont="1" applyFill="1" applyBorder="1" applyAlignment="1">
      <alignment horizontal="center" vertical="top" wrapText="1"/>
    </xf>
    <xf numFmtId="0" fontId="6" fillId="8" borderId="1" xfId="0" applyFont="1" applyFill="1" applyBorder="1" applyAlignment="1">
      <alignment horizontal="center" vertical="top" wrapText="1"/>
    </xf>
    <xf numFmtId="0" fontId="16" fillId="8" borderId="1" xfId="0" applyFont="1" applyFill="1" applyBorder="1" applyAlignment="1" applyProtection="1">
      <alignment horizontal="left" vertical="top" wrapText="1"/>
      <protection locked="0"/>
    </xf>
    <xf numFmtId="0" fontId="3" fillId="8" borderId="1" xfId="0" applyFont="1" applyFill="1" applyBorder="1" applyAlignment="1">
      <alignment horizontal="center" vertical="top" wrapText="1"/>
    </xf>
    <xf numFmtId="0" fontId="22" fillId="8" borderId="1" xfId="0" applyFont="1" applyFill="1" applyBorder="1" applyAlignment="1">
      <alignment horizontal="left" vertical="top" wrapText="1"/>
    </xf>
    <xf numFmtId="0" fontId="6" fillId="8" borderId="1" xfId="0" applyFont="1" applyFill="1" applyBorder="1" applyAlignment="1">
      <alignment wrapText="1"/>
    </xf>
    <xf numFmtId="0" fontId="9" fillId="9" borderId="1" xfId="0" applyFont="1" applyFill="1" applyBorder="1" applyAlignment="1">
      <alignment horizontal="center" vertical="top" wrapText="1"/>
    </xf>
    <xf numFmtId="0" fontId="2" fillId="10" borderId="5" xfId="0" applyFont="1" applyFill="1" applyBorder="1" applyAlignment="1">
      <alignment horizontal="center" vertical="top" wrapText="1"/>
    </xf>
    <xf numFmtId="0" fontId="2" fillId="10" borderId="2" xfId="0" applyFont="1" applyFill="1" applyBorder="1" applyAlignment="1">
      <alignment horizontal="center" vertical="top" wrapText="1"/>
    </xf>
    <xf numFmtId="0" fontId="0" fillId="0" borderId="2" xfId="0" applyBorder="1" applyAlignment="1">
      <alignment horizontal="center" vertical="top" wrapText="1"/>
    </xf>
    <xf numFmtId="0" fontId="0" fillId="0" borderId="6" xfId="0" applyBorder="1" applyAlignment="1">
      <alignment horizontal="center" vertical="top" wrapText="1"/>
    </xf>
    <xf numFmtId="0" fontId="2" fillId="4" borderId="5" xfId="0" applyFont="1" applyFill="1" applyBorder="1" applyAlignment="1">
      <alignment horizontal="center" vertical="top" wrapText="1"/>
    </xf>
    <xf numFmtId="0" fontId="5" fillId="4" borderId="2" xfId="0" applyFont="1" applyFill="1" applyBorder="1" applyAlignment="1">
      <alignment horizontal="center" vertical="top" wrapText="1"/>
    </xf>
    <xf numFmtId="0" fontId="5" fillId="4" borderId="6" xfId="0" applyFont="1" applyFill="1" applyBorder="1" applyAlignment="1">
      <alignment horizontal="center" vertical="top" wrapText="1"/>
    </xf>
    <xf numFmtId="0" fontId="2" fillId="7" borderId="3" xfId="0" applyFont="1" applyFill="1" applyBorder="1" applyAlignment="1">
      <alignment horizontal="center" vertical="top" wrapText="1"/>
    </xf>
    <xf numFmtId="0" fontId="2" fillId="12" borderId="4" xfId="0" applyFont="1" applyFill="1" applyBorder="1" applyAlignment="1">
      <alignment horizontal="center" vertical="top" wrapText="1"/>
    </xf>
    <xf numFmtId="0" fontId="5" fillId="12" borderId="3" xfId="0" applyFont="1" applyFill="1" applyBorder="1" applyAlignment="1">
      <alignment horizontal="center" vertical="top" wrapText="1"/>
    </xf>
    <xf numFmtId="0" fontId="2" fillId="11" borderId="5" xfId="0" applyFont="1" applyFill="1" applyBorder="1" applyAlignment="1">
      <alignment horizontal="center" vertical="top" wrapText="1"/>
    </xf>
    <xf numFmtId="0" fontId="5" fillId="11" borderId="2" xfId="0" applyFont="1" applyFill="1" applyBorder="1" applyAlignment="1">
      <alignment horizontal="center" vertical="top" wrapText="1"/>
    </xf>
    <xf numFmtId="0" fontId="5" fillId="11" borderId="6" xfId="0" applyFont="1" applyFill="1" applyBorder="1" applyAlignment="1">
      <alignment horizontal="center" vertical="top" wrapText="1"/>
    </xf>
    <xf numFmtId="0" fontId="2" fillId="6" borderId="5" xfId="0" applyFont="1" applyFill="1" applyBorder="1" applyAlignment="1">
      <alignment horizontal="center" vertical="top" wrapText="1"/>
    </xf>
    <xf numFmtId="0" fontId="5" fillId="6" borderId="2" xfId="0" applyFont="1" applyFill="1" applyBorder="1" applyAlignment="1">
      <alignment horizontal="center" vertical="top" wrapText="1"/>
    </xf>
    <xf numFmtId="0" fontId="3" fillId="14" borderId="2" xfId="0" applyFont="1" applyFill="1" applyBorder="1" applyAlignment="1">
      <alignment horizontal="center" vertical="top"/>
    </xf>
    <xf numFmtId="0" fontId="0" fillId="0" borderId="6" xfId="0" applyBorder="1" applyAlignment="1">
      <alignment horizontal="center" vertical="top"/>
    </xf>
    <xf numFmtId="0" fontId="3" fillId="2" borderId="5" xfId="0" applyFont="1" applyFill="1" applyBorder="1" applyAlignment="1">
      <alignment horizontal="center" vertical="top" wrapText="1"/>
    </xf>
    <xf numFmtId="0" fontId="3" fillId="2" borderId="2" xfId="0" applyFont="1" applyFill="1" applyBorder="1" applyAlignment="1">
      <alignment horizontal="center" vertical="top" wrapText="1"/>
    </xf>
    <xf numFmtId="0" fontId="2" fillId="9" borderId="5" xfId="0" applyFont="1" applyFill="1" applyBorder="1" applyAlignment="1">
      <alignment horizontal="center" vertical="top" wrapText="1"/>
    </xf>
    <xf numFmtId="0" fontId="2" fillId="15" borderId="5" xfId="0" applyFont="1" applyFill="1" applyBorder="1" applyAlignment="1">
      <alignment horizontal="center" vertical="top" wrapText="1"/>
    </xf>
    <xf numFmtId="0" fontId="0" fillId="15" borderId="2" xfId="0" applyFill="1" applyBorder="1" applyAlignment="1">
      <alignment horizontal="center" vertical="top" wrapText="1"/>
    </xf>
    <xf numFmtId="0" fontId="2" fillId="8" borderId="5" xfId="0" applyFont="1" applyFill="1" applyBorder="1" applyAlignment="1">
      <alignment horizontal="center" vertical="top" wrapText="1"/>
    </xf>
    <xf numFmtId="0" fontId="0" fillId="8" borderId="2" xfId="0" applyFill="1" applyBorder="1" applyAlignment="1">
      <alignment horizontal="center" vertical="top" wrapText="1"/>
    </xf>
    <xf numFmtId="0" fontId="0" fillId="0" borderId="2" xfId="0" applyBorder="1" applyAlignment="1">
      <alignment wrapText="1"/>
    </xf>
    <xf numFmtId="0" fontId="0" fillId="0" borderId="6" xfId="0" applyBorder="1" applyAlignment="1">
      <alignment wrapText="1"/>
    </xf>
    <xf numFmtId="0" fontId="2" fillId="9" borderId="5" xfId="0" applyFont="1" applyFill="1" applyBorder="1" applyAlignment="1">
      <alignment vertical="top" wrapText="1"/>
    </xf>
    <xf numFmtId="0" fontId="0" fillId="0" borderId="6" xfId="0"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128"/>
  <sheetViews>
    <sheetView tabSelected="1" zoomScale="110" zoomScaleNormal="110" workbookViewId="0">
      <selection activeCell="A4" sqref="A4"/>
    </sheetView>
  </sheetViews>
  <sheetFormatPr defaultColWidth="19.28515625" defaultRowHeight="15" x14ac:dyDescent="0.25"/>
  <cols>
    <col min="1" max="1" width="25.85546875" customWidth="1"/>
    <col min="2" max="2" width="5.85546875" customWidth="1"/>
    <col min="3" max="3" width="8.28515625" customWidth="1"/>
    <col min="4" max="4" width="111.140625" customWidth="1"/>
    <col min="5" max="5" width="19.28515625" style="26" customWidth="1"/>
    <col min="6" max="6" width="50.28515625" customWidth="1"/>
  </cols>
  <sheetData>
    <row r="1" spans="1:6" x14ac:dyDescent="0.25">
      <c r="A1" s="27" t="s">
        <v>69</v>
      </c>
      <c r="B1" s="28"/>
      <c r="C1" s="28"/>
      <c r="D1" s="29"/>
    </row>
    <row r="2" spans="1:6" x14ac:dyDescent="0.25">
      <c r="A2" s="38" t="s">
        <v>70</v>
      </c>
      <c r="B2" s="31"/>
      <c r="C2" s="31"/>
      <c r="D2" s="32"/>
    </row>
    <row r="3" spans="1:6" x14ac:dyDescent="0.25">
      <c r="A3" s="46" t="s">
        <v>170</v>
      </c>
      <c r="B3" s="31"/>
      <c r="C3" s="31"/>
      <c r="D3" s="34"/>
      <c r="E3" s="21"/>
    </row>
    <row r="4" spans="1:6" x14ac:dyDescent="0.25">
      <c r="A4" s="19"/>
      <c r="B4" s="20"/>
      <c r="C4" s="20"/>
      <c r="D4" s="47" t="s">
        <v>171</v>
      </c>
      <c r="F4" s="26"/>
    </row>
    <row r="5" spans="1:6" x14ac:dyDescent="0.25">
      <c r="A5" s="19"/>
      <c r="B5" s="20"/>
      <c r="C5" s="20"/>
      <c r="D5" s="1" t="s">
        <v>0</v>
      </c>
      <c r="E5" s="25"/>
      <c r="F5" s="25"/>
    </row>
    <row r="6" spans="1:6" ht="24" x14ac:dyDescent="0.25">
      <c r="A6" s="22" t="s">
        <v>13</v>
      </c>
      <c r="B6" s="22" t="s">
        <v>14</v>
      </c>
      <c r="C6" s="22" t="s">
        <v>71</v>
      </c>
      <c r="D6" s="22" t="s">
        <v>15</v>
      </c>
      <c r="E6" s="23" t="s">
        <v>100</v>
      </c>
      <c r="F6" s="23" t="s">
        <v>159</v>
      </c>
    </row>
    <row r="7" spans="1:6" x14ac:dyDescent="0.25">
      <c r="A7" s="66" t="s">
        <v>11</v>
      </c>
      <c r="B7" s="2">
        <v>1</v>
      </c>
      <c r="C7" s="39" t="s">
        <v>72</v>
      </c>
      <c r="D7" s="48" t="s">
        <v>119</v>
      </c>
      <c r="E7" s="54" t="s">
        <v>107</v>
      </c>
      <c r="F7" s="44"/>
    </row>
    <row r="8" spans="1:6" x14ac:dyDescent="0.25">
      <c r="A8" s="67"/>
      <c r="B8" s="2">
        <f>B7+1</f>
        <v>2</v>
      </c>
      <c r="C8" s="39" t="s">
        <v>72</v>
      </c>
      <c r="D8" s="49" t="s">
        <v>16</v>
      </c>
      <c r="E8" s="54" t="s">
        <v>107</v>
      </c>
      <c r="F8" s="44"/>
    </row>
    <row r="9" spans="1:6" ht="42.75" customHeight="1" x14ac:dyDescent="0.25">
      <c r="A9" s="67"/>
      <c r="B9" s="2">
        <f t="shared" ref="B9:B72" si="0">B8+1</f>
        <v>3</v>
      </c>
      <c r="C9" s="39" t="s">
        <v>72</v>
      </c>
      <c r="D9" s="49" t="s">
        <v>163</v>
      </c>
      <c r="E9" s="55" t="s">
        <v>6</v>
      </c>
      <c r="F9" s="17"/>
    </row>
    <row r="10" spans="1:6" ht="51" x14ac:dyDescent="0.25">
      <c r="A10" s="68"/>
      <c r="B10" s="2">
        <f t="shared" si="0"/>
        <v>4</v>
      </c>
      <c r="C10" s="39" t="s">
        <v>72</v>
      </c>
      <c r="D10" s="48" t="s">
        <v>120</v>
      </c>
      <c r="E10" s="54" t="s">
        <v>107</v>
      </c>
      <c r="F10" s="44"/>
    </row>
    <row r="11" spans="1:6" x14ac:dyDescent="0.25">
      <c r="A11" s="75" t="s">
        <v>12</v>
      </c>
      <c r="B11" s="2">
        <f t="shared" si="0"/>
        <v>5</v>
      </c>
      <c r="C11" s="39" t="s">
        <v>72</v>
      </c>
      <c r="D11" s="49" t="s">
        <v>98</v>
      </c>
      <c r="E11" s="54" t="s">
        <v>107</v>
      </c>
      <c r="F11" s="44"/>
    </row>
    <row r="12" spans="1:6" ht="51" x14ac:dyDescent="0.25">
      <c r="A12" s="76"/>
      <c r="B12" s="2">
        <f t="shared" si="0"/>
        <v>6</v>
      </c>
      <c r="C12" s="39" t="s">
        <v>72</v>
      </c>
      <c r="D12" s="49" t="s">
        <v>17</v>
      </c>
      <c r="E12" s="55" t="s">
        <v>6</v>
      </c>
      <c r="F12" s="17"/>
    </row>
    <row r="13" spans="1:6" ht="32.25" customHeight="1" x14ac:dyDescent="0.25">
      <c r="A13" s="76"/>
      <c r="B13" s="2">
        <f t="shared" si="0"/>
        <v>7</v>
      </c>
      <c r="C13" s="39" t="s">
        <v>72</v>
      </c>
      <c r="D13" s="49" t="s">
        <v>162</v>
      </c>
      <c r="E13" s="54" t="s">
        <v>107</v>
      </c>
      <c r="F13" s="44"/>
    </row>
    <row r="14" spans="1:6" ht="140.25" x14ac:dyDescent="0.25">
      <c r="A14" s="76"/>
      <c r="B14" s="2">
        <f t="shared" si="0"/>
        <v>8</v>
      </c>
      <c r="C14" s="39" t="s">
        <v>72</v>
      </c>
      <c r="D14" s="49" t="s">
        <v>143</v>
      </c>
      <c r="E14" s="55" t="s">
        <v>6</v>
      </c>
      <c r="F14" s="17"/>
    </row>
    <row r="15" spans="1:6" x14ac:dyDescent="0.25">
      <c r="A15" s="76"/>
      <c r="B15" s="2">
        <f t="shared" si="0"/>
        <v>9</v>
      </c>
      <c r="C15" s="39" t="s">
        <v>72</v>
      </c>
      <c r="D15" s="48" t="s">
        <v>18</v>
      </c>
      <c r="E15" s="54" t="s">
        <v>107</v>
      </c>
      <c r="F15" s="44"/>
    </row>
    <row r="16" spans="1:6" x14ac:dyDescent="0.25">
      <c r="A16" s="76"/>
      <c r="B16" s="2">
        <f t="shared" si="0"/>
        <v>10</v>
      </c>
      <c r="C16" s="39" t="s">
        <v>72</v>
      </c>
      <c r="D16" s="48" t="s">
        <v>19</v>
      </c>
      <c r="E16" s="54" t="s">
        <v>107</v>
      </c>
      <c r="F16" s="44"/>
    </row>
    <row r="17" spans="1:6" ht="25.5" x14ac:dyDescent="0.25">
      <c r="A17" s="76"/>
      <c r="B17" s="2">
        <f t="shared" si="0"/>
        <v>11</v>
      </c>
      <c r="C17" s="39" t="s">
        <v>72</v>
      </c>
      <c r="D17" s="48" t="s">
        <v>20</v>
      </c>
      <c r="E17" s="54" t="s">
        <v>107</v>
      </c>
      <c r="F17" s="44"/>
    </row>
    <row r="18" spans="1:6" x14ac:dyDescent="0.25">
      <c r="A18" s="76"/>
      <c r="B18" s="2">
        <f t="shared" si="0"/>
        <v>12</v>
      </c>
      <c r="C18" s="39" t="s">
        <v>72</v>
      </c>
      <c r="D18" s="49" t="s">
        <v>21</v>
      </c>
      <c r="E18" s="54" t="s">
        <v>107</v>
      </c>
      <c r="F18" s="44"/>
    </row>
    <row r="19" spans="1:6" x14ac:dyDescent="0.25">
      <c r="A19" s="76"/>
      <c r="B19" s="2">
        <f t="shared" si="0"/>
        <v>13</v>
      </c>
      <c r="C19" s="39" t="s">
        <v>72</v>
      </c>
      <c r="D19" s="49" t="s">
        <v>121</v>
      </c>
      <c r="E19" s="54" t="s">
        <v>107</v>
      </c>
      <c r="F19" s="44"/>
    </row>
    <row r="20" spans="1:6" x14ac:dyDescent="0.25">
      <c r="A20" s="76"/>
      <c r="B20" s="2">
        <f t="shared" si="0"/>
        <v>14</v>
      </c>
      <c r="C20" s="39" t="s">
        <v>72</v>
      </c>
      <c r="D20" s="49" t="s">
        <v>102</v>
      </c>
      <c r="E20" s="54" t="s">
        <v>107</v>
      </c>
      <c r="F20" s="44"/>
    </row>
    <row r="21" spans="1:6" x14ac:dyDescent="0.25">
      <c r="A21" s="76"/>
      <c r="B21" s="2">
        <f t="shared" si="0"/>
        <v>15</v>
      </c>
      <c r="C21" s="39" t="s">
        <v>72</v>
      </c>
      <c r="D21" s="49" t="s">
        <v>22</v>
      </c>
      <c r="E21" s="54" t="s">
        <v>107</v>
      </c>
      <c r="F21" s="44"/>
    </row>
    <row r="22" spans="1:6" x14ac:dyDescent="0.25">
      <c r="A22" s="76"/>
      <c r="B22" s="2">
        <f t="shared" si="0"/>
        <v>16</v>
      </c>
      <c r="C22" s="39" t="s">
        <v>72</v>
      </c>
      <c r="D22" s="49" t="s">
        <v>23</v>
      </c>
      <c r="E22" s="54" t="s">
        <v>107</v>
      </c>
      <c r="F22" s="44"/>
    </row>
    <row r="23" spans="1:6" x14ac:dyDescent="0.25">
      <c r="A23" s="76"/>
      <c r="B23" s="2">
        <f t="shared" si="0"/>
        <v>17</v>
      </c>
      <c r="C23" s="39" t="s">
        <v>72</v>
      </c>
      <c r="D23" s="49" t="s">
        <v>24</v>
      </c>
      <c r="E23" s="54" t="s">
        <v>107</v>
      </c>
      <c r="F23" s="44"/>
    </row>
    <row r="24" spans="1:6" x14ac:dyDescent="0.25">
      <c r="A24" s="76"/>
      <c r="B24" s="2">
        <f t="shared" si="0"/>
        <v>18</v>
      </c>
      <c r="C24" s="39" t="s">
        <v>72</v>
      </c>
      <c r="D24" s="49" t="s">
        <v>99</v>
      </c>
      <c r="E24" s="54" t="s">
        <v>107</v>
      </c>
      <c r="F24" s="44"/>
    </row>
    <row r="25" spans="1:6" x14ac:dyDescent="0.25">
      <c r="A25" s="76"/>
      <c r="B25" s="2">
        <f t="shared" si="0"/>
        <v>19</v>
      </c>
      <c r="C25" s="39" t="s">
        <v>72</v>
      </c>
      <c r="D25" s="49" t="s">
        <v>25</v>
      </c>
      <c r="E25" s="54" t="s">
        <v>107</v>
      </c>
      <c r="F25" s="44"/>
    </row>
    <row r="26" spans="1:6" x14ac:dyDescent="0.25">
      <c r="A26" s="76"/>
      <c r="B26" s="2">
        <f t="shared" si="0"/>
        <v>20</v>
      </c>
      <c r="C26" s="39" t="s">
        <v>72</v>
      </c>
      <c r="D26" s="49" t="s">
        <v>79</v>
      </c>
      <c r="E26" s="54" t="s">
        <v>107</v>
      </c>
      <c r="F26" s="44"/>
    </row>
    <row r="27" spans="1:6" x14ac:dyDescent="0.25">
      <c r="A27" s="76"/>
      <c r="B27" s="2">
        <f t="shared" si="0"/>
        <v>21</v>
      </c>
      <c r="C27" s="39" t="s">
        <v>72</v>
      </c>
      <c r="D27" s="49" t="s">
        <v>80</v>
      </c>
      <c r="E27" s="54" t="s">
        <v>107</v>
      </c>
      <c r="F27" s="44"/>
    </row>
    <row r="28" spans="1:6" x14ac:dyDescent="0.25">
      <c r="A28" s="76"/>
      <c r="B28" s="2">
        <f t="shared" si="0"/>
        <v>22</v>
      </c>
      <c r="C28" s="39" t="s">
        <v>72</v>
      </c>
      <c r="D28" s="48" t="s">
        <v>26</v>
      </c>
      <c r="E28" s="54" t="s">
        <v>107</v>
      </c>
      <c r="F28" s="44"/>
    </row>
    <row r="29" spans="1:6" x14ac:dyDescent="0.25">
      <c r="A29" s="76"/>
      <c r="B29" s="2">
        <f t="shared" si="0"/>
        <v>23</v>
      </c>
      <c r="C29" s="39" t="s">
        <v>72</v>
      </c>
      <c r="D29" s="49" t="s">
        <v>122</v>
      </c>
      <c r="E29" s="54" t="s">
        <v>107</v>
      </c>
      <c r="F29" s="44"/>
    </row>
    <row r="30" spans="1:6" ht="25.5" x14ac:dyDescent="0.25">
      <c r="A30" s="76"/>
      <c r="B30" s="2">
        <f t="shared" si="0"/>
        <v>24</v>
      </c>
      <c r="C30" s="39" t="s">
        <v>72</v>
      </c>
      <c r="D30" s="49" t="s">
        <v>82</v>
      </c>
      <c r="E30" s="54" t="s">
        <v>107</v>
      </c>
      <c r="F30" s="44"/>
    </row>
    <row r="31" spans="1:6" x14ac:dyDescent="0.25">
      <c r="A31" s="76"/>
      <c r="B31" s="2">
        <f t="shared" si="0"/>
        <v>25</v>
      </c>
      <c r="C31" s="39" t="s">
        <v>72</v>
      </c>
      <c r="D31" s="49" t="s">
        <v>81</v>
      </c>
      <c r="E31" s="54" t="s">
        <v>107</v>
      </c>
      <c r="F31" s="44"/>
    </row>
    <row r="32" spans="1:6" x14ac:dyDescent="0.25">
      <c r="A32" s="76"/>
      <c r="B32" s="2">
        <f t="shared" si="0"/>
        <v>26</v>
      </c>
      <c r="C32" s="39" t="s">
        <v>72</v>
      </c>
      <c r="D32" s="49" t="s">
        <v>83</v>
      </c>
      <c r="E32" s="54" t="s">
        <v>107</v>
      </c>
      <c r="F32" s="44"/>
    </row>
    <row r="33" spans="1:6" ht="25.5" x14ac:dyDescent="0.25">
      <c r="A33" s="76"/>
      <c r="B33" s="2">
        <f t="shared" si="0"/>
        <v>27</v>
      </c>
      <c r="C33" s="39" t="s">
        <v>72</v>
      </c>
      <c r="D33" s="49" t="s">
        <v>164</v>
      </c>
      <c r="E33" s="54" t="s">
        <v>107</v>
      </c>
      <c r="F33" s="44"/>
    </row>
    <row r="34" spans="1:6" x14ac:dyDescent="0.25">
      <c r="A34" s="64"/>
      <c r="B34" s="2">
        <f t="shared" si="0"/>
        <v>28</v>
      </c>
      <c r="C34" s="39" t="s">
        <v>72</v>
      </c>
      <c r="D34" s="49" t="s">
        <v>27</v>
      </c>
      <c r="E34" s="54" t="s">
        <v>107</v>
      </c>
      <c r="F34" s="44"/>
    </row>
    <row r="35" spans="1:6" x14ac:dyDescent="0.25">
      <c r="A35" s="69" t="s">
        <v>4</v>
      </c>
      <c r="B35" s="2">
        <f t="shared" si="0"/>
        <v>29</v>
      </c>
      <c r="C35" s="39" t="s">
        <v>72</v>
      </c>
      <c r="D35" s="50" t="s">
        <v>28</v>
      </c>
      <c r="E35" s="54" t="s">
        <v>107</v>
      </c>
      <c r="F35" s="44"/>
    </row>
    <row r="36" spans="1:6" ht="184.5" customHeight="1" x14ac:dyDescent="0.25">
      <c r="A36" s="69"/>
      <c r="B36" s="2">
        <f t="shared" si="0"/>
        <v>30</v>
      </c>
      <c r="C36" s="39" t="s">
        <v>72</v>
      </c>
      <c r="D36" s="51" t="s">
        <v>29</v>
      </c>
      <c r="E36" s="54" t="s">
        <v>107</v>
      </c>
      <c r="F36" s="44"/>
    </row>
    <row r="37" spans="1:6" x14ac:dyDescent="0.25">
      <c r="A37" s="69"/>
      <c r="B37" s="2">
        <f t="shared" si="0"/>
        <v>31</v>
      </c>
      <c r="C37" s="39" t="s">
        <v>72</v>
      </c>
      <c r="D37" s="50" t="s">
        <v>103</v>
      </c>
      <c r="E37" s="54" t="s">
        <v>107</v>
      </c>
      <c r="F37" s="44"/>
    </row>
    <row r="38" spans="1:6" x14ac:dyDescent="0.25">
      <c r="A38" s="69"/>
      <c r="B38" s="2">
        <f t="shared" si="0"/>
        <v>32</v>
      </c>
      <c r="C38" s="39" t="s">
        <v>72</v>
      </c>
      <c r="D38" s="50" t="s">
        <v>123</v>
      </c>
      <c r="E38" s="54" t="s">
        <v>107</v>
      </c>
      <c r="F38" s="44"/>
    </row>
    <row r="39" spans="1:6" x14ac:dyDescent="0.25">
      <c r="A39" s="69"/>
      <c r="B39" s="2">
        <f t="shared" si="0"/>
        <v>33</v>
      </c>
      <c r="C39" s="39" t="s">
        <v>72</v>
      </c>
      <c r="D39" s="50" t="s">
        <v>144</v>
      </c>
      <c r="E39" s="54" t="s">
        <v>107</v>
      </c>
      <c r="F39" s="44"/>
    </row>
    <row r="40" spans="1:6" ht="25.5" x14ac:dyDescent="0.25">
      <c r="A40" s="69"/>
      <c r="B40" s="2">
        <f t="shared" si="0"/>
        <v>34</v>
      </c>
      <c r="C40" s="39" t="s">
        <v>72</v>
      </c>
      <c r="D40" s="50" t="s">
        <v>165</v>
      </c>
      <c r="E40" s="54" t="s">
        <v>107</v>
      </c>
      <c r="F40" s="44"/>
    </row>
    <row r="41" spans="1:6" x14ac:dyDescent="0.25">
      <c r="A41" s="69"/>
      <c r="B41" s="2">
        <f t="shared" si="0"/>
        <v>35</v>
      </c>
      <c r="C41" s="39" t="s">
        <v>72</v>
      </c>
      <c r="D41" s="51" t="s">
        <v>74</v>
      </c>
      <c r="E41" s="54" t="s">
        <v>107</v>
      </c>
      <c r="F41" s="44"/>
    </row>
    <row r="42" spans="1:6" ht="27" customHeight="1" x14ac:dyDescent="0.25">
      <c r="A42" s="69"/>
      <c r="B42" s="2">
        <f t="shared" si="0"/>
        <v>36</v>
      </c>
      <c r="C42" s="39" t="s">
        <v>72</v>
      </c>
      <c r="D42" s="50" t="s">
        <v>30</v>
      </c>
      <c r="E42" s="56" t="s">
        <v>6</v>
      </c>
      <c r="F42" s="45"/>
    </row>
    <row r="43" spans="1:6" x14ac:dyDescent="0.25">
      <c r="A43" s="69"/>
      <c r="B43" s="2">
        <f t="shared" si="0"/>
        <v>37</v>
      </c>
      <c r="C43" s="39" t="s">
        <v>72</v>
      </c>
      <c r="D43" s="50" t="s">
        <v>145</v>
      </c>
      <c r="E43" s="54" t="s">
        <v>107</v>
      </c>
      <c r="F43" s="44"/>
    </row>
    <row r="44" spans="1:6" x14ac:dyDescent="0.25">
      <c r="A44" s="70" t="s">
        <v>10</v>
      </c>
      <c r="B44" s="2">
        <f t="shared" si="0"/>
        <v>38</v>
      </c>
      <c r="C44" s="39" t="s">
        <v>72</v>
      </c>
      <c r="D44" s="50" t="s">
        <v>173</v>
      </c>
      <c r="E44" s="54" t="s">
        <v>107</v>
      </c>
      <c r="F44" s="44"/>
    </row>
    <row r="45" spans="1:6" x14ac:dyDescent="0.25">
      <c r="A45" s="71"/>
      <c r="B45" s="2">
        <f t="shared" si="0"/>
        <v>39</v>
      </c>
      <c r="C45" s="39" t="s">
        <v>72</v>
      </c>
      <c r="D45" s="50" t="s">
        <v>31</v>
      </c>
      <c r="E45" s="54" t="s">
        <v>107</v>
      </c>
      <c r="F45" s="44"/>
    </row>
    <row r="46" spans="1:6" x14ac:dyDescent="0.25">
      <c r="A46" s="71"/>
      <c r="B46" s="2">
        <f t="shared" si="0"/>
        <v>40</v>
      </c>
      <c r="C46" s="39" t="s">
        <v>72</v>
      </c>
      <c r="D46" s="51" t="s">
        <v>32</v>
      </c>
      <c r="E46" s="54" t="s">
        <v>107</v>
      </c>
      <c r="F46" s="44"/>
    </row>
    <row r="47" spans="1:6" x14ac:dyDescent="0.25">
      <c r="A47" s="71"/>
      <c r="B47" s="2">
        <f t="shared" si="0"/>
        <v>41</v>
      </c>
      <c r="C47" s="39" t="s">
        <v>72</v>
      </c>
      <c r="D47" s="51" t="s">
        <v>33</v>
      </c>
      <c r="E47" s="54" t="s">
        <v>107</v>
      </c>
      <c r="F47" s="44"/>
    </row>
    <row r="48" spans="1:6" x14ac:dyDescent="0.25">
      <c r="A48" s="71"/>
      <c r="B48" s="2">
        <f t="shared" si="0"/>
        <v>42</v>
      </c>
      <c r="C48" s="39" t="s">
        <v>72</v>
      </c>
      <c r="D48" s="51" t="s">
        <v>34</v>
      </c>
      <c r="E48" s="54" t="s">
        <v>107</v>
      </c>
      <c r="F48" s="44"/>
    </row>
    <row r="49" spans="1:6" ht="25.5" x14ac:dyDescent="0.25">
      <c r="A49" s="71"/>
      <c r="B49" s="2">
        <f t="shared" si="0"/>
        <v>43</v>
      </c>
      <c r="C49" s="39" t="s">
        <v>72</v>
      </c>
      <c r="D49" s="51" t="s">
        <v>35</v>
      </c>
      <c r="E49" s="54" t="s">
        <v>107</v>
      </c>
      <c r="F49" s="44"/>
    </row>
    <row r="50" spans="1:6" x14ac:dyDescent="0.25">
      <c r="A50" s="71"/>
      <c r="B50" s="2">
        <f t="shared" si="0"/>
        <v>44</v>
      </c>
      <c r="C50" s="39" t="s">
        <v>72</v>
      </c>
      <c r="D50" s="51" t="s">
        <v>124</v>
      </c>
      <c r="E50" s="54" t="s">
        <v>107</v>
      </c>
      <c r="F50" s="44"/>
    </row>
    <row r="51" spans="1:6" x14ac:dyDescent="0.25">
      <c r="A51" s="71"/>
      <c r="B51" s="2">
        <f t="shared" si="0"/>
        <v>45</v>
      </c>
      <c r="C51" s="39" t="s">
        <v>72</v>
      </c>
      <c r="D51" s="51" t="s">
        <v>36</v>
      </c>
      <c r="E51" s="54" t="s">
        <v>107</v>
      </c>
      <c r="F51" s="44"/>
    </row>
    <row r="52" spans="1:6" ht="38.25" x14ac:dyDescent="0.25">
      <c r="A52" s="71"/>
      <c r="B52" s="2">
        <f t="shared" si="0"/>
        <v>46</v>
      </c>
      <c r="C52" s="39" t="s">
        <v>72</v>
      </c>
      <c r="D52" s="50" t="s">
        <v>146</v>
      </c>
      <c r="E52" s="56" t="s">
        <v>6</v>
      </c>
      <c r="F52" s="45"/>
    </row>
    <row r="53" spans="1:6" ht="25.5" x14ac:dyDescent="0.25">
      <c r="A53" s="71"/>
      <c r="B53" s="2">
        <f t="shared" si="0"/>
        <v>47</v>
      </c>
      <c r="C53" s="39" t="s">
        <v>72</v>
      </c>
      <c r="D53" s="50" t="s">
        <v>147</v>
      </c>
      <c r="E53" s="55" t="s">
        <v>6</v>
      </c>
      <c r="F53" s="17"/>
    </row>
    <row r="54" spans="1:6" x14ac:dyDescent="0.25">
      <c r="A54" s="71"/>
      <c r="B54" s="2">
        <f t="shared" si="0"/>
        <v>48</v>
      </c>
      <c r="C54" s="39" t="s">
        <v>72</v>
      </c>
      <c r="D54" s="50" t="s">
        <v>104</v>
      </c>
      <c r="E54" s="54" t="s">
        <v>107</v>
      </c>
      <c r="F54" s="44"/>
    </row>
    <row r="55" spans="1:6" ht="27.75" customHeight="1" x14ac:dyDescent="0.25">
      <c r="A55" s="71"/>
      <c r="B55" s="2">
        <f t="shared" si="0"/>
        <v>49</v>
      </c>
      <c r="C55" s="39" t="s">
        <v>72</v>
      </c>
      <c r="D55" s="50" t="s">
        <v>37</v>
      </c>
      <c r="E55" s="54" t="s">
        <v>107</v>
      </c>
      <c r="F55" s="61" t="s">
        <v>174</v>
      </c>
    </row>
    <row r="56" spans="1:6" ht="25.5" x14ac:dyDescent="0.25">
      <c r="A56" s="24"/>
      <c r="B56" s="2">
        <f t="shared" si="0"/>
        <v>50</v>
      </c>
      <c r="C56" s="39" t="s">
        <v>72</v>
      </c>
      <c r="D56" s="50" t="s">
        <v>97</v>
      </c>
      <c r="E56" s="56" t="s">
        <v>6</v>
      </c>
      <c r="F56" s="45"/>
    </row>
    <row r="57" spans="1:6" ht="25.5" x14ac:dyDescent="0.25">
      <c r="A57" s="72" t="s">
        <v>38</v>
      </c>
      <c r="B57" s="2">
        <f t="shared" si="0"/>
        <v>51</v>
      </c>
      <c r="C57" s="39" t="s">
        <v>72</v>
      </c>
      <c r="D57" s="50" t="s">
        <v>148</v>
      </c>
      <c r="E57" s="54" t="s">
        <v>107</v>
      </c>
      <c r="F57" s="44"/>
    </row>
    <row r="58" spans="1:6" ht="25.5" x14ac:dyDescent="0.25">
      <c r="A58" s="73"/>
      <c r="B58" s="2">
        <f t="shared" si="0"/>
        <v>52</v>
      </c>
      <c r="C58" s="39" t="s">
        <v>72</v>
      </c>
      <c r="D58" s="50" t="s">
        <v>39</v>
      </c>
      <c r="E58" s="54" t="s">
        <v>107</v>
      </c>
      <c r="F58" s="44"/>
    </row>
    <row r="59" spans="1:6" x14ac:dyDescent="0.25">
      <c r="A59" s="73"/>
      <c r="B59" s="2">
        <f t="shared" si="0"/>
        <v>53</v>
      </c>
      <c r="C59" s="39" t="s">
        <v>72</v>
      </c>
      <c r="D59" s="50" t="s">
        <v>85</v>
      </c>
      <c r="E59" s="54" t="s">
        <v>107</v>
      </c>
      <c r="F59" s="44"/>
    </row>
    <row r="60" spans="1:6" ht="38.25" x14ac:dyDescent="0.25">
      <c r="A60" s="73"/>
      <c r="B60" s="2">
        <f t="shared" si="0"/>
        <v>54</v>
      </c>
      <c r="C60" s="39" t="s">
        <v>72</v>
      </c>
      <c r="D60" s="50" t="s">
        <v>149</v>
      </c>
      <c r="E60" s="55" t="s">
        <v>6</v>
      </c>
      <c r="F60" s="45"/>
    </row>
    <row r="61" spans="1:6" ht="38.25" x14ac:dyDescent="0.25">
      <c r="A61" s="73"/>
      <c r="B61" s="2">
        <f t="shared" si="0"/>
        <v>55</v>
      </c>
      <c r="C61" s="39" t="s">
        <v>72</v>
      </c>
      <c r="D61" s="50" t="s">
        <v>150</v>
      </c>
      <c r="E61" s="54" t="s">
        <v>107</v>
      </c>
      <c r="F61" s="44"/>
    </row>
    <row r="62" spans="1:6" x14ac:dyDescent="0.25">
      <c r="A62" s="73"/>
      <c r="B62" s="2">
        <f t="shared" si="0"/>
        <v>56</v>
      </c>
      <c r="C62" s="39" t="s">
        <v>72</v>
      </c>
      <c r="D62" s="50" t="s">
        <v>40</v>
      </c>
      <c r="E62" s="54" t="s">
        <v>107</v>
      </c>
      <c r="F62" s="44"/>
    </row>
    <row r="63" spans="1:6" x14ac:dyDescent="0.25">
      <c r="A63" s="73"/>
      <c r="B63" s="2">
        <f t="shared" si="0"/>
        <v>57</v>
      </c>
      <c r="C63" s="39" t="s">
        <v>72</v>
      </c>
      <c r="D63" s="50" t="s">
        <v>86</v>
      </c>
      <c r="E63" s="54" t="s">
        <v>107</v>
      </c>
      <c r="F63" s="44"/>
    </row>
    <row r="64" spans="1:6" ht="26.25" x14ac:dyDescent="0.25">
      <c r="A64" s="73"/>
      <c r="B64" s="2">
        <f t="shared" si="0"/>
        <v>58</v>
      </c>
      <c r="C64" s="39" t="s">
        <v>72</v>
      </c>
      <c r="D64" s="52" t="s">
        <v>125</v>
      </c>
      <c r="E64" s="54" t="s">
        <v>107</v>
      </c>
      <c r="F64" s="44"/>
    </row>
    <row r="65" spans="1:6" x14ac:dyDescent="0.25">
      <c r="A65" s="73"/>
      <c r="B65" s="2">
        <f t="shared" si="0"/>
        <v>59</v>
      </c>
      <c r="C65" s="39" t="s">
        <v>72</v>
      </c>
      <c r="D65" s="50" t="s">
        <v>41</v>
      </c>
      <c r="E65" s="54" t="s">
        <v>107</v>
      </c>
      <c r="F65" s="44"/>
    </row>
    <row r="66" spans="1:6" ht="25.5" x14ac:dyDescent="0.25">
      <c r="A66" s="73"/>
      <c r="B66" s="2">
        <f t="shared" si="0"/>
        <v>60</v>
      </c>
      <c r="C66" s="39" t="s">
        <v>72</v>
      </c>
      <c r="D66" s="50" t="s">
        <v>126</v>
      </c>
      <c r="E66" s="55" t="s">
        <v>6</v>
      </c>
      <c r="F66" s="45"/>
    </row>
    <row r="67" spans="1:6" x14ac:dyDescent="0.25">
      <c r="A67" s="73"/>
      <c r="B67" s="2">
        <f t="shared" si="0"/>
        <v>61</v>
      </c>
      <c r="C67" s="39" t="s">
        <v>72</v>
      </c>
      <c r="D67" s="50" t="s">
        <v>127</v>
      </c>
      <c r="E67" s="54" t="s">
        <v>107</v>
      </c>
      <c r="F67" s="44"/>
    </row>
    <row r="68" spans="1:6" x14ac:dyDescent="0.25">
      <c r="A68" s="73"/>
      <c r="B68" s="2">
        <f t="shared" si="0"/>
        <v>62</v>
      </c>
      <c r="C68" s="39" t="s">
        <v>72</v>
      </c>
      <c r="D68" s="50" t="s">
        <v>128</v>
      </c>
      <c r="E68" s="54" t="s">
        <v>107</v>
      </c>
      <c r="F68" s="44"/>
    </row>
    <row r="69" spans="1:6" ht="25.5" x14ac:dyDescent="0.25">
      <c r="A69" s="74"/>
      <c r="B69" s="2">
        <f t="shared" si="0"/>
        <v>63</v>
      </c>
      <c r="C69" s="39" t="s">
        <v>72</v>
      </c>
      <c r="D69" s="50" t="s">
        <v>105</v>
      </c>
      <c r="E69" s="54" t="s">
        <v>107</v>
      </c>
      <c r="F69" s="44"/>
    </row>
    <row r="70" spans="1:6" x14ac:dyDescent="0.25">
      <c r="A70" s="62" t="s">
        <v>9</v>
      </c>
      <c r="B70" s="2">
        <f t="shared" si="0"/>
        <v>64</v>
      </c>
      <c r="C70" s="39" t="s">
        <v>72</v>
      </c>
      <c r="D70" s="51" t="s">
        <v>87</v>
      </c>
      <c r="E70" s="54" t="s">
        <v>107</v>
      </c>
      <c r="F70" s="44"/>
    </row>
    <row r="71" spans="1:6" ht="25.5" x14ac:dyDescent="0.25">
      <c r="A71" s="63"/>
      <c r="B71" s="2">
        <f t="shared" si="0"/>
        <v>65</v>
      </c>
      <c r="C71" s="39" t="s">
        <v>72</v>
      </c>
      <c r="D71" s="50" t="s">
        <v>96</v>
      </c>
      <c r="E71" s="56" t="s">
        <v>6</v>
      </c>
      <c r="F71" s="45"/>
    </row>
    <row r="72" spans="1:6" ht="25.5" x14ac:dyDescent="0.25">
      <c r="A72" s="64"/>
      <c r="B72" s="2">
        <f t="shared" si="0"/>
        <v>66</v>
      </c>
      <c r="C72" s="39" t="s">
        <v>72</v>
      </c>
      <c r="D72" s="50" t="s">
        <v>88</v>
      </c>
      <c r="E72" s="54" t="s">
        <v>107</v>
      </c>
      <c r="F72" s="44"/>
    </row>
    <row r="73" spans="1:6" x14ac:dyDescent="0.25">
      <c r="A73" s="64"/>
      <c r="B73" s="2">
        <f t="shared" ref="B73:B128" si="1">B72+1</f>
        <v>67</v>
      </c>
      <c r="C73" s="39" t="s">
        <v>72</v>
      </c>
      <c r="D73" s="50" t="s">
        <v>42</v>
      </c>
      <c r="E73" s="54" t="s">
        <v>107</v>
      </c>
      <c r="F73" s="44"/>
    </row>
    <row r="74" spans="1:6" ht="38.25" x14ac:dyDescent="0.25">
      <c r="A74" s="65"/>
      <c r="B74" s="2">
        <f t="shared" si="1"/>
        <v>68</v>
      </c>
      <c r="C74" s="39" t="s">
        <v>72</v>
      </c>
      <c r="D74" s="50" t="s">
        <v>90</v>
      </c>
      <c r="E74" s="56" t="s">
        <v>6</v>
      </c>
      <c r="F74" s="45"/>
    </row>
    <row r="75" spans="1:6" ht="25.5" x14ac:dyDescent="0.25">
      <c r="A75" s="77" t="s">
        <v>43</v>
      </c>
      <c r="B75" s="2">
        <f t="shared" si="1"/>
        <v>69</v>
      </c>
      <c r="C75" s="39" t="s">
        <v>72</v>
      </c>
      <c r="D75" s="49" t="s">
        <v>44</v>
      </c>
      <c r="E75" s="54" t="s">
        <v>107</v>
      </c>
      <c r="F75" s="44"/>
    </row>
    <row r="76" spans="1:6" x14ac:dyDescent="0.25">
      <c r="A76" s="77"/>
      <c r="B76" s="2">
        <f t="shared" si="1"/>
        <v>70</v>
      </c>
      <c r="C76" s="39" t="s">
        <v>72</v>
      </c>
      <c r="D76" s="49" t="s">
        <v>45</v>
      </c>
      <c r="E76" s="54" t="s">
        <v>107</v>
      </c>
      <c r="F76" s="44"/>
    </row>
    <row r="77" spans="1:6" x14ac:dyDescent="0.25">
      <c r="A77" s="77"/>
      <c r="B77" s="2">
        <f t="shared" si="1"/>
        <v>71</v>
      </c>
      <c r="C77" s="39" t="s">
        <v>72</v>
      </c>
      <c r="D77" s="49" t="s">
        <v>46</v>
      </c>
      <c r="E77" s="54" t="s">
        <v>107</v>
      </c>
      <c r="F77" s="44"/>
    </row>
    <row r="78" spans="1:6" x14ac:dyDescent="0.25">
      <c r="A78" s="77"/>
      <c r="B78" s="2">
        <f t="shared" si="1"/>
        <v>72</v>
      </c>
      <c r="C78" s="39" t="s">
        <v>72</v>
      </c>
      <c r="D78" s="49" t="s">
        <v>47</v>
      </c>
      <c r="E78" s="54" t="s">
        <v>107</v>
      </c>
      <c r="F78" s="44"/>
    </row>
    <row r="79" spans="1:6" ht="36.75" customHeight="1" x14ac:dyDescent="0.25">
      <c r="A79" s="77"/>
      <c r="B79" s="2">
        <f t="shared" si="1"/>
        <v>73</v>
      </c>
      <c r="C79" s="39" t="s">
        <v>72</v>
      </c>
      <c r="D79" s="49" t="s">
        <v>48</v>
      </c>
      <c r="E79" s="54" t="s">
        <v>107</v>
      </c>
      <c r="F79" s="61" t="s">
        <v>172</v>
      </c>
    </row>
    <row r="80" spans="1:6" x14ac:dyDescent="0.25">
      <c r="A80" s="77"/>
      <c r="B80" s="2">
        <f t="shared" si="1"/>
        <v>74</v>
      </c>
      <c r="C80" s="39" t="s">
        <v>72</v>
      </c>
      <c r="D80" s="49" t="s">
        <v>49</v>
      </c>
      <c r="E80" s="54" t="s">
        <v>107</v>
      </c>
      <c r="F80" s="44"/>
    </row>
    <row r="81" spans="1:6" x14ac:dyDescent="0.25">
      <c r="A81" s="78"/>
      <c r="B81" s="2">
        <f t="shared" si="1"/>
        <v>75</v>
      </c>
      <c r="C81" s="39" t="s">
        <v>72</v>
      </c>
      <c r="D81" s="49" t="s">
        <v>92</v>
      </c>
      <c r="E81" s="54" t="s">
        <v>107</v>
      </c>
      <c r="F81" s="44"/>
    </row>
    <row r="82" spans="1:6" ht="25.5" x14ac:dyDescent="0.25">
      <c r="A82" s="79" t="s">
        <v>50</v>
      </c>
      <c r="B82" s="2">
        <f t="shared" si="1"/>
        <v>76</v>
      </c>
      <c r="C82" s="39" t="s">
        <v>72</v>
      </c>
      <c r="D82" s="49" t="s">
        <v>129</v>
      </c>
      <c r="E82" s="54" t="s">
        <v>107</v>
      </c>
      <c r="F82" s="44"/>
    </row>
    <row r="83" spans="1:6" x14ac:dyDescent="0.25">
      <c r="A83" s="80"/>
      <c r="B83" s="2">
        <f t="shared" si="1"/>
        <v>77</v>
      </c>
      <c r="C83" s="39" t="s">
        <v>72</v>
      </c>
      <c r="D83" s="49" t="s">
        <v>51</v>
      </c>
      <c r="E83" s="54" t="s">
        <v>107</v>
      </c>
      <c r="F83" s="44"/>
    </row>
    <row r="84" spans="1:6" x14ac:dyDescent="0.25">
      <c r="A84" s="80"/>
      <c r="B84" s="2">
        <f t="shared" si="1"/>
        <v>78</v>
      </c>
      <c r="C84" s="39" t="s">
        <v>72</v>
      </c>
      <c r="D84" s="48" t="s">
        <v>52</v>
      </c>
      <c r="E84" s="54" t="s">
        <v>107</v>
      </c>
      <c r="F84" s="44"/>
    </row>
    <row r="85" spans="1:6" x14ac:dyDescent="0.25">
      <c r="A85" s="80"/>
      <c r="B85" s="2">
        <f t="shared" si="1"/>
        <v>79</v>
      </c>
      <c r="C85" s="39" t="s">
        <v>72</v>
      </c>
      <c r="D85" s="49" t="s">
        <v>130</v>
      </c>
      <c r="E85" s="54" t="s">
        <v>107</v>
      </c>
      <c r="F85" s="44"/>
    </row>
    <row r="86" spans="1:6" x14ac:dyDescent="0.25">
      <c r="A86" s="80"/>
      <c r="B86" s="2">
        <f t="shared" si="1"/>
        <v>80</v>
      </c>
      <c r="C86" s="39" t="s">
        <v>72</v>
      </c>
      <c r="D86" s="49" t="s">
        <v>53</v>
      </c>
      <c r="E86" s="54" t="s">
        <v>107</v>
      </c>
      <c r="F86" s="44"/>
    </row>
    <row r="87" spans="1:6" x14ac:dyDescent="0.25">
      <c r="A87" s="80"/>
      <c r="B87" s="2">
        <f t="shared" si="1"/>
        <v>81</v>
      </c>
      <c r="C87" s="39" t="s">
        <v>72</v>
      </c>
      <c r="D87" s="49" t="s">
        <v>54</v>
      </c>
      <c r="E87" s="54" t="s">
        <v>107</v>
      </c>
      <c r="F87" s="44"/>
    </row>
    <row r="88" spans="1:6" x14ac:dyDescent="0.25">
      <c r="A88" s="80"/>
      <c r="B88" s="2">
        <f t="shared" si="1"/>
        <v>82</v>
      </c>
      <c r="C88" s="39" t="s">
        <v>72</v>
      </c>
      <c r="D88" s="49" t="s">
        <v>55</v>
      </c>
      <c r="E88" s="54" t="s">
        <v>107</v>
      </c>
      <c r="F88" s="44"/>
    </row>
    <row r="89" spans="1:6" ht="25.5" x14ac:dyDescent="0.25">
      <c r="A89" s="80"/>
      <c r="B89" s="2">
        <f t="shared" si="1"/>
        <v>83</v>
      </c>
      <c r="C89" s="39" t="s">
        <v>72</v>
      </c>
      <c r="D89" s="49" t="s">
        <v>56</v>
      </c>
      <c r="E89" s="54" t="s">
        <v>107</v>
      </c>
      <c r="F89" s="44"/>
    </row>
    <row r="90" spans="1:6" ht="38.25" x14ac:dyDescent="0.25">
      <c r="A90" s="80"/>
      <c r="B90" s="2">
        <f t="shared" si="1"/>
        <v>84</v>
      </c>
      <c r="C90" s="39" t="s">
        <v>72</v>
      </c>
      <c r="D90" s="49" t="s">
        <v>95</v>
      </c>
      <c r="E90" s="56" t="s">
        <v>6</v>
      </c>
      <c r="F90" s="45"/>
    </row>
    <row r="91" spans="1:6" ht="25.5" x14ac:dyDescent="0.25">
      <c r="A91" s="80"/>
      <c r="B91" s="2">
        <f t="shared" si="1"/>
        <v>85</v>
      </c>
      <c r="C91" s="39" t="s">
        <v>72</v>
      </c>
      <c r="D91" s="49" t="s">
        <v>106</v>
      </c>
      <c r="E91" s="54" t="s">
        <v>107</v>
      </c>
      <c r="F91" s="44"/>
    </row>
    <row r="92" spans="1:6" x14ac:dyDescent="0.25">
      <c r="A92" s="80"/>
      <c r="B92" s="2">
        <f t="shared" si="1"/>
        <v>86</v>
      </c>
      <c r="C92" s="39" t="s">
        <v>72</v>
      </c>
      <c r="D92" s="49" t="s">
        <v>91</v>
      </c>
      <c r="E92" s="56" t="s">
        <v>6</v>
      </c>
      <c r="F92" s="45"/>
    </row>
    <row r="93" spans="1:6" x14ac:dyDescent="0.25">
      <c r="A93" s="80"/>
      <c r="B93" s="2">
        <f t="shared" si="1"/>
        <v>87</v>
      </c>
      <c r="C93" s="39" t="s">
        <v>72</v>
      </c>
      <c r="D93" s="48" t="s">
        <v>131</v>
      </c>
      <c r="E93" s="54" t="s">
        <v>107</v>
      </c>
      <c r="F93" s="44"/>
    </row>
    <row r="94" spans="1:6" x14ac:dyDescent="0.25">
      <c r="A94" s="80"/>
      <c r="B94" s="2">
        <f t="shared" si="1"/>
        <v>88</v>
      </c>
      <c r="C94" s="39" t="s">
        <v>72</v>
      </c>
      <c r="D94" s="49" t="s">
        <v>57</v>
      </c>
      <c r="E94" s="54" t="s">
        <v>107</v>
      </c>
      <c r="F94" s="44"/>
    </row>
    <row r="95" spans="1:6" x14ac:dyDescent="0.25">
      <c r="A95" s="80"/>
      <c r="B95" s="2">
        <f t="shared" si="1"/>
        <v>89</v>
      </c>
      <c r="C95" s="39" t="s">
        <v>72</v>
      </c>
      <c r="D95" s="48" t="s">
        <v>132</v>
      </c>
      <c r="E95" s="54" t="s">
        <v>107</v>
      </c>
      <c r="F95" s="44"/>
    </row>
    <row r="96" spans="1:6" x14ac:dyDescent="0.25">
      <c r="A96" s="80"/>
      <c r="B96" s="2">
        <f t="shared" si="1"/>
        <v>90</v>
      </c>
      <c r="C96" s="39" t="s">
        <v>72</v>
      </c>
      <c r="D96" s="48" t="s">
        <v>133</v>
      </c>
      <c r="E96" s="54" t="s">
        <v>107</v>
      </c>
      <c r="F96" s="44"/>
    </row>
    <row r="97" spans="1:6" ht="25.5" x14ac:dyDescent="0.25">
      <c r="A97" s="80"/>
      <c r="B97" s="2">
        <f t="shared" si="1"/>
        <v>91</v>
      </c>
      <c r="C97" s="39" t="s">
        <v>72</v>
      </c>
      <c r="D97" s="49" t="s">
        <v>134</v>
      </c>
      <c r="E97" s="54" t="s">
        <v>107</v>
      </c>
      <c r="F97" s="44"/>
    </row>
    <row r="98" spans="1:6" ht="25.5" x14ac:dyDescent="0.25">
      <c r="A98" s="80"/>
      <c r="B98" s="2">
        <f t="shared" si="1"/>
        <v>92</v>
      </c>
      <c r="C98" s="39" t="s">
        <v>72</v>
      </c>
      <c r="D98" s="49" t="s">
        <v>93</v>
      </c>
      <c r="E98" s="55" t="s">
        <v>6</v>
      </c>
      <c r="F98" s="45"/>
    </row>
    <row r="99" spans="1:6" ht="25.5" x14ac:dyDescent="0.25">
      <c r="A99" s="80"/>
      <c r="B99" s="2">
        <f t="shared" si="1"/>
        <v>93</v>
      </c>
      <c r="C99" s="39" t="s">
        <v>72</v>
      </c>
      <c r="D99" s="49" t="s">
        <v>94</v>
      </c>
      <c r="E99" s="56" t="s">
        <v>6</v>
      </c>
      <c r="F99" s="45"/>
    </row>
    <row r="100" spans="1:6" ht="25.5" x14ac:dyDescent="0.25">
      <c r="A100" s="80"/>
      <c r="B100" s="2">
        <f t="shared" si="1"/>
        <v>94</v>
      </c>
      <c r="C100" s="39" t="s">
        <v>72</v>
      </c>
      <c r="D100" s="49" t="s">
        <v>135</v>
      </c>
      <c r="E100" s="54" t="s">
        <v>107</v>
      </c>
      <c r="F100" s="44"/>
    </row>
    <row r="101" spans="1:6" ht="25.5" x14ac:dyDescent="0.25">
      <c r="A101" s="80"/>
      <c r="B101" s="2">
        <f t="shared" si="1"/>
        <v>95</v>
      </c>
      <c r="C101" s="39" t="s">
        <v>72</v>
      </c>
      <c r="D101" s="48" t="s">
        <v>76</v>
      </c>
      <c r="E101" s="54" t="s">
        <v>107</v>
      </c>
      <c r="F101" s="44"/>
    </row>
    <row r="102" spans="1:6" ht="138" customHeight="1" x14ac:dyDescent="0.25">
      <c r="A102" s="80"/>
      <c r="B102" s="2">
        <f t="shared" si="1"/>
        <v>96</v>
      </c>
      <c r="C102" s="39" t="s">
        <v>72</v>
      </c>
      <c r="D102" s="48" t="s">
        <v>137</v>
      </c>
      <c r="E102" s="54" t="s">
        <v>107</v>
      </c>
      <c r="F102" s="44"/>
    </row>
    <row r="103" spans="1:6" ht="178.5" customHeight="1" x14ac:dyDescent="0.25">
      <c r="A103" s="80"/>
      <c r="B103" s="2">
        <f t="shared" si="1"/>
        <v>97</v>
      </c>
      <c r="C103" s="39" t="s">
        <v>72</v>
      </c>
      <c r="D103" s="49" t="s">
        <v>136</v>
      </c>
      <c r="E103" s="54" t="s">
        <v>107</v>
      </c>
      <c r="F103" s="44"/>
    </row>
    <row r="104" spans="1:6" ht="38.25" x14ac:dyDescent="0.25">
      <c r="A104" s="81" t="s">
        <v>58</v>
      </c>
      <c r="B104" s="2">
        <f t="shared" si="1"/>
        <v>98</v>
      </c>
      <c r="C104" s="39" t="s">
        <v>72</v>
      </c>
      <c r="D104" s="49" t="s">
        <v>167</v>
      </c>
      <c r="E104" s="54" t="s">
        <v>107</v>
      </c>
      <c r="F104" s="44"/>
    </row>
    <row r="105" spans="1:6" ht="25.5" x14ac:dyDescent="0.25">
      <c r="A105" s="64"/>
      <c r="B105" s="2">
        <f t="shared" si="1"/>
        <v>99</v>
      </c>
      <c r="C105" s="39" t="s">
        <v>72</v>
      </c>
      <c r="D105" s="49" t="s">
        <v>168</v>
      </c>
      <c r="E105" s="54" t="s">
        <v>107</v>
      </c>
      <c r="F105" s="44"/>
    </row>
    <row r="106" spans="1:6" ht="63.75" x14ac:dyDescent="0.25">
      <c r="A106" s="64"/>
      <c r="B106" s="2">
        <f t="shared" si="1"/>
        <v>100</v>
      </c>
      <c r="C106" s="39" t="s">
        <v>72</v>
      </c>
      <c r="D106" s="49" t="s">
        <v>138</v>
      </c>
      <c r="E106" s="54" t="s">
        <v>107</v>
      </c>
      <c r="F106" s="44"/>
    </row>
    <row r="107" spans="1:6" ht="38.25" x14ac:dyDescent="0.25">
      <c r="A107" s="64"/>
      <c r="B107" s="2">
        <f t="shared" si="1"/>
        <v>101</v>
      </c>
      <c r="C107" s="39" t="s">
        <v>72</v>
      </c>
      <c r="D107" s="49" t="s">
        <v>59</v>
      </c>
      <c r="E107" s="54" t="s">
        <v>107</v>
      </c>
      <c r="F107" s="44"/>
    </row>
    <row r="108" spans="1:6" ht="25.5" x14ac:dyDescent="0.25">
      <c r="A108" s="64"/>
      <c r="B108" s="2">
        <f t="shared" si="1"/>
        <v>102</v>
      </c>
      <c r="C108" s="39" t="s">
        <v>72</v>
      </c>
      <c r="D108" s="49" t="s">
        <v>141</v>
      </c>
      <c r="E108" s="54" t="s">
        <v>107</v>
      </c>
      <c r="F108" s="44"/>
    </row>
    <row r="109" spans="1:6" x14ac:dyDescent="0.25">
      <c r="A109" s="64"/>
      <c r="B109" s="2">
        <f t="shared" si="1"/>
        <v>103</v>
      </c>
      <c r="C109" s="39" t="s">
        <v>72</v>
      </c>
      <c r="D109" s="49" t="s">
        <v>139</v>
      </c>
      <c r="E109" s="54" t="s">
        <v>107</v>
      </c>
      <c r="F109" s="44"/>
    </row>
    <row r="110" spans="1:6" x14ac:dyDescent="0.25">
      <c r="A110" s="64"/>
      <c r="B110" s="2">
        <f t="shared" si="1"/>
        <v>104</v>
      </c>
      <c r="C110" s="39" t="s">
        <v>72</v>
      </c>
      <c r="D110" s="49" t="s">
        <v>140</v>
      </c>
      <c r="E110" s="54" t="s">
        <v>107</v>
      </c>
      <c r="F110" s="44"/>
    </row>
    <row r="111" spans="1:6" x14ac:dyDescent="0.25">
      <c r="A111" s="64"/>
      <c r="B111" s="2">
        <f t="shared" si="1"/>
        <v>105</v>
      </c>
      <c r="C111" s="39" t="s">
        <v>72</v>
      </c>
      <c r="D111" s="49" t="s">
        <v>60</v>
      </c>
      <c r="E111" s="54" t="s">
        <v>107</v>
      </c>
      <c r="F111" s="44"/>
    </row>
    <row r="112" spans="1:6" x14ac:dyDescent="0.25">
      <c r="A112" s="64"/>
      <c r="B112" s="2">
        <f t="shared" si="1"/>
        <v>106</v>
      </c>
      <c r="C112" s="39" t="s">
        <v>72</v>
      </c>
      <c r="D112" s="53" t="s">
        <v>61</v>
      </c>
      <c r="E112" s="54" t="s">
        <v>107</v>
      </c>
      <c r="F112" s="44"/>
    </row>
    <row r="113" spans="1:6" ht="102" x14ac:dyDescent="0.25">
      <c r="A113" s="82" t="s">
        <v>62</v>
      </c>
      <c r="B113" s="2">
        <f t="shared" si="1"/>
        <v>107</v>
      </c>
      <c r="C113" s="39" t="s">
        <v>72</v>
      </c>
      <c r="D113" s="49" t="s">
        <v>108</v>
      </c>
      <c r="E113" s="54" t="s">
        <v>107</v>
      </c>
      <c r="F113" s="44"/>
    </row>
    <row r="114" spans="1:6" ht="102" x14ac:dyDescent="0.25">
      <c r="A114" s="83"/>
      <c r="B114" s="2">
        <f t="shared" si="1"/>
        <v>108</v>
      </c>
      <c r="C114" s="39" t="s">
        <v>72</v>
      </c>
      <c r="D114" s="49" t="s">
        <v>109</v>
      </c>
      <c r="E114" s="54" t="s">
        <v>107</v>
      </c>
      <c r="F114" s="44"/>
    </row>
    <row r="115" spans="1:6" ht="25.5" x14ac:dyDescent="0.25">
      <c r="A115" s="83"/>
      <c r="B115" s="2">
        <f t="shared" si="1"/>
        <v>109</v>
      </c>
      <c r="C115" s="39" t="s">
        <v>72</v>
      </c>
      <c r="D115" s="49" t="s">
        <v>110</v>
      </c>
      <c r="E115" s="54" t="s">
        <v>107</v>
      </c>
      <c r="F115" s="44"/>
    </row>
    <row r="116" spans="1:6" ht="25.5" x14ac:dyDescent="0.25">
      <c r="A116" s="83"/>
      <c r="B116" s="2">
        <f t="shared" si="1"/>
        <v>110</v>
      </c>
      <c r="C116" s="39" t="s">
        <v>72</v>
      </c>
      <c r="D116" s="49" t="s">
        <v>111</v>
      </c>
      <c r="E116" s="54" t="s">
        <v>107</v>
      </c>
      <c r="F116" s="44"/>
    </row>
    <row r="117" spans="1:6" x14ac:dyDescent="0.25">
      <c r="A117" s="83"/>
      <c r="B117" s="2">
        <f t="shared" si="1"/>
        <v>111</v>
      </c>
      <c r="C117" s="39" t="s">
        <v>72</v>
      </c>
      <c r="D117" s="49" t="s">
        <v>63</v>
      </c>
      <c r="E117" s="54" t="s">
        <v>107</v>
      </c>
      <c r="F117" s="44"/>
    </row>
    <row r="118" spans="1:6" x14ac:dyDescent="0.25">
      <c r="A118" s="83"/>
      <c r="B118" s="2">
        <f t="shared" si="1"/>
        <v>112</v>
      </c>
      <c r="C118" s="39" t="s">
        <v>72</v>
      </c>
      <c r="D118" s="49" t="s">
        <v>64</v>
      </c>
      <c r="E118" s="54" t="s">
        <v>107</v>
      </c>
      <c r="F118" s="44"/>
    </row>
    <row r="119" spans="1:6" x14ac:dyDescent="0.25">
      <c r="A119" s="83"/>
      <c r="B119" s="2">
        <f t="shared" si="1"/>
        <v>113</v>
      </c>
      <c r="C119" s="39" t="s">
        <v>72</v>
      </c>
      <c r="D119" s="49" t="s">
        <v>65</v>
      </c>
      <c r="E119" s="54" t="s">
        <v>107</v>
      </c>
      <c r="F119" s="44"/>
    </row>
    <row r="120" spans="1:6" ht="25.5" x14ac:dyDescent="0.25">
      <c r="A120" s="83"/>
      <c r="B120" s="2">
        <f t="shared" si="1"/>
        <v>114</v>
      </c>
      <c r="C120" s="39" t="s">
        <v>72</v>
      </c>
      <c r="D120" s="49" t="s">
        <v>112</v>
      </c>
      <c r="E120" s="54" t="s">
        <v>107</v>
      </c>
      <c r="F120" s="44"/>
    </row>
    <row r="121" spans="1:6" ht="25.5" x14ac:dyDescent="0.25">
      <c r="A121" s="83"/>
      <c r="B121" s="2">
        <f t="shared" si="1"/>
        <v>115</v>
      </c>
      <c r="C121" s="39" t="s">
        <v>72</v>
      </c>
      <c r="D121" s="49" t="s">
        <v>66</v>
      </c>
      <c r="E121" s="54" t="s">
        <v>107</v>
      </c>
      <c r="F121" s="44"/>
    </row>
    <row r="122" spans="1:6" x14ac:dyDescent="0.25">
      <c r="A122" s="83"/>
      <c r="B122" s="2">
        <f t="shared" si="1"/>
        <v>116</v>
      </c>
      <c r="C122" s="39" t="s">
        <v>72</v>
      </c>
      <c r="D122" s="49" t="s">
        <v>67</v>
      </c>
      <c r="E122" s="54" t="s">
        <v>107</v>
      </c>
      <c r="F122" s="44"/>
    </row>
    <row r="123" spans="1:6" x14ac:dyDescent="0.25">
      <c r="A123" s="40"/>
      <c r="B123" s="2">
        <f t="shared" si="1"/>
        <v>117</v>
      </c>
      <c r="C123" s="39" t="s">
        <v>72</v>
      </c>
      <c r="D123" s="50" t="s">
        <v>118</v>
      </c>
      <c r="E123" s="54" t="s">
        <v>107</v>
      </c>
      <c r="F123" s="44"/>
    </row>
    <row r="124" spans="1:6" x14ac:dyDescent="0.25">
      <c r="A124" s="84" t="s">
        <v>68</v>
      </c>
      <c r="B124" s="2">
        <f t="shared" si="1"/>
        <v>118</v>
      </c>
      <c r="C124" s="39" t="s">
        <v>72</v>
      </c>
      <c r="D124" s="49" t="s">
        <v>115</v>
      </c>
      <c r="E124" s="54" t="s">
        <v>107</v>
      </c>
      <c r="F124" s="44"/>
    </row>
    <row r="125" spans="1:6" ht="25.5" x14ac:dyDescent="0.25">
      <c r="A125" s="85"/>
      <c r="B125" s="2">
        <f t="shared" si="1"/>
        <v>119</v>
      </c>
      <c r="C125" s="39" t="s">
        <v>72</v>
      </c>
      <c r="D125" s="49" t="s">
        <v>116</v>
      </c>
      <c r="E125" s="54" t="s">
        <v>107</v>
      </c>
      <c r="F125" s="44"/>
    </row>
    <row r="126" spans="1:6" ht="25.5" x14ac:dyDescent="0.25">
      <c r="A126" s="64"/>
      <c r="B126" s="2">
        <f t="shared" si="1"/>
        <v>120</v>
      </c>
      <c r="C126" s="39" t="s">
        <v>72</v>
      </c>
      <c r="D126" s="49" t="s">
        <v>117</v>
      </c>
      <c r="E126" s="54" t="s">
        <v>107</v>
      </c>
      <c r="F126" s="44"/>
    </row>
    <row r="127" spans="1:6" x14ac:dyDescent="0.25">
      <c r="A127" s="86"/>
      <c r="B127" s="2">
        <f t="shared" si="1"/>
        <v>121</v>
      </c>
      <c r="C127" s="39" t="s">
        <v>72</v>
      </c>
      <c r="D127" s="49" t="s">
        <v>114</v>
      </c>
      <c r="E127" s="56" t="s">
        <v>113</v>
      </c>
      <c r="F127" s="45"/>
    </row>
    <row r="128" spans="1:6" ht="25.5" x14ac:dyDescent="0.25">
      <c r="A128" s="87"/>
      <c r="B128" s="2">
        <f t="shared" si="1"/>
        <v>122</v>
      </c>
      <c r="C128" s="39" t="s">
        <v>72</v>
      </c>
      <c r="D128" s="49" t="s">
        <v>142</v>
      </c>
      <c r="E128" s="54" t="s">
        <v>107</v>
      </c>
      <c r="F128" s="44"/>
    </row>
  </sheetData>
  <mergeCells count="11">
    <mergeCell ref="A75:A81"/>
    <mergeCell ref="A82:A103"/>
    <mergeCell ref="A104:A112"/>
    <mergeCell ref="A113:A122"/>
    <mergeCell ref="A124:A128"/>
    <mergeCell ref="A70:A74"/>
    <mergeCell ref="A7:A10"/>
    <mergeCell ref="A35:A43"/>
    <mergeCell ref="A44:A55"/>
    <mergeCell ref="A57:A69"/>
    <mergeCell ref="A11:A34"/>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I21"/>
  <sheetViews>
    <sheetView zoomScale="110" zoomScaleNormal="110" workbookViewId="0">
      <selection activeCell="D4" sqref="D4"/>
    </sheetView>
  </sheetViews>
  <sheetFormatPr defaultRowHeight="15" x14ac:dyDescent="0.25"/>
  <cols>
    <col min="1" max="1" width="30.28515625" style="4" customWidth="1"/>
    <col min="2" max="2" width="4.85546875" style="4" customWidth="1"/>
    <col min="3" max="3" width="10.42578125" style="4" customWidth="1"/>
    <col min="4" max="4" width="100" style="4" customWidth="1"/>
    <col min="5" max="5" width="12.28515625" style="4" customWidth="1"/>
    <col min="6" max="6" width="34.85546875" style="4" customWidth="1"/>
    <col min="7" max="7" width="20.28515625" style="4" customWidth="1"/>
    <col min="8" max="8" width="12.140625" style="4" customWidth="1"/>
    <col min="9" max="9" width="15" style="4" customWidth="1"/>
    <col min="10" max="16384" width="9.140625" style="4"/>
  </cols>
  <sheetData>
    <row r="1" spans="1:9" x14ac:dyDescent="0.15">
      <c r="A1" s="27" t="s">
        <v>158</v>
      </c>
      <c r="B1" s="27"/>
      <c r="C1" s="29"/>
      <c r="D1" s="30"/>
      <c r="E1" s="35"/>
      <c r="F1" s="35"/>
      <c r="G1" s="35"/>
      <c r="H1" s="30"/>
      <c r="I1" s="30"/>
    </row>
    <row r="2" spans="1:9" x14ac:dyDescent="0.25">
      <c r="A2" s="38" t="s">
        <v>73</v>
      </c>
      <c r="B2" s="36"/>
      <c r="C2" s="32"/>
      <c r="D2" s="33"/>
      <c r="E2" s="37"/>
      <c r="F2" s="37"/>
      <c r="G2" s="37"/>
      <c r="H2" s="33"/>
      <c r="I2" s="33"/>
    </row>
    <row r="3" spans="1:9" x14ac:dyDescent="0.2">
      <c r="A3" s="46" t="s">
        <v>170</v>
      </c>
      <c r="B3" s="36"/>
      <c r="C3" s="32"/>
      <c r="D3" s="33"/>
      <c r="E3" s="37"/>
      <c r="F3" s="37"/>
      <c r="G3" s="37"/>
      <c r="H3" s="33"/>
      <c r="I3" s="33"/>
    </row>
    <row r="4" spans="1:9" x14ac:dyDescent="0.25">
      <c r="D4" s="47" t="s">
        <v>171</v>
      </c>
      <c r="E4" s="37"/>
      <c r="F4" s="37"/>
      <c r="G4" s="37"/>
      <c r="H4" s="37"/>
    </row>
    <row r="5" spans="1:9" ht="24" x14ac:dyDescent="0.25">
      <c r="D5" s="5" t="s">
        <v>0</v>
      </c>
      <c r="E5" s="5" t="s">
        <v>1</v>
      </c>
      <c r="F5" s="5"/>
      <c r="G5" s="5"/>
      <c r="H5" s="3" t="s">
        <v>2</v>
      </c>
    </row>
    <row r="6" spans="1:9" ht="24" x14ac:dyDescent="0.25">
      <c r="A6" s="22" t="s">
        <v>13</v>
      </c>
      <c r="B6" s="22" t="s">
        <v>14</v>
      </c>
      <c r="C6" s="22" t="s">
        <v>71</v>
      </c>
      <c r="D6" s="22" t="s">
        <v>15</v>
      </c>
      <c r="E6" s="23"/>
      <c r="F6" s="41" t="s">
        <v>159</v>
      </c>
      <c r="G6" s="23" t="s">
        <v>152</v>
      </c>
      <c r="H6" s="23" t="s">
        <v>77</v>
      </c>
      <c r="I6" s="41" t="s">
        <v>78</v>
      </c>
    </row>
    <row r="7" spans="1:9" ht="25.5" x14ac:dyDescent="0.25">
      <c r="A7" s="6" t="s">
        <v>11</v>
      </c>
      <c r="B7" s="7">
        <v>1</v>
      </c>
      <c r="C7" s="39" t="s">
        <v>72</v>
      </c>
      <c r="D7" s="50" t="s">
        <v>75</v>
      </c>
      <c r="E7" s="54" t="s">
        <v>107</v>
      </c>
      <c r="F7" s="44"/>
      <c r="G7" s="57" t="s">
        <v>151</v>
      </c>
      <c r="H7" s="58">
        <v>35</v>
      </c>
      <c r="I7" s="42">
        <v>0</v>
      </c>
    </row>
    <row r="8" spans="1:9" ht="25.5" x14ac:dyDescent="0.25">
      <c r="A8" s="8" t="s">
        <v>12</v>
      </c>
      <c r="B8" s="7">
        <f t="shared" ref="B8:B17" si="0">B7+1</f>
        <v>2</v>
      </c>
      <c r="C8" s="39" t="s">
        <v>72</v>
      </c>
      <c r="D8" s="50" t="s">
        <v>3</v>
      </c>
      <c r="E8" s="55" t="s">
        <v>6</v>
      </c>
      <c r="F8" s="16"/>
      <c r="G8" s="59" t="s">
        <v>153</v>
      </c>
      <c r="H8" s="58">
        <v>50</v>
      </c>
      <c r="I8" s="42">
        <v>0</v>
      </c>
    </row>
    <row r="9" spans="1:9" ht="38.25" x14ac:dyDescent="0.25">
      <c r="A9" s="9" t="s">
        <v>4</v>
      </c>
      <c r="B9" s="7">
        <f t="shared" si="0"/>
        <v>3</v>
      </c>
      <c r="C9" s="39" t="s">
        <v>72</v>
      </c>
      <c r="D9" s="50" t="s">
        <v>5</v>
      </c>
      <c r="E9" s="55" t="s">
        <v>6</v>
      </c>
      <c r="F9" s="16"/>
      <c r="G9" s="59" t="s">
        <v>153</v>
      </c>
      <c r="H9" s="58">
        <v>10</v>
      </c>
      <c r="I9" s="42">
        <v>0</v>
      </c>
    </row>
    <row r="10" spans="1:9" ht="76.5" x14ac:dyDescent="0.25">
      <c r="A10" s="10"/>
      <c r="B10" s="7">
        <f t="shared" si="0"/>
        <v>4</v>
      </c>
      <c r="C10" s="39" t="s">
        <v>72</v>
      </c>
      <c r="D10" s="50" t="s">
        <v>101</v>
      </c>
      <c r="E10" s="56" t="s">
        <v>6</v>
      </c>
      <c r="F10" s="17"/>
      <c r="G10" s="59" t="s">
        <v>153</v>
      </c>
      <c r="H10" s="58">
        <v>50</v>
      </c>
      <c r="I10" s="42">
        <v>0</v>
      </c>
    </row>
    <row r="11" spans="1:9" ht="25.5" x14ac:dyDescent="0.25">
      <c r="A11" s="10"/>
      <c r="B11" s="7">
        <f t="shared" si="0"/>
        <v>5</v>
      </c>
      <c r="C11" s="39" t="s">
        <v>72</v>
      </c>
      <c r="D11" s="50" t="s">
        <v>7</v>
      </c>
      <c r="E11" s="54" t="s">
        <v>107</v>
      </c>
      <c r="F11" s="44"/>
      <c r="G11" s="57" t="s">
        <v>151</v>
      </c>
      <c r="H11" s="58">
        <v>25</v>
      </c>
      <c r="I11" s="42">
        <v>0</v>
      </c>
    </row>
    <row r="12" spans="1:9" ht="51" x14ac:dyDescent="0.25">
      <c r="A12" s="11" t="s">
        <v>10</v>
      </c>
      <c r="B12" s="7">
        <f t="shared" si="0"/>
        <v>6</v>
      </c>
      <c r="C12" s="39" t="s">
        <v>72</v>
      </c>
      <c r="D12" s="50" t="s">
        <v>155</v>
      </c>
      <c r="E12" s="55" t="s">
        <v>6</v>
      </c>
      <c r="F12" s="16"/>
      <c r="G12" s="59" t="s">
        <v>153</v>
      </c>
      <c r="H12" s="58">
        <v>25</v>
      </c>
      <c r="I12" s="42">
        <v>0</v>
      </c>
    </row>
    <row r="13" spans="1:9" ht="38.25" x14ac:dyDescent="0.25">
      <c r="A13" s="12"/>
      <c r="B13" s="7">
        <f t="shared" si="0"/>
        <v>7</v>
      </c>
      <c r="C13" s="39" t="s">
        <v>72</v>
      </c>
      <c r="D13" s="50" t="s">
        <v>156</v>
      </c>
      <c r="E13" s="55" t="s">
        <v>6</v>
      </c>
      <c r="F13" s="16"/>
      <c r="G13" s="59" t="s">
        <v>153</v>
      </c>
      <c r="H13" s="58">
        <v>10</v>
      </c>
      <c r="I13" s="42">
        <v>0</v>
      </c>
    </row>
    <row r="14" spans="1:9" ht="38.25" x14ac:dyDescent="0.25">
      <c r="A14" s="12"/>
      <c r="B14" s="7">
        <f t="shared" si="0"/>
        <v>8</v>
      </c>
      <c r="C14" s="39" t="s">
        <v>72</v>
      </c>
      <c r="D14" s="50" t="s">
        <v>84</v>
      </c>
      <c r="E14" s="54" t="s">
        <v>107</v>
      </c>
      <c r="F14" s="44"/>
      <c r="G14" s="57" t="s">
        <v>151</v>
      </c>
      <c r="H14" s="58">
        <v>10</v>
      </c>
      <c r="I14" s="42">
        <v>0</v>
      </c>
    </row>
    <row r="15" spans="1:9" ht="63.75" x14ac:dyDescent="0.25">
      <c r="A15" s="13"/>
      <c r="B15" s="7">
        <f t="shared" si="0"/>
        <v>9</v>
      </c>
      <c r="C15" s="39" t="s">
        <v>72</v>
      </c>
      <c r="D15" s="50" t="s">
        <v>157</v>
      </c>
      <c r="E15" s="55" t="s">
        <v>6</v>
      </c>
      <c r="F15" s="16"/>
      <c r="G15" s="59" t="s">
        <v>153</v>
      </c>
      <c r="H15" s="58">
        <v>25</v>
      </c>
      <c r="I15" s="42">
        <v>0</v>
      </c>
    </row>
    <row r="16" spans="1:9" ht="38.25" x14ac:dyDescent="0.25">
      <c r="A16" s="14" t="s">
        <v>9</v>
      </c>
      <c r="B16" s="7">
        <f t="shared" si="0"/>
        <v>10</v>
      </c>
      <c r="C16" s="39" t="s">
        <v>72</v>
      </c>
      <c r="D16" s="50" t="s">
        <v>89</v>
      </c>
      <c r="E16" s="56" t="s">
        <v>6</v>
      </c>
      <c r="F16" s="17"/>
      <c r="G16" s="59" t="s">
        <v>153</v>
      </c>
      <c r="H16" s="58">
        <v>50</v>
      </c>
      <c r="I16" s="42">
        <v>0</v>
      </c>
    </row>
    <row r="17" spans="1:9" ht="36" x14ac:dyDescent="0.25">
      <c r="A17" s="15" t="s">
        <v>8</v>
      </c>
      <c r="B17" s="7">
        <f t="shared" si="0"/>
        <v>11</v>
      </c>
      <c r="C17" s="39" t="s">
        <v>72</v>
      </c>
      <c r="D17" s="50" t="s">
        <v>154</v>
      </c>
      <c r="E17" s="54" t="s">
        <v>107</v>
      </c>
      <c r="F17" s="44"/>
      <c r="G17" s="57" t="s">
        <v>151</v>
      </c>
      <c r="H17" s="58">
        <v>10</v>
      </c>
      <c r="I17" s="42">
        <v>0</v>
      </c>
    </row>
    <row r="18" spans="1:9" x14ac:dyDescent="0.25">
      <c r="H18" s="18">
        <f>SUM(H7:H17)</f>
        <v>300</v>
      </c>
      <c r="I18" s="43">
        <f>SUM(I7:I17)</f>
        <v>0</v>
      </c>
    </row>
    <row r="19" spans="1:9" x14ac:dyDescent="0.25">
      <c r="D19" s="22" t="s">
        <v>166</v>
      </c>
      <c r="F19" s="41"/>
    </row>
    <row r="20" spans="1:9" ht="38.25" x14ac:dyDescent="0.25">
      <c r="A20" s="88" t="s">
        <v>169</v>
      </c>
      <c r="B20" s="7">
        <f t="shared" ref="B20:B21" si="1">B19+1</f>
        <v>1</v>
      </c>
      <c r="C20" s="39" t="s">
        <v>72</v>
      </c>
      <c r="D20" s="50" t="s">
        <v>160</v>
      </c>
      <c r="E20" s="56" t="s">
        <v>6</v>
      </c>
      <c r="F20" s="17"/>
    </row>
    <row r="21" spans="1:9" ht="51" x14ac:dyDescent="0.2">
      <c r="A21" s="89"/>
      <c r="B21" s="7">
        <f t="shared" si="1"/>
        <v>2</v>
      </c>
      <c r="C21" s="39" t="s">
        <v>72</v>
      </c>
      <c r="D21" s="60" t="s">
        <v>161</v>
      </c>
      <c r="E21" s="56" t="s">
        <v>6</v>
      </c>
      <c r="F21" s="17"/>
    </row>
  </sheetData>
  <mergeCells count="1">
    <mergeCell ref="A20:A2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Eisen</vt:lpstr>
      <vt:lpstr>Wensen</vt:lpstr>
    </vt:vector>
  </TitlesOfParts>
  <Company>VU medisch centrum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Dupont, EC</dc:creator>
  <cp:lastModifiedBy>Dupont, EC</cp:lastModifiedBy>
  <dcterms:created xsi:type="dcterms:W3CDTF">2017-07-21T11:42:08Z</dcterms:created>
  <dcterms:modified xsi:type="dcterms:W3CDTF">2018-01-17T15:52:03Z</dcterms:modified>
</cp:coreProperties>
</file>