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1\Consortium Leiden\EU Aanbesteding Gas\"/>
    </mc:Choice>
  </mc:AlternateContent>
  <xr:revisionPtr revIDLastSave="0" documentId="13_ncr:1_{011CAEFD-8A90-4F1B-BB79-48E9F4978A8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nsortium Leid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5" l="1"/>
  <c r="H53" i="5" l="1"/>
</calcChain>
</file>

<file path=xl/sharedStrings.xml><?xml version="1.0" encoding="utf-8"?>
<sst xmlns="http://schemas.openxmlformats.org/spreadsheetml/2006/main" count="403" uniqueCount="207">
  <si>
    <t>Naam klant</t>
  </si>
  <si>
    <t>Aansluitadres</t>
  </si>
  <si>
    <t>Huisnummer</t>
  </si>
  <si>
    <t>Huisnummer toevoeging</t>
  </si>
  <si>
    <t>Postcode</t>
  </si>
  <si>
    <t>Woonplaats</t>
  </si>
  <si>
    <t>EAN Code</t>
  </si>
  <si>
    <t>Profielcategorie</t>
  </si>
  <si>
    <t>Naam Gebouw</t>
  </si>
  <si>
    <t>Exitpoint</t>
  </si>
  <si>
    <t>Leids Universitair Medisch Centrum</t>
  </si>
  <si>
    <t>Medipark BV</t>
  </si>
  <si>
    <t>Universiteit Leiden</t>
  </si>
  <si>
    <t xml:space="preserve">LUMC </t>
  </si>
  <si>
    <t>Bronovolaan 5</t>
  </si>
  <si>
    <t xml:space="preserve">Rijnsburgerweg </t>
  </si>
  <si>
    <t xml:space="preserve">Wassenaarseweg </t>
  </si>
  <si>
    <t xml:space="preserve">Kaiserstraat </t>
  </si>
  <si>
    <t xml:space="preserve">Reuvensplaats </t>
  </si>
  <si>
    <t xml:space="preserve">Rapenburg </t>
  </si>
  <si>
    <t xml:space="preserve">Simon Smitweg </t>
  </si>
  <si>
    <t xml:space="preserve">Hoogmadeseweg </t>
  </si>
  <si>
    <t xml:space="preserve">Meteorlaan </t>
  </si>
  <si>
    <t>2333 AA</t>
  </si>
  <si>
    <t>2262 BA</t>
  </si>
  <si>
    <t>2512 VA</t>
  </si>
  <si>
    <t>2333 AL</t>
  </si>
  <si>
    <t>2311 CC</t>
  </si>
  <si>
    <t>2311 BE</t>
  </si>
  <si>
    <t>2311 ES</t>
  </si>
  <si>
    <t>2311 EZ</t>
  </si>
  <si>
    <t>2353 GA</t>
  </si>
  <si>
    <t>2351 CP</t>
  </si>
  <si>
    <t>2402 WC</t>
  </si>
  <si>
    <t>Leiden</t>
  </si>
  <si>
    <t>Den Haag</t>
  </si>
  <si>
    <t>Leiderdorp</t>
  </si>
  <si>
    <t>Alphen a/d Rijn</t>
  </si>
  <si>
    <t>Opmerkingen</t>
  </si>
  <si>
    <t xml:space="preserve">Lange Lombardstraat </t>
  </si>
  <si>
    <t xml:space="preserve">Nonnensteeg </t>
  </si>
  <si>
    <t xml:space="preserve">Pieterskerkhof </t>
  </si>
  <si>
    <t xml:space="preserve">5e Binnenvestgracht </t>
  </si>
  <si>
    <t>2512 VP</t>
  </si>
  <si>
    <t>2311 VH</t>
  </si>
  <si>
    <t>2311 SR</t>
  </si>
  <si>
    <t>2311 EX</t>
  </si>
  <si>
    <t>2311 GJ</t>
  </si>
  <si>
    <t>2333 AK</t>
  </si>
  <si>
    <t>Pietpaaltjespad 4 BL</t>
  </si>
  <si>
    <t>BL</t>
  </si>
  <si>
    <t xml:space="preserve">MCH Westeinde </t>
  </si>
  <si>
    <t xml:space="preserve">MCH Antoniushove </t>
  </si>
  <si>
    <t xml:space="preserve">L.Lombardstraat  </t>
  </si>
  <si>
    <t xml:space="preserve">RLZ locatie Leiderdorp  </t>
  </si>
  <si>
    <t>locatie Leythenrode</t>
  </si>
  <si>
    <t xml:space="preserve">Maliebaan </t>
  </si>
  <si>
    <t>Steenschuur</t>
  </si>
  <si>
    <t>BIJ</t>
  </si>
  <si>
    <t xml:space="preserve">Doelensteeg </t>
  </si>
  <si>
    <t xml:space="preserve">Einsteinweg </t>
  </si>
  <si>
    <t>Bronovolaan</t>
  </si>
  <si>
    <t>2333 BB</t>
  </si>
  <si>
    <t>2311 VJ</t>
  </si>
  <si>
    <t>2311 CT</t>
  </si>
  <si>
    <t>S Gravenhage</t>
  </si>
  <si>
    <t>2597AX</t>
  </si>
  <si>
    <t>871687120000093624</t>
  </si>
  <si>
    <t>871689200000031340</t>
  </si>
  <si>
    <t>871689250000056904</t>
  </si>
  <si>
    <t>871689250000056317</t>
  </si>
  <si>
    <t>871687120000093495</t>
  </si>
  <si>
    <t>871687140000033697</t>
  </si>
  <si>
    <t>871687140000029584</t>
  </si>
  <si>
    <t>871687140000028587</t>
  </si>
  <si>
    <t>871687140021283217</t>
  </si>
  <si>
    <t>871687120000097035</t>
  </si>
  <si>
    <t>871687120000093570</t>
  </si>
  <si>
    <t>871687140000030580</t>
  </si>
  <si>
    <t>871687140021123155</t>
  </si>
  <si>
    <t>871687140021187195</t>
  </si>
  <si>
    <t>871687140014994885</t>
  </si>
  <si>
    <t>871687140018424555</t>
  </si>
  <si>
    <t>871687140018587694</t>
  </si>
  <si>
    <t>871687140022204105</t>
  </si>
  <si>
    <t>871689250000055006</t>
  </si>
  <si>
    <t>Poortgebouw, Rijnsburgerweg 10 PRT</t>
  </si>
  <si>
    <t>871687120000097639</t>
  </si>
  <si>
    <t>871687140009482397</t>
  </si>
  <si>
    <t xml:space="preserve">871687140014438983 </t>
  </si>
  <si>
    <t>871687140014446421</t>
  </si>
  <si>
    <t>871687140014661718</t>
  </si>
  <si>
    <t>871687140000027603</t>
  </si>
  <si>
    <t>871687140017078841</t>
  </si>
  <si>
    <t>871687140014210817</t>
  </si>
  <si>
    <t>871687140014647699</t>
  </si>
  <si>
    <t>871687140022419226</t>
  </si>
  <si>
    <t>871687140022419233</t>
  </si>
  <si>
    <t>871687140022419172</t>
  </si>
  <si>
    <t>PRT</t>
  </si>
  <si>
    <t>NST</t>
  </si>
  <si>
    <t xml:space="preserve">Endegeesterstraatweg </t>
  </si>
  <si>
    <t>2342 AJ</t>
  </si>
  <si>
    <t>Oegstgeest</t>
  </si>
  <si>
    <t>2311 GN</t>
  </si>
  <si>
    <t xml:space="preserve">2333 CC </t>
  </si>
  <si>
    <t>Lynbaan</t>
  </si>
  <si>
    <t xml:space="preserve">Burg Banninglaan </t>
  </si>
  <si>
    <t>GGV</t>
  </si>
  <si>
    <t>Pietpaaltjenspad</t>
  </si>
  <si>
    <t>GXX</t>
  </si>
  <si>
    <t>G1A</t>
  </si>
  <si>
    <t>G2A</t>
  </si>
  <si>
    <t>STEENI</t>
  </si>
  <si>
    <t>SYLVIU</t>
  </si>
  <si>
    <t xml:space="preserve">Pietpaaltjenspad </t>
  </si>
  <si>
    <t>G2C</t>
  </si>
  <si>
    <t>Locatie Bleuland</t>
  </si>
  <si>
    <t>871692150000024856</t>
  </si>
  <si>
    <t>Gouda</t>
  </si>
  <si>
    <t>Nonnensteeg - PJ Veth</t>
  </si>
  <si>
    <t>Pieter de la Court - Wassenaarseweg 52</t>
  </si>
  <si>
    <t>Sylvius - Wassenaarseweg 72</t>
  </si>
  <si>
    <t>Gorlaeus - Wassenaarseweg 78</t>
  </si>
  <si>
    <t>Lipsius - Reuvenplaats 1</t>
  </si>
  <si>
    <t>Kamerlingh Onnes Gebouw - Steenschuur 25</t>
  </si>
  <si>
    <t>Hortus - Sterrewacht - Paterstraatje</t>
  </si>
  <si>
    <t>Oude UB - Rapenburg 70</t>
  </si>
  <si>
    <t>Huizinga - Doelensteeg 16</t>
  </si>
  <si>
    <t>Reuvens - Reuvensplaats 2-4</t>
  </si>
  <si>
    <t>Willem Einthoven - Wassenaarseweg 62</t>
  </si>
  <si>
    <t>5e Binnenvestgracht 7 - University Lodge</t>
  </si>
  <si>
    <t>5e Binnenvestgracht 8</t>
  </si>
  <si>
    <t>Hoofdgemaal - Endegeesterstraatweg 1 nst</t>
  </si>
  <si>
    <t>Plexus - Kaiserstraat 25</t>
  </si>
  <si>
    <t>Gravensteen - Pieterskerkhof 6</t>
  </si>
  <si>
    <t>Rapenburg 38</t>
  </si>
  <si>
    <t>Rapenburg 59</t>
  </si>
  <si>
    <t>Woning - Wassenaarseweg 60</t>
  </si>
  <si>
    <t xml:space="preserve">Sylvius Labgas - Wassenaarseweg 72 </t>
  </si>
  <si>
    <t>Steenis Labgas - Einsteinweg 2</t>
  </si>
  <si>
    <t>Bleulandweg</t>
  </si>
  <si>
    <t>2803 HH</t>
  </si>
  <si>
    <t>Erasmus Medisch Centrum</t>
  </si>
  <si>
    <t>Erasmus MC Faculteit</t>
  </si>
  <si>
    <t>871689250000061175</t>
  </si>
  <si>
    <t>Dr. Molenwaterplein</t>
  </si>
  <si>
    <t>3015 GE</t>
  </si>
  <si>
    <t>Rotterdam</t>
  </si>
  <si>
    <t>OBJ 55</t>
  </si>
  <si>
    <t>871689260008204894</t>
  </si>
  <si>
    <t>A15 Apotheek</t>
  </si>
  <si>
    <t>Buys Ballotstraat</t>
  </si>
  <si>
    <t>4207HT</t>
  </si>
  <si>
    <t>R. v. Catsweg</t>
  </si>
  <si>
    <t>2803 NA</t>
  </si>
  <si>
    <t>Villa</t>
  </si>
  <si>
    <t>871692192901006128</t>
  </si>
  <si>
    <t>Oudshoorn Alphen a/d Rijn</t>
  </si>
  <si>
    <t>871687140000028136</t>
  </si>
  <si>
    <t>871687140022494995</t>
  </si>
  <si>
    <t>871687140022495008</t>
  </si>
  <si>
    <t>871687140008682897</t>
  </si>
  <si>
    <t>Sterrewachtlaan 2</t>
  </si>
  <si>
    <t>Sterrewachtlaan 3</t>
  </si>
  <si>
    <t>Kloksteeg 9</t>
  </si>
  <si>
    <t xml:space="preserve">Sterrewachtlaan </t>
  </si>
  <si>
    <t>2311GW</t>
  </si>
  <si>
    <t>Kloksteeg</t>
  </si>
  <si>
    <t>2311 SK</t>
  </si>
  <si>
    <t>Diaconessenhuis</t>
  </si>
  <si>
    <t>871687140000027351</t>
  </si>
  <si>
    <t>Houtlaan</t>
  </si>
  <si>
    <t>2334 CK</t>
  </si>
  <si>
    <t>Endegeesterstraatweg</t>
  </si>
  <si>
    <t>2342 AK</t>
  </si>
  <si>
    <t>871687140000032980</t>
  </si>
  <si>
    <t>871687140015118112</t>
  </si>
  <si>
    <t>Stichting Haaglanden Medisch Centrum</t>
  </si>
  <si>
    <t>Stichting Alrijne Zorggroep</t>
  </si>
  <si>
    <t>Rapenburg 61</t>
  </si>
  <si>
    <t>871687140014970452</t>
  </si>
  <si>
    <t>Stichting Groene Hart Ziekenhuis</t>
  </si>
  <si>
    <t>Contractvolume Telemetrie totaal</t>
  </si>
  <si>
    <t>Contractvolume Profiel totaal</t>
  </si>
  <si>
    <t xml:space="preserve">G1A </t>
  </si>
  <si>
    <t xml:space="preserve">G2A </t>
  </si>
  <si>
    <t>NECSTGEN BV</t>
  </si>
  <si>
    <t>Stichting Universitair Sportcentrum Universiteit Leiden</t>
  </si>
  <si>
    <t>LUMC-Curium</t>
  </si>
  <si>
    <t>Contractvolume 2024</t>
  </si>
  <si>
    <t xml:space="preserve">Sylviusweg </t>
  </si>
  <si>
    <t xml:space="preserve">2333 BE </t>
  </si>
  <si>
    <t>NECTSGEN</t>
  </si>
  <si>
    <t>871687140022979416</t>
  </si>
  <si>
    <t>Sport- en Tentamencentrum USC</t>
  </si>
  <si>
    <t>nog niet bekend</t>
  </si>
  <si>
    <t>Elisabethhof</t>
  </si>
  <si>
    <t>871687140021711284</t>
  </si>
  <si>
    <t>2353 EW</t>
  </si>
  <si>
    <r>
      <t>Hoogste uurcapaciteit in 2019 in m</t>
    </r>
    <r>
      <rPr>
        <b/>
        <sz val="11"/>
        <rFont val="Calibri"/>
        <family val="2"/>
      </rPr>
      <t>³/ uur</t>
    </r>
  </si>
  <si>
    <t>nieuwe aansluiting</t>
  </si>
  <si>
    <t>Slimme meter ja/nee</t>
  </si>
  <si>
    <t>Ja</t>
  </si>
  <si>
    <t>aanvraag verzoek tot versnelde procedure plaatsen slimme meter ingediend</t>
  </si>
  <si>
    <t>Nee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</si>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</sst>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H28" workbookViewId="0">
      <selection activeCell="L43" sqref="L43"/>
    </sheetView>
  </sheetViews>
  <sheetFormatPr defaultColWidth="9.1796875" defaultRowHeight="14.5" x14ac:dyDescent="0.35"/>
  <cols>
    <col min="1" max="1" width="46.36328125" style="7" bestFit="1" customWidth="1"/>
    <col min="2" max="2" width="55" style="7" bestFit="1" customWidth="1"/>
    <col min="3" max="3" width="19.26953125" style="7" bestFit="1" customWidth="1"/>
    <col min="4" max="4" width="23.7265625" style="7" bestFit="1" customWidth="1"/>
    <col min="5" max="5" width="12.453125" style="7" bestFit="1" customWidth="1"/>
    <col min="6" max="6" width="23.26953125" style="7" bestFit="1" customWidth="1"/>
    <col min="7" max="8" width="29.6328125" style="7" bestFit="1" customWidth="1"/>
    <col min="9" max="9" width="25.7265625" style="25" bestFit="1" customWidth="1"/>
    <col min="10" max="10" width="15.453125" style="7" bestFit="1" customWidth="1"/>
    <col min="11" max="11" width="35.08984375" style="7" bestFit="1" customWidth="1"/>
    <col min="12" max="12" width="35.08984375" style="7" customWidth="1"/>
    <col min="13" max="13" width="9.1796875" style="7"/>
    <col min="14" max="14" width="65.08984375" style="7" bestFit="1" customWidth="1"/>
    <col min="15" max="16384" width="9.1796875" style="7"/>
  </cols>
  <sheetData>
    <row r="1" spans="1:14" s="9" customFormat="1" x14ac:dyDescent="0.35">
      <c r="A1" s="1" t="s">
        <v>0</v>
      </c>
      <c r="B1" s="1" t="s">
        <v>8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8" t="s">
        <v>190</v>
      </c>
      <c r="J1" s="1" t="s">
        <v>7</v>
      </c>
      <c r="K1" s="1" t="s">
        <v>200</v>
      </c>
      <c r="L1" s="1" t="s">
        <v>202</v>
      </c>
      <c r="M1" s="1" t="s">
        <v>9</v>
      </c>
      <c r="N1" s="1" t="s">
        <v>38</v>
      </c>
    </row>
    <row r="2" spans="1:14" s="12" customFormat="1" x14ac:dyDescent="0.35">
      <c r="A2" s="2" t="s">
        <v>143</v>
      </c>
      <c r="B2" s="2" t="s">
        <v>144</v>
      </c>
      <c r="C2" s="10" t="s">
        <v>145</v>
      </c>
      <c r="D2" s="2" t="s">
        <v>146</v>
      </c>
      <c r="E2" s="2">
        <v>50</v>
      </c>
      <c r="F2" s="2" t="s">
        <v>149</v>
      </c>
      <c r="G2" s="2" t="s">
        <v>147</v>
      </c>
      <c r="H2" s="2" t="s">
        <v>148</v>
      </c>
      <c r="I2" s="11">
        <v>3994000</v>
      </c>
      <c r="J2" s="2" t="s">
        <v>108</v>
      </c>
      <c r="K2" s="2">
        <v>1454</v>
      </c>
      <c r="L2" s="2" t="s">
        <v>206</v>
      </c>
      <c r="M2" s="2">
        <v>300601</v>
      </c>
      <c r="N2" s="2"/>
    </row>
    <row r="3" spans="1:14" s="12" customFormat="1" x14ac:dyDescent="0.35">
      <c r="A3" s="2" t="s">
        <v>143</v>
      </c>
      <c r="B3" s="2" t="s">
        <v>151</v>
      </c>
      <c r="C3" s="10" t="s">
        <v>150</v>
      </c>
      <c r="D3" s="2" t="s">
        <v>152</v>
      </c>
      <c r="E3" s="2">
        <v>2</v>
      </c>
      <c r="F3" s="2"/>
      <c r="G3" s="2" t="s">
        <v>153</v>
      </c>
      <c r="H3" s="11" t="s">
        <v>148</v>
      </c>
      <c r="I3" s="11">
        <v>330000</v>
      </c>
      <c r="J3" s="2" t="s">
        <v>110</v>
      </c>
      <c r="K3" s="2">
        <v>97</v>
      </c>
      <c r="L3" s="2" t="s">
        <v>206</v>
      </c>
      <c r="M3" s="2">
        <v>300600</v>
      </c>
      <c r="N3" s="2"/>
    </row>
    <row r="4" spans="1:14" s="12" customFormat="1" x14ac:dyDescent="0.35">
      <c r="A4" s="2" t="s">
        <v>10</v>
      </c>
      <c r="B4" s="2" t="s">
        <v>49</v>
      </c>
      <c r="C4" s="2" t="s">
        <v>87</v>
      </c>
      <c r="D4" s="2" t="s">
        <v>115</v>
      </c>
      <c r="E4" s="2">
        <v>4</v>
      </c>
      <c r="F4" s="2" t="s">
        <v>50</v>
      </c>
      <c r="G4" s="2" t="s">
        <v>62</v>
      </c>
      <c r="H4" s="2" t="s">
        <v>34</v>
      </c>
      <c r="I4" s="11">
        <v>200</v>
      </c>
      <c r="J4" s="2" t="s">
        <v>112</v>
      </c>
      <c r="K4" s="2"/>
      <c r="L4" s="2" t="s">
        <v>205</v>
      </c>
      <c r="M4" s="2">
        <v>301268</v>
      </c>
      <c r="N4" s="2"/>
    </row>
    <row r="5" spans="1:14" s="12" customFormat="1" x14ac:dyDescent="0.35">
      <c r="A5" s="2" t="s">
        <v>10</v>
      </c>
      <c r="B5" s="2" t="s">
        <v>13</v>
      </c>
      <c r="C5" s="2" t="s">
        <v>67</v>
      </c>
      <c r="D5" s="2" t="s">
        <v>109</v>
      </c>
      <c r="E5" s="2">
        <v>4</v>
      </c>
      <c r="F5" s="2" t="s">
        <v>50</v>
      </c>
      <c r="G5" s="2" t="s">
        <v>62</v>
      </c>
      <c r="H5" s="2" t="s">
        <v>34</v>
      </c>
      <c r="I5" s="11">
        <v>3500000</v>
      </c>
      <c r="J5" s="2" t="s">
        <v>108</v>
      </c>
      <c r="K5" s="2">
        <v>1046</v>
      </c>
      <c r="L5" s="2" t="s">
        <v>206</v>
      </c>
      <c r="M5" s="2">
        <v>301268</v>
      </c>
      <c r="N5" s="2"/>
    </row>
    <row r="6" spans="1:14" s="12" customFormat="1" x14ac:dyDescent="0.35">
      <c r="A6" s="2" t="s">
        <v>189</v>
      </c>
      <c r="B6" s="2"/>
      <c r="C6" s="2" t="s">
        <v>176</v>
      </c>
      <c r="D6" s="2" t="s">
        <v>174</v>
      </c>
      <c r="E6" s="2">
        <v>27</v>
      </c>
      <c r="F6" s="2"/>
      <c r="G6" s="2" t="s">
        <v>175</v>
      </c>
      <c r="H6" s="2" t="s">
        <v>103</v>
      </c>
      <c r="I6" s="11">
        <v>120000</v>
      </c>
      <c r="J6" s="2" t="s">
        <v>116</v>
      </c>
      <c r="K6" s="2"/>
      <c r="L6" s="2" t="s">
        <v>206</v>
      </c>
      <c r="M6" s="2">
        <v>301268</v>
      </c>
      <c r="N6" s="2"/>
    </row>
    <row r="7" spans="1:14" s="12" customFormat="1" x14ac:dyDescent="0.35">
      <c r="A7" s="2" t="s">
        <v>189</v>
      </c>
      <c r="B7" s="2"/>
      <c r="C7" s="2" t="s">
        <v>177</v>
      </c>
      <c r="D7" s="2" t="s">
        <v>174</v>
      </c>
      <c r="E7" s="2">
        <v>36</v>
      </c>
      <c r="F7" s="2"/>
      <c r="G7" s="2" t="s">
        <v>175</v>
      </c>
      <c r="H7" s="2" t="s">
        <v>103</v>
      </c>
      <c r="I7" s="11">
        <v>26000</v>
      </c>
      <c r="J7" s="2" t="s">
        <v>116</v>
      </c>
      <c r="K7" s="2"/>
      <c r="L7" s="2" t="s">
        <v>206</v>
      </c>
      <c r="M7" s="2">
        <v>301268</v>
      </c>
      <c r="N7" s="2"/>
    </row>
    <row r="8" spans="1:14" s="12" customFormat="1" x14ac:dyDescent="0.35">
      <c r="A8" s="2" t="s">
        <v>11</v>
      </c>
      <c r="B8" s="2" t="s">
        <v>86</v>
      </c>
      <c r="C8" s="2" t="s">
        <v>88</v>
      </c>
      <c r="D8" s="2" t="s">
        <v>15</v>
      </c>
      <c r="E8" s="2">
        <v>10</v>
      </c>
      <c r="F8" s="2" t="s">
        <v>99</v>
      </c>
      <c r="G8" s="2" t="s">
        <v>23</v>
      </c>
      <c r="H8" s="2" t="s">
        <v>34</v>
      </c>
      <c r="I8" s="11">
        <v>1</v>
      </c>
      <c r="J8" s="2" t="s">
        <v>111</v>
      </c>
      <c r="K8" s="2"/>
      <c r="L8" s="2" t="s">
        <v>205</v>
      </c>
      <c r="M8" s="2">
        <v>301268</v>
      </c>
      <c r="N8" s="2"/>
    </row>
    <row r="9" spans="1:14" s="12" customFormat="1" ht="15" customHeight="1" x14ac:dyDescent="0.35">
      <c r="A9" s="2" t="s">
        <v>187</v>
      </c>
      <c r="B9" s="2" t="s">
        <v>193</v>
      </c>
      <c r="C9" s="2" t="s">
        <v>194</v>
      </c>
      <c r="D9" s="2" t="s">
        <v>191</v>
      </c>
      <c r="E9" s="2">
        <v>62</v>
      </c>
      <c r="F9" s="2"/>
      <c r="G9" s="2" t="s">
        <v>192</v>
      </c>
      <c r="H9" s="2" t="s">
        <v>34</v>
      </c>
      <c r="I9" s="11">
        <v>400000</v>
      </c>
      <c r="J9" s="2" t="s">
        <v>110</v>
      </c>
      <c r="K9" s="2" t="s">
        <v>201</v>
      </c>
      <c r="L9" s="2" t="s">
        <v>206</v>
      </c>
      <c r="M9" s="2">
        <v>301268</v>
      </c>
      <c r="N9" s="2"/>
    </row>
    <row r="10" spans="1:14" s="12" customFormat="1" x14ac:dyDescent="0.35">
      <c r="A10" s="2" t="s">
        <v>179</v>
      </c>
      <c r="B10" s="2" t="s">
        <v>54</v>
      </c>
      <c r="C10" s="2" t="s">
        <v>71</v>
      </c>
      <c r="D10" s="2" t="s">
        <v>20</v>
      </c>
      <c r="E10" s="2">
        <v>1</v>
      </c>
      <c r="F10" s="2"/>
      <c r="G10" s="2" t="s">
        <v>31</v>
      </c>
      <c r="H10" s="2" t="s">
        <v>36</v>
      </c>
      <c r="I10" s="11">
        <v>850000</v>
      </c>
      <c r="J10" s="2" t="s">
        <v>108</v>
      </c>
      <c r="K10" s="2">
        <v>520</v>
      </c>
      <c r="L10" s="2" t="s">
        <v>206</v>
      </c>
      <c r="M10" s="2">
        <v>301268</v>
      </c>
      <c r="N10" s="2"/>
    </row>
    <row r="11" spans="1:14" s="12" customFormat="1" x14ac:dyDescent="0.35">
      <c r="A11" s="2" t="s">
        <v>179</v>
      </c>
      <c r="B11" s="2" t="s">
        <v>55</v>
      </c>
      <c r="C11" s="2" t="s">
        <v>72</v>
      </c>
      <c r="D11" s="2" t="s">
        <v>21</v>
      </c>
      <c r="E11" s="2">
        <v>55</v>
      </c>
      <c r="F11" s="2"/>
      <c r="G11" s="2" t="s">
        <v>32</v>
      </c>
      <c r="H11" s="2" t="s">
        <v>36</v>
      </c>
      <c r="I11" s="11">
        <v>125000</v>
      </c>
      <c r="J11" s="2" t="s">
        <v>110</v>
      </c>
      <c r="K11" s="2">
        <v>100</v>
      </c>
      <c r="L11" s="2" t="s">
        <v>206</v>
      </c>
      <c r="M11" s="2">
        <v>301268</v>
      </c>
      <c r="N11" s="2"/>
    </row>
    <row r="12" spans="1:14" s="12" customFormat="1" x14ac:dyDescent="0.35">
      <c r="A12" s="2" t="s">
        <v>179</v>
      </c>
      <c r="B12" s="13" t="s">
        <v>158</v>
      </c>
      <c r="C12" s="2" t="s">
        <v>159</v>
      </c>
      <c r="D12" s="2" t="s">
        <v>22</v>
      </c>
      <c r="E12" s="2">
        <v>2</v>
      </c>
      <c r="F12" s="2" t="s">
        <v>50</v>
      </c>
      <c r="G12" s="2" t="s">
        <v>33</v>
      </c>
      <c r="H12" s="2" t="s">
        <v>37</v>
      </c>
      <c r="I12" s="11">
        <v>160000</v>
      </c>
      <c r="J12" s="2" t="s">
        <v>110</v>
      </c>
      <c r="K12" s="2">
        <v>72</v>
      </c>
      <c r="L12" s="2" t="s">
        <v>206</v>
      </c>
      <c r="M12" s="2">
        <v>301325</v>
      </c>
      <c r="N12" s="2"/>
    </row>
    <row r="13" spans="1:14" s="12" customFormat="1" x14ac:dyDescent="0.35">
      <c r="A13" s="2" t="s">
        <v>179</v>
      </c>
      <c r="B13" s="13" t="s">
        <v>170</v>
      </c>
      <c r="C13" s="2" t="s">
        <v>171</v>
      </c>
      <c r="D13" s="2" t="s">
        <v>172</v>
      </c>
      <c r="E13" s="2">
        <v>55</v>
      </c>
      <c r="F13" s="2"/>
      <c r="G13" s="2" t="s">
        <v>173</v>
      </c>
      <c r="H13" s="2" t="s">
        <v>34</v>
      </c>
      <c r="I13" s="11">
        <v>270000</v>
      </c>
      <c r="J13" s="2" t="s">
        <v>110</v>
      </c>
      <c r="K13" s="2">
        <v>77</v>
      </c>
      <c r="L13" s="2" t="s">
        <v>206</v>
      </c>
      <c r="M13" s="2">
        <v>301268</v>
      </c>
      <c r="N13" s="2"/>
    </row>
    <row r="14" spans="1:14" s="12" customFormat="1" x14ac:dyDescent="0.35">
      <c r="A14" s="2" t="s">
        <v>179</v>
      </c>
      <c r="B14" s="13"/>
      <c r="C14" s="10" t="s">
        <v>198</v>
      </c>
      <c r="D14" s="2" t="s">
        <v>197</v>
      </c>
      <c r="E14" s="2">
        <v>7</v>
      </c>
      <c r="F14" s="2"/>
      <c r="G14" s="2" t="s">
        <v>199</v>
      </c>
      <c r="H14" s="2" t="s">
        <v>36</v>
      </c>
      <c r="I14" s="11">
        <v>20000</v>
      </c>
      <c r="J14" s="2" t="s">
        <v>112</v>
      </c>
      <c r="K14" s="2"/>
      <c r="L14" s="2" t="s">
        <v>205</v>
      </c>
      <c r="M14" s="2"/>
      <c r="N14" s="2"/>
    </row>
    <row r="15" spans="1:14" s="12" customFormat="1" x14ac:dyDescent="0.35">
      <c r="A15" s="2" t="s">
        <v>182</v>
      </c>
      <c r="B15" s="2" t="s">
        <v>156</v>
      </c>
      <c r="C15" s="10" t="s">
        <v>157</v>
      </c>
      <c r="D15" s="10" t="s">
        <v>154</v>
      </c>
      <c r="E15" s="2">
        <v>65</v>
      </c>
      <c r="F15" s="2"/>
      <c r="G15" s="2" t="s">
        <v>155</v>
      </c>
      <c r="H15" s="2" t="s">
        <v>119</v>
      </c>
      <c r="I15" s="11">
        <v>6300</v>
      </c>
      <c r="J15" s="2" t="s">
        <v>111</v>
      </c>
      <c r="K15" s="2"/>
      <c r="L15" s="2" t="s">
        <v>205</v>
      </c>
      <c r="M15" s="2">
        <v>300584</v>
      </c>
      <c r="N15" s="2"/>
    </row>
    <row r="16" spans="1:14" s="12" customFormat="1" x14ac:dyDescent="0.35">
      <c r="A16" s="2" t="s">
        <v>182</v>
      </c>
      <c r="B16" s="2" t="s">
        <v>117</v>
      </c>
      <c r="C16" s="10" t="s">
        <v>118</v>
      </c>
      <c r="D16" s="2" t="s">
        <v>141</v>
      </c>
      <c r="E16" s="2">
        <v>10</v>
      </c>
      <c r="F16" s="2"/>
      <c r="G16" s="2" t="s">
        <v>142</v>
      </c>
      <c r="H16" s="2" t="s">
        <v>119</v>
      </c>
      <c r="I16" s="11">
        <v>985000</v>
      </c>
      <c r="J16" s="2" t="s">
        <v>108</v>
      </c>
      <c r="K16" s="2">
        <v>312</v>
      </c>
      <c r="L16" s="2" t="s">
        <v>206</v>
      </c>
      <c r="M16" s="2">
        <v>300584</v>
      </c>
      <c r="N16" s="2"/>
    </row>
    <row r="17" spans="1:14" s="12" customFormat="1" x14ac:dyDescent="0.35">
      <c r="A17" s="2" t="s">
        <v>178</v>
      </c>
      <c r="B17" s="2" t="s">
        <v>51</v>
      </c>
      <c r="C17" s="2" t="s">
        <v>68</v>
      </c>
      <c r="D17" s="2" t="s">
        <v>106</v>
      </c>
      <c r="E17" s="2">
        <v>32</v>
      </c>
      <c r="F17" s="2"/>
      <c r="G17" s="2" t="s">
        <v>25</v>
      </c>
      <c r="H17" s="2" t="s">
        <v>35</v>
      </c>
      <c r="I17" s="11">
        <v>297500</v>
      </c>
      <c r="J17" s="2" t="s">
        <v>110</v>
      </c>
      <c r="K17" s="2">
        <v>98</v>
      </c>
      <c r="L17" s="2" t="s">
        <v>206</v>
      </c>
      <c r="M17" s="2">
        <v>301222</v>
      </c>
      <c r="N17" s="2"/>
    </row>
    <row r="18" spans="1:14" s="12" customFormat="1" x14ac:dyDescent="0.35">
      <c r="A18" s="2" t="s">
        <v>178</v>
      </c>
      <c r="B18" s="2" t="s">
        <v>52</v>
      </c>
      <c r="C18" s="2" t="s">
        <v>69</v>
      </c>
      <c r="D18" s="2" t="s">
        <v>107</v>
      </c>
      <c r="E18" s="2">
        <v>1</v>
      </c>
      <c r="F18" s="2"/>
      <c r="G18" s="2" t="s">
        <v>24</v>
      </c>
      <c r="H18" s="2" t="s">
        <v>35</v>
      </c>
      <c r="I18" s="11">
        <v>697000</v>
      </c>
      <c r="J18" s="2" t="s">
        <v>110</v>
      </c>
      <c r="K18" s="2">
        <v>350</v>
      </c>
      <c r="L18" s="2" t="s">
        <v>206</v>
      </c>
      <c r="M18" s="2">
        <v>301222</v>
      </c>
      <c r="N18" s="2"/>
    </row>
    <row r="19" spans="1:14" s="12" customFormat="1" x14ac:dyDescent="0.35">
      <c r="A19" s="2" t="s">
        <v>178</v>
      </c>
      <c r="B19" s="2" t="s">
        <v>53</v>
      </c>
      <c r="C19" s="2" t="s">
        <v>70</v>
      </c>
      <c r="D19" s="2" t="s">
        <v>39</v>
      </c>
      <c r="E19" s="2">
        <v>35</v>
      </c>
      <c r="F19" s="2"/>
      <c r="G19" s="2" t="s">
        <v>43</v>
      </c>
      <c r="H19" s="2" t="s">
        <v>35</v>
      </c>
      <c r="I19" s="11">
        <v>75000</v>
      </c>
      <c r="J19" s="2" t="s">
        <v>110</v>
      </c>
      <c r="K19" s="2">
        <v>30</v>
      </c>
      <c r="L19" s="2" t="s">
        <v>206</v>
      </c>
      <c r="M19" s="2">
        <v>301222</v>
      </c>
      <c r="N19" s="2"/>
    </row>
    <row r="20" spans="1:14" s="12" customFormat="1" x14ac:dyDescent="0.35">
      <c r="A20" s="2" t="s">
        <v>178</v>
      </c>
      <c r="B20" s="2" t="s">
        <v>14</v>
      </c>
      <c r="C20" s="2" t="s">
        <v>85</v>
      </c>
      <c r="D20" s="2" t="s">
        <v>61</v>
      </c>
      <c r="E20" s="2">
        <v>5</v>
      </c>
      <c r="F20" s="2"/>
      <c r="G20" s="2" t="s">
        <v>66</v>
      </c>
      <c r="H20" s="2" t="s">
        <v>65</v>
      </c>
      <c r="I20" s="11">
        <v>680000</v>
      </c>
      <c r="J20" s="2" t="s">
        <v>110</v>
      </c>
      <c r="K20" s="2">
        <v>265</v>
      </c>
      <c r="L20" s="2" t="s">
        <v>206</v>
      </c>
      <c r="M20" s="2">
        <v>301222</v>
      </c>
      <c r="N20" s="2"/>
    </row>
    <row r="21" spans="1:14" s="12" customFormat="1" x14ac:dyDescent="0.35">
      <c r="A21" s="2" t="s">
        <v>188</v>
      </c>
      <c r="B21" s="2" t="s">
        <v>195</v>
      </c>
      <c r="C21" s="2" t="s">
        <v>196</v>
      </c>
      <c r="D21" s="2" t="s">
        <v>196</v>
      </c>
      <c r="E21" s="2"/>
      <c r="F21" s="2"/>
      <c r="G21" s="2"/>
      <c r="H21" s="2" t="s">
        <v>34</v>
      </c>
      <c r="I21" s="11">
        <v>10000</v>
      </c>
      <c r="J21" s="2"/>
      <c r="K21" s="2"/>
      <c r="L21" s="2"/>
      <c r="M21" s="2">
        <v>301268</v>
      </c>
      <c r="N21" s="2"/>
    </row>
    <row r="22" spans="1:14" s="12" customFormat="1" x14ac:dyDescent="0.35">
      <c r="A22" s="2" t="s">
        <v>12</v>
      </c>
      <c r="B22" s="2" t="s">
        <v>131</v>
      </c>
      <c r="C22" s="2" t="s">
        <v>89</v>
      </c>
      <c r="D22" s="2" t="s">
        <v>42</v>
      </c>
      <c r="E22" s="2">
        <v>7</v>
      </c>
      <c r="F22" s="2"/>
      <c r="G22" s="2" t="s">
        <v>44</v>
      </c>
      <c r="H22" s="2" t="s">
        <v>34</v>
      </c>
      <c r="I22" s="11">
        <v>2500</v>
      </c>
      <c r="J22" s="2" t="s">
        <v>111</v>
      </c>
      <c r="K22" s="2"/>
      <c r="L22" s="2" t="s">
        <v>203</v>
      </c>
      <c r="M22" s="2">
        <v>301268</v>
      </c>
      <c r="N22" s="2"/>
    </row>
    <row r="23" spans="1:14" s="12" customFormat="1" x14ac:dyDescent="0.35">
      <c r="A23" s="2" t="s">
        <v>12</v>
      </c>
      <c r="B23" s="2" t="s">
        <v>138</v>
      </c>
      <c r="C23" s="2" t="s">
        <v>96</v>
      </c>
      <c r="D23" s="2" t="s">
        <v>16</v>
      </c>
      <c r="E23" s="2">
        <v>60</v>
      </c>
      <c r="F23" s="2" t="s">
        <v>50</v>
      </c>
      <c r="G23" s="2" t="s">
        <v>26</v>
      </c>
      <c r="H23" s="2" t="s">
        <v>34</v>
      </c>
      <c r="I23" s="11">
        <v>2500</v>
      </c>
      <c r="J23" s="2" t="s">
        <v>111</v>
      </c>
      <c r="K23" s="2"/>
      <c r="L23" s="2" t="s">
        <v>203</v>
      </c>
      <c r="M23" s="2">
        <v>301268</v>
      </c>
      <c r="N23" s="2"/>
    </row>
    <row r="24" spans="1:14" s="12" customFormat="1" x14ac:dyDescent="0.35">
      <c r="A24" s="2" t="s">
        <v>12</v>
      </c>
      <c r="B24" s="2" t="s">
        <v>139</v>
      </c>
      <c r="C24" s="2" t="s">
        <v>97</v>
      </c>
      <c r="D24" s="2" t="s">
        <v>16</v>
      </c>
      <c r="E24" s="2">
        <v>72</v>
      </c>
      <c r="F24" s="2" t="s">
        <v>114</v>
      </c>
      <c r="G24" s="2" t="s">
        <v>48</v>
      </c>
      <c r="H24" s="2" t="s">
        <v>34</v>
      </c>
      <c r="I24" s="11">
        <v>500</v>
      </c>
      <c r="J24" s="2" t="s">
        <v>111</v>
      </c>
      <c r="K24" s="2"/>
      <c r="L24" s="2" t="s">
        <v>205</v>
      </c>
      <c r="M24" s="2">
        <v>301268</v>
      </c>
      <c r="N24" s="2" t="s">
        <v>204</v>
      </c>
    </row>
    <row r="25" spans="1:14" s="12" customFormat="1" x14ac:dyDescent="0.35">
      <c r="A25" s="2" t="s">
        <v>12</v>
      </c>
      <c r="B25" s="2" t="s">
        <v>140</v>
      </c>
      <c r="C25" s="2" t="s">
        <v>98</v>
      </c>
      <c r="D25" s="2" t="s">
        <v>60</v>
      </c>
      <c r="E25" s="2">
        <v>2</v>
      </c>
      <c r="F25" s="2" t="s">
        <v>113</v>
      </c>
      <c r="G25" s="2" t="s">
        <v>105</v>
      </c>
      <c r="H25" s="2" t="s">
        <v>34</v>
      </c>
      <c r="I25" s="11">
        <v>100</v>
      </c>
      <c r="J25" s="2" t="s">
        <v>111</v>
      </c>
      <c r="K25" s="2"/>
      <c r="L25" s="2" t="s">
        <v>205</v>
      </c>
      <c r="M25" s="2">
        <v>301268</v>
      </c>
      <c r="N25" s="2" t="s">
        <v>204</v>
      </c>
    </row>
    <row r="26" spans="1:14" s="12" customFormat="1" x14ac:dyDescent="0.35">
      <c r="A26" s="2" t="s">
        <v>12</v>
      </c>
      <c r="B26" s="2" t="s">
        <v>163</v>
      </c>
      <c r="C26" s="2" t="s">
        <v>160</v>
      </c>
      <c r="D26" s="2" t="s">
        <v>166</v>
      </c>
      <c r="E26" s="2">
        <v>2</v>
      </c>
      <c r="F26" s="2"/>
      <c r="G26" s="2" t="s">
        <v>167</v>
      </c>
      <c r="H26" s="2" t="s">
        <v>34</v>
      </c>
      <c r="I26" s="11">
        <v>3500</v>
      </c>
      <c r="J26" s="2" t="s">
        <v>111</v>
      </c>
      <c r="K26" s="2"/>
      <c r="L26" s="2" t="s">
        <v>205</v>
      </c>
      <c r="M26" s="2">
        <v>301268</v>
      </c>
      <c r="N26" s="2" t="s">
        <v>204</v>
      </c>
    </row>
    <row r="27" spans="1:14" s="12" customFormat="1" x14ac:dyDescent="0.35">
      <c r="A27" s="2" t="s">
        <v>12</v>
      </c>
      <c r="B27" s="2" t="s">
        <v>164</v>
      </c>
      <c r="C27" s="2" t="s">
        <v>161</v>
      </c>
      <c r="D27" s="2" t="s">
        <v>166</v>
      </c>
      <c r="E27" s="2">
        <v>3</v>
      </c>
      <c r="F27" s="2"/>
      <c r="G27" s="2" t="s">
        <v>167</v>
      </c>
      <c r="H27" s="2" t="s">
        <v>34</v>
      </c>
      <c r="I27" s="11">
        <v>3500</v>
      </c>
      <c r="J27" s="2" t="s">
        <v>111</v>
      </c>
      <c r="K27" s="2"/>
      <c r="L27" s="2" t="s">
        <v>203</v>
      </c>
      <c r="M27" s="2">
        <v>301268</v>
      </c>
      <c r="N27" s="2"/>
    </row>
    <row r="28" spans="1:14" s="12" customFormat="1" x14ac:dyDescent="0.35">
      <c r="A28" s="2" t="s">
        <v>12</v>
      </c>
      <c r="B28" s="2" t="s">
        <v>165</v>
      </c>
      <c r="C28" s="2" t="s">
        <v>162</v>
      </c>
      <c r="D28" s="2" t="s">
        <v>168</v>
      </c>
      <c r="E28" s="2">
        <v>9</v>
      </c>
      <c r="F28" s="2"/>
      <c r="G28" s="2" t="s">
        <v>169</v>
      </c>
      <c r="H28" s="2" t="s">
        <v>34</v>
      </c>
      <c r="I28" s="11">
        <v>3500</v>
      </c>
      <c r="J28" s="2" t="s">
        <v>111</v>
      </c>
      <c r="K28" s="2"/>
      <c r="L28" s="2" t="s">
        <v>203</v>
      </c>
      <c r="M28" s="2">
        <v>301268</v>
      </c>
      <c r="N28" s="2"/>
    </row>
    <row r="29" spans="1:14" s="12" customFormat="1" x14ac:dyDescent="0.35">
      <c r="A29" s="2" t="s">
        <v>12</v>
      </c>
      <c r="B29" s="2" t="s">
        <v>132</v>
      </c>
      <c r="C29" s="2" t="s">
        <v>90</v>
      </c>
      <c r="D29" s="2" t="s">
        <v>42</v>
      </c>
      <c r="E29" s="2">
        <v>8</v>
      </c>
      <c r="F29" s="2"/>
      <c r="G29" s="2" t="s">
        <v>44</v>
      </c>
      <c r="H29" s="2" t="s">
        <v>34</v>
      </c>
      <c r="I29" s="11">
        <v>6100</v>
      </c>
      <c r="J29" s="2" t="s">
        <v>112</v>
      </c>
      <c r="K29" s="2"/>
      <c r="L29" s="2" t="s">
        <v>203</v>
      </c>
      <c r="M29" s="2">
        <v>301268</v>
      </c>
      <c r="N29" s="2"/>
    </row>
    <row r="30" spans="1:14" s="12" customFormat="1" x14ac:dyDescent="0.35">
      <c r="A30" s="2" t="s">
        <v>12</v>
      </c>
      <c r="B30" s="2" t="s">
        <v>133</v>
      </c>
      <c r="C30" s="2" t="s">
        <v>91</v>
      </c>
      <c r="D30" s="2" t="s">
        <v>101</v>
      </c>
      <c r="E30" s="2">
        <v>1</v>
      </c>
      <c r="F30" s="2" t="s">
        <v>100</v>
      </c>
      <c r="G30" s="2" t="s">
        <v>102</v>
      </c>
      <c r="H30" s="2" t="s">
        <v>103</v>
      </c>
      <c r="I30" s="11">
        <v>4800</v>
      </c>
      <c r="J30" s="2" t="s">
        <v>112</v>
      </c>
      <c r="K30" s="2"/>
      <c r="L30" s="2" t="s">
        <v>205</v>
      </c>
      <c r="M30" s="2">
        <v>301268</v>
      </c>
      <c r="N30" s="2" t="s">
        <v>204</v>
      </c>
    </row>
    <row r="31" spans="1:14" s="12" customFormat="1" x14ac:dyDescent="0.35">
      <c r="A31" s="2" t="s">
        <v>12</v>
      </c>
      <c r="B31" s="2" t="s">
        <v>135</v>
      </c>
      <c r="C31" s="2" t="s">
        <v>93</v>
      </c>
      <c r="D31" s="2" t="s">
        <v>41</v>
      </c>
      <c r="E31" s="2">
        <v>6</v>
      </c>
      <c r="F31" s="2"/>
      <c r="G31" s="2" t="s">
        <v>45</v>
      </c>
      <c r="H31" s="2" t="s">
        <v>34</v>
      </c>
      <c r="I31" s="11">
        <v>28000</v>
      </c>
      <c r="J31" s="2" t="s">
        <v>112</v>
      </c>
      <c r="K31" s="2"/>
      <c r="L31" s="2" t="s">
        <v>203</v>
      </c>
      <c r="M31" s="2">
        <v>301268</v>
      </c>
      <c r="N31" s="2"/>
    </row>
    <row r="32" spans="1:14" s="12" customFormat="1" x14ac:dyDescent="0.35">
      <c r="A32" s="2" t="s">
        <v>12</v>
      </c>
      <c r="B32" s="2" t="s">
        <v>136</v>
      </c>
      <c r="C32" s="2" t="s">
        <v>94</v>
      </c>
      <c r="D32" s="2" t="s">
        <v>19</v>
      </c>
      <c r="E32" s="2">
        <v>38</v>
      </c>
      <c r="F32" s="2"/>
      <c r="G32" s="2" t="s">
        <v>46</v>
      </c>
      <c r="H32" s="2" t="s">
        <v>34</v>
      </c>
      <c r="I32" s="11">
        <v>5000</v>
      </c>
      <c r="J32" s="2" t="s">
        <v>112</v>
      </c>
      <c r="K32" s="2"/>
      <c r="L32" s="2" t="s">
        <v>203</v>
      </c>
      <c r="M32" s="2">
        <v>301268</v>
      </c>
      <c r="N32" s="2"/>
    </row>
    <row r="33" spans="1:14" s="12" customFormat="1" x14ac:dyDescent="0.35">
      <c r="A33" s="2" t="s">
        <v>12</v>
      </c>
      <c r="B33" s="2" t="s">
        <v>137</v>
      </c>
      <c r="C33" s="2" t="s">
        <v>95</v>
      </c>
      <c r="D33" s="2" t="s">
        <v>19</v>
      </c>
      <c r="E33" s="2">
        <v>59</v>
      </c>
      <c r="F33" s="2"/>
      <c r="G33" s="2" t="s">
        <v>47</v>
      </c>
      <c r="H33" s="2" t="s">
        <v>34</v>
      </c>
      <c r="I33" s="11">
        <v>5500</v>
      </c>
      <c r="J33" s="2" t="s">
        <v>112</v>
      </c>
      <c r="K33" s="2"/>
      <c r="L33" s="2" t="s">
        <v>205</v>
      </c>
      <c r="M33" s="2">
        <v>301268</v>
      </c>
      <c r="N33" s="2" t="s">
        <v>204</v>
      </c>
    </row>
    <row r="34" spans="1:14" s="12" customFormat="1" x14ac:dyDescent="0.35">
      <c r="A34" s="2" t="s">
        <v>12</v>
      </c>
      <c r="B34" s="2" t="s">
        <v>180</v>
      </c>
      <c r="C34" s="2" t="s">
        <v>181</v>
      </c>
      <c r="D34" s="2" t="s">
        <v>19</v>
      </c>
      <c r="E34" s="2">
        <v>61</v>
      </c>
      <c r="F34" s="2"/>
      <c r="G34" s="2" t="s">
        <v>47</v>
      </c>
      <c r="H34" s="2" t="s">
        <v>34</v>
      </c>
      <c r="I34" s="11">
        <v>7100</v>
      </c>
      <c r="J34" s="2" t="s">
        <v>112</v>
      </c>
      <c r="K34" s="2"/>
      <c r="L34" s="2" t="s">
        <v>205</v>
      </c>
      <c r="M34" s="2">
        <v>301268</v>
      </c>
      <c r="N34" s="2" t="s">
        <v>204</v>
      </c>
    </row>
    <row r="35" spans="1:14" s="12" customFormat="1" x14ac:dyDescent="0.35">
      <c r="A35" s="2" t="s">
        <v>12</v>
      </c>
      <c r="B35" s="2" t="s">
        <v>127</v>
      </c>
      <c r="C35" s="2" t="s">
        <v>81</v>
      </c>
      <c r="D35" s="2" t="s">
        <v>19</v>
      </c>
      <c r="E35" s="2">
        <v>70</v>
      </c>
      <c r="F35" s="2">
        <v>-74</v>
      </c>
      <c r="G35" s="2" t="s">
        <v>30</v>
      </c>
      <c r="H35" s="2" t="s">
        <v>34</v>
      </c>
      <c r="I35" s="11">
        <v>56000</v>
      </c>
      <c r="J35" s="2" t="s">
        <v>116</v>
      </c>
      <c r="K35" s="2"/>
      <c r="L35" s="2" t="s">
        <v>206</v>
      </c>
      <c r="M35" s="2">
        <v>301268</v>
      </c>
      <c r="N35" s="2"/>
    </row>
    <row r="36" spans="1:14" s="12" customFormat="1" x14ac:dyDescent="0.35">
      <c r="A36" s="2" t="s">
        <v>12</v>
      </c>
      <c r="B36" s="2" t="s">
        <v>128</v>
      </c>
      <c r="C36" s="2" t="s">
        <v>82</v>
      </c>
      <c r="D36" s="2" t="s">
        <v>59</v>
      </c>
      <c r="E36" s="2">
        <v>16</v>
      </c>
      <c r="F36" s="2" t="s">
        <v>58</v>
      </c>
      <c r="G36" s="2" t="s">
        <v>64</v>
      </c>
      <c r="H36" s="2" t="s">
        <v>34</v>
      </c>
      <c r="I36" s="11">
        <v>61000</v>
      </c>
      <c r="J36" s="2" t="s">
        <v>116</v>
      </c>
      <c r="K36" s="2"/>
      <c r="L36" s="2" t="s">
        <v>206</v>
      </c>
      <c r="M36" s="2">
        <v>301268</v>
      </c>
      <c r="N36" s="2"/>
    </row>
    <row r="37" spans="1:14" s="12" customFormat="1" x14ac:dyDescent="0.35">
      <c r="A37" s="2" t="s">
        <v>12</v>
      </c>
      <c r="B37" s="2" t="s">
        <v>129</v>
      </c>
      <c r="C37" s="2" t="s">
        <v>83</v>
      </c>
      <c r="D37" s="2" t="s">
        <v>18</v>
      </c>
      <c r="E37" s="2">
        <v>2</v>
      </c>
      <c r="F37" s="2">
        <v>-4</v>
      </c>
      <c r="G37" s="2" t="s">
        <v>28</v>
      </c>
      <c r="H37" s="2" t="s">
        <v>34</v>
      </c>
      <c r="I37" s="11">
        <v>25000</v>
      </c>
      <c r="J37" s="2" t="s">
        <v>116</v>
      </c>
      <c r="K37" s="2"/>
      <c r="L37" s="2" t="s">
        <v>206</v>
      </c>
      <c r="M37" s="2">
        <v>301268</v>
      </c>
      <c r="N37" s="2"/>
    </row>
    <row r="38" spans="1:14" s="12" customFormat="1" x14ac:dyDescent="0.35">
      <c r="A38" s="2" t="s">
        <v>12</v>
      </c>
      <c r="B38" s="2" t="s">
        <v>130</v>
      </c>
      <c r="C38" s="2" t="s">
        <v>84</v>
      </c>
      <c r="D38" s="2" t="s">
        <v>16</v>
      </c>
      <c r="E38" s="2">
        <v>62</v>
      </c>
      <c r="F38" s="2"/>
      <c r="G38" s="2" t="s">
        <v>26</v>
      </c>
      <c r="H38" s="2" t="s">
        <v>34</v>
      </c>
      <c r="I38" s="11">
        <v>28000</v>
      </c>
      <c r="J38" s="2" t="s">
        <v>116</v>
      </c>
      <c r="K38" s="2"/>
      <c r="L38" s="2" t="s">
        <v>206</v>
      </c>
      <c r="M38" s="2">
        <v>301268</v>
      </c>
      <c r="N38" s="2"/>
    </row>
    <row r="39" spans="1:14" s="12" customFormat="1" x14ac:dyDescent="0.35">
      <c r="A39" s="2" t="s">
        <v>12</v>
      </c>
      <c r="B39" s="2" t="s">
        <v>134</v>
      </c>
      <c r="C39" s="2" t="s">
        <v>92</v>
      </c>
      <c r="D39" s="2" t="s">
        <v>17</v>
      </c>
      <c r="E39" s="2">
        <v>25</v>
      </c>
      <c r="F39" s="2"/>
      <c r="G39" s="2" t="s">
        <v>104</v>
      </c>
      <c r="H39" s="2" t="s">
        <v>34</v>
      </c>
      <c r="I39" s="11">
        <v>36000</v>
      </c>
      <c r="J39" s="2" t="s">
        <v>116</v>
      </c>
      <c r="K39" s="2"/>
      <c r="L39" s="2" t="s">
        <v>206</v>
      </c>
      <c r="M39" s="2">
        <v>301268</v>
      </c>
      <c r="N39" s="2"/>
    </row>
    <row r="40" spans="1:14" s="12" customFormat="1" x14ac:dyDescent="0.35">
      <c r="A40" s="2" t="s">
        <v>12</v>
      </c>
      <c r="B40" s="2" t="s">
        <v>123</v>
      </c>
      <c r="C40" s="2" t="s">
        <v>77</v>
      </c>
      <c r="D40" s="2" t="s">
        <v>16</v>
      </c>
      <c r="E40" s="2">
        <v>2</v>
      </c>
      <c r="F40" s="2" t="s">
        <v>50</v>
      </c>
      <c r="G40" s="2" t="s">
        <v>26</v>
      </c>
      <c r="H40" s="2" t="s">
        <v>34</v>
      </c>
      <c r="I40" s="11">
        <v>570000</v>
      </c>
      <c r="J40" s="2" t="s">
        <v>108</v>
      </c>
      <c r="K40" s="2">
        <v>600</v>
      </c>
      <c r="L40" s="2" t="s">
        <v>206</v>
      </c>
      <c r="M40" s="2">
        <v>301268</v>
      </c>
      <c r="N40" s="2"/>
    </row>
    <row r="41" spans="1:14" s="12" customFormat="1" x14ac:dyDescent="0.35">
      <c r="A41" s="2" t="s">
        <v>12</v>
      </c>
      <c r="B41" s="2" t="s">
        <v>120</v>
      </c>
      <c r="C41" s="2" t="s">
        <v>73</v>
      </c>
      <c r="D41" s="2" t="s">
        <v>40</v>
      </c>
      <c r="E41" s="2">
        <v>1</v>
      </c>
      <c r="F41" s="2"/>
      <c r="G41" s="2" t="s">
        <v>63</v>
      </c>
      <c r="H41" s="2" t="s">
        <v>34</v>
      </c>
      <c r="I41" s="11">
        <v>150000</v>
      </c>
      <c r="J41" s="2" t="s">
        <v>110</v>
      </c>
      <c r="K41" s="2">
        <v>62</v>
      </c>
      <c r="L41" s="2" t="s">
        <v>206</v>
      </c>
      <c r="M41" s="2">
        <v>301268</v>
      </c>
      <c r="N41" s="2"/>
    </row>
    <row r="42" spans="1:14" s="12" customFormat="1" x14ac:dyDescent="0.35">
      <c r="A42" s="2" t="s">
        <v>12</v>
      </c>
      <c r="B42" s="2" t="s">
        <v>56</v>
      </c>
      <c r="C42" s="2" t="s">
        <v>74</v>
      </c>
      <c r="D42" s="2" t="s">
        <v>56</v>
      </c>
      <c r="E42" s="2">
        <v>30</v>
      </c>
      <c r="F42" s="2"/>
      <c r="G42" s="2" t="s">
        <v>27</v>
      </c>
      <c r="H42" s="2" t="s">
        <v>34</v>
      </c>
      <c r="I42" s="11">
        <v>200000</v>
      </c>
      <c r="J42" s="2" t="s">
        <v>110</v>
      </c>
      <c r="K42" s="2">
        <v>230</v>
      </c>
      <c r="L42" s="2" t="s">
        <v>206</v>
      </c>
      <c r="M42" s="2">
        <v>301268</v>
      </c>
      <c r="N42" s="2"/>
    </row>
    <row r="43" spans="1:14" s="12" customFormat="1" x14ac:dyDescent="0.35">
      <c r="A43" s="2" t="s">
        <v>12</v>
      </c>
      <c r="B43" s="2" t="s">
        <v>121</v>
      </c>
      <c r="C43" s="2" t="s">
        <v>75</v>
      </c>
      <c r="D43" s="2" t="s">
        <v>16</v>
      </c>
      <c r="E43" s="2">
        <v>2</v>
      </c>
      <c r="F43" s="2" t="s">
        <v>50</v>
      </c>
      <c r="G43" s="2" t="s">
        <v>48</v>
      </c>
      <c r="H43" s="2" t="s">
        <v>34</v>
      </c>
      <c r="I43" s="11">
        <v>290000</v>
      </c>
      <c r="J43" s="2" t="s">
        <v>110</v>
      </c>
      <c r="K43" s="2">
        <v>160</v>
      </c>
      <c r="L43" s="2" t="s">
        <v>206</v>
      </c>
      <c r="M43" s="2">
        <v>301268</v>
      </c>
      <c r="N43" s="2"/>
    </row>
    <row r="44" spans="1:14" s="12" customFormat="1" x14ac:dyDescent="0.35">
      <c r="A44" s="3" t="s">
        <v>12</v>
      </c>
      <c r="B44" s="3" t="s">
        <v>122</v>
      </c>
      <c r="C44" s="3" t="s">
        <v>76</v>
      </c>
      <c r="D44" s="3" t="s">
        <v>16</v>
      </c>
      <c r="E44" s="3">
        <v>2</v>
      </c>
      <c r="F44" s="3" t="s">
        <v>50</v>
      </c>
      <c r="G44" s="3" t="s">
        <v>48</v>
      </c>
      <c r="H44" s="3" t="s">
        <v>34</v>
      </c>
      <c r="I44" s="14">
        <v>400000</v>
      </c>
      <c r="J44" s="3" t="s">
        <v>110</v>
      </c>
      <c r="K44" s="3">
        <v>250</v>
      </c>
      <c r="L44" s="2" t="s">
        <v>206</v>
      </c>
      <c r="M44" s="3">
        <v>301268</v>
      </c>
      <c r="N44" s="3"/>
    </row>
    <row r="45" spans="1:14" s="15" customFormat="1" ht="15" thickBot="1" x14ac:dyDescent="0.4">
      <c r="A45" s="3" t="s">
        <v>12</v>
      </c>
      <c r="B45" s="3" t="s">
        <v>124</v>
      </c>
      <c r="C45" s="3" t="s">
        <v>78</v>
      </c>
      <c r="D45" s="3" t="s">
        <v>18</v>
      </c>
      <c r="E45" s="3">
        <v>1</v>
      </c>
      <c r="F45" s="3"/>
      <c r="G45" s="3" t="s">
        <v>28</v>
      </c>
      <c r="H45" s="3" t="s">
        <v>34</v>
      </c>
      <c r="I45" s="14">
        <v>165000</v>
      </c>
      <c r="J45" s="3" t="s">
        <v>110</v>
      </c>
      <c r="K45" s="3">
        <v>100</v>
      </c>
      <c r="L45" s="2" t="s">
        <v>206</v>
      </c>
      <c r="M45" s="3">
        <v>301268</v>
      </c>
      <c r="N45" s="3"/>
    </row>
    <row r="46" spans="1:14" s="17" customFormat="1" ht="15" thickBot="1" x14ac:dyDescent="0.4">
      <c r="A46" s="16" t="s">
        <v>12</v>
      </c>
      <c r="B46" s="4" t="s">
        <v>125</v>
      </c>
      <c r="C46" s="4" t="s">
        <v>79</v>
      </c>
      <c r="D46" s="4" t="s">
        <v>57</v>
      </c>
      <c r="E46" s="4">
        <v>25</v>
      </c>
      <c r="F46" s="4"/>
      <c r="G46" s="2" t="s">
        <v>29</v>
      </c>
      <c r="H46" s="2" t="s">
        <v>34</v>
      </c>
      <c r="I46" s="11">
        <v>150000</v>
      </c>
      <c r="J46" s="4" t="s">
        <v>110</v>
      </c>
      <c r="K46" s="4">
        <v>90</v>
      </c>
      <c r="L46" s="2" t="s">
        <v>206</v>
      </c>
      <c r="M46" s="4">
        <v>301268</v>
      </c>
      <c r="N46" s="4"/>
    </row>
    <row r="47" spans="1:14" s="6" customFormat="1" x14ac:dyDescent="0.35">
      <c r="A47" s="5" t="s">
        <v>12</v>
      </c>
      <c r="B47" s="5" t="s">
        <v>126</v>
      </c>
      <c r="C47" s="5" t="s">
        <v>80</v>
      </c>
      <c r="D47" s="5" t="s">
        <v>40</v>
      </c>
      <c r="E47" s="5">
        <v>1</v>
      </c>
      <c r="F47" s="5"/>
      <c r="G47" s="5" t="s">
        <v>63</v>
      </c>
      <c r="H47" s="5" t="s">
        <v>34</v>
      </c>
      <c r="I47" s="18">
        <v>51000</v>
      </c>
      <c r="J47" s="5" t="s">
        <v>110</v>
      </c>
      <c r="K47" s="5">
        <v>90</v>
      </c>
      <c r="L47" s="2" t="s">
        <v>206</v>
      </c>
      <c r="M47" s="5">
        <v>301268</v>
      </c>
      <c r="N47" s="5"/>
    </row>
    <row r="48" spans="1:14" s="6" customFormat="1" x14ac:dyDescent="0.35">
      <c r="A48" s="19"/>
      <c r="I48" s="20"/>
    </row>
    <row r="49" spans="1:14" s="6" customFormat="1" x14ac:dyDescent="0.35">
      <c r="G49" s="21"/>
      <c r="H49" s="21"/>
      <c r="I49" s="22"/>
    </row>
    <row r="50" spans="1:14" x14ac:dyDescent="0.35">
      <c r="G50" s="23" t="s">
        <v>183</v>
      </c>
      <c r="H50" s="24">
        <f>SUM(I51:I52)</f>
        <v>14339500</v>
      </c>
      <c r="I50" s="21"/>
    </row>
    <row r="51" spans="1:14" x14ac:dyDescent="0.35">
      <c r="A51" s="6"/>
      <c r="B51" s="6"/>
      <c r="C51" s="6"/>
      <c r="D51" s="6"/>
      <c r="E51" s="6"/>
      <c r="F51" s="6"/>
      <c r="G51" s="21" t="s">
        <v>110</v>
      </c>
      <c r="H51" s="22"/>
      <c r="I51" s="22">
        <v>4440500</v>
      </c>
      <c r="M51" s="6"/>
      <c r="N51" s="6"/>
    </row>
    <row r="52" spans="1:14" x14ac:dyDescent="0.35">
      <c r="A52" s="6"/>
      <c r="B52" s="6"/>
      <c r="C52" s="6"/>
      <c r="D52" s="6"/>
      <c r="E52" s="6"/>
      <c r="F52" s="6"/>
      <c r="G52" s="21" t="s">
        <v>108</v>
      </c>
      <c r="H52" s="22"/>
      <c r="I52" s="22">
        <v>9899000</v>
      </c>
      <c r="M52" s="6"/>
      <c r="N52" s="6"/>
    </row>
    <row r="53" spans="1:14" x14ac:dyDescent="0.35">
      <c r="G53" s="23" t="s">
        <v>184</v>
      </c>
      <c r="H53" s="24">
        <f>SUM(I54:I56)</f>
        <v>461101</v>
      </c>
      <c r="I53" s="21"/>
    </row>
    <row r="54" spans="1:14" x14ac:dyDescent="0.35">
      <c r="A54" s="6"/>
      <c r="B54" s="6"/>
      <c r="C54" s="6"/>
      <c r="D54" s="6"/>
      <c r="E54" s="6"/>
      <c r="F54" s="6"/>
      <c r="G54" s="21" t="s">
        <v>185</v>
      </c>
      <c r="H54" s="22"/>
      <c r="I54" s="22">
        <v>22401</v>
      </c>
      <c r="M54" s="6"/>
      <c r="N54" s="6"/>
    </row>
    <row r="55" spans="1:14" x14ac:dyDescent="0.35">
      <c r="A55" s="6"/>
      <c r="B55" s="6"/>
      <c r="C55" s="6"/>
      <c r="D55" s="6"/>
      <c r="E55" s="6"/>
      <c r="F55" s="6"/>
      <c r="G55" s="21" t="s">
        <v>186</v>
      </c>
      <c r="H55" s="22"/>
      <c r="I55" s="22">
        <v>86700</v>
      </c>
      <c r="M55" s="6"/>
      <c r="N55" s="6"/>
    </row>
    <row r="56" spans="1:14" x14ac:dyDescent="0.35">
      <c r="A56" s="6"/>
      <c r="B56" s="6"/>
      <c r="C56" s="6"/>
      <c r="D56" s="6"/>
      <c r="E56" s="6"/>
      <c r="F56" s="6"/>
      <c r="G56" s="21" t="s">
        <v>116</v>
      </c>
      <c r="H56" s="22"/>
      <c r="I56" s="22">
        <v>352000</v>
      </c>
      <c r="M56" s="6"/>
      <c r="N56" s="6"/>
    </row>
  </sheetData>
  <sortState xmlns:xlrd2="http://schemas.microsoft.com/office/spreadsheetml/2017/richdata2" ref="A2:N56">
    <sortCondition ref="A1:A5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Consortium Leiden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Gebruiker</cp:lastModifiedBy>
  <dcterms:created xsi:type="dcterms:W3CDTF">2010-10-18T10:45:10Z</dcterms:created>
  <dcterms:modified xsi:type="dcterms:W3CDTF">2021-02-12T10:08:27Z</dcterms:modified>
</cp:coreProperties>
</file>