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defaultThemeVersion="124226"/>
  <mc:AlternateContent xmlns:mc="http://schemas.openxmlformats.org/markup-compatibility/2006">
    <mc:Choice Requires="x15">
      <x15ac:absPath xmlns:x15ac="http://schemas.microsoft.com/office/spreadsheetml/2010/11/ac" url="/Users/publiqdeal/Desktop/07 I&amp;A_2020_0167 EU-tender Levering betonnen rioleringsmaterialen/Offerteaanvraag 2021/210211 Versie 3/"/>
    </mc:Choice>
  </mc:AlternateContent>
  <xr:revisionPtr revIDLastSave="0" documentId="13_ncr:1_{E2E506D7-6E91-BB44-90D3-B3D6CBB85C98}" xr6:coauthVersionLast="36" xr6:coauthVersionMax="36" xr10:uidLastSave="{00000000-0000-0000-0000-000000000000}"/>
  <bookViews>
    <workbookView xWindow="0" yWindow="500" windowWidth="33600" windowHeight="19180" tabRatio="636" xr2:uid="{00000000-000D-0000-FFFF-FFFF00000000}"/>
  </bookViews>
  <sheets>
    <sheet name="Prijsinvulformulier" sheetId="22" r:id="rId1"/>
  </sheets>
  <definedNames>
    <definedName name="_xlnm.Print_Area" localSheetId="0">Prijsinvulformulier!$A$1:$H$285</definedName>
    <definedName name="_xlnm.Print_Titles" localSheetId="0">Prijsinvulformulier!$7:$7</definedName>
  </definedNames>
  <calcPr calcId="181029"/>
</workbook>
</file>

<file path=xl/calcChain.xml><?xml version="1.0" encoding="utf-8"?>
<calcChain xmlns="http://schemas.openxmlformats.org/spreadsheetml/2006/main">
  <c r="G58" i="22" l="1"/>
  <c r="G57" i="22"/>
  <c r="G56" i="22"/>
  <c r="G55" i="22"/>
  <c r="G54" i="22"/>
  <c r="B76" i="22"/>
  <c r="B77" i="22" s="1"/>
  <c r="B78" i="22" s="1"/>
  <c r="B79" i="22" s="1"/>
  <c r="B69" i="22"/>
  <c r="B70" i="22" s="1"/>
  <c r="B71" i="22" s="1"/>
  <c r="B72" i="22" s="1"/>
  <c r="B62" i="22"/>
  <c r="B63" i="22" s="1"/>
  <c r="B64" i="22" s="1"/>
  <c r="B65" i="22" s="1"/>
  <c r="B55" i="22"/>
  <c r="B56" i="22" s="1"/>
  <c r="B57" i="22" s="1"/>
  <c r="B58" i="22" s="1"/>
  <c r="H59" i="22" l="1"/>
  <c r="H196" i="22"/>
  <c r="G196" i="22"/>
  <c r="F196" i="22"/>
  <c r="E196" i="22"/>
  <c r="D196" i="22"/>
  <c r="C196" i="22"/>
  <c r="B196" i="22"/>
  <c r="H132" i="22"/>
  <c r="G132" i="22"/>
  <c r="F132" i="22"/>
  <c r="E132" i="22"/>
  <c r="D132" i="22"/>
  <c r="C132" i="22"/>
  <c r="B132" i="22"/>
  <c r="H100" i="22"/>
  <c r="G100" i="22"/>
  <c r="F100" i="22"/>
  <c r="E100" i="22"/>
  <c r="D100" i="22"/>
  <c r="C100" i="22"/>
  <c r="B100" i="22"/>
  <c r="H90" i="22"/>
  <c r="G90" i="22"/>
  <c r="F90" i="22"/>
  <c r="E90" i="22"/>
  <c r="D90" i="22"/>
  <c r="C90" i="22"/>
  <c r="B90" i="22"/>
  <c r="C48" i="22"/>
  <c r="D48" i="22"/>
  <c r="E48" i="22"/>
  <c r="F48" i="22"/>
  <c r="G48" i="22"/>
  <c r="H48" i="22"/>
  <c r="B48" i="22"/>
  <c r="G86" i="22" l="1"/>
  <c r="G79" i="22"/>
  <c r="G72" i="22"/>
  <c r="G65" i="22"/>
  <c r="G43" i="22"/>
  <c r="G37" i="22"/>
  <c r="G30" i="22"/>
  <c r="G23" i="22"/>
  <c r="B227" i="22"/>
  <c r="B228" i="22" s="1"/>
  <c r="B223" i="22"/>
  <c r="B224" i="22" s="1"/>
  <c r="B215" i="22"/>
  <c r="B216" i="22" s="1"/>
  <c r="B205" i="22"/>
  <c r="B207" i="22" s="1"/>
  <c r="B191" i="22"/>
  <c r="B192" i="22" s="1"/>
  <c r="B184" i="22"/>
  <c r="B171" i="22"/>
  <c r="B172" i="22" s="1"/>
  <c r="B173" i="22" s="1"/>
  <c r="B174" i="22" s="1"/>
  <c r="B175" i="22" s="1"/>
  <c r="B176" i="22" s="1"/>
  <c r="B177" i="22" s="1"/>
  <c r="B178" i="22" s="1"/>
  <c r="B179" i="22" s="1"/>
  <c r="B180" i="22" s="1"/>
  <c r="B160" i="22"/>
  <c r="B161" i="22" s="1"/>
  <c r="B162" i="22" s="1"/>
  <c r="B163" i="22" s="1"/>
  <c r="B164" i="22" s="1"/>
  <c r="B165" i="22" s="1"/>
  <c r="B166" i="22" s="1"/>
  <c r="B167" i="22" s="1"/>
  <c r="B149" i="22"/>
  <c r="B150" i="22" s="1"/>
  <c r="B151" i="22" s="1"/>
  <c r="B152" i="22" s="1"/>
  <c r="B153" i="22" s="1"/>
  <c r="B154" i="22" s="1"/>
  <c r="B155" i="22" s="1"/>
  <c r="B156" i="22" s="1"/>
  <c r="B138" i="22"/>
  <c r="B139" i="22" s="1"/>
  <c r="B140" i="22" s="1"/>
  <c r="B141" i="22" s="1"/>
  <c r="B142" i="22" s="1"/>
  <c r="B143" i="22" s="1"/>
  <c r="B144" i="22" s="1"/>
  <c r="B145" i="22" s="1"/>
  <c r="B127" i="22"/>
  <c r="B128" i="22" s="1"/>
  <c r="B122" i="22"/>
  <c r="B123" i="22" s="1"/>
  <c r="B117" i="22"/>
  <c r="B118" i="22" s="1"/>
  <c r="B112" i="22"/>
  <c r="B113" i="22" s="1"/>
  <c r="B107" i="22"/>
  <c r="B108" i="22" s="1"/>
  <c r="B96" i="22"/>
  <c r="B83" i="22"/>
  <c r="B84" i="22" s="1"/>
  <c r="B85" i="22" s="1"/>
  <c r="B86" i="22" s="1"/>
  <c r="B41" i="22"/>
  <c r="B42" i="22" s="1"/>
  <c r="B44" i="22" s="1"/>
  <c r="B34" i="22"/>
  <c r="B35" i="22" s="1"/>
  <c r="B36" i="22" s="1"/>
  <c r="B37" i="22" s="1"/>
  <c r="B27" i="22"/>
  <c r="B28" i="22" s="1"/>
  <c r="B29" i="22" s="1"/>
  <c r="B30" i="22" s="1"/>
  <c r="B20" i="22"/>
  <c r="B21" i="22" s="1"/>
  <c r="B22" i="22" s="1"/>
  <c r="B23" i="22" s="1"/>
  <c r="B15" i="22"/>
  <c r="B16" i="22" s="1"/>
  <c r="G231" i="22"/>
  <c r="H232" i="22" s="1"/>
  <c r="G228" i="22"/>
  <c r="G227" i="22"/>
  <c r="G226" i="22"/>
  <c r="G224" i="22"/>
  <c r="G223" i="22"/>
  <c r="G222" i="22"/>
  <c r="G219" i="22"/>
  <c r="H220" i="22" s="1"/>
  <c r="G216" i="22"/>
  <c r="G215" i="22"/>
  <c r="G214" i="22"/>
  <c r="G211" i="22"/>
  <c r="G210" i="22"/>
  <c r="G208" i="22"/>
  <c r="G207" i="22"/>
  <c r="G205" i="22"/>
  <c r="G204" i="22"/>
  <c r="G201" i="22"/>
  <c r="G192" i="22"/>
  <c r="G191" i="22"/>
  <c r="G190" i="22"/>
  <c r="G187" i="22"/>
  <c r="H188" i="22" s="1"/>
  <c r="G184" i="22"/>
  <c r="G183" i="22"/>
  <c r="G180" i="22"/>
  <c r="G179" i="22"/>
  <c r="G178" i="22"/>
  <c r="G177" i="22"/>
  <c r="G176" i="22"/>
  <c r="G175" i="22"/>
  <c r="G174" i="22"/>
  <c r="G173" i="22"/>
  <c r="G172" i="22"/>
  <c r="G171" i="22"/>
  <c r="G170" i="22"/>
  <c r="G167" i="22"/>
  <c r="G166" i="22"/>
  <c r="G165" i="22"/>
  <c r="G164" i="22"/>
  <c r="G163" i="22"/>
  <c r="G162" i="22"/>
  <c r="G161" i="22"/>
  <c r="G160" i="22"/>
  <c r="G159" i="22"/>
  <c r="G156" i="22"/>
  <c r="G155" i="22"/>
  <c r="G154" i="22"/>
  <c r="G153" i="22"/>
  <c r="G152" i="22"/>
  <c r="G151" i="22"/>
  <c r="G150" i="22"/>
  <c r="G149" i="22"/>
  <c r="G148" i="22"/>
  <c r="G145" i="22"/>
  <c r="G144" i="22"/>
  <c r="G143" i="22"/>
  <c r="G142" i="22"/>
  <c r="G141" i="22"/>
  <c r="G140" i="22"/>
  <c r="G139" i="22"/>
  <c r="G138" i="22"/>
  <c r="G137" i="22"/>
  <c r="G128" i="22"/>
  <c r="G127" i="22"/>
  <c r="G126" i="22"/>
  <c r="G123" i="22"/>
  <c r="G122" i="22"/>
  <c r="G121" i="22"/>
  <c r="G118" i="22"/>
  <c r="G117" i="22"/>
  <c r="G116" i="22"/>
  <c r="G113" i="22"/>
  <c r="G112" i="22"/>
  <c r="G111" i="22"/>
  <c r="G108" i="22"/>
  <c r="G107" i="22"/>
  <c r="G106" i="22"/>
  <c r="G96" i="22"/>
  <c r="G95" i="22"/>
  <c r="G85" i="22"/>
  <c r="G84" i="22"/>
  <c r="G83" i="22"/>
  <c r="G82" i="22"/>
  <c r="G78" i="22"/>
  <c r="G77" i="22"/>
  <c r="G76" i="22"/>
  <c r="G75" i="22"/>
  <c r="G71" i="22"/>
  <c r="G70" i="22"/>
  <c r="G69" i="22"/>
  <c r="G68" i="22"/>
  <c r="G64" i="22"/>
  <c r="G63" i="22"/>
  <c r="G62" i="22"/>
  <c r="G61" i="22"/>
  <c r="G44" i="22"/>
  <c r="G42" i="22"/>
  <c r="G41" i="22"/>
  <c r="G40" i="22"/>
  <c r="G36" i="22"/>
  <c r="G35" i="22"/>
  <c r="G34" i="22"/>
  <c r="G33" i="22"/>
  <c r="G29" i="22"/>
  <c r="G28" i="22"/>
  <c r="G27" i="22"/>
  <c r="G26" i="22"/>
  <c r="G22" i="22"/>
  <c r="G21" i="22"/>
  <c r="G20" i="22"/>
  <c r="G19" i="22"/>
  <c r="G16" i="22"/>
  <c r="G15" i="22"/>
  <c r="G14" i="22"/>
  <c r="H119" i="22" l="1"/>
  <c r="H66" i="22"/>
  <c r="H17" i="22"/>
  <c r="H114" i="22"/>
  <c r="H157" i="22"/>
  <c r="H124" i="22"/>
  <c r="H168" i="22"/>
  <c r="H31" i="22"/>
  <c r="H129" i="22"/>
  <c r="H212" i="22"/>
  <c r="H225" i="22"/>
  <c r="H229" i="22"/>
  <c r="H109" i="22"/>
  <c r="H131" i="22"/>
  <c r="H195" i="22"/>
  <c r="H146" i="22"/>
  <c r="H181" i="22"/>
  <c r="H217" i="22"/>
  <c r="H38" i="22"/>
  <c r="H73" i="22"/>
  <c r="H99" i="22"/>
  <c r="H97" i="22"/>
  <c r="H47" i="22"/>
  <c r="H24" i="22"/>
  <c r="H45" i="22"/>
  <c r="H80" i="22"/>
  <c r="H185" i="22"/>
  <c r="H193" i="22"/>
  <c r="H234" i="22"/>
  <c r="H202" i="22"/>
  <c r="H87" i="22"/>
  <c r="H89" i="22"/>
  <c r="B43" i="22"/>
  <c r="H247" i="22" l="1"/>
  <c r="H239" i="22"/>
  <c r="H245" i="22"/>
  <c r="H241" i="22"/>
  <c r="H237" i="22"/>
  <c r="H243" i="22"/>
  <c r="H249" i="22" l="1"/>
  <c r="B208" i="22" l="1"/>
  <c r="B210" i="22" s="1"/>
  <c r="B211" i="22" s="1"/>
</calcChain>
</file>

<file path=xl/sharedStrings.xml><?xml version="1.0" encoding="utf-8"?>
<sst xmlns="http://schemas.openxmlformats.org/spreadsheetml/2006/main" count="326" uniqueCount="123">
  <si>
    <t>ONGEWAPENDE BETONNEN RIOOLBUIZEN</t>
  </si>
  <si>
    <t>st.</t>
  </si>
  <si>
    <t>SUBTOTAAL ONGEWAPENDE BETONNEN RIOOLBUIZEN:</t>
  </si>
  <si>
    <t>GEWAPENDE BETONNEN RIOOLBUIZEN</t>
  </si>
  <si>
    <t>SUBTOTAAL GEWAPENDE BETONNEN RIOOLBUIZEN:</t>
  </si>
  <si>
    <t>HULPSTUKKEN RIOOLBUIZEN</t>
  </si>
  <si>
    <t>SUBTOTAAL HULPSTUKKEN RIOOLBUIZEN:</t>
  </si>
  <si>
    <t>GEWAPENDE BETONNEN RIOOLPUTTEN</t>
  </si>
  <si>
    <t>m</t>
  </si>
  <si>
    <t>SUBTOTAAL GEWAPENDE BETONNEN RIOOLPUTTEN:</t>
  </si>
  <si>
    <t>HULPSTUKKEN RIOOLPUTTEN</t>
  </si>
  <si>
    <t>Sparing &lt; 500 x 500 mm</t>
  </si>
  <si>
    <t>Sparing ≥ 500 x 500 mm</t>
  </si>
  <si>
    <t>BETONNEN AFDEKPLAAT</t>
  </si>
  <si>
    <t>Stelring, dikte   50 mm</t>
  </si>
  <si>
    <t>Stelring, dikte   80 mm</t>
  </si>
  <si>
    <t>Stelring, dikte 100 mm</t>
  </si>
  <si>
    <t>SUBTOTAAL HULPSTUKKEN RIOOLPUTTEN:</t>
  </si>
  <si>
    <t>BETONNEN UITSTROOMBAKKEN</t>
  </si>
  <si>
    <t>Hoogte   650 mm, helling taludwanden circa 1 : 2</t>
  </si>
  <si>
    <t>MEERPRIJS UITSTROOMBAKKEN</t>
  </si>
  <si>
    <t>Aansluiting PVC-buis 400 t/m 630 mm</t>
  </si>
  <si>
    <t>STALEN ROOSTERS</t>
  </si>
  <si>
    <t>SCHOTBALKSPONNING</t>
  </si>
  <si>
    <t>Sponning voor een schotbalk (prijs per m sponning)</t>
  </si>
  <si>
    <t>SUBTOTAAL UITSTROOMBAKKEN:</t>
  </si>
  <si>
    <t>OVERZICHT</t>
  </si>
  <si>
    <t>SUBTOTAAL ONGEWAPENDE RIOOLBUIZEN:</t>
  </si>
  <si>
    <t>SUBTOTAAL GEWAPENDE RIOOLBUIZEN:</t>
  </si>
  <si>
    <t>SUBTOTAAL GEWAPENDE RIOOLPUTTEN:</t>
  </si>
  <si>
    <t>Buizen met verjongd spie-eind
Prijs inclusief bijbehorende rubberring(-en)</t>
  </si>
  <si>
    <t>Ronde buis, mof/spie, werkende lengte 2400 mm</t>
  </si>
  <si>
    <t>Ronde buis, pasbuis mof/spie, variabele lengte</t>
  </si>
  <si>
    <t>Ronde buis, pasbuis spie/spie, variabele lengte</t>
  </si>
  <si>
    <t>BUIS ø 300 MM INWENDIG</t>
  </si>
  <si>
    <t>BUIS ø 400 MM INWENDIG</t>
  </si>
  <si>
    <t>BUIS ø 500 MM INWENDIG</t>
  </si>
  <si>
    <t>BUIS ø 600 MM INWENDIG</t>
  </si>
  <si>
    <t>BUIS ø 700 MM INWENDIG</t>
  </si>
  <si>
    <t>BUIS ø 1250 MM INWENDIG</t>
  </si>
  <si>
    <t>BUIS ø 800 MM INWENDIG</t>
  </si>
  <si>
    <t>BUIS ø 900 MM INWENDIG</t>
  </si>
  <si>
    <t>BUIS ø 1000 MM INWENDIG</t>
  </si>
  <si>
    <t>Ronde buis, taludbuis mof/spie</t>
  </si>
  <si>
    <t>Ronde buis, taludbuis spie/spie</t>
  </si>
  <si>
    <t>INLATEN (met betonnen zadel op de buiswand)</t>
  </si>
  <si>
    <t>PVC ø 125 mm</t>
  </si>
  <si>
    <t>PVC ø 160 mm</t>
  </si>
  <si>
    <t>Verbinding putdelen en buizen met rubberring
Prijs putten inclusief bijbehorende rubberring(-en)</t>
  </si>
  <si>
    <t>Afdekplaat met mangat ø 600 mm</t>
  </si>
  <si>
    <t>Stroomprofiel, banket met standaard helling</t>
  </si>
  <si>
    <t>Put / kegelstuk
Onderbak en kegelopzetstuk (prijs per m uitwendige hoogte)</t>
  </si>
  <si>
    <t>HAAKSE AANSLUITING BETONBUIZEN OP RIOOLPUT
Extra aansluiting (bij meer dan 2 per put) onder 90°; betonbuis met verjongd spie-eind en rubberring</t>
  </si>
  <si>
    <t>AANSLUITING PVC-BUIZEN OP RIOOLPUT
Voor aansluiting PVC-buis onder 90° en onder hoekverdraaiing, instortmof met rubberring</t>
  </si>
  <si>
    <t>Afdekplaat ten behoeve van afdichten mangat ø 600 mm</t>
  </si>
  <si>
    <t>UITSTROOMBAK TYPE 1
Aansluiting betonbuis met verjongd spie-eind en rubberring</t>
  </si>
  <si>
    <t>UITSTROOMBAK TYPE 2
Aansluiting betonbuis met verjongd spie-eind en rubberring</t>
  </si>
  <si>
    <t>BETONNEN STELRINGEN (Op hoogte stellen putrand, mangat ø 600 mm)</t>
  </si>
  <si>
    <t>AANSLUITING BETONBUIZEN OP RIOOLPUT ONDER HOEKVERDRAAIING  30° T/M 45° (Betonbuis met verjongd spie-eind en rubberring)</t>
  </si>
  <si>
    <t>AANSLUITING BETONBUIZEN OP RIOOLPUT ONDER HOEKVERDRAAIING  5° T/M 25° (Betonbuis met verjongd spie-eind en rubberring)</t>
  </si>
  <si>
    <t>SPARING IN PUTWAND, metselsparing in betonnen putwand</t>
  </si>
  <si>
    <t>Ronde buis ø  300 mm</t>
  </si>
  <si>
    <t>Ronde buis ø  400 mm</t>
  </si>
  <si>
    <t>Ronde buis ø  500 mm</t>
  </si>
  <si>
    <t>Ronde buis ø  600 mm</t>
  </si>
  <si>
    <t>Ronde buis ø  700 mm</t>
  </si>
  <si>
    <t>Ronde buis ø  800 mm</t>
  </si>
  <si>
    <t>Ronde buis ø  900 mm</t>
  </si>
  <si>
    <t>Ronde buis ø 1000 mm</t>
  </si>
  <si>
    <t>Ronde buis ø 1250 mm</t>
  </si>
  <si>
    <t>PVC-buis ø 125 mm</t>
  </si>
  <si>
    <t>PVC-buis ø 160 mm</t>
  </si>
  <si>
    <t>PVC-buis ø 200 mm</t>
  </si>
  <si>
    <t>PVC-buis ø 250 mm</t>
  </si>
  <si>
    <t>PVC-buis ø 315 mm</t>
  </si>
  <si>
    <t>PVC-buis ø 400 mm</t>
  </si>
  <si>
    <t>PVC-buis ø 500 mm</t>
  </si>
  <si>
    <t>PVC-buis ø 630 mm</t>
  </si>
  <si>
    <t>Meerprijs hoekverdraaiing PVC-buis ø 125 t/m 315 mm</t>
  </si>
  <si>
    <t>Meerprijs hoekverdraaiing PVC-buis ø 400 t/m 630 mm</t>
  </si>
  <si>
    <t>BETONNEN INSPECTIEPUT ø 800 X 800 MM INWENDIG</t>
  </si>
  <si>
    <t>BETONNEN INSPECTIEPUT ø 1000 X 1000 MM INWENDIG</t>
  </si>
  <si>
    <t>BETONNEN INSPECTIEPUT ø 1250 X 1250 MM INWENDIG</t>
  </si>
  <si>
    <t>BETONNEN INSPECTIEPUT ø 1500 X 1500 MM INWENDIG</t>
  </si>
  <si>
    <t>BETONNEN INSPECTIEPUT ø 2000 X 2000 MM INWENDIG</t>
  </si>
  <si>
    <t>Nummer</t>
  </si>
  <si>
    <t>Omschrijving</t>
  </si>
  <si>
    <t>Prijs per eenheid (€)</t>
  </si>
  <si>
    <t>Totaal (€)</t>
  </si>
  <si>
    <t>Subtotaal per groep (€)</t>
  </si>
  <si>
    <t>Helling taludwanden 1 : 1, aansluiting betonbuis t/m ø 600 mm</t>
  </si>
  <si>
    <t>Helling taludwanden 1 : 1, aansluiting betonbuis t/m ø 800 mm</t>
  </si>
  <si>
    <t>Helling taludwanden 1 : 1,5, aansluiting betonbuis t/m ø 600 mm</t>
  </si>
  <si>
    <t>Helling taludwanden 1 : 1,5, aansluiting betonbuis t/m ø 800 mm</t>
  </si>
  <si>
    <t>Helling taludwanden 1 : 2, aansluiting betonbuis t/m ø 600 mm</t>
  </si>
  <si>
    <t>Helling taludwanden 1 : 2, aansluiting betonbuis t/m ø 800 mm</t>
  </si>
  <si>
    <t>Helling taludwanden 1 : 1, aansluiting betonbuis t/m ø 1250 mm</t>
  </si>
  <si>
    <t>Helling taludwanden 1 : 1,5, aansluiting betonbuis t/m ø 1250 mm</t>
  </si>
  <si>
    <t>Helling taludwanden 1 : 2, aansluiting betonbuis t/m ø 1250 mm</t>
  </si>
  <si>
    <t>Thermisch verzinkt stalen spijlenrooster ten behoeve van grofvuil
Voor uitstroombak type 0</t>
  </si>
  <si>
    <t>Thermisch verzinkt stalen spijlenrooster ten behoeve van grofvuil
Voor uitstroombak type 1</t>
  </si>
  <si>
    <t>Thermisch verzinkt stalen spijlenrooster ten behoeve van grofvuil
Voor uitstroombak type 2</t>
  </si>
  <si>
    <t>Roestvast stalen spijlenrooster (rvs) ten behoeve van grofvuil
Voor uitstroombak type 0</t>
  </si>
  <si>
    <t>Roestvast stalen spijlenrooster (rvs) ten behoeve van grofvuil
Voor uitstroombak type 1</t>
  </si>
  <si>
    <t>Roestvast stalen spijlenrooster (rvs) ten behoeve van grofvuil
Voor uitstroombak type 2</t>
  </si>
  <si>
    <t>Klikmof ø 65 mm t/m 110 mm voor aansluiting PVC-drainagebuis</t>
  </si>
  <si>
    <t>Aantal</t>
  </si>
  <si>
    <t>Een-heid</t>
  </si>
  <si>
    <t>Prijsinvulformulier levering betonnen rioleringsmateriaal</t>
  </si>
  <si>
    <t>UITSTROOMBAK TYPE 0
Aansluiting PVC-buis t/m ø 315 mm met rubberring</t>
  </si>
  <si>
    <t>Inschrijver conformeert zich onvoorwaardelijk, door in te schrijven op de onderhavige Europese aanbesteding, aan alle eisen en voorwaarden gesteld in de Offerteaanvraag met kenmerk I&amp;A-nummer:  I&amp;A_2020_0167</t>
  </si>
  <si>
    <t>Rechtsgeldige ondertekening Inschrijver:</t>
  </si>
  <si>
    <t xml:space="preserve">Bedrijfsnaam Inschrijver
</t>
  </si>
  <si>
    <t>Naam rechtsgeldige vertegenwoordiger</t>
  </si>
  <si>
    <t>Functie</t>
  </si>
  <si>
    <t>Handtekening rechtsgeldige vertegenwoordiger</t>
  </si>
  <si>
    <t xml:space="preserve">Plaats, datum
</t>
  </si>
  <si>
    <t xml:space="preserve">Europese Aanbesteding </t>
  </si>
  <si>
    <t>Raamovereenkomst Levering betonnen rioleringsmaterialen</t>
  </si>
  <si>
    <t>I&amp;A-nummer: I&amp;A_2020_0167</t>
  </si>
  <si>
    <t>De getallen, vermeld in de kolom 'aantal' van de inschrijfstaat, zijn niet de werkelijke hoeveelheden welke in de contractperiode zullen worden afgenomen. Op een schaal van 1 (te beschouwen als een minimale afname) tot 100 (te beschouwen als een maximale afname) geven ze aan in welke mate (zwaarte) het product bijdraagt in het tot stand komen van het totaalbedrag van de inschrijvingsstaat.</t>
  </si>
  <si>
    <r>
      <t>TOTAAL BETONNEN RIOLERINGSMATERIAAL (POST 1 T/M 6)</t>
    </r>
    <r>
      <rPr>
        <b/>
        <sz val="9"/>
        <color rgb="FFFF0000"/>
        <rFont val="Verdana"/>
        <family val="2"/>
      </rPr>
      <t xml:space="preserve"> (FICTIEVE INSCHRIJVINGSSOM)</t>
    </r>
    <r>
      <rPr>
        <b/>
        <sz val="9"/>
        <rFont val="Verdana"/>
        <family val="2"/>
      </rPr>
      <t>, EXCLUSIEF BTW:</t>
    </r>
  </si>
  <si>
    <t>Invulbijlage 2: Inschrijvingsformulier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</si>
</sst>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quot;-&quot;_-;_-@_-"/>
    <numFmt numFmtId="165" formatCode="_-&quot;€&quot;\ * #,##0.00_-;_-&quot;€&quot;\ * #,##0.00\-;_-&quot;€&quot;\ * &quot;-&quot;??_-;_-@_-"/>
    <numFmt numFmtId="166" formatCode="_(&quot;$&quot;* #,##0.00_);_(&quot;$&quot;* \(#,##0.00\);_(&quot;$&quot;* &quot;-&quot;??_);_(@_)"/>
  </numFmts>
  <fonts count="14" x14ac:knownFonts="1">
    <font>
      <sz val="9"/>
      <name val="Verdana"/>
    </font>
    <font>
      <sz val="10"/>
      <name val="Arial"/>
      <family val="2"/>
    </font>
    <font>
      <b/>
      <sz val="10"/>
      <name val="Verdana"/>
      <family val="2"/>
    </font>
    <font>
      <sz val="10"/>
      <name val="Arial"/>
      <family val="2"/>
    </font>
    <font>
      <b/>
      <sz val="9"/>
      <name val="Verdana"/>
      <family val="2"/>
    </font>
    <font>
      <sz val="9"/>
      <name val="Verdana"/>
      <family val="2"/>
    </font>
    <font>
      <u val="singleAccounting"/>
      <sz val="9"/>
      <name val="Verdana"/>
      <family val="2"/>
    </font>
    <font>
      <b/>
      <u val="doubleAccounting"/>
      <sz val="9"/>
      <name val="Verdana"/>
      <family val="2"/>
    </font>
    <font>
      <sz val="12"/>
      <name val="Verdana"/>
      <family val="2"/>
    </font>
    <font>
      <b/>
      <sz val="10"/>
      <color theme="1"/>
      <name val="Verdana"/>
      <family val="2"/>
    </font>
    <font>
      <sz val="10"/>
      <color theme="1"/>
      <name val="Verdana"/>
      <family val="2"/>
    </font>
    <font>
      <sz val="10"/>
      <name val="Verdana"/>
      <family val="2"/>
    </font>
    <font>
      <b/>
      <sz val="12"/>
      <name val="Verdana"/>
      <family val="2"/>
    </font>
    <font>
      <b/>
      <sz val="9"/>
      <color rgb="FFFF0000"/>
      <name val="Verdana"/>
      <family val="2"/>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4" tint="0.79998168889431442"/>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166" fontId="1" fillId="0" borderId="0" applyFont="0" applyFill="0" applyBorder="0" applyAlignment="0" applyProtection="0"/>
    <xf numFmtId="0" fontId="3" fillId="0" borderId="0"/>
  </cellStyleXfs>
  <cellXfs count="145">
    <xf numFmtId="0" fontId="0" fillId="0" borderId="0" xfId="0"/>
    <xf numFmtId="165" fontId="5" fillId="0" borderId="3" xfId="2" applyNumberFormat="1" applyFont="1" applyFill="1" applyBorder="1" applyAlignment="1" applyProtection="1">
      <alignment vertical="center"/>
    </xf>
    <xf numFmtId="165" fontId="5" fillId="0" borderId="7" xfId="2" applyNumberFormat="1" applyFont="1" applyFill="1" applyBorder="1" applyAlignment="1" applyProtection="1">
      <alignment vertical="center"/>
    </xf>
    <xf numFmtId="165" fontId="5" fillId="0" borderId="7" xfId="2" applyNumberFormat="1" applyFont="1" applyFill="1" applyBorder="1" applyAlignment="1" applyProtection="1">
      <alignment horizontal="left" vertical="center"/>
    </xf>
    <xf numFmtId="165" fontId="5" fillId="0" borderId="7" xfId="2" applyNumberFormat="1" applyFont="1" applyFill="1" applyBorder="1" applyAlignment="1" applyProtection="1">
      <alignment horizontal="right" vertical="center"/>
    </xf>
    <xf numFmtId="165" fontId="5" fillId="0" borderId="2" xfId="2" applyNumberFormat="1" applyFont="1" applyFill="1" applyBorder="1" applyAlignment="1" applyProtection="1">
      <alignment vertical="center"/>
    </xf>
    <xf numFmtId="165" fontId="5" fillId="0" borderId="3" xfId="2" applyNumberFormat="1" applyFont="1" applyFill="1" applyBorder="1" applyAlignment="1" applyProtection="1">
      <alignment horizontal="left" vertical="center"/>
    </xf>
    <xf numFmtId="165" fontId="5" fillId="0" borderId="0" xfId="2" applyNumberFormat="1" applyFont="1" applyFill="1" applyBorder="1" applyAlignment="1" applyProtection="1">
      <alignment horizontal="left" vertical="center"/>
    </xf>
    <xf numFmtId="165" fontId="5" fillId="0" borderId="2" xfId="2" applyNumberFormat="1" applyFont="1" applyFill="1" applyBorder="1" applyAlignment="1" applyProtection="1">
      <alignment horizontal="right" vertical="center"/>
    </xf>
    <xf numFmtId="165" fontId="5" fillId="0" borderId="13" xfId="2" applyNumberFormat="1" applyFont="1" applyFill="1" applyBorder="1" applyAlignment="1" applyProtection="1">
      <alignment horizontal="left" vertical="center"/>
    </xf>
    <xf numFmtId="0" fontId="4" fillId="0" borderId="7" xfId="2" applyFont="1" applyBorder="1" applyAlignment="1" applyProtection="1">
      <alignment horizontal="left" vertical="center"/>
    </xf>
    <xf numFmtId="0" fontId="5" fillId="0" borderId="2" xfId="2" applyFont="1" applyBorder="1" applyAlignment="1" applyProtection="1">
      <alignment vertical="center"/>
    </xf>
    <xf numFmtId="0" fontId="5" fillId="0" borderId="3" xfId="2" applyFont="1" applyBorder="1" applyAlignment="1" applyProtection="1">
      <alignment vertical="center"/>
    </xf>
    <xf numFmtId="3" fontId="5" fillId="0" borderId="2" xfId="2" applyNumberFormat="1" applyFont="1" applyBorder="1" applyAlignment="1" applyProtection="1">
      <alignment horizontal="right" vertical="center"/>
    </xf>
    <xf numFmtId="0" fontId="5" fillId="0" borderId="2" xfId="2" applyFont="1" applyBorder="1" applyAlignment="1" applyProtection="1">
      <alignment horizontal="center" vertical="center"/>
    </xf>
    <xf numFmtId="0" fontId="5" fillId="0" borderId="8" xfId="2" applyFont="1" applyBorder="1" applyAlignment="1" applyProtection="1">
      <alignment vertical="center"/>
    </xf>
    <xf numFmtId="0" fontId="5" fillId="0" borderId="0" xfId="2" applyFont="1" applyBorder="1" applyAlignment="1" applyProtection="1">
      <alignment vertical="center"/>
    </xf>
    <xf numFmtId="0" fontId="5" fillId="0" borderId="4" xfId="2" applyFont="1" applyBorder="1" applyAlignment="1" applyProtection="1">
      <alignment vertical="center"/>
    </xf>
    <xf numFmtId="0" fontId="5" fillId="0" borderId="7" xfId="2" applyFont="1" applyBorder="1" applyAlignment="1" applyProtection="1">
      <alignment vertical="center"/>
    </xf>
    <xf numFmtId="0" fontId="5" fillId="0" borderId="7" xfId="2" applyFont="1" applyBorder="1" applyAlignment="1" applyProtection="1">
      <alignment horizontal="left" vertical="center"/>
    </xf>
    <xf numFmtId="165" fontId="5" fillId="4" borderId="7" xfId="2" applyNumberFormat="1" applyFont="1" applyFill="1" applyBorder="1" applyAlignment="1" applyProtection="1">
      <alignment horizontal="right" vertical="center"/>
      <protection locked="0"/>
    </xf>
    <xf numFmtId="0" fontId="5" fillId="3" borderId="2" xfId="2" applyFont="1" applyFill="1" applyBorder="1" applyAlignment="1" applyProtection="1">
      <alignment vertical="center"/>
    </xf>
    <xf numFmtId="0" fontId="5" fillId="3" borderId="3" xfId="2" applyFont="1" applyFill="1" applyBorder="1" applyAlignment="1" applyProtection="1">
      <alignment vertical="center"/>
    </xf>
    <xf numFmtId="165" fontId="5" fillId="3" borderId="3" xfId="2" applyNumberFormat="1" applyFont="1" applyFill="1" applyBorder="1" applyAlignment="1" applyProtection="1">
      <alignment vertical="center"/>
    </xf>
    <xf numFmtId="0" fontId="5" fillId="3" borderId="0" xfId="2" applyFont="1" applyFill="1" applyBorder="1" applyAlignment="1" applyProtection="1">
      <alignment vertical="center"/>
    </xf>
    <xf numFmtId="165" fontId="5" fillId="3" borderId="4" xfId="2" applyNumberFormat="1" applyFont="1" applyFill="1" applyBorder="1" applyAlignment="1" applyProtection="1">
      <alignment vertical="center"/>
    </xf>
    <xf numFmtId="0" fontId="5" fillId="3" borderId="7" xfId="2" applyFont="1" applyFill="1" applyBorder="1" applyAlignment="1" applyProtection="1">
      <alignment vertical="center"/>
    </xf>
    <xf numFmtId="165" fontId="5" fillId="3" borderId="7" xfId="2" applyNumberFormat="1" applyFont="1" applyFill="1" applyBorder="1" applyAlignment="1" applyProtection="1">
      <alignment vertical="center"/>
    </xf>
    <xf numFmtId="165" fontId="5" fillId="3" borderId="0" xfId="2" applyNumberFormat="1" applyFont="1" applyFill="1" applyBorder="1" applyAlignment="1" applyProtection="1">
      <alignment horizontal="left" vertical="center"/>
    </xf>
    <xf numFmtId="165" fontId="6" fillId="3" borderId="4" xfId="2" applyNumberFormat="1" applyFont="1" applyFill="1" applyBorder="1" applyAlignment="1" applyProtection="1">
      <alignment horizontal="right" vertical="center"/>
    </xf>
    <xf numFmtId="0" fontId="4" fillId="3" borderId="1" xfId="2" applyFont="1" applyFill="1" applyBorder="1" applyAlignment="1" applyProtection="1">
      <alignment vertical="center"/>
    </xf>
    <xf numFmtId="165" fontId="5" fillId="3" borderId="3" xfId="2" applyNumberFormat="1" applyFont="1" applyFill="1" applyBorder="1" applyAlignment="1" applyProtection="1">
      <alignment horizontal="left" vertical="center"/>
    </xf>
    <xf numFmtId="165" fontId="4" fillId="3" borderId="7" xfId="2" applyNumberFormat="1" applyFont="1" applyFill="1" applyBorder="1" applyAlignment="1" applyProtection="1">
      <alignment horizontal="right" vertical="center"/>
    </xf>
    <xf numFmtId="165" fontId="5" fillId="3" borderId="0" xfId="2" applyNumberFormat="1" applyFont="1" applyFill="1" applyBorder="1" applyAlignment="1" applyProtection="1">
      <alignment vertical="center"/>
    </xf>
    <xf numFmtId="165" fontId="5" fillId="3" borderId="2" xfId="2" applyNumberFormat="1" applyFont="1" applyFill="1" applyBorder="1" applyAlignment="1" applyProtection="1">
      <alignment vertical="center"/>
    </xf>
    <xf numFmtId="165" fontId="6" fillId="3" borderId="0" xfId="2" applyNumberFormat="1" applyFont="1" applyFill="1" applyBorder="1" applyAlignment="1" applyProtection="1">
      <alignment vertical="center"/>
    </xf>
    <xf numFmtId="165" fontId="4" fillId="3" borderId="7" xfId="2" applyNumberFormat="1" applyFont="1" applyFill="1" applyBorder="1" applyAlignment="1" applyProtection="1">
      <alignment vertical="center"/>
    </xf>
    <xf numFmtId="165" fontId="5" fillId="3" borderId="2" xfId="2" applyNumberFormat="1" applyFont="1" applyFill="1" applyBorder="1" applyAlignment="1" applyProtection="1">
      <alignment horizontal="right" vertical="center"/>
    </xf>
    <xf numFmtId="165" fontId="5" fillId="3" borderId="7" xfId="2" applyNumberFormat="1" applyFont="1" applyFill="1" applyBorder="1" applyAlignment="1" applyProtection="1">
      <alignment horizontal="right" vertical="center"/>
    </xf>
    <xf numFmtId="165" fontId="5" fillId="3" borderId="7" xfId="2" applyNumberFormat="1" applyFont="1" applyFill="1" applyBorder="1" applyAlignment="1" applyProtection="1">
      <alignment horizontal="left" vertical="center"/>
    </xf>
    <xf numFmtId="165" fontId="5" fillId="3" borderId="11" xfId="2" applyNumberFormat="1" applyFont="1" applyFill="1" applyBorder="1" applyAlignment="1" applyProtection="1">
      <alignment horizontal="left" vertical="center"/>
    </xf>
    <xf numFmtId="165" fontId="5" fillId="3" borderId="5" xfId="2" applyNumberFormat="1" applyFont="1" applyFill="1" applyBorder="1" applyAlignment="1" applyProtection="1">
      <alignment horizontal="left" vertical="center"/>
    </xf>
    <xf numFmtId="0" fontId="4" fillId="3" borderId="7" xfId="2" applyFont="1" applyFill="1" applyBorder="1" applyAlignment="1" applyProtection="1">
      <alignment horizontal="left" vertical="center"/>
    </xf>
    <xf numFmtId="3" fontId="5" fillId="3" borderId="2" xfId="2" applyNumberFormat="1" applyFont="1" applyFill="1" applyBorder="1" applyAlignment="1" applyProtection="1">
      <alignment horizontal="right" vertical="center"/>
    </xf>
    <xf numFmtId="0" fontId="5" fillId="3" borderId="2" xfId="2" applyFont="1" applyFill="1" applyBorder="1" applyAlignment="1" applyProtection="1">
      <alignment horizontal="center" vertical="center"/>
    </xf>
    <xf numFmtId="0" fontId="5" fillId="3" borderId="8" xfId="2" applyFont="1" applyFill="1" applyBorder="1" applyAlignment="1" applyProtection="1">
      <alignment vertical="center"/>
    </xf>
    <xf numFmtId="0" fontId="5" fillId="3" borderId="4" xfId="2" applyFont="1" applyFill="1" applyBorder="1" applyAlignment="1" applyProtection="1">
      <alignment vertical="center"/>
    </xf>
    <xf numFmtId="0" fontId="4" fillId="3" borderId="8" xfId="2" applyFont="1" applyFill="1" applyBorder="1" applyAlignment="1" applyProtection="1">
      <alignment vertical="center"/>
    </xf>
    <xf numFmtId="0" fontId="5" fillId="3" borderId="7" xfId="2" applyFont="1" applyFill="1" applyBorder="1" applyAlignment="1" applyProtection="1">
      <alignment horizontal="left" vertical="center"/>
    </xf>
    <xf numFmtId="165" fontId="7" fillId="3" borderId="7" xfId="2" applyNumberFormat="1" applyFont="1" applyFill="1" applyBorder="1" applyAlignment="1" applyProtection="1">
      <alignment vertical="center"/>
    </xf>
    <xf numFmtId="0" fontId="3" fillId="3" borderId="0" xfId="2" applyFill="1" applyAlignment="1" applyProtection="1">
      <alignment vertical="center"/>
    </xf>
    <xf numFmtId="0" fontId="3" fillId="0" borderId="0" xfId="2" applyAlignment="1" applyProtection="1">
      <alignment vertical="center"/>
    </xf>
    <xf numFmtId="0" fontId="1" fillId="3" borderId="0" xfId="2" applyFont="1" applyFill="1" applyAlignment="1" applyProtection="1">
      <alignment vertical="center"/>
    </xf>
    <xf numFmtId="0" fontId="8" fillId="3" borderId="1" xfId="2" applyFont="1" applyFill="1" applyBorder="1" applyAlignment="1" applyProtection="1">
      <alignment horizontal="left" vertical="center"/>
    </xf>
    <xf numFmtId="0" fontId="4" fillId="3" borderId="2" xfId="2" applyFont="1" applyFill="1" applyBorder="1" applyAlignment="1" applyProtection="1">
      <alignment horizontal="left" vertical="center" wrapText="1"/>
    </xf>
    <xf numFmtId="0" fontId="4" fillId="3" borderId="3" xfId="2" applyFont="1" applyFill="1" applyBorder="1" applyAlignment="1" applyProtection="1">
      <alignment horizontal="left" vertical="center" wrapText="1"/>
    </xf>
    <xf numFmtId="0" fontId="4" fillId="2" borderId="7" xfId="2" applyFont="1" applyFill="1" applyBorder="1" applyAlignment="1" applyProtection="1">
      <alignment horizontal="left" vertical="top" wrapText="1"/>
    </xf>
    <xf numFmtId="0" fontId="4" fillId="3" borderId="8" xfId="2" applyFont="1" applyFill="1" applyBorder="1" applyAlignment="1" applyProtection="1">
      <alignment horizontal="left" vertical="center" wrapText="1"/>
    </xf>
    <xf numFmtId="0" fontId="4" fillId="3" borderId="0" xfId="2" applyFont="1" applyFill="1" applyBorder="1" applyAlignment="1" applyProtection="1">
      <alignment horizontal="left" vertical="center" wrapText="1"/>
    </xf>
    <xf numFmtId="0" fontId="4" fillId="3" borderId="4" xfId="2" applyFont="1" applyFill="1" applyBorder="1" applyAlignment="1" applyProtection="1">
      <alignment horizontal="left" vertical="center" wrapText="1"/>
    </xf>
    <xf numFmtId="0" fontId="4" fillId="3" borderId="2" xfId="2" applyFont="1" applyFill="1" applyBorder="1" applyAlignment="1" applyProtection="1">
      <alignment horizontal="left" vertical="center"/>
    </xf>
    <xf numFmtId="0" fontId="5" fillId="3" borderId="7" xfId="2" applyFont="1" applyFill="1" applyBorder="1" applyAlignment="1" applyProtection="1">
      <alignment vertical="center" wrapText="1"/>
    </xf>
    <xf numFmtId="3" fontId="5" fillId="3" borderId="1" xfId="2" applyNumberFormat="1" applyFont="1" applyFill="1" applyBorder="1" applyAlignment="1" applyProtection="1">
      <alignment horizontal="right" vertical="center"/>
    </xf>
    <xf numFmtId="0" fontId="5" fillId="3" borderId="9" xfId="2" applyFont="1" applyFill="1" applyBorder="1" applyAlignment="1" applyProtection="1">
      <alignment vertical="center"/>
    </xf>
    <xf numFmtId="3" fontId="5" fillId="3" borderId="0" xfId="2" applyNumberFormat="1" applyFont="1" applyFill="1" applyBorder="1" applyAlignment="1" applyProtection="1">
      <alignment horizontal="right" vertical="center"/>
    </xf>
    <xf numFmtId="0" fontId="5" fillId="3" borderId="0" xfId="2" applyFont="1" applyFill="1" applyBorder="1" applyAlignment="1" applyProtection="1">
      <alignment horizontal="center" vertical="center"/>
    </xf>
    <xf numFmtId="3" fontId="5" fillId="3" borderId="7" xfId="2" applyNumberFormat="1" applyFont="1" applyFill="1" applyBorder="1" applyAlignment="1" applyProtection="1">
      <alignment horizontal="right" vertical="center"/>
    </xf>
    <xf numFmtId="0" fontId="5" fillId="3" borderId="7" xfId="2" applyFont="1" applyFill="1" applyBorder="1" applyAlignment="1" applyProtection="1">
      <alignment horizontal="center" vertical="center"/>
    </xf>
    <xf numFmtId="164" fontId="5" fillId="0" borderId="7" xfId="2" applyNumberFormat="1" applyFont="1" applyBorder="1" applyAlignment="1" applyProtection="1">
      <alignment horizontal="right" vertical="center"/>
    </xf>
    <xf numFmtId="0" fontId="5" fillId="0" borderId="7" xfId="2" applyFont="1" applyBorder="1" applyAlignment="1" applyProtection="1">
      <alignment horizontal="center" vertical="center"/>
    </xf>
    <xf numFmtId="0" fontId="5" fillId="0" borderId="1" xfId="2" applyFont="1" applyBorder="1" applyAlignment="1" applyProtection="1">
      <alignment vertical="center"/>
    </xf>
    <xf numFmtId="0" fontId="5" fillId="0" borderId="1" xfId="2" applyFont="1" applyBorder="1" applyAlignment="1" applyProtection="1">
      <alignment horizontal="left" vertical="center"/>
    </xf>
    <xf numFmtId="0" fontId="5" fillId="0" borderId="2" xfId="2" applyFont="1" applyBorder="1" applyAlignment="1" applyProtection="1">
      <alignment horizontal="left" vertical="center"/>
    </xf>
    <xf numFmtId="3" fontId="5" fillId="0" borderId="7" xfId="2" applyNumberFormat="1" applyFont="1" applyBorder="1" applyAlignment="1" applyProtection="1">
      <alignment horizontal="right" vertical="center"/>
    </xf>
    <xf numFmtId="0" fontId="5" fillId="0" borderId="10" xfId="2" applyFont="1" applyBorder="1" applyAlignment="1" applyProtection="1">
      <alignment horizontal="left" vertical="center"/>
    </xf>
    <xf numFmtId="0" fontId="5" fillId="0" borderId="0" xfId="2" applyFont="1" applyBorder="1" applyAlignment="1" applyProtection="1">
      <alignment horizontal="left" vertical="center"/>
    </xf>
    <xf numFmtId="3" fontId="5" fillId="0" borderId="0" xfId="2" applyNumberFormat="1" applyFont="1" applyBorder="1" applyAlignment="1" applyProtection="1">
      <alignment horizontal="right" vertical="center"/>
    </xf>
    <xf numFmtId="0" fontId="5" fillId="0" borderId="0" xfId="2" applyFont="1" applyBorder="1" applyAlignment="1" applyProtection="1">
      <alignment horizontal="center" vertical="center"/>
    </xf>
    <xf numFmtId="165" fontId="5" fillId="0" borderId="0" xfId="2" applyNumberFormat="1" applyFont="1" applyFill="1" applyBorder="1" applyAlignment="1" applyProtection="1">
      <alignment horizontal="right" vertical="center"/>
    </xf>
    <xf numFmtId="0" fontId="5" fillId="3" borderId="10" xfId="2" applyFont="1" applyFill="1" applyBorder="1" applyAlignment="1" applyProtection="1">
      <alignment horizontal="left" vertical="center"/>
    </xf>
    <xf numFmtId="0" fontId="5" fillId="3" borderId="0" xfId="2" applyFont="1" applyFill="1" applyBorder="1" applyAlignment="1" applyProtection="1">
      <alignment horizontal="left" vertical="center"/>
    </xf>
    <xf numFmtId="165" fontId="5" fillId="3" borderId="0" xfId="2" applyNumberFormat="1" applyFont="1" applyFill="1" applyBorder="1" applyAlignment="1" applyProtection="1">
      <alignment horizontal="right" vertical="center"/>
    </xf>
    <xf numFmtId="0" fontId="5" fillId="3" borderId="8" xfId="2" applyFont="1" applyFill="1" applyBorder="1" applyAlignment="1" applyProtection="1">
      <alignment horizontal="left" vertical="center"/>
    </xf>
    <xf numFmtId="0" fontId="4" fillId="3" borderId="1" xfId="2" applyFont="1" applyFill="1" applyBorder="1" applyAlignment="1" applyProtection="1">
      <alignment horizontal="left" vertical="center"/>
    </xf>
    <xf numFmtId="0" fontId="4" fillId="2" borderId="7" xfId="2" applyFont="1" applyFill="1" applyBorder="1" applyAlignment="1" applyProtection="1">
      <alignment horizontal="center" vertical="center" wrapText="1"/>
    </xf>
    <xf numFmtId="164" fontId="5" fillId="3" borderId="7" xfId="2" applyNumberFormat="1" applyFont="1" applyFill="1" applyBorder="1" applyAlignment="1" applyProtection="1">
      <alignment horizontal="right" vertical="center"/>
    </xf>
    <xf numFmtId="1" fontId="4" fillId="3" borderId="7" xfId="2" applyNumberFormat="1" applyFont="1" applyFill="1" applyBorder="1" applyAlignment="1" applyProtection="1">
      <alignment horizontal="left" vertical="center"/>
    </xf>
    <xf numFmtId="1" fontId="5" fillId="3" borderId="7" xfId="2" applyNumberFormat="1" applyFont="1" applyFill="1" applyBorder="1" applyAlignment="1" applyProtection="1">
      <alignment horizontal="left" vertical="center"/>
    </xf>
    <xf numFmtId="1" fontId="5" fillId="3" borderId="1" xfId="2" applyNumberFormat="1" applyFont="1" applyFill="1" applyBorder="1" applyAlignment="1" applyProtection="1">
      <alignment horizontal="left" vertical="center"/>
    </xf>
    <xf numFmtId="0" fontId="5" fillId="3" borderId="2" xfId="2" applyFont="1" applyFill="1" applyBorder="1" applyAlignment="1" applyProtection="1">
      <alignment horizontal="left" vertical="center"/>
    </xf>
    <xf numFmtId="0" fontId="3" fillId="3" borderId="0" xfId="2" applyFill="1" applyBorder="1" applyAlignment="1" applyProtection="1">
      <alignment vertical="center"/>
    </xf>
    <xf numFmtId="0" fontId="3" fillId="0" borderId="0" xfId="2" applyBorder="1" applyAlignment="1" applyProtection="1">
      <alignment vertical="center"/>
    </xf>
    <xf numFmtId="0" fontId="5" fillId="3" borderId="1" xfId="2" applyFont="1" applyFill="1" applyBorder="1" applyAlignment="1" applyProtection="1">
      <alignment vertical="center"/>
    </xf>
    <xf numFmtId="0" fontId="5" fillId="0" borderId="7" xfId="2" applyFont="1" applyBorder="1" applyAlignment="1" applyProtection="1">
      <alignment horizontal="left" vertical="center" wrapText="1"/>
    </xf>
    <xf numFmtId="0" fontId="5" fillId="3" borderId="5" xfId="2" applyFont="1" applyFill="1" applyBorder="1" applyAlignment="1" applyProtection="1">
      <alignment vertical="center"/>
    </xf>
    <xf numFmtId="0" fontId="3" fillId="3" borderId="0" xfId="2" applyFont="1" applyFill="1" applyBorder="1" applyAlignment="1" applyProtection="1">
      <alignment vertical="center"/>
    </xf>
    <xf numFmtId="0" fontId="3" fillId="0" borderId="0" xfId="2" applyFont="1" applyBorder="1" applyAlignment="1" applyProtection="1">
      <alignment vertical="center"/>
    </xf>
    <xf numFmtId="0" fontId="4" fillId="3" borderId="7" xfId="2" applyFont="1" applyFill="1" applyBorder="1" applyAlignment="1" applyProtection="1">
      <alignment horizontal="left" vertical="center" wrapText="1"/>
    </xf>
    <xf numFmtId="0" fontId="5" fillId="3" borderId="1" xfId="2" applyFont="1" applyFill="1" applyBorder="1" applyAlignment="1" applyProtection="1">
      <alignment horizontal="left" vertical="center"/>
    </xf>
    <xf numFmtId="0" fontId="5" fillId="3" borderId="8" xfId="2" quotePrefix="1" applyFont="1" applyFill="1" applyBorder="1" applyAlignment="1" applyProtection="1">
      <alignment horizontal="left" vertical="center"/>
    </xf>
    <xf numFmtId="1" fontId="5" fillId="3" borderId="7" xfId="2" applyNumberFormat="1" applyFont="1" applyFill="1" applyBorder="1" applyAlignment="1" applyProtection="1">
      <alignment vertical="center"/>
    </xf>
    <xf numFmtId="165" fontId="5" fillId="3" borderId="6" xfId="2" applyNumberFormat="1" applyFont="1" applyFill="1" applyBorder="1" applyAlignment="1" applyProtection="1">
      <alignment vertical="center"/>
    </xf>
    <xf numFmtId="0" fontId="4" fillId="0" borderId="1" xfId="2" applyFont="1" applyBorder="1" applyAlignment="1" applyProtection="1">
      <alignment horizontal="left" vertical="center"/>
    </xf>
    <xf numFmtId="0" fontId="4" fillId="0" borderId="7" xfId="2" applyFont="1" applyBorder="1" applyAlignment="1" applyProtection="1">
      <alignment horizontal="left" vertical="center" wrapText="1"/>
    </xf>
    <xf numFmtId="165" fontId="5" fillId="0" borderId="7" xfId="2" applyNumberFormat="1" applyFont="1" applyBorder="1" applyAlignment="1" applyProtection="1">
      <alignment vertical="center"/>
    </xf>
    <xf numFmtId="0" fontId="5" fillId="0" borderId="13" xfId="2" applyFont="1" applyBorder="1" applyAlignment="1" applyProtection="1">
      <alignment horizontal="center" vertical="center"/>
    </xf>
    <xf numFmtId="165" fontId="5" fillId="0" borderId="13" xfId="2" applyNumberFormat="1" applyFont="1" applyBorder="1" applyAlignment="1" applyProtection="1">
      <alignment vertical="center"/>
    </xf>
    <xf numFmtId="1" fontId="5" fillId="0" borderId="2" xfId="2" applyNumberFormat="1" applyFont="1" applyBorder="1" applyAlignment="1" applyProtection="1">
      <alignment horizontal="right" vertical="center"/>
    </xf>
    <xf numFmtId="165" fontId="5" fillId="0" borderId="12" xfId="2" applyNumberFormat="1" applyFont="1" applyBorder="1" applyAlignment="1" applyProtection="1">
      <alignment vertical="center"/>
    </xf>
    <xf numFmtId="1" fontId="5" fillId="0" borderId="7" xfId="2" applyNumberFormat="1" applyFont="1" applyBorder="1" applyAlignment="1" applyProtection="1">
      <alignment horizontal="right" vertical="center"/>
    </xf>
    <xf numFmtId="0" fontId="5" fillId="0" borderId="13" xfId="2" applyFont="1" applyBorder="1" applyAlignment="1" applyProtection="1">
      <alignment horizontal="left" vertical="center" wrapText="1"/>
    </xf>
    <xf numFmtId="0" fontId="5" fillId="0" borderId="11" xfId="2" applyFont="1" applyBorder="1" applyAlignment="1" applyProtection="1">
      <alignment horizontal="left" vertical="center"/>
    </xf>
    <xf numFmtId="0" fontId="5" fillId="3" borderId="11" xfId="2" applyFont="1" applyFill="1" applyBorder="1" applyAlignment="1" applyProtection="1">
      <alignment horizontal="left" vertical="center"/>
    </xf>
    <xf numFmtId="1" fontId="5" fillId="3" borderId="11" xfId="2" applyNumberFormat="1" applyFont="1" applyFill="1" applyBorder="1" applyAlignment="1" applyProtection="1">
      <alignment horizontal="right" vertical="center"/>
    </xf>
    <xf numFmtId="0" fontId="5" fillId="3" borderId="11" xfId="2" applyFont="1" applyFill="1" applyBorder="1" applyAlignment="1" applyProtection="1">
      <alignment horizontal="center" vertical="center"/>
    </xf>
    <xf numFmtId="165" fontId="5" fillId="3" borderId="11" xfId="2" applyNumberFormat="1" applyFont="1" applyFill="1" applyBorder="1" applyAlignment="1" applyProtection="1">
      <alignment horizontal="right" vertical="center"/>
    </xf>
    <xf numFmtId="0" fontId="5" fillId="3" borderId="9" xfId="2" applyFont="1" applyFill="1" applyBorder="1" applyAlignment="1" applyProtection="1">
      <alignment horizontal="left" vertical="center"/>
    </xf>
    <xf numFmtId="0" fontId="5" fillId="3" borderId="5" xfId="2" applyFont="1" applyFill="1" applyBorder="1" applyAlignment="1" applyProtection="1">
      <alignment horizontal="left" vertical="center"/>
    </xf>
    <xf numFmtId="1" fontId="5" fillId="3" borderId="5" xfId="2" applyNumberFormat="1" applyFont="1" applyFill="1" applyBorder="1" applyAlignment="1" applyProtection="1">
      <alignment horizontal="right" vertical="center"/>
    </xf>
    <xf numFmtId="0" fontId="5" fillId="3" borderId="5" xfId="2" applyFont="1" applyFill="1" applyBorder="1" applyAlignment="1" applyProtection="1">
      <alignment horizontal="center" vertical="center"/>
    </xf>
    <xf numFmtId="165" fontId="5" fillId="3" borderId="5" xfId="2" applyNumberFormat="1" applyFont="1" applyFill="1" applyBorder="1" applyAlignment="1" applyProtection="1">
      <alignment horizontal="right" vertical="center"/>
    </xf>
    <xf numFmtId="0" fontId="2" fillId="3" borderId="1" xfId="2" applyFont="1" applyFill="1" applyBorder="1" applyAlignment="1" applyProtection="1">
      <alignment horizontal="left" vertical="center"/>
    </xf>
    <xf numFmtId="0" fontId="2" fillId="3" borderId="1" xfId="2" applyFont="1" applyFill="1" applyBorder="1" applyAlignment="1" applyProtection="1">
      <alignment vertical="center"/>
    </xf>
    <xf numFmtId="0" fontId="5" fillId="3" borderId="11" xfId="2" applyFont="1" applyFill="1" applyBorder="1" applyAlignment="1" applyProtection="1">
      <alignment vertical="center"/>
    </xf>
    <xf numFmtId="0" fontId="5" fillId="3" borderId="12" xfId="2" applyFont="1" applyFill="1" applyBorder="1" applyAlignment="1" applyProtection="1">
      <alignment vertical="center"/>
    </xf>
    <xf numFmtId="0" fontId="5" fillId="3" borderId="0" xfId="2" applyFont="1" applyFill="1" applyAlignment="1" applyProtection="1">
      <alignment vertical="center"/>
    </xf>
    <xf numFmtId="0" fontId="10" fillId="3" borderId="7" xfId="0" applyFont="1" applyFill="1" applyBorder="1" applyAlignment="1" applyProtection="1">
      <alignment vertical="top"/>
    </xf>
    <xf numFmtId="0" fontId="3" fillId="0" borderId="7" xfId="2" applyBorder="1" applyAlignment="1" applyProtection="1">
      <alignment vertical="center"/>
    </xf>
    <xf numFmtId="0" fontId="9" fillId="3" borderId="0" xfId="0" applyFont="1" applyFill="1" applyBorder="1" applyAlignment="1" applyProtection="1">
      <alignment horizontal="left"/>
    </xf>
    <xf numFmtId="0" fontId="10" fillId="3" borderId="7" xfId="0" applyFont="1" applyFill="1" applyBorder="1" applyAlignment="1" applyProtection="1">
      <alignment vertical="top" wrapText="1"/>
    </xf>
    <xf numFmtId="0" fontId="3" fillId="4" borderId="1" xfId="2" applyFill="1" applyBorder="1" applyAlignment="1" applyProtection="1">
      <alignment horizontal="center" vertical="center"/>
      <protection locked="0"/>
    </xf>
    <xf numFmtId="0" fontId="3" fillId="4" borderId="2" xfId="2" applyFill="1" applyBorder="1" applyAlignment="1" applyProtection="1">
      <alignment horizontal="center" vertical="center"/>
      <protection locked="0"/>
    </xf>
    <xf numFmtId="0" fontId="3" fillId="4" borderId="3" xfId="2" applyFill="1" applyBorder="1" applyAlignment="1" applyProtection="1">
      <alignment horizontal="center" vertical="center"/>
      <protection locked="0"/>
    </xf>
    <xf numFmtId="0" fontId="10" fillId="3" borderId="7" xfId="0" applyFont="1" applyFill="1" applyBorder="1" applyAlignment="1" applyProtection="1">
      <alignment vertical="top"/>
    </xf>
    <xf numFmtId="0" fontId="4" fillId="3" borderId="1" xfId="2" applyFont="1" applyFill="1" applyBorder="1" applyAlignment="1" applyProtection="1">
      <alignment vertical="center" wrapText="1"/>
    </xf>
    <xf numFmtId="0" fontId="4" fillId="3" borderId="2" xfId="2" applyFont="1" applyFill="1" applyBorder="1" applyAlignment="1" applyProtection="1">
      <alignment vertical="center" wrapText="1"/>
    </xf>
    <xf numFmtId="0" fontId="4" fillId="3" borderId="3" xfId="2" applyFont="1" applyFill="1" applyBorder="1" applyAlignment="1" applyProtection="1">
      <alignment vertical="center" wrapText="1"/>
    </xf>
    <xf numFmtId="49" fontId="11" fillId="3" borderId="0" xfId="2" applyNumberFormat="1" applyFont="1" applyFill="1" applyAlignment="1" applyProtection="1">
      <alignment horizontal="left" vertical="top" wrapText="1"/>
    </xf>
    <xf numFmtId="0" fontId="12" fillId="3" borderId="0" xfId="2" applyFont="1" applyFill="1" applyAlignment="1" applyProtection="1">
      <alignment horizontal="left" vertical="top"/>
    </xf>
    <xf numFmtId="0" fontId="3" fillId="3" borderId="0" xfId="2" applyFill="1" applyAlignment="1" applyProtection="1">
      <alignment horizontal="center" vertical="center"/>
    </xf>
    <xf numFmtId="0" fontId="1" fillId="3" borderId="0" xfId="2" applyFont="1" applyFill="1" applyAlignment="1" applyProtection="1">
      <alignment horizontal="left" vertical="top"/>
    </xf>
    <xf numFmtId="0" fontId="3" fillId="3" borderId="0" xfId="2" applyFill="1" applyAlignment="1" applyProtection="1">
      <alignment horizontal="left" vertical="top"/>
    </xf>
    <xf numFmtId="0" fontId="4" fillId="3" borderId="1" xfId="2" applyFont="1" applyFill="1" applyBorder="1" applyAlignment="1" applyProtection="1">
      <alignment horizontal="center" vertical="center"/>
    </xf>
    <xf numFmtId="0" fontId="4" fillId="3" borderId="2" xfId="2" applyFont="1" applyFill="1" applyBorder="1" applyAlignment="1" applyProtection="1">
      <alignment horizontal="center" vertical="center"/>
    </xf>
    <xf numFmtId="0" fontId="4" fillId="3" borderId="3" xfId="2" applyFont="1" applyFill="1" applyBorder="1" applyAlignment="1" applyProtection="1">
      <alignment horizontal="center" vertical="center"/>
    </xf>
  </cellXfs>
  <cellStyles count="3">
    <cellStyle name="Euro" xfId="1" xr:uid="{00000000-0005-0000-0000-000000000000}"/>
    <cellStyle name="Standaard" xfId="0" builtinId="0"/>
    <cellStyle name="Standaard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5001D"/>
      <rgbColor rgb="0000FF00"/>
      <rgbColor rgb="000000FF"/>
      <rgbColor rgb="00FEE500"/>
      <rgbColor rgb="00FF00FF"/>
      <rgbColor rgb="0000FFFF"/>
      <rgbColor rgb="00800000"/>
      <rgbColor rgb="00008000"/>
      <rgbColor rgb="00000080"/>
      <rgbColor rgb="00808000"/>
      <rgbColor rgb="00800080"/>
      <rgbColor rgb="00008080"/>
      <rgbColor rgb="00D9DADB"/>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5AD94"/>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178745</xdr:colOff>
      <xdr:row>0</xdr:row>
      <xdr:rowOff>0</xdr:rowOff>
    </xdr:from>
    <xdr:to>
      <xdr:col>7</xdr:col>
      <xdr:colOff>1087266</xdr:colOff>
      <xdr:row>4</xdr:row>
      <xdr:rowOff>85137</xdr:rowOff>
    </xdr:to>
    <xdr:pic>
      <xdr:nvPicPr>
        <xdr:cNvPr id="2" name="Afbeelding 1">
          <a:extLst>
            <a:ext uri="{FF2B5EF4-FFF2-40B4-BE49-F238E27FC236}">
              <a16:creationId xmlns:a16="http://schemas.microsoft.com/office/drawing/2014/main" id="{B6E5FA9F-D9BC-9340-AD2B-850682798D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0375" y="0"/>
          <a:ext cx="1962150" cy="8001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448"/>
  <sheetViews>
    <sheetView tabSelected="1" topLeftCell="A4" zoomScale="150" zoomScaleNormal="135" zoomScaleSheetLayoutView="50" zoomScalePageLayoutView="57" workbookViewId="0">
      <selection activeCell="F14" sqref="F14"/>
    </sheetView>
  </sheetViews>
  <sheetFormatPr baseColWidth="10" defaultColWidth="9" defaultRowHeight="13" x14ac:dyDescent="0.15"/>
  <cols>
    <col min="1" max="1" width="1" style="51" customWidth="1"/>
    <col min="2" max="2" width="9" style="51" customWidth="1"/>
    <col min="3" max="3" width="70.6640625" style="51" customWidth="1"/>
    <col min="4" max="4" width="6.6640625" style="51" customWidth="1"/>
    <col min="5" max="5" width="4.83203125" style="51" bestFit="1" customWidth="1"/>
    <col min="6" max="6" width="11.6640625" style="51" bestFit="1" customWidth="1"/>
    <col min="7" max="7" width="13.83203125" style="51" customWidth="1"/>
    <col min="8" max="8" width="14.33203125" style="51" bestFit="1" customWidth="1"/>
    <col min="9" max="56" width="9" style="50"/>
    <col min="57" max="16384" width="9" style="51"/>
  </cols>
  <sheetData>
    <row r="1" spans="1:9" ht="16" x14ac:dyDescent="0.15">
      <c r="A1" s="138" t="s">
        <v>122</v>
      </c>
      <c r="B1" s="138"/>
      <c r="C1" s="138"/>
      <c r="D1" s="138"/>
      <c r="E1" s="138"/>
      <c r="F1" s="138"/>
      <c r="G1" s="138"/>
      <c r="H1" s="138"/>
    </row>
    <row r="2" spans="1:9" x14ac:dyDescent="0.15">
      <c r="A2" s="139"/>
      <c r="B2" s="139"/>
      <c r="C2" s="139"/>
      <c r="D2" s="139"/>
      <c r="E2" s="139"/>
      <c r="F2" s="139"/>
      <c r="G2" s="139"/>
      <c r="H2" s="139"/>
      <c r="I2" s="52"/>
    </row>
    <row r="3" spans="1:9" x14ac:dyDescent="0.15">
      <c r="A3" s="140" t="s">
        <v>117</v>
      </c>
      <c r="B3" s="141"/>
      <c r="C3" s="141"/>
      <c r="D3" s="141"/>
      <c r="E3" s="141"/>
      <c r="F3" s="141"/>
      <c r="G3" s="141"/>
      <c r="H3" s="141"/>
    </row>
    <row r="4" spans="1:9" x14ac:dyDescent="0.15">
      <c r="A4" s="140" t="s">
        <v>118</v>
      </c>
      <c r="B4" s="141"/>
      <c r="C4" s="141"/>
      <c r="D4" s="141"/>
      <c r="E4" s="141"/>
      <c r="F4" s="141"/>
      <c r="G4" s="141"/>
      <c r="H4" s="141"/>
    </row>
    <row r="5" spans="1:9" x14ac:dyDescent="0.15">
      <c r="A5" s="140" t="s">
        <v>119</v>
      </c>
      <c r="B5" s="141"/>
      <c r="C5" s="141"/>
      <c r="D5" s="141"/>
      <c r="E5" s="141"/>
      <c r="F5" s="141"/>
      <c r="G5" s="141"/>
      <c r="H5" s="141"/>
    </row>
    <row r="6" spans="1:9" x14ac:dyDescent="0.15">
      <c r="A6" s="50"/>
      <c r="B6" s="50"/>
      <c r="C6" s="50"/>
      <c r="D6" s="50"/>
      <c r="E6" s="50"/>
      <c r="F6" s="50"/>
      <c r="G6" s="50"/>
      <c r="H6" s="50"/>
    </row>
    <row r="7" spans="1:9" ht="20" customHeight="1" x14ac:dyDescent="0.15">
      <c r="A7" s="50"/>
      <c r="B7" s="53" t="s">
        <v>108</v>
      </c>
      <c r="C7" s="54"/>
      <c r="D7" s="54"/>
      <c r="E7" s="54"/>
      <c r="F7" s="54"/>
      <c r="G7" s="54"/>
      <c r="H7" s="55"/>
    </row>
    <row r="8" spans="1:9" ht="38.25" customHeight="1" x14ac:dyDescent="0.15">
      <c r="B8" s="56" t="s">
        <v>85</v>
      </c>
      <c r="C8" s="56" t="s">
        <v>86</v>
      </c>
      <c r="D8" s="56" t="s">
        <v>106</v>
      </c>
      <c r="E8" s="56" t="s">
        <v>107</v>
      </c>
      <c r="F8" s="56" t="s">
        <v>87</v>
      </c>
      <c r="G8" s="56" t="s">
        <v>88</v>
      </c>
      <c r="H8" s="56" t="s">
        <v>89</v>
      </c>
    </row>
    <row r="9" spans="1:9" ht="12.75" customHeight="1" x14ac:dyDescent="0.15">
      <c r="B9" s="57"/>
      <c r="C9" s="58"/>
      <c r="D9" s="58"/>
      <c r="E9" s="58"/>
      <c r="F9" s="58"/>
      <c r="G9" s="58"/>
      <c r="H9" s="59"/>
    </row>
    <row r="10" spans="1:9" ht="12.75" customHeight="1" x14ac:dyDescent="0.15">
      <c r="B10" s="42">
        <v>1</v>
      </c>
      <c r="C10" s="60" t="s">
        <v>0</v>
      </c>
      <c r="D10" s="43"/>
      <c r="E10" s="44"/>
      <c r="F10" s="21"/>
      <c r="G10" s="21"/>
      <c r="H10" s="22"/>
    </row>
    <row r="11" spans="1:9" ht="26" x14ac:dyDescent="0.15">
      <c r="B11" s="26"/>
      <c r="C11" s="61" t="s">
        <v>30</v>
      </c>
      <c r="D11" s="62"/>
      <c r="E11" s="44"/>
      <c r="F11" s="21"/>
      <c r="G11" s="21"/>
      <c r="H11" s="23"/>
    </row>
    <row r="12" spans="1:9" ht="12.75" customHeight="1" x14ac:dyDescent="0.15">
      <c r="B12" s="63"/>
      <c r="C12" s="24"/>
      <c r="D12" s="64"/>
      <c r="E12" s="65"/>
      <c r="F12" s="24"/>
      <c r="G12" s="24"/>
      <c r="H12" s="25"/>
    </row>
    <row r="13" spans="1:9" ht="12.75" customHeight="1" x14ac:dyDescent="0.15">
      <c r="B13" s="42">
        <v>101</v>
      </c>
      <c r="C13" s="42" t="s">
        <v>34</v>
      </c>
      <c r="D13" s="66"/>
      <c r="E13" s="67"/>
      <c r="F13" s="26"/>
      <c r="G13" s="26"/>
      <c r="H13" s="27"/>
    </row>
    <row r="14" spans="1:9" ht="12.75" customHeight="1" x14ac:dyDescent="0.15">
      <c r="B14" s="19">
        <v>101010</v>
      </c>
      <c r="C14" s="19" t="s">
        <v>31</v>
      </c>
      <c r="D14" s="68">
        <v>75</v>
      </c>
      <c r="E14" s="69" t="s">
        <v>1</v>
      </c>
      <c r="F14" s="20"/>
      <c r="G14" s="3">
        <f>D14*F14</f>
        <v>0</v>
      </c>
      <c r="H14" s="4"/>
    </row>
    <row r="15" spans="1:9" ht="12.75" customHeight="1" x14ac:dyDescent="0.15">
      <c r="B15" s="19">
        <f>B14+10</f>
        <v>101020</v>
      </c>
      <c r="C15" s="19" t="s">
        <v>32</v>
      </c>
      <c r="D15" s="68">
        <v>1</v>
      </c>
      <c r="E15" s="69" t="s">
        <v>1</v>
      </c>
      <c r="F15" s="20"/>
      <c r="G15" s="3">
        <f>D15*F15</f>
        <v>0</v>
      </c>
      <c r="H15" s="4"/>
    </row>
    <row r="16" spans="1:9" ht="12.75" customHeight="1" x14ac:dyDescent="0.15">
      <c r="B16" s="19">
        <f>B15+10</f>
        <v>101030</v>
      </c>
      <c r="C16" s="19" t="s">
        <v>33</v>
      </c>
      <c r="D16" s="68">
        <v>1</v>
      </c>
      <c r="E16" s="69" t="s">
        <v>1</v>
      </c>
      <c r="F16" s="20"/>
      <c r="G16" s="3">
        <f>D16*F16</f>
        <v>0</v>
      </c>
      <c r="H16" s="4"/>
    </row>
    <row r="17" spans="2:8" ht="12.75" customHeight="1" x14ac:dyDescent="0.15">
      <c r="B17" s="70"/>
      <c r="C17" s="11"/>
      <c r="D17" s="13"/>
      <c r="E17" s="14"/>
      <c r="F17" s="5"/>
      <c r="G17" s="1"/>
      <c r="H17" s="2">
        <f>SUM(G13:G17)</f>
        <v>0</v>
      </c>
    </row>
    <row r="18" spans="2:8" ht="12.75" customHeight="1" x14ac:dyDescent="0.15">
      <c r="B18" s="10">
        <v>102</v>
      </c>
      <c r="C18" s="10" t="s">
        <v>35</v>
      </c>
      <c r="D18" s="68"/>
      <c r="E18" s="69"/>
      <c r="F18" s="2"/>
      <c r="G18" s="2"/>
      <c r="H18" s="2"/>
    </row>
    <row r="19" spans="2:8" ht="12.75" customHeight="1" x14ac:dyDescent="0.15">
      <c r="B19" s="19">
        <v>102010</v>
      </c>
      <c r="C19" s="19" t="s">
        <v>31</v>
      </c>
      <c r="D19" s="68">
        <v>50</v>
      </c>
      <c r="E19" s="69" t="s">
        <v>1</v>
      </c>
      <c r="F19" s="20"/>
      <c r="G19" s="3">
        <f>D19*F19</f>
        <v>0</v>
      </c>
      <c r="H19" s="4"/>
    </row>
    <row r="20" spans="2:8" ht="12.75" customHeight="1" x14ac:dyDescent="0.15">
      <c r="B20" s="19">
        <f>B19+10</f>
        <v>102020</v>
      </c>
      <c r="C20" s="19" t="s">
        <v>32</v>
      </c>
      <c r="D20" s="68">
        <v>5</v>
      </c>
      <c r="E20" s="69" t="s">
        <v>1</v>
      </c>
      <c r="F20" s="20"/>
      <c r="G20" s="3">
        <f>D20*F20</f>
        <v>0</v>
      </c>
      <c r="H20" s="4"/>
    </row>
    <row r="21" spans="2:8" ht="12.75" customHeight="1" x14ac:dyDescent="0.15">
      <c r="B21" s="19">
        <f t="shared" ref="B21:B22" si="0">B20+10</f>
        <v>102030</v>
      </c>
      <c r="C21" s="19" t="s">
        <v>33</v>
      </c>
      <c r="D21" s="68">
        <v>5</v>
      </c>
      <c r="E21" s="69" t="s">
        <v>1</v>
      </c>
      <c r="F21" s="20"/>
      <c r="G21" s="3">
        <f>D21*F21</f>
        <v>0</v>
      </c>
      <c r="H21" s="4"/>
    </row>
    <row r="22" spans="2:8" ht="12.75" customHeight="1" x14ac:dyDescent="0.15">
      <c r="B22" s="19">
        <f t="shared" si="0"/>
        <v>102040</v>
      </c>
      <c r="C22" s="19" t="s">
        <v>43</v>
      </c>
      <c r="D22" s="68">
        <v>1</v>
      </c>
      <c r="E22" s="69" t="s">
        <v>1</v>
      </c>
      <c r="F22" s="20"/>
      <c r="G22" s="3">
        <f>D22*F22</f>
        <v>0</v>
      </c>
      <c r="H22" s="4"/>
    </row>
    <row r="23" spans="2:8" ht="12.75" customHeight="1" x14ac:dyDescent="0.15">
      <c r="B23" s="19">
        <f t="shared" ref="B23" si="1">B22+10</f>
        <v>102050</v>
      </c>
      <c r="C23" s="19" t="s">
        <v>44</v>
      </c>
      <c r="D23" s="68">
        <v>1</v>
      </c>
      <c r="E23" s="69" t="s">
        <v>1</v>
      </c>
      <c r="F23" s="20"/>
      <c r="G23" s="3">
        <f>D23*F23</f>
        <v>0</v>
      </c>
      <c r="H23" s="4"/>
    </row>
    <row r="24" spans="2:8" ht="12.75" customHeight="1" x14ac:dyDescent="0.15">
      <c r="B24" s="70"/>
      <c r="C24" s="11"/>
      <c r="D24" s="13"/>
      <c r="E24" s="14"/>
      <c r="F24" s="5"/>
      <c r="G24" s="1"/>
      <c r="H24" s="2">
        <f>SUM(G18:G24)</f>
        <v>0</v>
      </c>
    </row>
    <row r="25" spans="2:8" ht="12.75" customHeight="1" x14ac:dyDescent="0.15">
      <c r="B25" s="10">
        <v>103</v>
      </c>
      <c r="C25" s="10" t="s">
        <v>36</v>
      </c>
      <c r="D25" s="68"/>
      <c r="E25" s="69"/>
      <c r="F25" s="2"/>
      <c r="G25" s="2"/>
      <c r="H25" s="2"/>
    </row>
    <row r="26" spans="2:8" ht="12.75" customHeight="1" x14ac:dyDescent="0.15">
      <c r="B26" s="19">
        <v>103010</v>
      </c>
      <c r="C26" s="19" t="s">
        <v>31</v>
      </c>
      <c r="D26" s="68">
        <v>100</v>
      </c>
      <c r="E26" s="69" t="s">
        <v>1</v>
      </c>
      <c r="F26" s="20"/>
      <c r="G26" s="3">
        <f>D26*F26</f>
        <v>0</v>
      </c>
      <c r="H26" s="4"/>
    </row>
    <row r="27" spans="2:8" ht="12.75" customHeight="1" x14ac:dyDescent="0.15">
      <c r="B27" s="19">
        <f>B26+10</f>
        <v>103020</v>
      </c>
      <c r="C27" s="19" t="s">
        <v>32</v>
      </c>
      <c r="D27" s="68">
        <v>5</v>
      </c>
      <c r="E27" s="69" t="s">
        <v>1</v>
      </c>
      <c r="F27" s="20"/>
      <c r="G27" s="3">
        <f>D27*F27</f>
        <v>0</v>
      </c>
      <c r="H27" s="4"/>
    </row>
    <row r="28" spans="2:8" ht="12.75" customHeight="1" x14ac:dyDescent="0.15">
      <c r="B28" s="19">
        <f t="shared" ref="B28:B29" si="2">B27+10</f>
        <v>103030</v>
      </c>
      <c r="C28" s="19" t="s">
        <v>33</v>
      </c>
      <c r="D28" s="68">
        <v>5</v>
      </c>
      <c r="E28" s="69" t="s">
        <v>1</v>
      </c>
      <c r="F28" s="20"/>
      <c r="G28" s="3">
        <f>D28*F28</f>
        <v>0</v>
      </c>
      <c r="H28" s="4"/>
    </row>
    <row r="29" spans="2:8" ht="12.75" customHeight="1" x14ac:dyDescent="0.15">
      <c r="B29" s="19">
        <f t="shared" si="2"/>
        <v>103040</v>
      </c>
      <c r="C29" s="19" t="s">
        <v>43</v>
      </c>
      <c r="D29" s="68">
        <v>1</v>
      </c>
      <c r="E29" s="69" t="s">
        <v>1</v>
      </c>
      <c r="F29" s="20"/>
      <c r="G29" s="3">
        <f>D29*F29</f>
        <v>0</v>
      </c>
      <c r="H29" s="4"/>
    </row>
    <row r="30" spans="2:8" ht="12.75" customHeight="1" x14ac:dyDescent="0.15">
      <c r="B30" s="19">
        <f t="shared" ref="B30" si="3">B29+10</f>
        <v>103050</v>
      </c>
      <c r="C30" s="19" t="s">
        <v>44</v>
      </c>
      <c r="D30" s="68">
        <v>1</v>
      </c>
      <c r="E30" s="69" t="s">
        <v>1</v>
      </c>
      <c r="F30" s="20"/>
      <c r="G30" s="3">
        <f>D30*F30</f>
        <v>0</v>
      </c>
      <c r="H30" s="4"/>
    </row>
    <row r="31" spans="2:8" ht="12.75" customHeight="1" x14ac:dyDescent="0.15">
      <c r="B31" s="71"/>
      <c r="C31" s="72"/>
      <c r="D31" s="13"/>
      <c r="E31" s="14"/>
      <c r="F31" s="8"/>
      <c r="G31" s="6"/>
      <c r="H31" s="2">
        <f>SUM(G25:G31)</f>
        <v>0</v>
      </c>
    </row>
    <row r="32" spans="2:8" ht="12.75" customHeight="1" x14ac:dyDescent="0.15">
      <c r="B32" s="10">
        <v>104</v>
      </c>
      <c r="C32" s="10" t="s">
        <v>37</v>
      </c>
      <c r="D32" s="73"/>
      <c r="E32" s="69"/>
      <c r="F32" s="2"/>
      <c r="G32" s="2"/>
      <c r="H32" s="2"/>
    </row>
    <row r="33" spans="2:8" ht="12.75" customHeight="1" x14ac:dyDescent="0.15">
      <c r="B33" s="19">
        <v>104010</v>
      </c>
      <c r="C33" s="19" t="s">
        <v>31</v>
      </c>
      <c r="D33" s="68">
        <v>10</v>
      </c>
      <c r="E33" s="69" t="s">
        <v>1</v>
      </c>
      <c r="F33" s="20"/>
      <c r="G33" s="3">
        <f>D33*F33</f>
        <v>0</v>
      </c>
      <c r="H33" s="4"/>
    </row>
    <row r="34" spans="2:8" ht="12.75" customHeight="1" x14ac:dyDescent="0.15">
      <c r="B34" s="19">
        <f>B33+10</f>
        <v>104020</v>
      </c>
      <c r="C34" s="19" t="s">
        <v>32</v>
      </c>
      <c r="D34" s="68">
        <v>1</v>
      </c>
      <c r="E34" s="69" t="s">
        <v>1</v>
      </c>
      <c r="F34" s="20"/>
      <c r="G34" s="3">
        <f>D34*F34</f>
        <v>0</v>
      </c>
      <c r="H34" s="4"/>
    </row>
    <row r="35" spans="2:8" ht="12.75" customHeight="1" x14ac:dyDescent="0.15">
      <c r="B35" s="19">
        <f t="shared" ref="B35:B36" si="4">B34+10</f>
        <v>104030</v>
      </c>
      <c r="C35" s="19" t="s">
        <v>33</v>
      </c>
      <c r="D35" s="68">
        <v>1</v>
      </c>
      <c r="E35" s="69" t="s">
        <v>1</v>
      </c>
      <c r="F35" s="20"/>
      <c r="G35" s="3">
        <f>D35*F35</f>
        <v>0</v>
      </c>
      <c r="H35" s="4"/>
    </row>
    <row r="36" spans="2:8" ht="12.75" customHeight="1" x14ac:dyDescent="0.15">
      <c r="B36" s="19">
        <f t="shared" si="4"/>
        <v>104040</v>
      </c>
      <c r="C36" s="19" t="s">
        <v>43</v>
      </c>
      <c r="D36" s="68">
        <v>1</v>
      </c>
      <c r="E36" s="69" t="s">
        <v>1</v>
      </c>
      <c r="F36" s="20"/>
      <c r="G36" s="3">
        <f>D36*F36</f>
        <v>0</v>
      </c>
      <c r="H36" s="4"/>
    </row>
    <row r="37" spans="2:8" ht="12.75" customHeight="1" x14ac:dyDescent="0.15">
      <c r="B37" s="19">
        <f t="shared" ref="B37" si="5">B36+10</f>
        <v>104050</v>
      </c>
      <c r="C37" s="19" t="s">
        <v>44</v>
      </c>
      <c r="D37" s="68">
        <v>1</v>
      </c>
      <c r="E37" s="69" t="s">
        <v>1</v>
      </c>
      <c r="F37" s="20"/>
      <c r="G37" s="3">
        <f>D37*F37</f>
        <v>0</v>
      </c>
      <c r="H37" s="4"/>
    </row>
    <row r="38" spans="2:8" ht="12.75" customHeight="1" x14ac:dyDescent="0.15">
      <c r="B38" s="74"/>
      <c r="C38" s="75"/>
      <c r="D38" s="76"/>
      <c r="E38" s="77"/>
      <c r="F38" s="78"/>
      <c r="G38" s="7"/>
      <c r="H38" s="2">
        <f>SUM(G32:G38)</f>
        <v>0</v>
      </c>
    </row>
    <row r="39" spans="2:8" ht="12.75" customHeight="1" x14ac:dyDescent="0.15">
      <c r="B39" s="10">
        <v>105</v>
      </c>
      <c r="C39" s="10" t="s">
        <v>38</v>
      </c>
      <c r="D39" s="68"/>
      <c r="E39" s="69"/>
      <c r="F39" s="2"/>
      <c r="G39" s="2"/>
      <c r="H39" s="2"/>
    </row>
    <row r="40" spans="2:8" ht="12.75" customHeight="1" x14ac:dyDescent="0.15">
      <c r="B40" s="19">
        <v>105010</v>
      </c>
      <c r="C40" s="19" t="s">
        <v>31</v>
      </c>
      <c r="D40" s="68">
        <v>10</v>
      </c>
      <c r="E40" s="69" t="s">
        <v>1</v>
      </c>
      <c r="F40" s="20"/>
      <c r="G40" s="3">
        <f>D40*F40</f>
        <v>0</v>
      </c>
      <c r="H40" s="4"/>
    </row>
    <row r="41" spans="2:8" ht="12.75" customHeight="1" x14ac:dyDescent="0.15">
      <c r="B41" s="19">
        <f>B40+10</f>
        <v>105020</v>
      </c>
      <c r="C41" s="19" t="s">
        <v>32</v>
      </c>
      <c r="D41" s="68">
        <v>1</v>
      </c>
      <c r="E41" s="69" t="s">
        <v>1</v>
      </c>
      <c r="F41" s="20"/>
      <c r="G41" s="3">
        <f>D41*F41</f>
        <v>0</v>
      </c>
      <c r="H41" s="4"/>
    </row>
    <row r="42" spans="2:8" ht="12.75" customHeight="1" x14ac:dyDescent="0.15">
      <c r="B42" s="19">
        <f t="shared" ref="B42" si="6">B41+10</f>
        <v>105030</v>
      </c>
      <c r="C42" s="19" t="s">
        <v>33</v>
      </c>
      <c r="D42" s="68">
        <v>1</v>
      </c>
      <c r="E42" s="69" t="s">
        <v>1</v>
      </c>
      <c r="F42" s="20"/>
      <c r="G42" s="3">
        <f>D42*F42</f>
        <v>0</v>
      </c>
      <c r="H42" s="4"/>
    </row>
    <row r="43" spans="2:8" ht="12.75" customHeight="1" x14ac:dyDescent="0.15">
      <c r="B43" s="19">
        <f>B41+10</f>
        <v>105030</v>
      </c>
      <c r="C43" s="19" t="s">
        <v>43</v>
      </c>
      <c r="D43" s="68">
        <v>1</v>
      </c>
      <c r="E43" s="69" t="s">
        <v>1</v>
      </c>
      <c r="F43" s="20"/>
      <c r="G43" s="3">
        <f>D43*F43</f>
        <v>0</v>
      </c>
      <c r="H43" s="4"/>
    </row>
    <row r="44" spans="2:8" ht="12.75" customHeight="1" x14ac:dyDescent="0.15">
      <c r="B44" s="19">
        <f>B42+10</f>
        <v>105040</v>
      </c>
      <c r="C44" s="19" t="s">
        <v>44</v>
      </c>
      <c r="D44" s="68">
        <v>1</v>
      </c>
      <c r="E44" s="69" t="s">
        <v>1</v>
      </c>
      <c r="F44" s="20"/>
      <c r="G44" s="3">
        <f>D44*F44</f>
        <v>0</v>
      </c>
      <c r="H44" s="4"/>
    </row>
    <row r="45" spans="2:8" ht="12.75" customHeight="1" x14ac:dyDescent="0.15">
      <c r="B45" s="79"/>
      <c r="C45" s="80"/>
      <c r="D45" s="64"/>
      <c r="E45" s="65"/>
      <c r="F45" s="81"/>
      <c r="G45" s="28"/>
      <c r="H45" s="27">
        <f>SUM(G39:G45)</f>
        <v>0</v>
      </c>
    </row>
    <row r="46" spans="2:8" ht="12.75" customHeight="1" x14ac:dyDescent="0.15">
      <c r="B46" s="82"/>
      <c r="C46" s="80"/>
      <c r="D46" s="64"/>
      <c r="E46" s="65"/>
      <c r="F46" s="81"/>
      <c r="G46" s="28"/>
      <c r="H46" s="29"/>
    </row>
    <row r="47" spans="2:8" ht="17.25" customHeight="1" x14ac:dyDescent="0.15">
      <c r="B47" s="83">
        <v>1</v>
      </c>
      <c r="C47" s="30" t="s">
        <v>2</v>
      </c>
      <c r="D47" s="43"/>
      <c r="E47" s="44"/>
      <c r="F47" s="37"/>
      <c r="G47" s="31"/>
      <c r="H47" s="32">
        <f>SUM(G10:G45)</f>
        <v>0</v>
      </c>
    </row>
    <row r="48" spans="2:8" ht="38.25" customHeight="1" x14ac:dyDescent="0.15">
      <c r="B48" s="84" t="str">
        <f>B$8</f>
        <v>Nummer</v>
      </c>
      <c r="C48" s="84" t="str">
        <f t="shared" ref="C48:H48" si="7">C$8</f>
        <v>Omschrijving</v>
      </c>
      <c r="D48" s="84" t="str">
        <f t="shared" si="7"/>
        <v>Aantal</v>
      </c>
      <c r="E48" s="84" t="str">
        <f t="shared" si="7"/>
        <v>Een-heid</v>
      </c>
      <c r="F48" s="84" t="str">
        <f t="shared" si="7"/>
        <v>Prijs per eenheid (€)</v>
      </c>
      <c r="G48" s="84" t="str">
        <f t="shared" si="7"/>
        <v>Totaal (€)</v>
      </c>
      <c r="H48" s="84" t="str">
        <f t="shared" si="7"/>
        <v>Subtotaal per groep (€)</v>
      </c>
    </row>
    <row r="49" spans="2:8" ht="12.75" customHeight="1" x14ac:dyDescent="0.15">
      <c r="B49" s="63"/>
      <c r="C49" s="24"/>
      <c r="D49" s="64"/>
      <c r="E49" s="65"/>
      <c r="F49" s="33"/>
      <c r="G49" s="33"/>
      <c r="H49" s="25"/>
    </row>
    <row r="50" spans="2:8" ht="12.75" customHeight="1" x14ac:dyDescent="0.15">
      <c r="B50" s="42">
        <v>2</v>
      </c>
      <c r="C50" s="60" t="s">
        <v>3</v>
      </c>
      <c r="D50" s="43"/>
      <c r="E50" s="44"/>
      <c r="F50" s="34"/>
      <c r="G50" s="34"/>
      <c r="H50" s="23"/>
    </row>
    <row r="51" spans="2:8" ht="26" x14ac:dyDescent="0.15">
      <c r="B51" s="26"/>
      <c r="C51" s="61" t="s">
        <v>30</v>
      </c>
      <c r="D51" s="62"/>
      <c r="E51" s="44"/>
      <c r="F51" s="21"/>
      <c r="G51" s="21"/>
      <c r="H51" s="23"/>
    </row>
    <row r="52" spans="2:8" ht="12.75" customHeight="1" x14ac:dyDescent="0.15">
      <c r="B52" s="45"/>
      <c r="C52" s="24"/>
      <c r="D52" s="64"/>
      <c r="E52" s="65"/>
      <c r="F52" s="33"/>
      <c r="G52" s="33"/>
      <c r="H52" s="25"/>
    </row>
    <row r="53" spans="2:8" ht="12.75" customHeight="1" x14ac:dyDescent="0.15">
      <c r="B53" s="42">
        <v>201</v>
      </c>
      <c r="C53" s="42" t="s">
        <v>38</v>
      </c>
      <c r="D53" s="85"/>
      <c r="E53" s="67"/>
      <c r="F53" s="27"/>
      <c r="G53" s="27"/>
      <c r="H53" s="27"/>
    </row>
    <row r="54" spans="2:8" ht="12.75" customHeight="1" x14ac:dyDescent="0.15">
      <c r="B54" s="19">
        <v>201010</v>
      </c>
      <c r="C54" s="19" t="s">
        <v>31</v>
      </c>
      <c r="D54" s="68">
        <v>5</v>
      </c>
      <c r="E54" s="69" t="s">
        <v>1</v>
      </c>
      <c r="F54" s="20"/>
      <c r="G54" s="3">
        <f>D54*F54</f>
        <v>0</v>
      </c>
      <c r="H54" s="4"/>
    </row>
    <row r="55" spans="2:8" ht="12.75" customHeight="1" x14ac:dyDescent="0.15">
      <c r="B55" s="19">
        <f>B54+10</f>
        <v>201020</v>
      </c>
      <c r="C55" s="19" t="s">
        <v>32</v>
      </c>
      <c r="D55" s="68">
        <v>1</v>
      </c>
      <c r="E55" s="69" t="s">
        <v>1</v>
      </c>
      <c r="F55" s="20"/>
      <c r="G55" s="3">
        <f>D55*F55</f>
        <v>0</v>
      </c>
      <c r="H55" s="4"/>
    </row>
    <row r="56" spans="2:8" ht="12.75" customHeight="1" x14ac:dyDescent="0.15">
      <c r="B56" s="19">
        <f t="shared" ref="B56:B58" si="8">B55+10</f>
        <v>201030</v>
      </c>
      <c r="C56" s="19" t="s">
        <v>33</v>
      </c>
      <c r="D56" s="68">
        <v>1</v>
      </c>
      <c r="E56" s="69" t="s">
        <v>1</v>
      </c>
      <c r="F56" s="20"/>
      <c r="G56" s="3">
        <f>D56*F56</f>
        <v>0</v>
      </c>
      <c r="H56" s="4"/>
    </row>
    <row r="57" spans="2:8" ht="12.75" customHeight="1" x14ac:dyDescent="0.15">
      <c r="B57" s="19">
        <f t="shared" si="8"/>
        <v>201040</v>
      </c>
      <c r="C57" s="19" t="s">
        <v>43</v>
      </c>
      <c r="D57" s="68">
        <v>1</v>
      </c>
      <c r="E57" s="69" t="s">
        <v>1</v>
      </c>
      <c r="F57" s="20"/>
      <c r="G57" s="3">
        <f>D57*F57</f>
        <v>0</v>
      </c>
      <c r="H57" s="4"/>
    </row>
    <row r="58" spans="2:8" ht="12.75" customHeight="1" x14ac:dyDescent="0.15">
      <c r="B58" s="19">
        <f t="shared" si="8"/>
        <v>201050</v>
      </c>
      <c r="C58" s="19" t="s">
        <v>44</v>
      </c>
      <c r="D58" s="68">
        <v>1</v>
      </c>
      <c r="E58" s="69" t="s">
        <v>1</v>
      </c>
      <c r="F58" s="20"/>
      <c r="G58" s="3">
        <f>D58*F58</f>
        <v>0</v>
      </c>
      <c r="H58" s="4"/>
    </row>
    <row r="59" spans="2:8" ht="12.75" customHeight="1" x14ac:dyDescent="0.15">
      <c r="B59" s="19"/>
      <c r="C59" s="19"/>
      <c r="D59" s="68"/>
      <c r="E59" s="69"/>
      <c r="F59" s="5"/>
      <c r="G59" s="1"/>
      <c r="H59" s="2">
        <f>SUM(G53:G59)</f>
        <v>0</v>
      </c>
    </row>
    <row r="60" spans="2:8" ht="12.75" customHeight="1" x14ac:dyDescent="0.15">
      <c r="B60" s="10">
        <v>202</v>
      </c>
      <c r="C60" s="10" t="s">
        <v>40</v>
      </c>
      <c r="D60" s="68"/>
      <c r="E60" s="69"/>
      <c r="F60" s="2"/>
      <c r="G60" s="2"/>
      <c r="H60" s="2"/>
    </row>
    <row r="61" spans="2:8" ht="12.75" customHeight="1" x14ac:dyDescent="0.15">
      <c r="B61" s="19">
        <v>202010</v>
      </c>
      <c r="C61" s="19" t="s">
        <v>31</v>
      </c>
      <c r="D61" s="68">
        <v>10</v>
      </c>
      <c r="E61" s="69" t="s">
        <v>1</v>
      </c>
      <c r="F61" s="20"/>
      <c r="G61" s="3">
        <f>D61*F61</f>
        <v>0</v>
      </c>
      <c r="H61" s="4"/>
    </row>
    <row r="62" spans="2:8" ht="12.75" customHeight="1" x14ac:dyDescent="0.15">
      <c r="B62" s="19">
        <f>B61+10</f>
        <v>202020</v>
      </c>
      <c r="C62" s="19" t="s">
        <v>32</v>
      </c>
      <c r="D62" s="68">
        <v>2</v>
      </c>
      <c r="E62" s="69" t="s">
        <v>1</v>
      </c>
      <c r="F62" s="20"/>
      <c r="G62" s="3">
        <f>D62*F62</f>
        <v>0</v>
      </c>
      <c r="H62" s="4"/>
    </row>
    <row r="63" spans="2:8" ht="12.75" customHeight="1" x14ac:dyDescent="0.15">
      <c r="B63" s="19">
        <f t="shared" ref="B63:B65" si="9">B62+10</f>
        <v>202030</v>
      </c>
      <c r="C63" s="19" t="s">
        <v>33</v>
      </c>
      <c r="D63" s="68">
        <v>2</v>
      </c>
      <c r="E63" s="69" t="s">
        <v>1</v>
      </c>
      <c r="F63" s="20"/>
      <c r="G63" s="3">
        <f>D63*F63</f>
        <v>0</v>
      </c>
      <c r="H63" s="4"/>
    </row>
    <row r="64" spans="2:8" ht="12.75" customHeight="1" x14ac:dyDescent="0.15">
      <c r="B64" s="19">
        <f t="shared" si="9"/>
        <v>202040</v>
      </c>
      <c r="C64" s="19" t="s">
        <v>43</v>
      </c>
      <c r="D64" s="68">
        <v>1</v>
      </c>
      <c r="E64" s="69" t="s">
        <v>1</v>
      </c>
      <c r="F64" s="20"/>
      <c r="G64" s="3">
        <f>D64*F64</f>
        <v>0</v>
      </c>
      <c r="H64" s="4"/>
    </row>
    <row r="65" spans="2:8" ht="12.75" customHeight="1" x14ac:dyDescent="0.15">
      <c r="B65" s="19">
        <f t="shared" si="9"/>
        <v>202050</v>
      </c>
      <c r="C65" s="19" t="s">
        <v>44</v>
      </c>
      <c r="D65" s="68">
        <v>1</v>
      </c>
      <c r="E65" s="69" t="s">
        <v>1</v>
      </c>
      <c r="F65" s="20"/>
      <c r="G65" s="3">
        <f>D65*F65</f>
        <v>0</v>
      </c>
      <c r="H65" s="4"/>
    </row>
    <row r="66" spans="2:8" ht="12.75" customHeight="1" x14ac:dyDescent="0.15">
      <c r="B66" s="70"/>
      <c r="C66" s="11"/>
      <c r="D66" s="13"/>
      <c r="E66" s="14"/>
      <c r="F66" s="5"/>
      <c r="G66" s="1"/>
      <c r="H66" s="2">
        <f>SUM(G60:G66)</f>
        <v>0</v>
      </c>
    </row>
    <row r="67" spans="2:8" ht="12.75" customHeight="1" x14ac:dyDescent="0.15">
      <c r="B67" s="10">
        <v>203</v>
      </c>
      <c r="C67" s="10" t="s">
        <v>41</v>
      </c>
      <c r="D67" s="68"/>
      <c r="E67" s="69"/>
      <c r="F67" s="2"/>
      <c r="G67" s="2"/>
      <c r="H67" s="2"/>
    </row>
    <row r="68" spans="2:8" ht="12.75" customHeight="1" x14ac:dyDescent="0.15">
      <c r="B68" s="19">
        <v>203010</v>
      </c>
      <c r="C68" s="19" t="s">
        <v>31</v>
      </c>
      <c r="D68" s="68">
        <v>5</v>
      </c>
      <c r="E68" s="69" t="s">
        <v>1</v>
      </c>
      <c r="F68" s="20"/>
      <c r="G68" s="3">
        <f>D68*F68</f>
        <v>0</v>
      </c>
      <c r="H68" s="4"/>
    </row>
    <row r="69" spans="2:8" ht="12.75" customHeight="1" x14ac:dyDescent="0.15">
      <c r="B69" s="19">
        <f>B68+10</f>
        <v>203020</v>
      </c>
      <c r="C69" s="19" t="s">
        <v>32</v>
      </c>
      <c r="D69" s="68">
        <v>1</v>
      </c>
      <c r="E69" s="69" t="s">
        <v>1</v>
      </c>
      <c r="F69" s="20"/>
      <c r="G69" s="3">
        <f>D69*F69</f>
        <v>0</v>
      </c>
      <c r="H69" s="4"/>
    </row>
    <row r="70" spans="2:8" ht="12.75" customHeight="1" x14ac:dyDescent="0.15">
      <c r="B70" s="19">
        <f t="shared" ref="B70:B72" si="10">B69+10</f>
        <v>203030</v>
      </c>
      <c r="C70" s="19" t="s">
        <v>33</v>
      </c>
      <c r="D70" s="68">
        <v>1</v>
      </c>
      <c r="E70" s="69" t="s">
        <v>1</v>
      </c>
      <c r="F70" s="20"/>
      <c r="G70" s="3">
        <f>D70*F70</f>
        <v>0</v>
      </c>
      <c r="H70" s="4"/>
    </row>
    <row r="71" spans="2:8" ht="12.75" customHeight="1" x14ac:dyDescent="0.15">
      <c r="B71" s="19">
        <f t="shared" si="10"/>
        <v>203040</v>
      </c>
      <c r="C71" s="19" t="s">
        <v>43</v>
      </c>
      <c r="D71" s="68">
        <v>1</v>
      </c>
      <c r="E71" s="69" t="s">
        <v>1</v>
      </c>
      <c r="F71" s="20"/>
      <c r="G71" s="3">
        <f>D71*F71</f>
        <v>0</v>
      </c>
      <c r="H71" s="4"/>
    </row>
    <row r="72" spans="2:8" ht="12.75" customHeight="1" x14ac:dyDescent="0.15">
      <c r="B72" s="19">
        <f t="shared" si="10"/>
        <v>203050</v>
      </c>
      <c r="C72" s="19" t="s">
        <v>44</v>
      </c>
      <c r="D72" s="68">
        <v>1</v>
      </c>
      <c r="E72" s="69" t="s">
        <v>1</v>
      </c>
      <c r="F72" s="20"/>
      <c r="G72" s="3">
        <f>D72*F72</f>
        <v>0</v>
      </c>
      <c r="H72" s="4"/>
    </row>
    <row r="73" spans="2:8" ht="12.75" customHeight="1" x14ac:dyDescent="0.15">
      <c r="B73" s="70"/>
      <c r="C73" s="11"/>
      <c r="D73" s="13"/>
      <c r="E73" s="14"/>
      <c r="F73" s="5"/>
      <c r="G73" s="1"/>
      <c r="H73" s="2">
        <f>SUM(G67:G73)</f>
        <v>0</v>
      </c>
    </row>
    <row r="74" spans="2:8" ht="12.75" customHeight="1" x14ac:dyDescent="0.15">
      <c r="B74" s="10">
        <v>204</v>
      </c>
      <c r="C74" s="10" t="s">
        <v>42</v>
      </c>
      <c r="D74" s="68"/>
      <c r="E74" s="69"/>
      <c r="F74" s="2"/>
      <c r="G74" s="2"/>
      <c r="H74" s="2"/>
    </row>
    <row r="75" spans="2:8" ht="12.75" customHeight="1" x14ac:dyDescent="0.15">
      <c r="B75" s="19">
        <v>204010</v>
      </c>
      <c r="C75" s="19" t="s">
        <v>31</v>
      </c>
      <c r="D75" s="68">
        <v>5</v>
      </c>
      <c r="E75" s="69" t="s">
        <v>1</v>
      </c>
      <c r="F75" s="20"/>
      <c r="G75" s="3">
        <f>D75*F75</f>
        <v>0</v>
      </c>
      <c r="H75" s="4"/>
    </row>
    <row r="76" spans="2:8" ht="12.75" customHeight="1" x14ac:dyDescent="0.15">
      <c r="B76" s="19">
        <f>B75+10</f>
        <v>204020</v>
      </c>
      <c r="C76" s="19" t="s">
        <v>32</v>
      </c>
      <c r="D76" s="68">
        <v>1</v>
      </c>
      <c r="E76" s="69" t="s">
        <v>1</v>
      </c>
      <c r="F76" s="20"/>
      <c r="G76" s="3">
        <f>D76*F76</f>
        <v>0</v>
      </c>
      <c r="H76" s="4"/>
    </row>
    <row r="77" spans="2:8" ht="12.75" customHeight="1" x14ac:dyDescent="0.15">
      <c r="B77" s="19">
        <f t="shared" ref="B77:B79" si="11">B76+10</f>
        <v>204030</v>
      </c>
      <c r="C77" s="19" t="s">
        <v>33</v>
      </c>
      <c r="D77" s="68">
        <v>1</v>
      </c>
      <c r="E77" s="69" t="s">
        <v>1</v>
      </c>
      <c r="F77" s="20"/>
      <c r="G77" s="3">
        <f>D77*F77</f>
        <v>0</v>
      </c>
      <c r="H77" s="4"/>
    </row>
    <row r="78" spans="2:8" ht="12.75" customHeight="1" x14ac:dyDescent="0.15">
      <c r="B78" s="19">
        <f t="shared" si="11"/>
        <v>204040</v>
      </c>
      <c r="C78" s="19" t="s">
        <v>43</v>
      </c>
      <c r="D78" s="68">
        <v>1</v>
      </c>
      <c r="E78" s="69" t="s">
        <v>1</v>
      </c>
      <c r="F78" s="20"/>
      <c r="G78" s="3">
        <f>D78*F78</f>
        <v>0</v>
      </c>
      <c r="H78" s="4"/>
    </row>
    <row r="79" spans="2:8" ht="12.75" customHeight="1" x14ac:dyDescent="0.15">
      <c r="B79" s="19">
        <f t="shared" si="11"/>
        <v>204050</v>
      </c>
      <c r="C79" s="19" t="s">
        <v>44</v>
      </c>
      <c r="D79" s="68">
        <v>1</v>
      </c>
      <c r="E79" s="69" t="s">
        <v>1</v>
      </c>
      <c r="F79" s="20"/>
      <c r="G79" s="3">
        <f>D79*F79</f>
        <v>0</v>
      </c>
      <c r="H79" s="4"/>
    </row>
    <row r="80" spans="2:8" ht="12.75" customHeight="1" x14ac:dyDescent="0.15">
      <c r="B80" s="70"/>
      <c r="C80" s="11"/>
      <c r="D80" s="13"/>
      <c r="E80" s="14"/>
      <c r="F80" s="5"/>
      <c r="G80" s="1"/>
      <c r="H80" s="2">
        <f>SUM(G74:G80)</f>
        <v>0</v>
      </c>
    </row>
    <row r="81" spans="2:8" ht="12.75" customHeight="1" x14ac:dyDescent="0.15">
      <c r="B81" s="10">
        <v>205</v>
      </c>
      <c r="C81" s="10" t="s">
        <v>39</v>
      </c>
      <c r="D81" s="68"/>
      <c r="E81" s="69"/>
      <c r="F81" s="2"/>
      <c r="G81" s="2"/>
      <c r="H81" s="2"/>
    </row>
    <row r="82" spans="2:8" ht="12.75" customHeight="1" x14ac:dyDescent="0.15">
      <c r="B82" s="19">
        <v>205010</v>
      </c>
      <c r="C82" s="19" t="s">
        <v>31</v>
      </c>
      <c r="D82" s="68">
        <v>2</v>
      </c>
      <c r="E82" s="69" t="s">
        <v>1</v>
      </c>
      <c r="F82" s="20"/>
      <c r="G82" s="3">
        <f>D82*F82</f>
        <v>0</v>
      </c>
      <c r="H82" s="4"/>
    </row>
    <row r="83" spans="2:8" ht="12.75" customHeight="1" x14ac:dyDescent="0.15">
      <c r="B83" s="19">
        <f>B82+10</f>
        <v>205020</v>
      </c>
      <c r="C83" s="19" t="s">
        <v>32</v>
      </c>
      <c r="D83" s="68">
        <v>1</v>
      </c>
      <c r="E83" s="69" t="s">
        <v>1</v>
      </c>
      <c r="F83" s="20"/>
      <c r="G83" s="3">
        <f>D83*F83</f>
        <v>0</v>
      </c>
      <c r="H83" s="4"/>
    </row>
    <row r="84" spans="2:8" ht="12.75" customHeight="1" x14ac:dyDescent="0.15">
      <c r="B84" s="19">
        <f t="shared" ref="B84:B85" si="12">B83+10</f>
        <v>205030</v>
      </c>
      <c r="C84" s="19" t="s">
        <v>33</v>
      </c>
      <c r="D84" s="68">
        <v>1</v>
      </c>
      <c r="E84" s="69" t="s">
        <v>1</v>
      </c>
      <c r="F84" s="20"/>
      <c r="G84" s="3">
        <f>D84*F84</f>
        <v>0</v>
      </c>
      <c r="H84" s="4"/>
    </row>
    <row r="85" spans="2:8" ht="12.75" customHeight="1" x14ac:dyDescent="0.15">
      <c r="B85" s="19">
        <f t="shared" si="12"/>
        <v>205040</v>
      </c>
      <c r="C85" s="19" t="s">
        <v>43</v>
      </c>
      <c r="D85" s="68">
        <v>1</v>
      </c>
      <c r="E85" s="69" t="s">
        <v>1</v>
      </c>
      <c r="F85" s="20"/>
      <c r="G85" s="3">
        <f>D85*F85</f>
        <v>0</v>
      </c>
      <c r="H85" s="4"/>
    </row>
    <row r="86" spans="2:8" ht="12.75" customHeight="1" x14ac:dyDescent="0.15">
      <c r="B86" s="19">
        <f t="shared" ref="B86" si="13">B85+10</f>
        <v>205050</v>
      </c>
      <c r="C86" s="19" t="s">
        <v>44</v>
      </c>
      <c r="D86" s="68">
        <v>1</v>
      </c>
      <c r="E86" s="69" t="s">
        <v>1</v>
      </c>
      <c r="F86" s="20"/>
      <c r="G86" s="3">
        <f>D86*F86</f>
        <v>0</v>
      </c>
      <c r="H86" s="4"/>
    </row>
    <row r="87" spans="2:8" ht="12.75" customHeight="1" x14ac:dyDescent="0.15">
      <c r="B87" s="45"/>
      <c r="C87" s="24"/>
      <c r="D87" s="24"/>
      <c r="E87" s="65"/>
      <c r="F87" s="33"/>
      <c r="G87" s="33"/>
      <c r="H87" s="27">
        <f>SUM(G81:G87)</f>
        <v>0</v>
      </c>
    </row>
    <row r="88" spans="2:8" ht="12.75" customHeight="1" x14ac:dyDescent="0.15">
      <c r="B88" s="45"/>
      <c r="C88" s="24"/>
      <c r="D88" s="24"/>
      <c r="E88" s="65"/>
      <c r="F88" s="33"/>
      <c r="G88" s="33"/>
      <c r="H88" s="35"/>
    </row>
    <row r="89" spans="2:8" ht="16.5" customHeight="1" x14ac:dyDescent="0.15">
      <c r="B89" s="42">
        <v>2</v>
      </c>
      <c r="C89" s="30" t="s">
        <v>4</v>
      </c>
      <c r="D89" s="43"/>
      <c r="E89" s="44"/>
      <c r="F89" s="34"/>
      <c r="G89" s="23"/>
      <c r="H89" s="36">
        <f>SUM(G50:G87)</f>
        <v>0</v>
      </c>
    </row>
    <row r="90" spans="2:8" ht="38.25" customHeight="1" x14ac:dyDescent="0.15">
      <c r="B90" s="84" t="str">
        <f>B$8</f>
        <v>Nummer</v>
      </c>
      <c r="C90" s="84" t="str">
        <f t="shared" ref="C90:H90" si="14">C$8</f>
        <v>Omschrijving</v>
      </c>
      <c r="D90" s="84" t="str">
        <f t="shared" si="14"/>
        <v>Aantal</v>
      </c>
      <c r="E90" s="84" t="str">
        <f t="shared" si="14"/>
        <v>Een-heid</v>
      </c>
      <c r="F90" s="84" t="str">
        <f t="shared" si="14"/>
        <v>Prijs per eenheid (€)</v>
      </c>
      <c r="G90" s="84" t="str">
        <f t="shared" si="14"/>
        <v>Totaal (€)</v>
      </c>
      <c r="H90" s="84" t="str">
        <f t="shared" si="14"/>
        <v>Subtotaal per groep (€)</v>
      </c>
    </row>
    <row r="91" spans="2:8" ht="12.75" customHeight="1" x14ac:dyDescent="0.15">
      <c r="B91" s="45"/>
      <c r="C91" s="24"/>
      <c r="D91" s="64"/>
      <c r="E91" s="65"/>
      <c r="F91" s="33"/>
      <c r="G91" s="33"/>
      <c r="H91" s="25"/>
    </row>
    <row r="92" spans="2:8" ht="12.75" customHeight="1" x14ac:dyDescent="0.15">
      <c r="B92" s="42">
        <v>3</v>
      </c>
      <c r="C92" s="83" t="s">
        <v>5</v>
      </c>
      <c r="D92" s="43"/>
      <c r="E92" s="44"/>
      <c r="F92" s="34"/>
      <c r="G92" s="34"/>
      <c r="H92" s="23"/>
    </row>
    <row r="93" spans="2:8" ht="12.75" customHeight="1" x14ac:dyDescent="0.15">
      <c r="B93" s="45"/>
      <c r="C93" s="24"/>
      <c r="D93" s="64"/>
      <c r="E93" s="65"/>
      <c r="F93" s="33"/>
      <c r="G93" s="33"/>
      <c r="H93" s="25"/>
    </row>
    <row r="94" spans="2:8" ht="12.75" customHeight="1" x14ac:dyDescent="0.15">
      <c r="B94" s="86">
        <v>301</v>
      </c>
      <c r="C94" s="42" t="s">
        <v>45</v>
      </c>
      <c r="D94" s="85"/>
      <c r="E94" s="67"/>
      <c r="F94" s="27"/>
      <c r="G94" s="27"/>
      <c r="H94" s="27"/>
    </row>
    <row r="95" spans="2:8" ht="12.75" customHeight="1" x14ac:dyDescent="0.15">
      <c r="B95" s="87">
        <v>301010</v>
      </c>
      <c r="C95" s="48" t="s">
        <v>46</v>
      </c>
      <c r="D95" s="85">
        <v>100</v>
      </c>
      <c r="E95" s="67" t="s">
        <v>1</v>
      </c>
      <c r="F95" s="20"/>
      <c r="G95" s="3">
        <f>D95*F95</f>
        <v>0</v>
      </c>
      <c r="H95" s="4"/>
    </row>
    <row r="96" spans="2:8" ht="12.75" customHeight="1" x14ac:dyDescent="0.15">
      <c r="B96" s="48">
        <f>B95+10</f>
        <v>301020</v>
      </c>
      <c r="C96" s="48" t="s">
        <v>47</v>
      </c>
      <c r="D96" s="85">
        <v>10</v>
      </c>
      <c r="E96" s="67" t="s">
        <v>1</v>
      </c>
      <c r="F96" s="20"/>
      <c r="G96" s="3">
        <f>D96*F96</f>
        <v>0</v>
      </c>
      <c r="H96" s="4"/>
    </row>
    <row r="97" spans="2:56" ht="12.75" customHeight="1" x14ac:dyDescent="0.15">
      <c r="B97" s="88"/>
      <c r="C97" s="89"/>
      <c r="D97" s="43"/>
      <c r="E97" s="44"/>
      <c r="F97" s="37"/>
      <c r="G97" s="31"/>
      <c r="H97" s="38">
        <f>SUM(G94:G97)</f>
        <v>0</v>
      </c>
    </row>
    <row r="98" spans="2:56" ht="12.75" customHeight="1" x14ac:dyDescent="0.15">
      <c r="B98" s="63"/>
      <c r="C98" s="24"/>
      <c r="D98" s="24"/>
      <c r="E98" s="24"/>
      <c r="F98" s="33"/>
      <c r="G98" s="33"/>
      <c r="H98" s="35"/>
    </row>
    <row r="99" spans="2:56" s="91" customFormat="1" ht="17.25" customHeight="1" x14ac:dyDescent="0.15">
      <c r="B99" s="42">
        <v>3</v>
      </c>
      <c r="C99" s="30" t="s">
        <v>6</v>
      </c>
      <c r="D99" s="21"/>
      <c r="E99" s="21"/>
      <c r="F99" s="21"/>
      <c r="G99" s="22"/>
      <c r="H99" s="36">
        <f>SUM(G92:G97)</f>
        <v>0</v>
      </c>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90"/>
      <c r="AP99" s="90"/>
      <c r="AQ99" s="90"/>
      <c r="AR99" s="90"/>
      <c r="AS99" s="90"/>
      <c r="AT99" s="90"/>
      <c r="AU99" s="90"/>
      <c r="AV99" s="90"/>
      <c r="AW99" s="90"/>
      <c r="AX99" s="90"/>
      <c r="AY99" s="90"/>
      <c r="AZ99" s="90"/>
      <c r="BA99" s="90"/>
      <c r="BB99" s="90"/>
      <c r="BC99" s="90"/>
      <c r="BD99" s="90"/>
    </row>
    <row r="100" spans="2:56" s="91" customFormat="1" ht="38.25" customHeight="1" x14ac:dyDescent="0.15">
      <c r="B100" s="84" t="str">
        <f>B$8</f>
        <v>Nummer</v>
      </c>
      <c r="C100" s="84" t="str">
        <f t="shared" ref="C100:H100" si="15">C$8</f>
        <v>Omschrijving</v>
      </c>
      <c r="D100" s="84" t="str">
        <f t="shared" si="15"/>
        <v>Aantal</v>
      </c>
      <c r="E100" s="84" t="str">
        <f t="shared" si="15"/>
        <v>Een-heid</v>
      </c>
      <c r="F100" s="84" t="str">
        <f t="shared" si="15"/>
        <v>Prijs per eenheid (€)</v>
      </c>
      <c r="G100" s="84" t="str">
        <f t="shared" si="15"/>
        <v>Totaal (€)</v>
      </c>
      <c r="H100" s="84" t="str">
        <f t="shared" si="15"/>
        <v>Subtotaal per groep (€)</v>
      </c>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c r="AX100" s="90"/>
      <c r="AY100" s="90"/>
      <c r="AZ100" s="90"/>
      <c r="BA100" s="90"/>
      <c r="BB100" s="90"/>
      <c r="BC100" s="90"/>
      <c r="BD100" s="90"/>
    </row>
    <row r="101" spans="2:56" s="91" customFormat="1" x14ac:dyDescent="0.15">
      <c r="B101" s="45"/>
      <c r="C101" s="24"/>
      <c r="D101" s="24"/>
      <c r="E101" s="24"/>
      <c r="F101" s="24"/>
      <c r="G101" s="24"/>
      <c r="H101" s="46"/>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90"/>
      <c r="AL101" s="90"/>
      <c r="AM101" s="90"/>
      <c r="AN101" s="90"/>
      <c r="AO101" s="90"/>
      <c r="AP101" s="90"/>
      <c r="AQ101" s="90"/>
      <c r="AR101" s="90"/>
      <c r="AS101" s="90"/>
      <c r="AT101" s="90"/>
      <c r="AU101" s="90"/>
      <c r="AV101" s="90"/>
      <c r="AW101" s="90"/>
      <c r="AX101" s="90"/>
      <c r="AY101" s="90"/>
      <c r="AZ101" s="90"/>
      <c r="BA101" s="90"/>
      <c r="BB101" s="90"/>
      <c r="BC101" s="90"/>
      <c r="BD101" s="90"/>
    </row>
    <row r="102" spans="2:56" s="91" customFormat="1" x14ac:dyDescent="0.15">
      <c r="B102" s="42">
        <v>4</v>
      </c>
      <c r="C102" s="83" t="s">
        <v>7</v>
      </c>
      <c r="D102" s="21"/>
      <c r="E102" s="21"/>
      <c r="F102" s="21"/>
      <c r="G102" s="21"/>
      <c r="H102" s="22"/>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c r="AK102" s="90"/>
      <c r="AL102" s="90"/>
      <c r="AM102" s="90"/>
      <c r="AN102" s="90"/>
      <c r="AO102" s="90"/>
      <c r="AP102" s="90"/>
      <c r="AQ102" s="90"/>
      <c r="AR102" s="90"/>
      <c r="AS102" s="90"/>
      <c r="AT102" s="90"/>
      <c r="AU102" s="90"/>
      <c r="AV102" s="90"/>
      <c r="AW102" s="90"/>
      <c r="AX102" s="90"/>
      <c r="AY102" s="90"/>
      <c r="AZ102" s="90"/>
      <c r="BA102" s="90"/>
      <c r="BB102" s="90"/>
      <c r="BC102" s="90"/>
      <c r="BD102" s="90"/>
    </row>
    <row r="103" spans="2:56" s="91" customFormat="1" ht="26" x14ac:dyDescent="0.15">
      <c r="B103" s="26"/>
      <c r="C103" s="61" t="s">
        <v>48</v>
      </c>
      <c r="D103" s="92"/>
      <c r="E103" s="21"/>
      <c r="F103" s="21"/>
      <c r="G103" s="21"/>
      <c r="H103" s="22"/>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0"/>
      <c r="AK103" s="90"/>
      <c r="AL103" s="90"/>
      <c r="AM103" s="90"/>
      <c r="AN103" s="90"/>
      <c r="AO103" s="90"/>
      <c r="AP103" s="90"/>
      <c r="AQ103" s="90"/>
      <c r="AR103" s="90"/>
      <c r="AS103" s="90"/>
      <c r="AT103" s="90"/>
      <c r="AU103" s="90"/>
      <c r="AV103" s="90"/>
      <c r="AW103" s="90"/>
      <c r="AX103" s="90"/>
      <c r="AY103" s="90"/>
      <c r="AZ103" s="90"/>
      <c r="BA103" s="90"/>
      <c r="BB103" s="90"/>
      <c r="BC103" s="90"/>
      <c r="BD103" s="90"/>
    </row>
    <row r="104" spans="2:56" s="91" customFormat="1" x14ac:dyDescent="0.15">
      <c r="B104" s="45"/>
      <c r="C104" s="24"/>
      <c r="D104" s="24"/>
      <c r="E104" s="24"/>
      <c r="F104" s="24"/>
      <c r="G104" s="24"/>
      <c r="H104" s="46"/>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c r="AX104" s="90"/>
      <c r="AY104" s="90"/>
      <c r="AZ104" s="90"/>
      <c r="BA104" s="90"/>
      <c r="BB104" s="90"/>
      <c r="BC104" s="90"/>
      <c r="BD104" s="90"/>
    </row>
    <row r="105" spans="2:56" s="91" customFormat="1" x14ac:dyDescent="0.15">
      <c r="B105" s="42">
        <v>401</v>
      </c>
      <c r="C105" s="42" t="s">
        <v>80</v>
      </c>
      <c r="D105" s="26"/>
      <c r="E105" s="26"/>
      <c r="F105" s="26"/>
      <c r="G105" s="26"/>
      <c r="H105" s="26"/>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c r="AR105" s="90"/>
      <c r="AS105" s="90"/>
      <c r="AT105" s="90"/>
      <c r="AU105" s="90"/>
      <c r="AV105" s="90"/>
      <c r="AW105" s="90"/>
      <c r="AX105" s="90"/>
      <c r="AY105" s="90"/>
      <c r="AZ105" s="90"/>
      <c r="BA105" s="90"/>
      <c r="BB105" s="90"/>
      <c r="BC105" s="90"/>
      <c r="BD105" s="90"/>
    </row>
    <row r="106" spans="2:56" s="91" customFormat="1" ht="26" x14ac:dyDescent="0.15">
      <c r="B106" s="19">
        <v>401010</v>
      </c>
      <c r="C106" s="93" t="s">
        <v>51</v>
      </c>
      <c r="D106" s="68">
        <v>100</v>
      </c>
      <c r="E106" s="69" t="s">
        <v>8</v>
      </c>
      <c r="F106" s="20"/>
      <c r="G106" s="3">
        <f>D106*F106</f>
        <v>0</v>
      </c>
      <c r="H106" s="18"/>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90"/>
      <c r="AS106" s="90"/>
      <c r="AT106" s="90"/>
      <c r="AU106" s="90"/>
      <c r="AV106" s="90"/>
      <c r="AW106" s="90"/>
      <c r="AX106" s="90"/>
      <c r="AY106" s="90"/>
      <c r="AZ106" s="90"/>
      <c r="BA106" s="90"/>
      <c r="BB106" s="90"/>
      <c r="BC106" s="90"/>
      <c r="BD106" s="90"/>
    </row>
    <row r="107" spans="2:56" s="91" customFormat="1" x14ac:dyDescent="0.15">
      <c r="B107" s="19">
        <f>B106+10</f>
        <v>401020</v>
      </c>
      <c r="C107" s="19" t="s">
        <v>50</v>
      </c>
      <c r="D107" s="68">
        <v>100</v>
      </c>
      <c r="E107" s="69" t="s">
        <v>1</v>
      </c>
      <c r="F107" s="20"/>
      <c r="G107" s="3">
        <f>D107*F107</f>
        <v>0</v>
      </c>
      <c r="H107" s="18"/>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c r="AG107" s="90"/>
      <c r="AH107" s="90"/>
      <c r="AI107" s="90"/>
      <c r="AJ107" s="90"/>
      <c r="AK107" s="90"/>
      <c r="AL107" s="90"/>
      <c r="AM107" s="90"/>
      <c r="AN107" s="90"/>
      <c r="AO107" s="90"/>
      <c r="AP107" s="90"/>
      <c r="AQ107" s="90"/>
      <c r="AR107" s="90"/>
      <c r="AS107" s="90"/>
      <c r="AT107" s="90"/>
      <c r="AU107" s="90"/>
      <c r="AV107" s="90"/>
      <c r="AW107" s="90"/>
      <c r="AX107" s="90"/>
      <c r="AY107" s="90"/>
      <c r="AZ107" s="90"/>
      <c r="BA107" s="90"/>
      <c r="BB107" s="90"/>
      <c r="BC107" s="90"/>
      <c r="BD107" s="90"/>
    </row>
    <row r="108" spans="2:56" s="91" customFormat="1" x14ac:dyDescent="0.15">
      <c r="B108" s="19">
        <f t="shared" ref="B108" si="16">B107+10</f>
        <v>401030</v>
      </c>
      <c r="C108" s="19" t="s">
        <v>49</v>
      </c>
      <c r="D108" s="68">
        <v>100</v>
      </c>
      <c r="E108" s="69" t="s">
        <v>1</v>
      </c>
      <c r="F108" s="20"/>
      <c r="G108" s="3">
        <f>D108*F108</f>
        <v>0</v>
      </c>
      <c r="H108" s="18"/>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c r="AK108" s="90"/>
      <c r="AL108" s="90"/>
      <c r="AM108" s="90"/>
      <c r="AN108" s="90"/>
      <c r="AO108" s="90"/>
      <c r="AP108" s="90"/>
      <c r="AQ108" s="90"/>
      <c r="AR108" s="90"/>
      <c r="AS108" s="90"/>
      <c r="AT108" s="90"/>
      <c r="AU108" s="90"/>
      <c r="AV108" s="90"/>
      <c r="AW108" s="90"/>
      <c r="AX108" s="90"/>
      <c r="AY108" s="90"/>
      <c r="AZ108" s="90"/>
      <c r="BA108" s="90"/>
      <c r="BB108" s="90"/>
      <c r="BC108" s="90"/>
      <c r="BD108" s="90"/>
    </row>
    <row r="109" spans="2:56" s="91" customFormat="1" x14ac:dyDescent="0.15">
      <c r="B109" s="92"/>
      <c r="C109" s="21"/>
      <c r="D109" s="21"/>
      <c r="E109" s="21"/>
      <c r="F109" s="21"/>
      <c r="G109" s="22"/>
      <c r="H109" s="27">
        <f>SUM(G105:G109)</f>
        <v>0</v>
      </c>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c r="AK109" s="90"/>
      <c r="AL109" s="90"/>
      <c r="AM109" s="90"/>
      <c r="AN109" s="90"/>
      <c r="AO109" s="90"/>
      <c r="AP109" s="90"/>
      <c r="AQ109" s="90"/>
      <c r="AR109" s="90"/>
      <c r="AS109" s="90"/>
      <c r="AT109" s="90"/>
      <c r="AU109" s="90"/>
      <c r="AV109" s="90"/>
      <c r="AW109" s="90"/>
      <c r="AX109" s="90"/>
      <c r="AY109" s="90"/>
      <c r="AZ109" s="90"/>
      <c r="BA109" s="90"/>
      <c r="BB109" s="90"/>
      <c r="BC109" s="90"/>
      <c r="BD109" s="90"/>
    </row>
    <row r="110" spans="2:56" s="91" customFormat="1" x14ac:dyDescent="0.15">
      <c r="B110" s="42">
        <v>402</v>
      </c>
      <c r="C110" s="42" t="s">
        <v>81</v>
      </c>
      <c r="D110" s="26"/>
      <c r="E110" s="26"/>
      <c r="F110" s="26"/>
      <c r="G110" s="26"/>
      <c r="H110" s="26"/>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c r="AG110" s="90"/>
      <c r="AH110" s="90"/>
      <c r="AI110" s="90"/>
      <c r="AJ110" s="90"/>
      <c r="AK110" s="90"/>
      <c r="AL110" s="90"/>
      <c r="AM110" s="90"/>
      <c r="AN110" s="90"/>
      <c r="AO110" s="90"/>
      <c r="AP110" s="90"/>
      <c r="AQ110" s="90"/>
      <c r="AR110" s="90"/>
      <c r="AS110" s="90"/>
      <c r="AT110" s="90"/>
      <c r="AU110" s="90"/>
      <c r="AV110" s="90"/>
      <c r="AW110" s="90"/>
      <c r="AX110" s="90"/>
      <c r="AY110" s="90"/>
      <c r="AZ110" s="90"/>
      <c r="BA110" s="90"/>
      <c r="BB110" s="90"/>
      <c r="BC110" s="90"/>
      <c r="BD110" s="90"/>
    </row>
    <row r="111" spans="2:56" s="91" customFormat="1" ht="26" x14ac:dyDescent="0.15">
      <c r="B111" s="19">
        <v>402010</v>
      </c>
      <c r="C111" s="93" t="s">
        <v>51</v>
      </c>
      <c r="D111" s="68">
        <v>50</v>
      </c>
      <c r="E111" s="69" t="s">
        <v>8</v>
      </c>
      <c r="F111" s="20"/>
      <c r="G111" s="3">
        <f>D111*F111</f>
        <v>0</v>
      </c>
      <c r="H111" s="18"/>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90"/>
      <c r="AQ111" s="90"/>
      <c r="AR111" s="90"/>
      <c r="AS111" s="90"/>
      <c r="AT111" s="90"/>
      <c r="AU111" s="90"/>
      <c r="AV111" s="90"/>
      <c r="AW111" s="90"/>
      <c r="AX111" s="90"/>
      <c r="AY111" s="90"/>
      <c r="AZ111" s="90"/>
      <c r="BA111" s="90"/>
      <c r="BB111" s="90"/>
      <c r="BC111" s="90"/>
      <c r="BD111" s="90"/>
    </row>
    <row r="112" spans="2:56" s="91" customFormat="1" x14ac:dyDescent="0.15">
      <c r="B112" s="19">
        <f>B111+10</f>
        <v>402020</v>
      </c>
      <c r="C112" s="19" t="s">
        <v>50</v>
      </c>
      <c r="D112" s="68">
        <v>50</v>
      </c>
      <c r="E112" s="69" t="s">
        <v>1</v>
      </c>
      <c r="F112" s="20"/>
      <c r="G112" s="3">
        <f>D112*F112</f>
        <v>0</v>
      </c>
      <c r="H112" s="18"/>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c r="AK112" s="90"/>
      <c r="AL112" s="90"/>
      <c r="AM112" s="90"/>
      <c r="AN112" s="90"/>
      <c r="AO112" s="90"/>
      <c r="AP112" s="90"/>
      <c r="AQ112" s="90"/>
      <c r="AR112" s="90"/>
      <c r="AS112" s="90"/>
      <c r="AT112" s="90"/>
      <c r="AU112" s="90"/>
      <c r="AV112" s="90"/>
      <c r="AW112" s="90"/>
      <c r="AX112" s="90"/>
      <c r="AY112" s="90"/>
      <c r="AZ112" s="90"/>
      <c r="BA112" s="90"/>
      <c r="BB112" s="90"/>
      <c r="BC112" s="90"/>
      <c r="BD112" s="90"/>
    </row>
    <row r="113" spans="2:56" s="91" customFormat="1" x14ac:dyDescent="0.15">
      <c r="B113" s="19">
        <f t="shared" ref="B113" si="17">B112+10</f>
        <v>402030</v>
      </c>
      <c r="C113" s="19" t="s">
        <v>49</v>
      </c>
      <c r="D113" s="68">
        <v>50</v>
      </c>
      <c r="E113" s="69" t="s">
        <v>1</v>
      </c>
      <c r="F113" s="20"/>
      <c r="G113" s="3">
        <f>D113*F113</f>
        <v>0</v>
      </c>
      <c r="H113" s="18"/>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90"/>
      <c r="AK113" s="90"/>
      <c r="AL113" s="90"/>
      <c r="AM113" s="90"/>
      <c r="AN113" s="90"/>
      <c r="AO113" s="90"/>
      <c r="AP113" s="90"/>
      <c r="AQ113" s="90"/>
      <c r="AR113" s="90"/>
      <c r="AS113" s="90"/>
      <c r="AT113" s="90"/>
      <c r="AU113" s="90"/>
      <c r="AV113" s="90"/>
      <c r="AW113" s="90"/>
      <c r="AX113" s="90"/>
      <c r="AY113" s="90"/>
      <c r="AZ113" s="90"/>
      <c r="BA113" s="90"/>
      <c r="BB113" s="90"/>
      <c r="BC113" s="90"/>
      <c r="BD113" s="90"/>
    </row>
    <row r="114" spans="2:56" s="91" customFormat="1" x14ac:dyDescent="0.15">
      <c r="B114" s="92"/>
      <c r="C114" s="21"/>
      <c r="D114" s="21"/>
      <c r="E114" s="21"/>
      <c r="F114" s="21"/>
      <c r="G114" s="22"/>
      <c r="H114" s="27">
        <f>SUM(G110:G114)</f>
        <v>0</v>
      </c>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c r="AO114" s="90"/>
      <c r="AP114" s="90"/>
      <c r="AQ114" s="90"/>
      <c r="AR114" s="90"/>
      <c r="AS114" s="90"/>
      <c r="AT114" s="90"/>
      <c r="AU114" s="90"/>
      <c r="AV114" s="90"/>
      <c r="AW114" s="90"/>
      <c r="AX114" s="90"/>
      <c r="AY114" s="90"/>
      <c r="AZ114" s="90"/>
      <c r="BA114" s="90"/>
      <c r="BB114" s="90"/>
      <c r="BC114" s="90"/>
      <c r="BD114" s="90"/>
    </row>
    <row r="115" spans="2:56" s="91" customFormat="1" x14ac:dyDescent="0.15">
      <c r="B115" s="42">
        <v>403</v>
      </c>
      <c r="C115" s="42" t="s">
        <v>82</v>
      </c>
      <c r="D115" s="26"/>
      <c r="E115" s="26"/>
      <c r="F115" s="26"/>
      <c r="G115" s="26"/>
      <c r="H115" s="26"/>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c r="AG115" s="90"/>
      <c r="AH115" s="90"/>
      <c r="AI115" s="90"/>
      <c r="AJ115" s="90"/>
      <c r="AK115" s="90"/>
      <c r="AL115" s="90"/>
      <c r="AM115" s="90"/>
      <c r="AN115" s="90"/>
      <c r="AO115" s="90"/>
      <c r="AP115" s="90"/>
      <c r="AQ115" s="90"/>
      <c r="AR115" s="90"/>
      <c r="AS115" s="90"/>
      <c r="AT115" s="90"/>
      <c r="AU115" s="90"/>
      <c r="AV115" s="90"/>
      <c r="AW115" s="90"/>
      <c r="AX115" s="90"/>
      <c r="AY115" s="90"/>
      <c r="AZ115" s="90"/>
      <c r="BA115" s="90"/>
      <c r="BB115" s="90"/>
      <c r="BC115" s="90"/>
      <c r="BD115" s="90"/>
    </row>
    <row r="116" spans="2:56" s="91" customFormat="1" ht="26" x14ac:dyDescent="0.15">
      <c r="B116" s="19">
        <v>403010</v>
      </c>
      <c r="C116" s="93" t="s">
        <v>51</v>
      </c>
      <c r="D116" s="68">
        <v>10</v>
      </c>
      <c r="E116" s="69" t="s">
        <v>8</v>
      </c>
      <c r="F116" s="20"/>
      <c r="G116" s="3">
        <f>D116*F116</f>
        <v>0</v>
      </c>
      <c r="H116" s="18"/>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c r="AG116" s="90"/>
      <c r="AH116" s="90"/>
      <c r="AI116" s="90"/>
      <c r="AJ116" s="90"/>
      <c r="AK116" s="90"/>
      <c r="AL116" s="90"/>
      <c r="AM116" s="90"/>
      <c r="AN116" s="90"/>
      <c r="AO116" s="90"/>
      <c r="AP116" s="90"/>
      <c r="AQ116" s="90"/>
      <c r="AR116" s="90"/>
      <c r="AS116" s="90"/>
      <c r="AT116" s="90"/>
      <c r="AU116" s="90"/>
      <c r="AV116" s="90"/>
      <c r="AW116" s="90"/>
      <c r="AX116" s="90"/>
      <c r="AY116" s="90"/>
      <c r="AZ116" s="90"/>
      <c r="BA116" s="90"/>
      <c r="BB116" s="90"/>
      <c r="BC116" s="90"/>
      <c r="BD116" s="90"/>
    </row>
    <row r="117" spans="2:56" s="91" customFormat="1" x14ac:dyDescent="0.15">
      <c r="B117" s="19">
        <f>B116+10</f>
        <v>403020</v>
      </c>
      <c r="C117" s="19" t="s">
        <v>50</v>
      </c>
      <c r="D117" s="68">
        <v>10</v>
      </c>
      <c r="E117" s="69" t="s">
        <v>1</v>
      </c>
      <c r="F117" s="20"/>
      <c r="G117" s="3">
        <f>D117*F117</f>
        <v>0</v>
      </c>
      <c r="H117" s="18"/>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c r="AK117" s="90"/>
      <c r="AL117" s="90"/>
      <c r="AM117" s="90"/>
      <c r="AN117" s="90"/>
      <c r="AO117" s="90"/>
      <c r="AP117" s="90"/>
      <c r="AQ117" s="90"/>
      <c r="AR117" s="90"/>
      <c r="AS117" s="90"/>
      <c r="AT117" s="90"/>
      <c r="AU117" s="90"/>
      <c r="AV117" s="90"/>
      <c r="AW117" s="90"/>
      <c r="AX117" s="90"/>
      <c r="AY117" s="90"/>
      <c r="AZ117" s="90"/>
      <c r="BA117" s="90"/>
      <c r="BB117" s="90"/>
      <c r="BC117" s="90"/>
      <c r="BD117" s="90"/>
    </row>
    <row r="118" spans="2:56" s="91" customFormat="1" x14ac:dyDescent="0.15">
      <c r="B118" s="19">
        <f t="shared" ref="B118" si="18">B117+10</f>
        <v>403030</v>
      </c>
      <c r="C118" s="19" t="s">
        <v>49</v>
      </c>
      <c r="D118" s="68">
        <v>10</v>
      </c>
      <c r="E118" s="69" t="s">
        <v>1</v>
      </c>
      <c r="F118" s="20"/>
      <c r="G118" s="3">
        <f>D118*F118</f>
        <v>0</v>
      </c>
      <c r="H118" s="18"/>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c r="AH118" s="90"/>
      <c r="AI118" s="90"/>
      <c r="AJ118" s="90"/>
      <c r="AK118" s="90"/>
      <c r="AL118" s="90"/>
      <c r="AM118" s="90"/>
      <c r="AN118" s="90"/>
      <c r="AO118" s="90"/>
      <c r="AP118" s="90"/>
      <c r="AQ118" s="90"/>
      <c r="AR118" s="90"/>
      <c r="AS118" s="90"/>
      <c r="AT118" s="90"/>
      <c r="AU118" s="90"/>
      <c r="AV118" s="90"/>
      <c r="AW118" s="90"/>
      <c r="AX118" s="90"/>
      <c r="AY118" s="90"/>
      <c r="AZ118" s="90"/>
      <c r="BA118" s="90"/>
      <c r="BB118" s="90"/>
      <c r="BC118" s="90"/>
      <c r="BD118" s="90"/>
    </row>
    <row r="119" spans="2:56" s="91" customFormat="1" x14ac:dyDescent="0.15">
      <c r="B119" s="92"/>
      <c r="C119" s="21"/>
      <c r="D119" s="21"/>
      <c r="E119" s="21"/>
      <c r="F119" s="21"/>
      <c r="G119" s="22"/>
      <c r="H119" s="27">
        <f>SUM(G115:G119)</f>
        <v>0</v>
      </c>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c r="AG119" s="90"/>
      <c r="AH119" s="90"/>
      <c r="AI119" s="90"/>
      <c r="AJ119" s="90"/>
      <c r="AK119" s="90"/>
      <c r="AL119" s="90"/>
      <c r="AM119" s="90"/>
      <c r="AN119" s="90"/>
      <c r="AO119" s="90"/>
      <c r="AP119" s="90"/>
      <c r="AQ119" s="90"/>
      <c r="AR119" s="90"/>
      <c r="AS119" s="90"/>
      <c r="AT119" s="90"/>
      <c r="AU119" s="90"/>
      <c r="AV119" s="90"/>
      <c r="AW119" s="90"/>
      <c r="AX119" s="90"/>
      <c r="AY119" s="90"/>
      <c r="AZ119" s="90"/>
      <c r="BA119" s="90"/>
      <c r="BB119" s="90"/>
      <c r="BC119" s="90"/>
      <c r="BD119" s="90"/>
    </row>
    <row r="120" spans="2:56" s="91" customFormat="1" x14ac:dyDescent="0.15">
      <c r="B120" s="42">
        <v>404</v>
      </c>
      <c r="C120" s="42" t="s">
        <v>83</v>
      </c>
      <c r="D120" s="85"/>
      <c r="E120" s="26"/>
      <c r="F120" s="26"/>
      <c r="G120" s="26"/>
      <c r="H120" s="26"/>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c r="AF120" s="90"/>
      <c r="AG120" s="90"/>
      <c r="AH120" s="90"/>
      <c r="AI120" s="90"/>
      <c r="AJ120" s="90"/>
      <c r="AK120" s="90"/>
      <c r="AL120" s="90"/>
      <c r="AM120" s="90"/>
      <c r="AN120" s="90"/>
      <c r="AO120" s="90"/>
      <c r="AP120" s="90"/>
      <c r="AQ120" s="90"/>
      <c r="AR120" s="90"/>
      <c r="AS120" s="90"/>
      <c r="AT120" s="90"/>
      <c r="AU120" s="90"/>
      <c r="AV120" s="90"/>
      <c r="AW120" s="90"/>
      <c r="AX120" s="90"/>
      <c r="AY120" s="90"/>
      <c r="AZ120" s="90"/>
      <c r="BA120" s="90"/>
      <c r="BB120" s="90"/>
      <c r="BC120" s="90"/>
      <c r="BD120" s="90"/>
    </row>
    <row r="121" spans="2:56" s="91" customFormat="1" ht="26" x14ac:dyDescent="0.15">
      <c r="B121" s="19">
        <v>404010</v>
      </c>
      <c r="C121" s="93" t="s">
        <v>51</v>
      </c>
      <c r="D121" s="68">
        <v>10</v>
      </c>
      <c r="E121" s="69" t="s">
        <v>8</v>
      </c>
      <c r="F121" s="20"/>
      <c r="G121" s="3">
        <f>D121*F121</f>
        <v>0</v>
      </c>
      <c r="H121" s="18"/>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c r="AR121" s="90"/>
      <c r="AS121" s="90"/>
      <c r="AT121" s="90"/>
      <c r="AU121" s="90"/>
      <c r="AV121" s="90"/>
      <c r="AW121" s="90"/>
      <c r="AX121" s="90"/>
      <c r="AY121" s="90"/>
      <c r="AZ121" s="90"/>
      <c r="BA121" s="90"/>
      <c r="BB121" s="90"/>
      <c r="BC121" s="90"/>
      <c r="BD121" s="90"/>
    </row>
    <row r="122" spans="2:56" s="91" customFormat="1" x14ac:dyDescent="0.15">
      <c r="B122" s="19">
        <f>B121+10</f>
        <v>404020</v>
      </c>
      <c r="C122" s="19" t="s">
        <v>50</v>
      </c>
      <c r="D122" s="68">
        <v>10</v>
      </c>
      <c r="E122" s="69" t="s">
        <v>1</v>
      </c>
      <c r="F122" s="20"/>
      <c r="G122" s="3">
        <f>D122*F122</f>
        <v>0</v>
      </c>
      <c r="H122" s="18"/>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90"/>
      <c r="AM122" s="90"/>
      <c r="AN122" s="90"/>
      <c r="AO122" s="90"/>
      <c r="AP122" s="90"/>
      <c r="AQ122" s="90"/>
      <c r="AR122" s="90"/>
      <c r="AS122" s="90"/>
      <c r="AT122" s="90"/>
      <c r="AU122" s="90"/>
      <c r="AV122" s="90"/>
      <c r="AW122" s="90"/>
      <c r="AX122" s="90"/>
      <c r="AY122" s="90"/>
      <c r="AZ122" s="90"/>
      <c r="BA122" s="90"/>
      <c r="BB122" s="90"/>
      <c r="BC122" s="90"/>
      <c r="BD122" s="90"/>
    </row>
    <row r="123" spans="2:56" s="91" customFormat="1" x14ac:dyDescent="0.15">
      <c r="B123" s="19">
        <f t="shared" ref="B123" si="19">B122+10</f>
        <v>404030</v>
      </c>
      <c r="C123" s="19" t="s">
        <v>49</v>
      </c>
      <c r="D123" s="68">
        <v>10</v>
      </c>
      <c r="E123" s="69" t="s">
        <v>1</v>
      </c>
      <c r="F123" s="20"/>
      <c r="G123" s="3">
        <f>D123*F123</f>
        <v>0</v>
      </c>
      <c r="H123" s="18"/>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90"/>
      <c r="AM123" s="90"/>
      <c r="AN123" s="90"/>
      <c r="AO123" s="90"/>
      <c r="AP123" s="90"/>
      <c r="AQ123" s="90"/>
      <c r="AR123" s="90"/>
      <c r="AS123" s="90"/>
      <c r="AT123" s="90"/>
      <c r="AU123" s="90"/>
      <c r="AV123" s="90"/>
      <c r="AW123" s="90"/>
      <c r="AX123" s="90"/>
      <c r="AY123" s="90"/>
      <c r="AZ123" s="90"/>
      <c r="BA123" s="90"/>
      <c r="BB123" s="90"/>
      <c r="BC123" s="90"/>
      <c r="BD123" s="90"/>
    </row>
    <row r="124" spans="2:56" s="91" customFormat="1" x14ac:dyDescent="0.15">
      <c r="B124" s="92"/>
      <c r="C124" s="21"/>
      <c r="D124" s="21"/>
      <c r="E124" s="21"/>
      <c r="F124" s="21"/>
      <c r="G124" s="22"/>
      <c r="H124" s="27">
        <f>SUM(G120:G124)</f>
        <v>0</v>
      </c>
      <c r="I124" s="90"/>
      <c r="J124" s="90"/>
      <c r="K124" s="90"/>
      <c r="L124" s="90"/>
      <c r="M124" s="90"/>
      <c r="N124" s="90"/>
      <c r="O124" s="90"/>
      <c r="P124" s="90"/>
      <c r="Q124" s="90"/>
      <c r="R124" s="90"/>
      <c r="S124" s="90"/>
      <c r="T124" s="90"/>
      <c r="U124" s="90"/>
      <c r="V124" s="90"/>
      <c r="W124" s="90"/>
      <c r="X124" s="90"/>
      <c r="Y124" s="90"/>
      <c r="Z124" s="90"/>
      <c r="AA124" s="90"/>
      <c r="AB124" s="90"/>
      <c r="AC124" s="90"/>
      <c r="AD124" s="90"/>
      <c r="AE124" s="90"/>
      <c r="AF124" s="90"/>
      <c r="AG124" s="90"/>
      <c r="AH124" s="90"/>
      <c r="AI124" s="90"/>
      <c r="AJ124" s="90"/>
      <c r="AK124" s="90"/>
      <c r="AL124" s="90"/>
      <c r="AM124" s="90"/>
      <c r="AN124" s="90"/>
      <c r="AO124" s="90"/>
      <c r="AP124" s="90"/>
      <c r="AQ124" s="90"/>
      <c r="AR124" s="90"/>
      <c r="AS124" s="90"/>
      <c r="AT124" s="90"/>
      <c r="AU124" s="90"/>
      <c r="AV124" s="90"/>
      <c r="AW124" s="90"/>
      <c r="AX124" s="90"/>
      <c r="AY124" s="90"/>
      <c r="AZ124" s="90"/>
      <c r="BA124" s="90"/>
      <c r="BB124" s="90"/>
      <c r="BC124" s="90"/>
      <c r="BD124" s="90"/>
    </row>
    <row r="125" spans="2:56" s="91" customFormat="1" x14ac:dyDescent="0.15">
      <c r="B125" s="42">
        <v>405</v>
      </c>
      <c r="C125" s="42" t="s">
        <v>84</v>
      </c>
      <c r="D125" s="26"/>
      <c r="E125" s="26"/>
      <c r="F125" s="26"/>
      <c r="G125" s="26"/>
      <c r="H125" s="26"/>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c r="AG125" s="90"/>
      <c r="AH125" s="90"/>
      <c r="AI125" s="90"/>
      <c r="AJ125" s="90"/>
      <c r="AK125" s="90"/>
      <c r="AL125" s="90"/>
      <c r="AM125" s="90"/>
      <c r="AN125" s="90"/>
      <c r="AO125" s="90"/>
      <c r="AP125" s="90"/>
      <c r="AQ125" s="90"/>
      <c r="AR125" s="90"/>
      <c r="AS125" s="90"/>
      <c r="AT125" s="90"/>
      <c r="AU125" s="90"/>
      <c r="AV125" s="90"/>
      <c r="AW125" s="90"/>
      <c r="AX125" s="90"/>
      <c r="AY125" s="90"/>
      <c r="AZ125" s="90"/>
      <c r="BA125" s="90"/>
      <c r="BB125" s="90"/>
      <c r="BC125" s="90"/>
      <c r="BD125" s="90"/>
    </row>
    <row r="126" spans="2:56" s="91" customFormat="1" ht="26" x14ac:dyDescent="0.15">
      <c r="B126" s="19">
        <v>405010</v>
      </c>
      <c r="C126" s="93" t="s">
        <v>51</v>
      </c>
      <c r="D126" s="68">
        <v>1</v>
      </c>
      <c r="E126" s="69" t="s">
        <v>8</v>
      </c>
      <c r="F126" s="20"/>
      <c r="G126" s="3">
        <f>D126*F126</f>
        <v>0</v>
      </c>
      <c r="H126" s="18"/>
      <c r="I126" s="90"/>
      <c r="J126" s="90"/>
      <c r="K126" s="90"/>
      <c r="L126" s="90"/>
      <c r="M126" s="90"/>
      <c r="N126" s="90"/>
      <c r="O126" s="90"/>
      <c r="P126" s="90"/>
      <c r="Q126" s="90"/>
      <c r="R126" s="90"/>
      <c r="S126" s="90"/>
      <c r="T126" s="90"/>
      <c r="U126" s="90"/>
      <c r="V126" s="90"/>
      <c r="W126" s="90"/>
      <c r="X126" s="90"/>
      <c r="Y126" s="90"/>
      <c r="Z126" s="90"/>
      <c r="AA126" s="90"/>
      <c r="AB126" s="90"/>
      <c r="AC126" s="90"/>
      <c r="AD126" s="90"/>
      <c r="AE126" s="90"/>
      <c r="AF126" s="90"/>
      <c r="AG126" s="90"/>
      <c r="AH126" s="90"/>
      <c r="AI126" s="90"/>
      <c r="AJ126" s="90"/>
      <c r="AK126" s="90"/>
      <c r="AL126" s="90"/>
      <c r="AM126" s="90"/>
      <c r="AN126" s="90"/>
      <c r="AO126" s="90"/>
      <c r="AP126" s="90"/>
      <c r="AQ126" s="90"/>
      <c r="AR126" s="90"/>
      <c r="AS126" s="90"/>
      <c r="AT126" s="90"/>
      <c r="AU126" s="90"/>
      <c r="AV126" s="90"/>
      <c r="AW126" s="90"/>
      <c r="AX126" s="90"/>
      <c r="AY126" s="90"/>
      <c r="AZ126" s="90"/>
      <c r="BA126" s="90"/>
      <c r="BB126" s="90"/>
      <c r="BC126" s="90"/>
      <c r="BD126" s="90"/>
    </row>
    <row r="127" spans="2:56" s="91" customFormat="1" x14ac:dyDescent="0.15">
      <c r="B127" s="19">
        <f>B126+10</f>
        <v>405020</v>
      </c>
      <c r="C127" s="19" t="s">
        <v>50</v>
      </c>
      <c r="D127" s="68">
        <v>1</v>
      </c>
      <c r="E127" s="69" t="s">
        <v>1</v>
      </c>
      <c r="F127" s="20"/>
      <c r="G127" s="3">
        <f>D127*F127</f>
        <v>0</v>
      </c>
      <c r="H127" s="18"/>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c r="AG127" s="90"/>
      <c r="AH127" s="90"/>
      <c r="AI127" s="90"/>
      <c r="AJ127" s="90"/>
      <c r="AK127" s="90"/>
      <c r="AL127" s="90"/>
      <c r="AM127" s="90"/>
      <c r="AN127" s="90"/>
      <c r="AO127" s="90"/>
      <c r="AP127" s="90"/>
      <c r="AQ127" s="90"/>
      <c r="AR127" s="90"/>
      <c r="AS127" s="90"/>
      <c r="AT127" s="90"/>
      <c r="AU127" s="90"/>
      <c r="AV127" s="90"/>
      <c r="AW127" s="90"/>
      <c r="AX127" s="90"/>
      <c r="AY127" s="90"/>
      <c r="AZ127" s="90"/>
      <c r="BA127" s="90"/>
      <c r="BB127" s="90"/>
      <c r="BC127" s="90"/>
      <c r="BD127" s="90"/>
    </row>
    <row r="128" spans="2:56" s="91" customFormat="1" x14ac:dyDescent="0.15">
      <c r="B128" s="19">
        <f t="shared" ref="B128" si="20">B127+10</f>
        <v>405030</v>
      </c>
      <c r="C128" s="19" t="s">
        <v>49</v>
      </c>
      <c r="D128" s="68">
        <v>1</v>
      </c>
      <c r="E128" s="69" t="s">
        <v>1</v>
      </c>
      <c r="F128" s="20"/>
      <c r="G128" s="3">
        <f>D128*F128</f>
        <v>0</v>
      </c>
      <c r="H128" s="18"/>
      <c r="I128" s="90"/>
      <c r="J128" s="90"/>
      <c r="K128" s="90"/>
      <c r="L128" s="90"/>
      <c r="M128" s="90"/>
      <c r="N128" s="90"/>
      <c r="O128" s="90"/>
      <c r="P128" s="90"/>
      <c r="Q128" s="90"/>
      <c r="R128" s="90"/>
      <c r="S128" s="90"/>
      <c r="T128" s="90"/>
      <c r="U128" s="90"/>
      <c r="V128" s="90"/>
      <c r="W128" s="90"/>
      <c r="X128" s="90"/>
      <c r="Y128" s="90"/>
      <c r="Z128" s="90"/>
      <c r="AA128" s="90"/>
      <c r="AB128" s="90"/>
      <c r="AC128" s="90"/>
      <c r="AD128" s="90"/>
      <c r="AE128" s="90"/>
      <c r="AF128" s="90"/>
      <c r="AG128" s="90"/>
      <c r="AH128" s="90"/>
      <c r="AI128" s="90"/>
      <c r="AJ128" s="90"/>
      <c r="AK128" s="90"/>
      <c r="AL128" s="90"/>
      <c r="AM128" s="90"/>
      <c r="AN128" s="90"/>
      <c r="AO128" s="90"/>
      <c r="AP128" s="90"/>
      <c r="AQ128" s="90"/>
      <c r="AR128" s="90"/>
      <c r="AS128" s="90"/>
      <c r="AT128" s="90"/>
      <c r="AU128" s="90"/>
      <c r="AV128" s="90"/>
      <c r="AW128" s="90"/>
      <c r="AX128" s="90"/>
      <c r="AY128" s="90"/>
      <c r="AZ128" s="90"/>
      <c r="BA128" s="90"/>
      <c r="BB128" s="90"/>
      <c r="BC128" s="90"/>
      <c r="BD128" s="90"/>
    </row>
    <row r="129" spans="2:56" s="91" customFormat="1" ht="12.75" customHeight="1" x14ac:dyDescent="0.15">
      <c r="B129" s="45"/>
      <c r="C129" s="24"/>
      <c r="D129" s="24"/>
      <c r="E129" s="24"/>
      <c r="F129" s="24"/>
      <c r="G129" s="24"/>
      <c r="H129" s="27">
        <f>SUM(G125:G129)</f>
        <v>0</v>
      </c>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c r="AK129" s="90"/>
      <c r="AL129" s="90"/>
      <c r="AM129" s="90"/>
      <c r="AN129" s="90"/>
      <c r="AO129" s="90"/>
      <c r="AP129" s="90"/>
      <c r="AQ129" s="90"/>
      <c r="AR129" s="90"/>
      <c r="AS129" s="90"/>
      <c r="AT129" s="90"/>
      <c r="AU129" s="90"/>
      <c r="AV129" s="90"/>
      <c r="AW129" s="90"/>
      <c r="AX129" s="90"/>
      <c r="AY129" s="90"/>
      <c r="AZ129" s="90"/>
      <c r="BA129" s="90"/>
      <c r="BB129" s="90"/>
      <c r="BC129" s="90"/>
      <c r="BD129" s="90"/>
    </row>
    <row r="130" spans="2:56" s="91" customFormat="1" ht="12.75" customHeight="1" x14ac:dyDescent="0.15">
      <c r="B130" s="45"/>
      <c r="C130" s="24"/>
      <c r="D130" s="24"/>
      <c r="E130" s="24"/>
      <c r="F130" s="24"/>
      <c r="G130" s="94"/>
      <c r="H130" s="35"/>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c r="AK130" s="90"/>
      <c r="AL130" s="90"/>
      <c r="AM130" s="90"/>
      <c r="AN130" s="90"/>
      <c r="AO130" s="90"/>
      <c r="AP130" s="90"/>
      <c r="AQ130" s="90"/>
      <c r="AR130" s="90"/>
      <c r="AS130" s="90"/>
      <c r="AT130" s="90"/>
      <c r="AU130" s="90"/>
      <c r="AV130" s="90"/>
      <c r="AW130" s="90"/>
      <c r="AX130" s="90"/>
      <c r="AY130" s="90"/>
      <c r="AZ130" s="90"/>
      <c r="BA130" s="90"/>
      <c r="BB130" s="90"/>
      <c r="BC130" s="90"/>
      <c r="BD130" s="90"/>
    </row>
    <row r="131" spans="2:56" s="91" customFormat="1" ht="17.25" customHeight="1" x14ac:dyDescent="0.15">
      <c r="B131" s="42">
        <v>4</v>
      </c>
      <c r="C131" s="30" t="s">
        <v>9</v>
      </c>
      <c r="D131" s="21"/>
      <c r="E131" s="21"/>
      <c r="F131" s="21"/>
      <c r="G131" s="22"/>
      <c r="H131" s="36">
        <f>SUM(G102:G129)</f>
        <v>0</v>
      </c>
      <c r="I131" s="90"/>
      <c r="J131" s="90"/>
      <c r="K131" s="90"/>
      <c r="L131" s="90"/>
      <c r="M131" s="90"/>
      <c r="N131" s="90"/>
      <c r="O131" s="90"/>
      <c r="P131" s="90"/>
      <c r="Q131" s="90"/>
      <c r="R131" s="90"/>
      <c r="S131" s="90"/>
      <c r="T131" s="90"/>
      <c r="U131" s="90"/>
      <c r="V131" s="90"/>
      <c r="W131" s="90"/>
      <c r="X131" s="90"/>
      <c r="Y131" s="90"/>
      <c r="Z131" s="90"/>
      <c r="AA131" s="90"/>
      <c r="AB131" s="90"/>
      <c r="AC131" s="90"/>
      <c r="AD131" s="90"/>
      <c r="AE131" s="90"/>
      <c r="AF131" s="90"/>
      <c r="AG131" s="90"/>
      <c r="AH131" s="90"/>
      <c r="AI131" s="90"/>
      <c r="AJ131" s="90"/>
      <c r="AK131" s="90"/>
      <c r="AL131" s="90"/>
      <c r="AM131" s="90"/>
      <c r="AN131" s="90"/>
      <c r="AO131" s="90"/>
      <c r="AP131" s="90"/>
      <c r="AQ131" s="90"/>
      <c r="AR131" s="90"/>
      <c r="AS131" s="90"/>
      <c r="AT131" s="90"/>
      <c r="AU131" s="90"/>
      <c r="AV131" s="90"/>
      <c r="AW131" s="90"/>
      <c r="AX131" s="90"/>
      <c r="AY131" s="90"/>
      <c r="AZ131" s="90"/>
      <c r="BA131" s="90"/>
      <c r="BB131" s="90"/>
      <c r="BC131" s="90"/>
      <c r="BD131" s="90"/>
    </row>
    <row r="132" spans="2:56" s="91" customFormat="1" ht="38.25" customHeight="1" x14ac:dyDescent="0.15">
      <c r="B132" s="84" t="str">
        <f>B$8</f>
        <v>Nummer</v>
      </c>
      <c r="C132" s="84" t="str">
        <f t="shared" ref="C132:H132" si="21">C$8</f>
        <v>Omschrijving</v>
      </c>
      <c r="D132" s="84" t="str">
        <f t="shared" si="21"/>
        <v>Aantal</v>
      </c>
      <c r="E132" s="84" t="str">
        <f t="shared" si="21"/>
        <v>Een-heid</v>
      </c>
      <c r="F132" s="84" t="str">
        <f t="shared" si="21"/>
        <v>Prijs per eenheid (€)</v>
      </c>
      <c r="G132" s="84" t="str">
        <f t="shared" si="21"/>
        <v>Totaal (€)</v>
      </c>
      <c r="H132" s="84" t="str">
        <f t="shared" si="21"/>
        <v>Subtotaal per groep (€)</v>
      </c>
      <c r="I132" s="90"/>
      <c r="J132" s="90"/>
      <c r="K132" s="90"/>
      <c r="L132" s="90"/>
      <c r="M132" s="90"/>
      <c r="N132" s="90"/>
      <c r="O132" s="90"/>
      <c r="P132" s="90"/>
      <c r="Q132" s="90"/>
      <c r="R132" s="90"/>
      <c r="S132" s="90"/>
      <c r="T132" s="90"/>
      <c r="U132" s="90"/>
      <c r="V132" s="90"/>
      <c r="W132" s="90"/>
      <c r="X132" s="90"/>
      <c r="Y132" s="90"/>
      <c r="Z132" s="90"/>
      <c r="AA132" s="90"/>
      <c r="AB132" s="90"/>
      <c r="AC132" s="90"/>
      <c r="AD132" s="90"/>
      <c r="AE132" s="90"/>
      <c r="AF132" s="90"/>
      <c r="AG132" s="90"/>
      <c r="AH132" s="90"/>
      <c r="AI132" s="90"/>
      <c r="AJ132" s="90"/>
      <c r="AK132" s="90"/>
      <c r="AL132" s="90"/>
      <c r="AM132" s="90"/>
      <c r="AN132" s="90"/>
      <c r="AO132" s="90"/>
      <c r="AP132" s="90"/>
      <c r="AQ132" s="90"/>
      <c r="AR132" s="90"/>
      <c r="AS132" s="90"/>
      <c r="AT132" s="90"/>
      <c r="AU132" s="90"/>
      <c r="AV132" s="90"/>
      <c r="AW132" s="90"/>
      <c r="AX132" s="90"/>
      <c r="AY132" s="90"/>
      <c r="AZ132" s="90"/>
      <c r="BA132" s="90"/>
      <c r="BB132" s="90"/>
      <c r="BC132" s="90"/>
      <c r="BD132" s="90"/>
    </row>
    <row r="133" spans="2:56" s="91" customFormat="1" x14ac:dyDescent="0.15">
      <c r="B133" s="45"/>
      <c r="C133" s="24"/>
      <c r="D133" s="24"/>
      <c r="E133" s="24"/>
      <c r="F133" s="24"/>
      <c r="G133" s="24"/>
      <c r="H133" s="46"/>
      <c r="I133" s="90"/>
      <c r="J133" s="90"/>
      <c r="K133" s="90"/>
      <c r="L133" s="90"/>
      <c r="M133" s="90"/>
      <c r="N133" s="90"/>
      <c r="O133" s="90"/>
      <c r="P133" s="90"/>
      <c r="Q133" s="90"/>
      <c r="R133" s="90"/>
      <c r="S133" s="90"/>
      <c r="T133" s="90"/>
      <c r="U133" s="90"/>
      <c r="V133" s="90"/>
      <c r="W133" s="90"/>
      <c r="X133" s="90"/>
      <c r="Y133" s="90"/>
      <c r="Z133" s="90"/>
      <c r="AA133" s="90"/>
      <c r="AB133" s="90"/>
      <c r="AC133" s="90"/>
      <c r="AD133" s="90"/>
      <c r="AE133" s="90"/>
      <c r="AF133" s="90"/>
      <c r="AG133" s="90"/>
      <c r="AH133" s="90"/>
      <c r="AI133" s="90"/>
      <c r="AJ133" s="90"/>
      <c r="AK133" s="90"/>
      <c r="AL133" s="90"/>
      <c r="AM133" s="90"/>
      <c r="AN133" s="90"/>
      <c r="AO133" s="90"/>
      <c r="AP133" s="90"/>
      <c r="AQ133" s="90"/>
      <c r="AR133" s="90"/>
      <c r="AS133" s="90"/>
      <c r="AT133" s="90"/>
      <c r="AU133" s="90"/>
      <c r="AV133" s="90"/>
      <c r="AW133" s="90"/>
      <c r="AX133" s="90"/>
      <c r="AY133" s="90"/>
      <c r="AZ133" s="90"/>
      <c r="BA133" s="90"/>
      <c r="BB133" s="90"/>
      <c r="BC133" s="90"/>
      <c r="BD133" s="90"/>
    </row>
    <row r="134" spans="2:56" s="91" customFormat="1" x14ac:dyDescent="0.15">
      <c r="B134" s="83">
        <v>5</v>
      </c>
      <c r="C134" s="83" t="s">
        <v>10</v>
      </c>
      <c r="D134" s="21"/>
      <c r="E134" s="21"/>
      <c r="F134" s="21"/>
      <c r="G134" s="21"/>
      <c r="H134" s="22"/>
      <c r="I134" s="90"/>
      <c r="J134" s="90"/>
      <c r="K134" s="90"/>
      <c r="L134" s="90"/>
      <c r="M134" s="90"/>
      <c r="N134" s="90"/>
      <c r="O134" s="90"/>
      <c r="P134" s="90"/>
      <c r="Q134" s="90"/>
      <c r="R134" s="90"/>
      <c r="S134" s="90"/>
      <c r="T134" s="90"/>
      <c r="U134" s="90"/>
      <c r="V134" s="90"/>
      <c r="W134" s="90"/>
      <c r="X134" s="90"/>
      <c r="Y134" s="90"/>
      <c r="Z134" s="90"/>
      <c r="AA134" s="90"/>
      <c r="AB134" s="90"/>
      <c r="AC134" s="90"/>
      <c r="AD134" s="90"/>
      <c r="AE134" s="90"/>
      <c r="AF134" s="90"/>
      <c r="AG134" s="90"/>
      <c r="AH134" s="90"/>
      <c r="AI134" s="90"/>
      <c r="AJ134" s="90"/>
      <c r="AK134" s="90"/>
      <c r="AL134" s="90"/>
      <c r="AM134" s="90"/>
      <c r="AN134" s="90"/>
      <c r="AO134" s="90"/>
      <c r="AP134" s="90"/>
      <c r="AQ134" s="90"/>
      <c r="AR134" s="90"/>
      <c r="AS134" s="90"/>
      <c r="AT134" s="90"/>
      <c r="AU134" s="90"/>
      <c r="AV134" s="90"/>
      <c r="AW134" s="90"/>
      <c r="AX134" s="90"/>
      <c r="AY134" s="90"/>
      <c r="AZ134" s="90"/>
      <c r="BA134" s="90"/>
      <c r="BB134" s="90"/>
      <c r="BC134" s="90"/>
      <c r="BD134" s="90"/>
    </row>
    <row r="135" spans="2:56" s="96" customFormat="1" x14ac:dyDescent="0.15">
      <c r="B135" s="82"/>
      <c r="C135" s="80"/>
      <c r="D135" s="24"/>
      <c r="E135" s="24"/>
      <c r="F135" s="24"/>
      <c r="G135" s="24"/>
      <c r="H135" s="46"/>
      <c r="I135" s="95"/>
      <c r="J135" s="95"/>
      <c r="K135" s="95"/>
      <c r="L135" s="95"/>
      <c r="M135" s="95"/>
      <c r="N135" s="95"/>
      <c r="O135" s="95"/>
      <c r="P135" s="95"/>
      <c r="Q135" s="95"/>
      <c r="R135" s="95"/>
      <c r="S135" s="95"/>
      <c r="T135" s="95"/>
      <c r="U135" s="95"/>
      <c r="V135" s="95"/>
      <c r="W135" s="95"/>
      <c r="X135" s="95"/>
      <c r="Y135" s="95"/>
      <c r="Z135" s="9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row>
    <row r="136" spans="2:56" s="91" customFormat="1" ht="36" customHeight="1" x14ac:dyDescent="0.15">
      <c r="B136" s="42">
        <v>501</v>
      </c>
      <c r="C136" s="97" t="s">
        <v>52</v>
      </c>
      <c r="D136" s="26"/>
      <c r="E136" s="26"/>
      <c r="F136" s="26"/>
      <c r="G136" s="26"/>
      <c r="H136" s="26"/>
      <c r="I136" s="90"/>
      <c r="J136" s="90"/>
      <c r="K136" s="90"/>
      <c r="L136" s="90"/>
      <c r="M136" s="90"/>
      <c r="N136" s="90"/>
      <c r="O136" s="90"/>
      <c r="P136" s="90"/>
      <c r="Q136" s="90"/>
      <c r="R136" s="90"/>
      <c r="S136" s="90"/>
      <c r="T136" s="90"/>
      <c r="U136" s="90"/>
      <c r="V136" s="90"/>
      <c r="W136" s="90"/>
      <c r="X136" s="90"/>
      <c r="Y136" s="90"/>
      <c r="Z136" s="90"/>
      <c r="AA136" s="90"/>
      <c r="AB136" s="90"/>
      <c r="AC136" s="90"/>
      <c r="AD136" s="90"/>
      <c r="AE136" s="90"/>
      <c r="AF136" s="90"/>
      <c r="AG136" s="90"/>
      <c r="AH136" s="90"/>
      <c r="AI136" s="90"/>
      <c r="AJ136" s="90"/>
      <c r="AK136" s="90"/>
      <c r="AL136" s="90"/>
      <c r="AM136" s="90"/>
      <c r="AN136" s="90"/>
      <c r="AO136" s="90"/>
      <c r="AP136" s="90"/>
      <c r="AQ136" s="90"/>
      <c r="AR136" s="90"/>
      <c r="AS136" s="90"/>
      <c r="AT136" s="90"/>
      <c r="AU136" s="90"/>
      <c r="AV136" s="90"/>
      <c r="AW136" s="90"/>
      <c r="AX136" s="90"/>
      <c r="AY136" s="90"/>
      <c r="AZ136" s="90"/>
      <c r="BA136" s="90"/>
      <c r="BB136" s="90"/>
      <c r="BC136" s="90"/>
      <c r="BD136" s="90"/>
    </row>
    <row r="137" spans="2:56" s="91" customFormat="1" x14ac:dyDescent="0.15">
      <c r="B137" s="48">
        <v>501010</v>
      </c>
      <c r="C137" s="48" t="s">
        <v>61</v>
      </c>
      <c r="D137" s="85">
        <v>5</v>
      </c>
      <c r="E137" s="67" t="s">
        <v>1</v>
      </c>
      <c r="F137" s="20"/>
      <c r="G137" s="39">
        <f t="shared" ref="G137:G145" si="22">D137*F137</f>
        <v>0</v>
      </c>
      <c r="H137" s="26"/>
      <c r="I137" s="90"/>
      <c r="J137" s="90"/>
      <c r="K137" s="90"/>
      <c r="L137" s="90"/>
      <c r="M137" s="90"/>
      <c r="N137" s="90"/>
      <c r="O137" s="90"/>
      <c r="P137" s="90"/>
      <c r="Q137" s="90"/>
      <c r="R137" s="90"/>
      <c r="S137" s="90"/>
      <c r="T137" s="90"/>
      <c r="U137" s="90"/>
      <c r="V137" s="90"/>
      <c r="W137" s="90"/>
      <c r="X137" s="90"/>
      <c r="Y137" s="90"/>
      <c r="Z137" s="90"/>
      <c r="AA137" s="90"/>
      <c r="AB137" s="90"/>
      <c r="AC137" s="90"/>
      <c r="AD137" s="90"/>
      <c r="AE137" s="90"/>
      <c r="AF137" s="90"/>
      <c r="AG137" s="90"/>
      <c r="AH137" s="90"/>
      <c r="AI137" s="90"/>
      <c r="AJ137" s="90"/>
      <c r="AK137" s="90"/>
      <c r="AL137" s="90"/>
      <c r="AM137" s="90"/>
      <c r="AN137" s="90"/>
      <c r="AO137" s="90"/>
      <c r="AP137" s="90"/>
      <c r="AQ137" s="90"/>
      <c r="AR137" s="90"/>
      <c r="AS137" s="90"/>
      <c r="AT137" s="90"/>
      <c r="AU137" s="90"/>
      <c r="AV137" s="90"/>
      <c r="AW137" s="90"/>
      <c r="AX137" s="90"/>
      <c r="AY137" s="90"/>
      <c r="AZ137" s="90"/>
      <c r="BA137" s="90"/>
      <c r="BB137" s="90"/>
      <c r="BC137" s="90"/>
      <c r="BD137" s="90"/>
    </row>
    <row r="138" spans="2:56" s="91" customFormat="1" x14ac:dyDescent="0.15">
      <c r="B138" s="48">
        <f>B137+10</f>
        <v>501020</v>
      </c>
      <c r="C138" s="48" t="s">
        <v>62</v>
      </c>
      <c r="D138" s="85">
        <v>5</v>
      </c>
      <c r="E138" s="67" t="s">
        <v>1</v>
      </c>
      <c r="F138" s="20"/>
      <c r="G138" s="39">
        <f t="shared" si="22"/>
        <v>0</v>
      </c>
      <c r="H138" s="26"/>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0"/>
      <c r="AR138" s="90"/>
      <c r="AS138" s="90"/>
      <c r="AT138" s="90"/>
      <c r="AU138" s="90"/>
      <c r="AV138" s="90"/>
      <c r="AW138" s="90"/>
      <c r="AX138" s="90"/>
      <c r="AY138" s="90"/>
      <c r="AZ138" s="90"/>
      <c r="BA138" s="90"/>
      <c r="BB138" s="90"/>
      <c r="BC138" s="90"/>
      <c r="BD138" s="90"/>
    </row>
    <row r="139" spans="2:56" s="91" customFormat="1" x14ac:dyDescent="0.15">
      <c r="B139" s="48">
        <f t="shared" ref="B139:B145" si="23">B138+10</f>
        <v>501030</v>
      </c>
      <c r="C139" s="48" t="s">
        <v>63</v>
      </c>
      <c r="D139" s="85">
        <v>5</v>
      </c>
      <c r="E139" s="67" t="s">
        <v>1</v>
      </c>
      <c r="F139" s="20"/>
      <c r="G139" s="39">
        <f t="shared" si="22"/>
        <v>0</v>
      </c>
      <c r="H139" s="26"/>
      <c r="I139" s="90"/>
      <c r="J139" s="90"/>
      <c r="K139" s="90"/>
      <c r="L139" s="90"/>
      <c r="M139" s="90"/>
      <c r="N139" s="90"/>
      <c r="O139" s="90"/>
      <c r="P139" s="90"/>
      <c r="Q139" s="90"/>
      <c r="R139" s="90"/>
      <c r="S139" s="90"/>
      <c r="T139" s="90"/>
      <c r="U139" s="90"/>
      <c r="V139" s="90"/>
      <c r="W139" s="90"/>
      <c r="X139" s="90"/>
      <c r="Y139" s="90"/>
      <c r="Z139" s="90"/>
      <c r="AA139" s="90"/>
      <c r="AB139" s="90"/>
      <c r="AC139" s="90"/>
      <c r="AD139" s="90"/>
      <c r="AE139" s="90"/>
      <c r="AF139" s="90"/>
      <c r="AG139" s="90"/>
      <c r="AH139" s="90"/>
      <c r="AI139" s="90"/>
      <c r="AJ139" s="90"/>
      <c r="AK139" s="90"/>
      <c r="AL139" s="90"/>
      <c r="AM139" s="90"/>
      <c r="AN139" s="90"/>
      <c r="AO139" s="90"/>
      <c r="AP139" s="90"/>
      <c r="AQ139" s="90"/>
      <c r="AR139" s="90"/>
      <c r="AS139" s="90"/>
      <c r="AT139" s="90"/>
      <c r="AU139" s="90"/>
      <c r="AV139" s="90"/>
      <c r="AW139" s="90"/>
      <c r="AX139" s="90"/>
      <c r="AY139" s="90"/>
      <c r="AZ139" s="90"/>
      <c r="BA139" s="90"/>
      <c r="BB139" s="90"/>
      <c r="BC139" s="90"/>
      <c r="BD139" s="90"/>
    </row>
    <row r="140" spans="2:56" s="91" customFormat="1" x14ac:dyDescent="0.15">
      <c r="B140" s="48">
        <f t="shared" si="23"/>
        <v>501040</v>
      </c>
      <c r="C140" s="48" t="s">
        <v>64</v>
      </c>
      <c r="D140" s="85">
        <v>2</v>
      </c>
      <c r="E140" s="67" t="s">
        <v>1</v>
      </c>
      <c r="F140" s="20"/>
      <c r="G140" s="39">
        <f t="shared" si="22"/>
        <v>0</v>
      </c>
      <c r="H140" s="26"/>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0"/>
      <c r="AN140" s="90"/>
      <c r="AO140" s="90"/>
      <c r="AP140" s="90"/>
      <c r="AQ140" s="90"/>
      <c r="AR140" s="90"/>
      <c r="AS140" s="90"/>
      <c r="AT140" s="90"/>
      <c r="AU140" s="90"/>
      <c r="AV140" s="90"/>
      <c r="AW140" s="90"/>
      <c r="AX140" s="90"/>
      <c r="AY140" s="90"/>
      <c r="AZ140" s="90"/>
      <c r="BA140" s="90"/>
      <c r="BB140" s="90"/>
      <c r="BC140" s="90"/>
      <c r="BD140" s="90"/>
    </row>
    <row r="141" spans="2:56" s="91" customFormat="1" x14ac:dyDescent="0.15">
      <c r="B141" s="48">
        <f t="shared" si="23"/>
        <v>501050</v>
      </c>
      <c r="C141" s="48" t="s">
        <v>65</v>
      </c>
      <c r="D141" s="85">
        <v>2</v>
      </c>
      <c r="E141" s="67" t="s">
        <v>1</v>
      </c>
      <c r="F141" s="20"/>
      <c r="G141" s="39">
        <f t="shared" si="22"/>
        <v>0</v>
      </c>
      <c r="H141" s="26"/>
      <c r="I141" s="90"/>
      <c r="J141" s="90"/>
      <c r="K141" s="90"/>
      <c r="L141" s="90"/>
      <c r="M141" s="90"/>
      <c r="N141" s="90"/>
      <c r="O141" s="90"/>
      <c r="P141" s="90"/>
      <c r="Q141" s="90"/>
      <c r="R141" s="90"/>
      <c r="S141" s="90"/>
      <c r="T141" s="90"/>
      <c r="U141" s="90"/>
      <c r="V141" s="90"/>
      <c r="W141" s="90"/>
      <c r="X141" s="90"/>
      <c r="Y141" s="90"/>
      <c r="Z141" s="90"/>
      <c r="AA141" s="90"/>
      <c r="AB141" s="90"/>
      <c r="AC141" s="90"/>
      <c r="AD141" s="90"/>
      <c r="AE141" s="90"/>
      <c r="AF141" s="90"/>
      <c r="AG141" s="90"/>
      <c r="AH141" s="90"/>
      <c r="AI141" s="90"/>
      <c r="AJ141" s="90"/>
      <c r="AK141" s="90"/>
      <c r="AL141" s="90"/>
      <c r="AM141" s="90"/>
      <c r="AN141" s="90"/>
      <c r="AO141" s="90"/>
      <c r="AP141" s="90"/>
      <c r="AQ141" s="90"/>
      <c r="AR141" s="90"/>
      <c r="AS141" s="90"/>
      <c r="AT141" s="90"/>
      <c r="AU141" s="90"/>
      <c r="AV141" s="90"/>
      <c r="AW141" s="90"/>
      <c r="AX141" s="90"/>
      <c r="AY141" s="90"/>
      <c r="AZ141" s="90"/>
      <c r="BA141" s="90"/>
      <c r="BB141" s="90"/>
      <c r="BC141" s="90"/>
      <c r="BD141" s="90"/>
    </row>
    <row r="142" spans="2:56" s="91" customFormat="1" x14ac:dyDescent="0.15">
      <c r="B142" s="48">
        <f t="shared" si="23"/>
        <v>501060</v>
      </c>
      <c r="C142" s="48" t="s">
        <v>66</v>
      </c>
      <c r="D142" s="85">
        <v>2</v>
      </c>
      <c r="E142" s="67" t="s">
        <v>1</v>
      </c>
      <c r="F142" s="20"/>
      <c r="G142" s="39">
        <f t="shared" si="22"/>
        <v>0</v>
      </c>
      <c r="H142" s="26"/>
      <c r="I142" s="90"/>
      <c r="J142" s="90"/>
      <c r="K142" s="90"/>
      <c r="L142" s="90"/>
      <c r="M142" s="90"/>
      <c r="N142" s="90"/>
      <c r="O142" s="90"/>
      <c r="P142" s="90"/>
      <c r="Q142" s="90"/>
      <c r="R142" s="90"/>
      <c r="S142" s="90"/>
      <c r="T142" s="90"/>
      <c r="U142" s="90"/>
      <c r="V142" s="90"/>
      <c r="W142" s="90"/>
      <c r="X142" s="90"/>
      <c r="Y142" s="90"/>
      <c r="Z142" s="90"/>
      <c r="AA142" s="90"/>
      <c r="AB142" s="90"/>
      <c r="AC142" s="90"/>
      <c r="AD142" s="90"/>
      <c r="AE142" s="90"/>
      <c r="AF142" s="90"/>
      <c r="AG142" s="90"/>
      <c r="AH142" s="90"/>
      <c r="AI142" s="90"/>
      <c r="AJ142" s="90"/>
      <c r="AK142" s="90"/>
      <c r="AL142" s="90"/>
      <c r="AM142" s="90"/>
      <c r="AN142" s="90"/>
      <c r="AO142" s="90"/>
      <c r="AP142" s="90"/>
      <c r="AQ142" s="90"/>
      <c r="AR142" s="90"/>
      <c r="AS142" s="90"/>
      <c r="AT142" s="90"/>
      <c r="AU142" s="90"/>
      <c r="AV142" s="90"/>
      <c r="AW142" s="90"/>
      <c r="AX142" s="90"/>
      <c r="AY142" s="90"/>
      <c r="AZ142" s="90"/>
      <c r="BA142" s="90"/>
      <c r="BB142" s="90"/>
      <c r="BC142" s="90"/>
      <c r="BD142" s="90"/>
    </row>
    <row r="143" spans="2:56" s="91" customFormat="1" x14ac:dyDescent="0.15">
      <c r="B143" s="48">
        <f t="shared" si="23"/>
        <v>501070</v>
      </c>
      <c r="C143" s="48" t="s">
        <v>67</v>
      </c>
      <c r="D143" s="85">
        <v>2</v>
      </c>
      <c r="E143" s="67" t="s">
        <v>1</v>
      </c>
      <c r="F143" s="20"/>
      <c r="G143" s="39">
        <f t="shared" si="22"/>
        <v>0</v>
      </c>
      <c r="H143" s="26"/>
      <c r="I143" s="90"/>
      <c r="J143" s="90"/>
      <c r="K143" s="90"/>
      <c r="L143" s="90"/>
      <c r="M143" s="90"/>
      <c r="N143" s="90"/>
      <c r="O143" s="90"/>
      <c r="P143" s="90"/>
      <c r="Q143" s="90"/>
      <c r="R143" s="90"/>
      <c r="S143" s="90"/>
      <c r="T143" s="90"/>
      <c r="U143" s="90"/>
      <c r="V143" s="90"/>
      <c r="W143" s="90"/>
      <c r="X143" s="90"/>
      <c r="Y143" s="90"/>
      <c r="Z143" s="90"/>
      <c r="AA143" s="90"/>
      <c r="AB143" s="90"/>
      <c r="AC143" s="90"/>
      <c r="AD143" s="90"/>
      <c r="AE143" s="90"/>
      <c r="AF143" s="90"/>
      <c r="AG143" s="90"/>
      <c r="AH143" s="90"/>
      <c r="AI143" s="90"/>
      <c r="AJ143" s="90"/>
      <c r="AK143" s="90"/>
      <c r="AL143" s="90"/>
      <c r="AM143" s="90"/>
      <c r="AN143" s="90"/>
      <c r="AO143" s="90"/>
      <c r="AP143" s="90"/>
      <c r="AQ143" s="90"/>
      <c r="AR143" s="90"/>
      <c r="AS143" s="90"/>
      <c r="AT143" s="90"/>
      <c r="AU143" s="90"/>
      <c r="AV143" s="90"/>
      <c r="AW143" s="90"/>
      <c r="AX143" s="90"/>
      <c r="AY143" s="90"/>
      <c r="AZ143" s="90"/>
      <c r="BA143" s="90"/>
      <c r="BB143" s="90"/>
      <c r="BC143" s="90"/>
      <c r="BD143" s="90"/>
    </row>
    <row r="144" spans="2:56" s="91" customFormat="1" x14ac:dyDescent="0.15">
      <c r="B144" s="48">
        <f t="shared" si="23"/>
        <v>501080</v>
      </c>
      <c r="C144" s="48" t="s">
        <v>68</v>
      </c>
      <c r="D144" s="85">
        <v>1</v>
      </c>
      <c r="E144" s="67" t="s">
        <v>1</v>
      </c>
      <c r="F144" s="20"/>
      <c r="G144" s="39">
        <f t="shared" si="22"/>
        <v>0</v>
      </c>
      <c r="H144" s="26"/>
      <c r="I144" s="90"/>
      <c r="J144" s="90"/>
      <c r="K144" s="90"/>
      <c r="L144" s="90"/>
      <c r="M144" s="90"/>
      <c r="N144" s="90"/>
      <c r="O144" s="90"/>
      <c r="P144" s="90"/>
      <c r="Q144" s="90"/>
      <c r="R144" s="90"/>
      <c r="S144" s="90"/>
      <c r="T144" s="90"/>
      <c r="U144" s="90"/>
      <c r="V144" s="90"/>
      <c r="W144" s="90"/>
      <c r="X144" s="90"/>
      <c r="Y144" s="90"/>
      <c r="Z144" s="90"/>
      <c r="AA144" s="90"/>
      <c r="AB144" s="90"/>
      <c r="AC144" s="90"/>
      <c r="AD144" s="90"/>
      <c r="AE144" s="90"/>
      <c r="AF144" s="90"/>
      <c r="AG144" s="90"/>
      <c r="AH144" s="90"/>
      <c r="AI144" s="90"/>
      <c r="AJ144" s="90"/>
      <c r="AK144" s="90"/>
      <c r="AL144" s="90"/>
      <c r="AM144" s="90"/>
      <c r="AN144" s="90"/>
      <c r="AO144" s="90"/>
      <c r="AP144" s="90"/>
      <c r="AQ144" s="90"/>
      <c r="AR144" s="90"/>
      <c r="AS144" s="90"/>
      <c r="AT144" s="90"/>
      <c r="AU144" s="90"/>
      <c r="AV144" s="90"/>
      <c r="AW144" s="90"/>
      <c r="AX144" s="90"/>
      <c r="AY144" s="90"/>
      <c r="AZ144" s="90"/>
      <c r="BA144" s="90"/>
      <c r="BB144" s="90"/>
      <c r="BC144" s="90"/>
      <c r="BD144" s="90"/>
    </row>
    <row r="145" spans="2:56" s="91" customFormat="1" x14ac:dyDescent="0.15">
      <c r="B145" s="48">
        <f t="shared" si="23"/>
        <v>501090</v>
      </c>
      <c r="C145" s="48" t="s">
        <v>69</v>
      </c>
      <c r="D145" s="85">
        <v>1</v>
      </c>
      <c r="E145" s="67" t="s">
        <v>1</v>
      </c>
      <c r="F145" s="20"/>
      <c r="G145" s="39">
        <f t="shared" si="22"/>
        <v>0</v>
      </c>
      <c r="H145" s="26"/>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c r="AM145" s="90"/>
      <c r="AN145" s="90"/>
      <c r="AO145" s="90"/>
      <c r="AP145" s="90"/>
      <c r="AQ145" s="90"/>
      <c r="AR145" s="90"/>
      <c r="AS145" s="90"/>
      <c r="AT145" s="90"/>
      <c r="AU145" s="90"/>
      <c r="AV145" s="90"/>
      <c r="AW145" s="90"/>
      <c r="AX145" s="90"/>
      <c r="AY145" s="90"/>
      <c r="AZ145" s="90"/>
      <c r="BA145" s="90"/>
      <c r="BB145" s="90"/>
      <c r="BC145" s="90"/>
      <c r="BD145" s="90"/>
    </row>
    <row r="146" spans="2:56" s="96" customFormat="1" x14ac:dyDescent="0.15">
      <c r="B146" s="82"/>
      <c r="C146" s="80"/>
      <c r="D146" s="24"/>
      <c r="E146" s="24"/>
      <c r="F146" s="24"/>
      <c r="G146" s="33"/>
      <c r="H146" s="27">
        <f>SUM(G136:G146)</f>
        <v>0</v>
      </c>
      <c r="I146" s="95"/>
      <c r="J146" s="95"/>
      <c r="K146" s="95"/>
      <c r="L146" s="95"/>
      <c r="M146" s="95"/>
      <c r="N146" s="95"/>
      <c r="O146" s="95"/>
      <c r="P146" s="95"/>
      <c r="Q146" s="95"/>
      <c r="R146" s="95"/>
      <c r="S146" s="95"/>
      <c r="T146" s="95"/>
      <c r="U146" s="95"/>
      <c r="V146" s="95"/>
      <c r="W146" s="95"/>
      <c r="X146" s="95"/>
      <c r="Y146" s="95"/>
      <c r="Z146" s="95"/>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row>
    <row r="147" spans="2:56" s="91" customFormat="1" ht="26" x14ac:dyDescent="0.15">
      <c r="B147" s="42">
        <v>502</v>
      </c>
      <c r="C147" s="97" t="s">
        <v>59</v>
      </c>
      <c r="D147" s="26"/>
      <c r="E147" s="26"/>
      <c r="F147" s="26"/>
      <c r="G147" s="26"/>
      <c r="H147" s="26"/>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c r="AG147" s="90"/>
      <c r="AH147" s="90"/>
      <c r="AI147" s="90"/>
      <c r="AJ147" s="90"/>
      <c r="AK147" s="90"/>
      <c r="AL147" s="90"/>
      <c r="AM147" s="90"/>
      <c r="AN147" s="90"/>
      <c r="AO147" s="90"/>
      <c r="AP147" s="90"/>
      <c r="AQ147" s="90"/>
      <c r="AR147" s="90"/>
      <c r="AS147" s="90"/>
      <c r="AT147" s="90"/>
      <c r="AU147" s="90"/>
      <c r="AV147" s="90"/>
      <c r="AW147" s="90"/>
      <c r="AX147" s="90"/>
      <c r="AY147" s="90"/>
      <c r="AZ147" s="90"/>
      <c r="BA147" s="90"/>
      <c r="BB147" s="90"/>
      <c r="BC147" s="90"/>
      <c r="BD147" s="90"/>
    </row>
    <row r="148" spans="2:56" s="91" customFormat="1" x14ac:dyDescent="0.15">
      <c r="B148" s="48">
        <v>502010</v>
      </c>
      <c r="C148" s="48" t="s">
        <v>61</v>
      </c>
      <c r="D148" s="85">
        <v>5</v>
      </c>
      <c r="E148" s="67" t="s">
        <v>1</v>
      </c>
      <c r="F148" s="20"/>
      <c r="G148" s="39">
        <f t="shared" ref="G148:G156" si="24">D148*F148</f>
        <v>0</v>
      </c>
      <c r="H148" s="26"/>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c r="AF148" s="90"/>
      <c r="AG148" s="90"/>
      <c r="AH148" s="90"/>
      <c r="AI148" s="90"/>
      <c r="AJ148" s="90"/>
      <c r="AK148" s="90"/>
      <c r="AL148" s="90"/>
      <c r="AM148" s="90"/>
      <c r="AN148" s="90"/>
      <c r="AO148" s="90"/>
      <c r="AP148" s="90"/>
      <c r="AQ148" s="90"/>
      <c r="AR148" s="90"/>
      <c r="AS148" s="90"/>
      <c r="AT148" s="90"/>
      <c r="AU148" s="90"/>
      <c r="AV148" s="90"/>
      <c r="AW148" s="90"/>
      <c r="AX148" s="90"/>
      <c r="AY148" s="90"/>
      <c r="AZ148" s="90"/>
      <c r="BA148" s="90"/>
      <c r="BB148" s="90"/>
      <c r="BC148" s="90"/>
      <c r="BD148" s="90"/>
    </row>
    <row r="149" spans="2:56" s="91" customFormat="1" x14ac:dyDescent="0.15">
      <c r="B149" s="48">
        <f>B148+10</f>
        <v>502020</v>
      </c>
      <c r="C149" s="48" t="s">
        <v>62</v>
      </c>
      <c r="D149" s="85">
        <v>5</v>
      </c>
      <c r="E149" s="67" t="s">
        <v>1</v>
      </c>
      <c r="F149" s="20"/>
      <c r="G149" s="39">
        <f t="shared" si="24"/>
        <v>0</v>
      </c>
      <c r="H149" s="26"/>
      <c r="I149" s="90"/>
      <c r="J149" s="90"/>
      <c r="K149" s="90"/>
      <c r="L149" s="90"/>
      <c r="M149" s="90"/>
      <c r="N149" s="90"/>
      <c r="O149" s="90"/>
      <c r="P149" s="90"/>
      <c r="Q149" s="90"/>
      <c r="R149" s="90"/>
      <c r="S149" s="90"/>
      <c r="T149" s="90"/>
      <c r="U149" s="90"/>
      <c r="V149" s="90"/>
      <c r="W149" s="90"/>
      <c r="X149" s="90"/>
      <c r="Y149" s="90"/>
      <c r="Z149" s="90"/>
      <c r="AA149" s="90"/>
      <c r="AB149" s="90"/>
      <c r="AC149" s="90"/>
      <c r="AD149" s="90"/>
      <c r="AE149" s="90"/>
      <c r="AF149" s="90"/>
      <c r="AG149" s="90"/>
      <c r="AH149" s="90"/>
      <c r="AI149" s="90"/>
      <c r="AJ149" s="90"/>
      <c r="AK149" s="90"/>
      <c r="AL149" s="90"/>
      <c r="AM149" s="90"/>
      <c r="AN149" s="90"/>
      <c r="AO149" s="90"/>
      <c r="AP149" s="90"/>
      <c r="AQ149" s="90"/>
      <c r="AR149" s="90"/>
      <c r="AS149" s="90"/>
      <c r="AT149" s="90"/>
      <c r="AU149" s="90"/>
      <c r="AV149" s="90"/>
      <c r="AW149" s="90"/>
      <c r="AX149" s="90"/>
      <c r="AY149" s="90"/>
      <c r="AZ149" s="90"/>
      <c r="BA149" s="90"/>
      <c r="BB149" s="90"/>
      <c r="BC149" s="90"/>
      <c r="BD149" s="90"/>
    </row>
    <row r="150" spans="2:56" s="91" customFormat="1" x14ac:dyDescent="0.15">
      <c r="B150" s="48">
        <f t="shared" ref="B150:B156" si="25">B149+10</f>
        <v>502030</v>
      </c>
      <c r="C150" s="48" t="s">
        <v>63</v>
      </c>
      <c r="D150" s="85">
        <v>5</v>
      </c>
      <c r="E150" s="67" t="s">
        <v>1</v>
      </c>
      <c r="F150" s="20"/>
      <c r="G150" s="39">
        <f t="shared" si="24"/>
        <v>0</v>
      </c>
      <c r="H150" s="26"/>
      <c r="I150" s="90"/>
      <c r="J150" s="90"/>
      <c r="K150" s="90"/>
      <c r="L150" s="90"/>
      <c r="M150" s="90"/>
      <c r="N150" s="90"/>
      <c r="O150" s="90"/>
      <c r="P150" s="90"/>
      <c r="Q150" s="90"/>
      <c r="R150" s="90"/>
      <c r="S150" s="90"/>
      <c r="T150" s="90"/>
      <c r="U150" s="90"/>
      <c r="V150" s="90"/>
      <c r="W150" s="90"/>
      <c r="X150" s="90"/>
      <c r="Y150" s="90"/>
      <c r="Z150" s="90"/>
      <c r="AA150" s="90"/>
      <c r="AB150" s="90"/>
      <c r="AC150" s="90"/>
      <c r="AD150" s="90"/>
      <c r="AE150" s="90"/>
      <c r="AF150" s="90"/>
      <c r="AG150" s="90"/>
      <c r="AH150" s="90"/>
      <c r="AI150" s="90"/>
      <c r="AJ150" s="90"/>
      <c r="AK150" s="90"/>
      <c r="AL150" s="90"/>
      <c r="AM150" s="90"/>
      <c r="AN150" s="90"/>
      <c r="AO150" s="90"/>
      <c r="AP150" s="90"/>
      <c r="AQ150" s="90"/>
      <c r="AR150" s="90"/>
      <c r="AS150" s="90"/>
      <c r="AT150" s="90"/>
      <c r="AU150" s="90"/>
      <c r="AV150" s="90"/>
      <c r="AW150" s="90"/>
      <c r="AX150" s="90"/>
      <c r="AY150" s="90"/>
      <c r="AZ150" s="90"/>
      <c r="BA150" s="90"/>
      <c r="BB150" s="90"/>
      <c r="BC150" s="90"/>
      <c r="BD150" s="90"/>
    </row>
    <row r="151" spans="2:56" s="91" customFormat="1" x14ac:dyDescent="0.15">
      <c r="B151" s="48">
        <f t="shared" si="25"/>
        <v>502040</v>
      </c>
      <c r="C151" s="48" t="s">
        <v>64</v>
      </c>
      <c r="D151" s="85">
        <v>2</v>
      </c>
      <c r="E151" s="67" t="s">
        <v>1</v>
      </c>
      <c r="F151" s="20"/>
      <c r="G151" s="39">
        <f t="shared" si="24"/>
        <v>0</v>
      </c>
      <c r="H151" s="26"/>
      <c r="I151" s="90"/>
      <c r="J151" s="90"/>
      <c r="K151" s="90"/>
      <c r="L151" s="90"/>
      <c r="M151" s="90"/>
      <c r="N151" s="90"/>
      <c r="O151" s="90"/>
      <c r="P151" s="90"/>
      <c r="Q151" s="90"/>
      <c r="R151" s="90"/>
      <c r="S151" s="90"/>
      <c r="T151" s="90"/>
      <c r="U151" s="90"/>
      <c r="V151" s="90"/>
      <c r="W151" s="90"/>
      <c r="X151" s="90"/>
      <c r="Y151" s="90"/>
      <c r="Z151" s="90"/>
      <c r="AA151" s="90"/>
      <c r="AB151" s="90"/>
      <c r="AC151" s="90"/>
      <c r="AD151" s="90"/>
      <c r="AE151" s="90"/>
      <c r="AF151" s="90"/>
      <c r="AG151" s="90"/>
      <c r="AH151" s="90"/>
      <c r="AI151" s="90"/>
      <c r="AJ151" s="90"/>
      <c r="AK151" s="90"/>
      <c r="AL151" s="90"/>
      <c r="AM151" s="90"/>
      <c r="AN151" s="90"/>
      <c r="AO151" s="90"/>
      <c r="AP151" s="90"/>
      <c r="AQ151" s="90"/>
      <c r="AR151" s="90"/>
      <c r="AS151" s="90"/>
      <c r="AT151" s="90"/>
      <c r="AU151" s="90"/>
      <c r="AV151" s="90"/>
      <c r="AW151" s="90"/>
      <c r="AX151" s="90"/>
      <c r="AY151" s="90"/>
      <c r="AZ151" s="90"/>
      <c r="BA151" s="90"/>
      <c r="BB151" s="90"/>
      <c r="BC151" s="90"/>
      <c r="BD151" s="90"/>
    </row>
    <row r="152" spans="2:56" s="91" customFormat="1" x14ac:dyDescent="0.15">
      <c r="B152" s="48">
        <f t="shared" si="25"/>
        <v>502050</v>
      </c>
      <c r="C152" s="48" t="s">
        <v>65</v>
      </c>
      <c r="D152" s="85">
        <v>2</v>
      </c>
      <c r="E152" s="67" t="s">
        <v>1</v>
      </c>
      <c r="F152" s="20"/>
      <c r="G152" s="39">
        <f t="shared" si="24"/>
        <v>0</v>
      </c>
      <c r="H152" s="26"/>
      <c r="I152" s="90"/>
      <c r="J152" s="90"/>
      <c r="K152" s="90"/>
      <c r="L152" s="90"/>
      <c r="M152" s="90"/>
      <c r="N152" s="90"/>
      <c r="O152" s="90"/>
      <c r="P152" s="90"/>
      <c r="Q152" s="90"/>
      <c r="R152" s="90"/>
      <c r="S152" s="90"/>
      <c r="T152" s="90"/>
      <c r="U152" s="90"/>
      <c r="V152" s="90"/>
      <c r="W152" s="90"/>
      <c r="X152" s="90"/>
      <c r="Y152" s="90"/>
      <c r="Z152" s="90"/>
      <c r="AA152" s="90"/>
      <c r="AB152" s="90"/>
      <c r="AC152" s="90"/>
      <c r="AD152" s="90"/>
      <c r="AE152" s="90"/>
      <c r="AF152" s="90"/>
      <c r="AG152" s="90"/>
      <c r="AH152" s="90"/>
      <c r="AI152" s="90"/>
      <c r="AJ152" s="90"/>
      <c r="AK152" s="90"/>
      <c r="AL152" s="90"/>
      <c r="AM152" s="90"/>
      <c r="AN152" s="90"/>
      <c r="AO152" s="90"/>
      <c r="AP152" s="90"/>
      <c r="AQ152" s="90"/>
      <c r="AR152" s="90"/>
      <c r="AS152" s="90"/>
      <c r="AT152" s="90"/>
      <c r="AU152" s="90"/>
      <c r="AV152" s="90"/>
      <c r="AW152" s="90"/>
      <c r="AX152" s="90"/>
      <c r="AY152" s="90"/>
      <c r="AZ152" s="90"/>
      <c r="BA152" s="90"/>
      <c r="BB152" s="90"/>
      <c r="BC152" s="90"/>
      <c r="BD152" s="90"/>
    </row>
    <row r="153" spans="2:56" s="91" customFormat="1" x14ac:dyDescent="0.15">
      <c r="B153" s="48">
        <f t="shared" si="25"/>
        <v>502060</v>
      </c>
      <c r="C153" s="48" t="s">
        <v>66</v>
      </c>
      <c r="D153" s="85">
        <v>2</v>
      </c>
      <c r="E153" s="67" t="s">
        <v>1</v>
      </c>
      <c r="F153" s="20"/>
      <c r="G153" s="39">
        <f t="shared" si="24"/>
        <v>0</v>
      </c>
      <c r="H153" s="26"/>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0"/>
      <c r="AN153" s="90"/>
      <c r="AO153" s="90"/>
      <c r="AP153" s="90"/>
      <c r="AQ153" s="90"/>
      <c r="AR153" s="90"/>
      <c r="AS153" s="90"/>
      <c r="AT153" s="90"/>
      <c r="AU153" s="90"/>
      <c r="AV153" s="90"/>
      <c r="AW153" s="90"/>
      <c r="AX153" s="90"/>
      <c r="AY153" s="90"/>
      <c r="AZ153" s="90"/>
      <c r="BA153" s="90"/>
      <c r="BB153" s="90"/>
      <c r="BC153" s="90"/>
      <c r="BD153" s="90"/>
    </row>
    <row r="154" spans="2:56" s="91" customFormat="1" x14ac:dyDescent="0.15">
      <c r="B154" s="48">
        <f t="shared" si="25"/>
        <v>502070</v>
      </c>
      <c r="C154" s="48" t="s">
        <v>67</v>
      </c>
      <c r="D154" s="85">
        <v>2</v>
      </c>
      <c r="E154" s="67" t="s">
        <v>1</v>
      </c>
      <c r="F154" s="20"/>
      <c r="G154" s="39">
        <f t="shared" si="24"/>
        <v>0</v>
      </c>
      <c r="H154" s="26"/>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c r="AG154" s="90"/>
      <c r="AH154" s="90"/>
      <c r="AI154" s="90"/>
      <c r="AJ154" s="90"/>
      <c r="AK154" s="90"/>
      <c r="AL154" s="90"/>
      <c r="AM154" s="90"/>
      <c r="AN154" s="90"/>
      <c r="AO154" s="90"/>
      <c r="AP154" s="90"/>
      <c r="AQ154" s="90"/>
      <c r="AR154" s="90"/>
      <c r="AS154" s="90"/>
      <c r="AT154" s="90"/>
      <c r="AU154" s="90"/>
      <c r="AV154" s="90"/>
      <c r="AW154" s="90"/>
      <c r="AX154" s="90"/>
      <c r="AY154" s="90"/>
      <c r="AZ154" s="90"/>
      <c r="BA154" s="90"/>
      <c r="BB154" s="90"/>
      <c r="BC154" s="90"/>
      <c r="BD154" s="90"/>
    </row>
    <row r="155" spans="2:56" s="91" customFormat="1" x14ac:dyDescent="0.15">
      <c r="B155" s="48">
        <f t="shared" si="25"/>
        <v>502080</v>
      </c>
      <c r="C155" s="48" t="s">
        <v>68</v>
      </c>
      <c r="D155" s="85">
        <v>1</v>
      </c>
      <c r="E155" s="67" t="s">
        <v>1</v>
      </c>
      <c r="F155" s="20"/>
      <c r="G155" s="39">
        <f t="shared" si="24"/>
        <v>0</v>
      </c>
      <c r="H155" s="26"/>
      <c r="I155" s="90"/>
      <c r="J155" s="90"/>
      <c r="K155" s="90"/>
      <c r="L155" s="90"/>
      <c r="M155" s="90"/>
      <c r="N155" s="90"/>
      <c r="O155" s="90"/>
      <c r="P155" s="90"/>
      <c r="Q155" s="90"/>
      <c r="R155" s="90"/>
      <c r="S155" s="90"/>
      <c r="T155" s="90"/>
      <c r="U155" s="90"/>
      <c r="V155" s="90"/>
      <c r="W155" s="90"/>
      <c r="X155" s="90"/>
      <c r="Y155" s="90"/>
      <c r="Z155" s="90"/>
      <c r="AA155" s="90"/>
      <c r="AB155" s="90"/>
      <c r="AC155" s="90"/>
      <c r="AD155" s="90"/>
      <c r="AE155" s="90"/>
      <c r="AF155" s="90"/>
      <c r="AG155" s="90"/>
      <c r="AH155" s="90"/>
      <c r="AI155" s="90"/>
      <c r="AJ155" s="90"/>
      <c r="AK155" s="90"/>
      <c r="AL155" s="90"/>
      <c r="AM155" s="90"/>
      <c r="AN155" s="90"/>
      <c r="AO155" s="90"/>
      <c r="AP155" s="90"/>
      <c r="AQ155" s="90"/>
      <c r="AR155" s="90"/>
      <c r="AS155" s="90"/>
      <c r="AT155" s="90"/>
      <c r="AU155" s="90"/>
      <c r="AV155" s="90"/>
      <c r="AW155" s="90"/>
      <c r="AX155" s="90"/>
      <c r="AY155" s="90"/>
      <c r="AZ155" s="90"/>
      <c r="BA155" s="90"/>
      <c r="BB155" s="90"/>
      <c r="BC155" s="90"/>
      <c r="BD155" s="90"/>
    </row>
    <row r="156" spans="2:56" s="91" customFormat="1" x14ac:dyDescent="0.15">
      <c r="B156" s="48">
        <f t="shared" si="25"/>
        <v>502090</v>
      </c>
      <c r="C156" s="48" t="s">
        <v>69</v>
      </c>
      <c r="D156" s="85">
        <v>1</v>
      </c>
      <c r="E156" s="67" t="s">
        <v>1</v>
      </c>
      <c r="F156" s="20"/>
      <c r="G156" s="39">
        <f t="shared" si="24"/>
        <v>0</v>
      </c>
      <c r="H156" s="26"/>
      <c r="I156" s="90"/>
      <c r="J156" s="90"/>
      <c r="K156" s="90"/>
      <c r="L156" s="90"/>
      <c r="M156" s="90"/>
      <c r="N156" s="90"/>
      <c r="O156" s="90"/>
      <c r="P156" s="90"/>
      <c r="Q156" s="90"/>
      <c r="R156" s="90"/>
      <c r="S156" s="90"/>
      <c r="T156" s="90"/>
      <c r="U156" s="90"/>
      <c r="V156" s="90"/>
      <c r="W156" s="90"/>
      <c r="X156" s="90"/>
      <c r="Y156" s="90"/>
      <c r="Z156" s="90"/>
      <c r="AA156" s="90"/>
      <c r="AB156" s="90"/>
      <c r="AC156" s="90"/>
      <c r="AD156" s="90"/>
      <c r="AE156" s="90"/>
      <c r="AF156" s="90"/>
      <c r="AG156" s="90"/>
      <c r="AH156" s="90"/>
      <c r="AI156" s="90"/>
      <c r="AJ156" s="90"/>
      <c r="AK156" s="90"/>
      <c r="AL156" s="90"/>
      <c r="AM156" s="90"/>
      <c r="AN156" s="90"/>
      <c r="AO156" s="90"/>
      <c r="AP156" s="90"/>
      <c r="AQ156" s="90"/>
      <c r="AR156" s="90"/>
      <c r="AS156" s="90"/>
      <c r="AT156" s="90"/>
      <c r="AU156" s="90"/>
      <c r="AV156" s="90"/>
      <c r="AW156" s="90"/>
      <c r="AX156" s="90"/>
      <c r="AY156" s="90"/>
      <c r="AZ156" s="90"/>
      <c r="BA156" s="90"/>
      <c r="BB156" s="90"/>
      <c r="BC156" s="90"/>
      <c r="BD156" s="90"/>
    </row>
    <row r="157" spans="2:56" s="96" customFormat="1" x14ac:dyDescent="0.15">
      <c r="B157" s="82"/>
      <c r="C157" s="80"/>
      <c r="D157" s="24"/>
      <c r="E157" s="24"/>
      <c r="F157" s="24"/>
      <c r="G157" s="33"/>
      <c r="H157" s="27">
        <f>SUM(G147:G157)</f>
        <v>0</v>
      </c>
      <c r="I157" s="95"/>
      <c r="J157" s="95"/>
      <c r="K157" s="95"/>
      <c r="L157" s="95"/>
      <c r="M157" s="95"/>
      <c r="N157" s="95"/>
      <c r="O157" s="95"/>
      <c r="P157" s="95"/>
      <c r="Q157" s="95"/>
      <c r="R157" s="95"/>
      <c r="S157" s="95"/>
      <c r="T157" s="95"/>
      <c r="U157" s="95"/>
      <c r="V157" s="95"/>
      <c r="W157" s="95"/>
      <c r="X157" s="95"/>
      <c r="Y157" s="95"/>
      <c r="Z157" s="95"/>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row>
    <row r="158" spans="2:56" s="91" customFormat="1" ht="26" x14ac:dyDescent="0.15">
      <c r="B158" s="42">
        <v>503</v>
      </c>
      <c r="C158" s="97" t="s">
        <v>58</v>
      </c>
      <c r="D158" s="26"/>
      <c r="E158" s="26"/>
      <c r="F158" s="26"/>
      <c r="G158" s="26"/>
      <c r="H158" s="26"/>
      <c r="I158" s="90"/>
      <c r="J158" s="90"/>
      <c r="K158" s="90"/>
      <c r="L158" s="90"/>
      <c r="M158" s="90"/>
      <c r="N158" s="90"/>
      <c r="O158" s="90"/>
      <c r="P158" s="90"/>
      <c r="Q158" s="90"/>
      <c r="R158" s="90"/>
      <c r="S158" s="90"/>
      <c r="T158" s="90"/>
      <c r="U158" s="90"/>
      <c r="V158" s="90"/>
      <c r="W158" s="90"/>
      <c r="X158" s="90"/>
      <c r="Y158" s="90"/>
      <c r="Z158" s="90"/>
      <c r="AA158" s="90"/>
      <c r="AB158" s="90"/>
      <c r="AC158" s="90"/>
      <c r="AD158" s="90"/>
      <c r="AE158" s="90"/>
      <c r="AF158" s="90"/>
      <c r="AG158" s="90"/>
      <c r="AH158" s="90"/>
      <c r="AI158" s="90"/>
      <c r="AJ158" s="90"/>
      <c r="AK158" s="90"/>
      <c r="AL158" s="90"/>
      <c r="AM158" s="90"/>
      <c r="AN158" s="90"/>
      <c r="AO158" s="90"/>
      <c r="AP158" s="90"/>
      <c r="AQ158" s="90"/>
      <c r="AR158" s="90"/>
      <c r="AS158" s="90"/>
      <c r="AT158" s="90"/>
      <c r="AU158" s="90"/>
      <c r="AV158" s="90"/>
      <c r="AW158" s="90"/>
      <c r="AX158" s="90"/>
      <c r="AY158" s="90"/>
      <c r="AZ158" s="90"/>
      <c r="BA158" s="90"/>
      <c r="BB158" s="90"/>
      <c r="BC158" s="90"/>
      <c r="BD158" s="90"/>
    </row>
    <row r="159" spans="2:56" s="91" customFormat="1" x14ac:dyDescent="0.15">
      <c r="B159" s="48">
        <v>503010</v>
      </c>
      <c r="C159" s="48" t="s">
        <v>61</v>
      </c>
      <c r="D159" s="85">
        <v>5</v>
      </c>
      <c r="E159" s="67" t="s">
        <v>1</v>
      </c>
      <c r="F159" s="20"/>
      <c r="G159" s="39">
        <f>D159*F159</f>
        <v>0</v>
      </c>
      <c r="H159" s="26"/>
      <c r="I159" s="90"/>
      <c r="J159" s="90"/>
      <c r="K159" s="90"/>
      <c r="L159" s="90"/>
      <c r="M159" s="90"/>
      <c r="N159" s="90"/>
      <c r="O159" s="90"/>
      <c r="P159" s="90"/>
      <c r="Q159" s="90"/>
      <c r="R159" s="90"/>
      <c r="S159" s="90"/>
      <c r="T159" s="90"/>
      <c r="U159" s="90"/>
      <c r="V159" s="90"/>
      <c r="W159" s="90"/>
      <c r="X159" s="90"/>
      <c r="Y159" s="90"/>
      <c r="Z159" s="90"/>
      <c r="AA159" s="90"/>
      <c r="AB159" s="90"/>
      <c r="AC159" s="90"/>
      <c r="AD159" s="90"/>
      <c r="AE159" s="90"/>
      <c r="AF159" s="90"/>
      <c r="AG159" s="90"/>
      <c r="AH159" s="90"/>
      <c r="AI159" s="90"/>
      <c r="AJ159" s="90"/>
      <c r="AK159" s="90"/>
      <c r="AL159" s="90"/>
      <c r="AM159" s="90"/>
      <c r="AN159" s="90"/>
      <c r="AO159" s="90"/>
      <c r="AP159" s="90"/>
      <c r="AQ159" s="90"/>
      <c r="AR159" s="90"/>
      <c r="AS159" s="90"/>
      <c r="AT159" s="90"/>
      <c r="AU159" s="90"/>
      <c r="AV159" s="90"/>
      <c r="AW159" s="90"/>
      <c r="AX159" s="90"/>
      <c r="AY159" s="90"/>
      <c r="AZ159" s="90"/>
      <c r="BA159" s="90"/>
      <c r="BB159" s="90"/>
      <c r="BC159" s="90"/>
      <c r="BD159" s="90"/>
    </row>
    <row r="160" spans="2:56" s="91" customFormat="1" x14ac:dyDescent="0.15">
      <c r="B160" s="48">
        <f>B159+10</f>
        <v>503020</v>
      </c>
      <c r="C160" s="48" t="s">
        <v>62</v>
      </c>
      <c r="D160" s="85">
        <v>5</v>
      </c>
      <c r="E160" s="67" t="s">
        <v>1</v>
      </c>
      <c r="F160" s="20"/>
      <c r="G160" s="39">
        <f t="shared" ref="G160:G167" si="26">D160*F160</f>
        <v>0</v>
      </c>
      <c r="H160" s="26"/>
      <c r="I160" s="90"/>
      <c r="J160" s="90"/>
      <c r="K160" s="90"/>
      <c r="L160" s="90"/>
      <c r="M160" s="90"/>
      <c r="N160" s="90"/>
      <c r="O160" s="90"/>
      <c r="P160" s="90"/>
      <c r="Q160" s="90"/>
      <c r="R160" s="90"/>
      <c r="S160" s="90"/>
      <c r="T160" s="90"/>
      <c r="U160" s="90"/>
      <c r="V160" s="90"/>
      <c r="W160" s="90"/>
      <c r="X160" s="90"/>
      <c r="Y160" s="90"/>
      <c r="Z160" s="90"/>
      <c r="AA160" s="90"/>
      <c r="AB160" s="90"/>
      <c r="AC160" s="90"/>
      <c r="AD160" s="90"/>
      <c r="AE160" s="90"/>
      <c r="AF160" s="90"/>
      <c r="AG160" s="90"/>
      <c r="AH160" s="90"/>
      <c r="AI160" s="90"/>
      <c r="AJ160" s="90"/>
      <c r="AK160" s="90"/>
      <c r="AL160" s="90"/>
      <c r="AM160" s="90"/>
      <c r="AN160" s="90"/>
      <c r="AO160" s="90"/>
      <c r="AP160" s="90"/>
      <c r="AQ160" s="90"/>
      <c r="AR160" s="90"/>
      <c r="AS160" s="90"/>
      <c r="AT160" s="90"/>
      <c r="AU160" s="90"/>
      <c r="AV160" s="90"/>
      <c r="AW160" s="90"/>
      <c r="AX160" s="90"/>
      <c r="AY160" s="90"/>
      <c r="AZ160" s="90"/>
      <c r="BA160" s="90"/>
      <c r="BB160" s="90"/>
      <c r="BC160" s="90"/>
      <c r="BD160" s="90"/>
    </row>
    <row r="161" spans="2:56" s="91" customFormat="1" x14ac:dyDescent="0.15">
      <c r="B161" s="48">
        <f t="shared" ref="B161:B167" si="27">B160+10</f>
        <v>503030</v>
      </c>
      <c r="C161" s="48" t="s">
        <v>63</v>
      </c>
      <c r="D161" s="85">
        <v>5</v>
      </c>
      <c r="E161" s="67" t="s">
        <v>1</v>
      </c>
      <c r="F161" s="20"/>
      <c r="G161" s="39">
        <f t="shared" si="26"/>
        <v>0</v>
      </c>
      <c r="H161" s="26"/>
      <c r="I161" s="90"/>
      <c r="J161" s="90"/>
      <c r="K161" s="90"/>
      <c r="L161" s="90"/>
      <c r="M161" s="90"/>
      <c r="N161" s="90"/>
      <c r="O161" s="90"/>
      <c r="P161" s="90"/>
      <c r="Q161" s="90"/>
      <c r="R161" s="90"/>
      <c r="S161" s="90"/>
      <c r="T161" s="90"/>
      <c r="U161" s="90"/>
      <c r="V161" s="90"/>
      <c r="W161" s="90"/>
      <c r="X161" s="90"/>
      <c r="Y161" s="90"/>
      <c r="Z161" s="90"/>
      <c r="AA161" s="90"/>
      <c r="AB161" s="90"/>
      <c r="AC161" s="90"/>
      <c r="AD161" s="90"/>
      <c r="AE161" s="90"/>
      <c r="AF161" s="90"/>
      <c r="AG161" s="90"/>
      <c r="AH161" s="90"/>
      <c r="AI161" s="90"/>
      <c r="AJ161" s="90"/>
      <c r="AK161" s="90"/>
      <c r="AL161" s="90"/>
      <c r="AM161" s="90"/>
      <c r="AN161" s="90"/>
      <c r="AO161" s="90"/>
      <c r="AP161" s="90"/>
      <c r="AQ161" s="90"/>
      <c r="AR161" s="90"/>
      <c r="AS161" s="90"/>
      <c r="AT161" s="90"/>
      <c r="AU161" s="90"/>
      <c r="AV161" s="90"/>
      <c r="AW161" s="90"/>
      <c r="AX161" s="90"/>
      <c r="AY161" s="90"/>
      <c r="AZ161" s="90"/>
      <c r="BA161" s="90"/>
      <c r="BB161" s="90"/>
      <c r="BC161" s="90"/>
      <c r="BD161" s="90"/>
    </row>
    <row r="162" spans="2:56" s="91" customFormat="1" x14ac:dyDescent="0.15">
      <c r="B162" s="48">
        <f t="shared" si="27"/>
        <v>503040</v>
      </c>
      <c r="C162" s="48" t="s">
        <v>64</v>
      </c>
      <c r="D162" s="85">
        <v>2</v>
      </c>
      <c r="E162" s="67" t="s">
        <v>1</v>
      </c>
      <c r="F162" s="20"/>
      <c r="G162" s="39">
        <f t="shared" si="26"/>
        <v>0</v>
      </c>
      <c r="H162" s="26"/>
      <c r="I162" s="90"/>
      <c r="J162" s="90"/>
      <c r="K162" s="90"/>
      <c r="L162" s="90"/>
      <c r="M162" s="90"/>
      <c r="N162" s="90"/>
      <c r="O162" s="90"/>
      <c r="P162" s="90"/>
      <c r="Q162" s="90"/>
      <c r="R162" s="90"/>
      <c r="S162" s="90"/>
      <c r="T162" s="90"/>
      <c r="U162" s="90"/>
      <c r="V162" s="90"/>
      <c r="W162" s="90"/>
      <c r="X162" s="90"/>
      <c r="Y162" s="90"/>
      <c r="Z162" s="90"/>
      <c r="AA162" s="90"/>
      <c r="AB162" s="90"/>
      <c r="AC162" s="90"/>
      <c r="AD162" s="90"/>
      <c r="AE162" s="90"/>
      <c r="AF162" s="90"/>
      <c r="AG162" s="90"/>
      <c r="AH162" s="90"/>
      <c r="AI162" s="90"/>
      <c r="AJ162" s="90"/>
      <c r="AK162" s="90"/>
      <c r="AL162" s="90"/>
      <c r="AM162" s="90"/>
      <c r="AN162" s="90"/>
      <c r="AO162" s="90"/>
      <c r="AP162" s="90"/>
      <c r="AQ162" s="90"/>
      <c r="AR162" s="90"/>
      <c r="AS162" s="90"/>
      <c r="AT162" s="90"/>
      <c r="AU162" s="90"/>
      <c r="AV162" s="90"/>
      <c r="AW162" s="90"/>
      <c r="AX162" s="90"/>
      <c r="AY162" s="90"/>
      <c r="AZ162" s="90"/>
      <c r="BA162" s="90"/>
      <c r="BB162" s="90"/>
      <c r="BC162" s="90"/>
      <c r="BD162" s="90"/>
    </row>
    <row r="163" spans="2:56" s="91" customFormat="1" x14ac:dyDescent="0.15">
      <c r="B163" s="48">
        <f t="shared" si="27"/>
        <v>503050</v>
      </c>
      <c r="C163" s="48" t="s">
        <v>65</v>
      </c>
      <c r="D163" s="85">
        <v>2</v>
      </c>
      <c r="E163" s="67" t="s">
        <v>1</v>
      </c>
      <c r="F163" s="20"/>
      <c r="G163" s="39">
        <f t="shared" si="26"/>
        <v>0</v>
      </c>
      <c r="H163" s="26"/>
      <c r="I163" s="90"/>
      <c r="J163" s="90"/>
      <c r="K163" s="90"/>
      <c r="L163" s="90"/>
      <c r="M163" s="90"/>
      <c r="N163" s="90"/>
      <c r="O163" s="90"/>
      <c r="P163" s="90"/>
      <c r="Q163" s="90"/>
      <c r="R163" s="90"/>
      <c r="S163" s="90"/>
      <c r="T163" s="90"/>
      <c r="U163" s="90"/>
      <c r="V163" s="90"/>
      <c r="W163" s="90"/>
      <c r="X163" s="90"/>
      <c r="Y163" s="90"/>
      <c r="Z163" s="90"/>
      <c r="AA163" s="90"/>
      <c r="AB163" s="90"/>
      <c r="AC163" s="90"/>
      <c r="AD163" s="90"/>
      <c r="AE163" s="90"/>
      <c r="AF163" s="90"/>
      <c r="AG163" s="90"/>
      <c r="AH163" s="90"/>
      <c r="AI163" s="90"/>
      <c r="AJ163" s="90"/>
      <c r="AK163" s="90"/>
      <c r="AL163" s="90"/>
      <c r="AM163" s="90"/>
      <c r="AN163" s="90"/>
      <c r="AO163" s="90"/>
      <c r="AP163" s="90"/>
      <c r="AQ163" s="90"/>
      <c r="AR163" s="90"/>
      <c r="AS163" s="90"/>
      <c r="AT163" s="90"/>
      <c r="AU163" s="90"/>
      <c r="AV163" s="90"/>
      <c r="AW163" s="90"/>
      <c r="AX163" s="90"/>
      <c r="AY163" s="90"/>
      <c r="AZ163" s="90"/>
      <c r="BA163" s="90"/>
      <c r="BB163" s="90"/>
      <c r="BC163" s="90"/>
      <c r="BD163" s="90"/>
    </row>
    <row r="164" spans="2:56" s="91" customFormat="1" x14ac:dyDescent="0.15">
      <c r="B164" s="48">
        <f t="shared" si="27"/>
        <v>503060</v>
      </c>
      <c r="C164" s="48" t="s">
        <v>66</v>
      </c>
      <c r="D164" s="85">
        <v>2</v>
      </c>
      <c r="E164" s="67" t="s">
        <v>1</v>
      </c>
      <c r="F164" s="20"/>
      <c r="G164" s="39">
        <f t="shared" si="26"/>
        <v>0</v>
      </c>
      <c r="H164" s="26"/>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c r="AG164" s="90"/>
      <c r="AH164" s="90"/>
      <c r="AI164" s="90"/>
      <c r="AJ164" s="90"/>
      <c r="AK164" s="90"/>
      <c r="AL164" s="90"/>
      <c r="AM164" s="90"/>
      <c r="AN164" s="90"/>
      <c r="AO164" s="90"/>
      <c r="AP164" s="90"/>
      <c r="AQ164" s="90"/>
      <c r="AR164" s="90"/>
      <c r="AS164" s="90"/>
      <c r="AT164" s="90"/>
      <c r="AU164" s="90"/>
      <c r="AV164" s="90"/>
      <c r="AW164" s="90"/>
      <c r="AX164" s="90"/>
      <c r="AY164" s="90"/>
      <c r="AZ164" s="90"/>
      <c r="BA164" s="90"/>
      <c r="BB164" s="90"/>
      <c r="BC164" s="90"/>
      <c r="BD164" s="90"/>
    </row>
    <row r="165" spans="2:56" s="91" customFormat="1" x14ac:dyDescent="0.15">
      <c r="B165" s="48">
        <f t="shared" si="27"/>
        <v>503070</v>
      </c>
      <c r="C165" s="48" t="s">
        <v>67</v>
      </c>
      <c r="D165" s="85">
        <v>2</v>
      </c>
      <c r="E165" s="67" t="s">
        <v>1</v>
      </c>
      <c r="F165" s="20"/>
      <c r="G165" s="39">
        <f t="shared" si="26"/>
        <v>0</v>
      </c>
      <c r="H165" s="26"/>
      <c r="I165" s="90"/>
      <c r="J165" s="90"/>
      <c r="K165" s="90"/>
      <c r="L165" s="90"/>
      <c r="M165" s="90"/>
      <c r="N165" s="90"/>
      <c r="O165" s="90"/>
      <c r="P165" s="90"/>
      <c r="Q165" s="90"/>
      <c r="R165" s="90"/>
      <c r="S165" s="90"/>
      <c r="T165" s="90"/>
      <c r="U165" s="90"/>
      <c r="V165" s="90"/>
      <c r="W165" s="90"/>
      <c r="X165" s="90"/>
      <c r="Y165" s="90"/>
      <c r="Z165" s="90"/>
      <c r="AA165" s="90"/>
      <c r="AB165" s="90"/>
      <c r="AC165" s="90"/>
      <c r="AD165" s="90"/>
      <c r="AE165" s="90"/>
      <c r="AF165" s="90"/>
      <c r="AG165" s="90"/>
      <c r="AH165" s="90"/>
      <c r="AI165" s="90"/>
      <c r="AJ165" s="90"/>
      <c r="AK165" s="90"/>
      <c r="AL165" s="90"/>
      <c r="AM165" s="90"/>
      <c r="AN165" s="90"/>
      <c r="AO165" s="90"/>
      <c r="AP165" s="90"/>
      <c r="AQ165" s="90"/>
      <c r="AR165" s="90"/>
      <c r="AS165" s="90"/>
      <c r="AT165" s="90"/>
      <c r="AU165" s="90"/>
      <c r="AV165" s="90"/>
      <c r="AW165" s="90"/>
      <c r="AX165" s="90"/>
      <c r="AY165" s="90"/>
      <c r="AZ165" s="90"/>
      <c r="BA165" s="90"/>
      <c r="BB165" s="90"/>
      <c r="BC165" s="90"/>
      <c r="BD165" s="90"/>
    </row>
    <row r="166" spans="2:56" s="91" customFormat="1" x14ac:dyDescent="0.15">
      <c r="B166" s="48">
        <f t="shared" si="27"/>
        <v>503080</v>
      </c>
      <c r="C166" s="48" t="s">
        <v>68</v>
      </c>
      <c r="D166" s="85">
        <v>1</v>
      </c>
      <c r="E166" s="67" t="s">
        <v>1</v>
      </c>
      <c r="F166" s="20"/>
      <c r="G166" s="39">
        <f t="shared" si="26"/>
        <v>0</v>
      </c>
      <c r="H166" s="26"/>
      <c r="I166" s="90"/>
      <c r="J166" s="90"/>
      <c r="K166" s="90"/>
      <c r="L166" s="90"/>
      <c r="M166" s="90"/>
      <c r="N166" s="90"/>
      <c r="O166" s="90"/>
      <c r="P166" s="90"/>
      <c r="Q166" s="90"/>
      <c r="R166" s="90"/>
      <c r="S166" s="90"/>
      <c r="T166" s="90"/>
      <c r="U166" s="90"/>
      <c r="V166" s="90"/>
      <c r="W166" s="90"/>
      <c r="X166" s="90"/>
      <c r="Y166" s="90"/>
      <c r="Z166" s="90"/>
      <c r="AA166" s="90"/>
      <c r="AB166" s="90"/>
      <c r="AC166" s="90"/>
      <c r="AD166" s="90"/>
      <c r="AE166" s="90"/>
      <c r="AF166" s="90"/>
      <c r="AG166" s="90"/>
      <c r="AH166" s="90"/>
      <c r="AI166" s="90"/>
      <c r="AJ166" s="90"/>
      <c r="AK166" s="90"/>
      <c r="AL166" s="90"/>
      <c r="AM166" s="90"/>
      <c r="AN166" s="90"/>
      <c r="AO166" s="90"/>
      <c r="AP166" s="90"/>
      <c r="AQ166" s="90"/>
      <c r="AR166" s="90"/>
      <c r="AS166" s="90"/>
      <c r="AT166" s="90"/>
      <c r="AU166" s="90"/>
      <c r="AV166" s="90"/>
      <c r="AW166" s="90"/>
      <c r="AX166" s="90"/>
      <c r="AY166" s="90"/>
      <c r="AZ166" s="90"/>
      <c r="BA166" s="90"/>
      <c r="BB166" s="90"/>
      <c r="BC166" s="90"/>
      <c r="BD166" s="90"/>
    </row>
    <row r="167" spans="2:56" s="91" customFormat="1" x14ac:dyDescent="0.15">
      <c r="B167" s="48">
        <f t="shared" si="27"/>
        <v>503090</v>
      </c>
      <c r="C167" s="48" t="s">
        <v>69</v>
      </c>
      <c r="D167" s="85">
        <v>1</v>
      </c>
      <c r="E167" s="67" t="s">
        <v>1</v>
      </c>
      <c r="F167" s="20"/>
      <c r="G167" s="39">
        <f t="shared" si="26"/>
        <v>0</v>
      </c>
      <c r="H167" s="26"/>
      <c r="I167" s="90"/>
      <c r="J167" s="90"/>
      <c r="K167" s="90"/>
      <c r="L167" s="90"/>
      <c r="M167" s="90"/>
      <c r="N167" s="90"/>
      <c r="O167" s="90"/>
      <c r="P167" s="90"/>
      <c r="Q167" s="90"/>
      <c r="R167" s="90"/>
      <c r="S167" s="90"/>
      <c r="T167" s="90"/>
      <c r="U167" s="90"/>
      <c r="V167" s="90"/>
      <c r="W167" s="90"/>
      <c r="X167" s="90"/>
      <c r="Y167" s="90"/>
      <c r="Z167" s="90"/>
      <c r="AA167" s="90"/>
      <c r="AB167" s="90"/>
      <c r="AC167" s="90"/>
      <c r="AD167" s="90"/>
      <c r="AE167" s="90"/>
      <c r="AF167" s="90"/>
      <c r="AG167" s="90"/>
      <c r="AH167" s="90"/>
      <c r="AI167" s="90"/>
      <c r="AJ167" s="90"/>
      <c r="AK167" s="90"/>
      <c r="AL167" s="90"/>
      <c r="AM167" s="90"/>
      <c r="AN167" s="90"/>
      <c r="AO167" s="90"/>
      <c r="AP167" s="90"/>
      <c r="AQ167" s="90"/>
      <c r="AR167" s="90"/>
      <c r="AS167" s="90"/>
      <c r="AT167" s="90"/>
      <c r="AU167" s="90"/>
      <c r="AV167" s="90"/>
      <c r="AW167" s="90"/>
      <c r="AX167" s="90"/>
      <c r="AY167" s="90"/>
      <c r="AZ167" s="90"/>
      <c r="BA167" s="90"/>
      <c r="BB167" s="90"/>
      <c r="BC167" s="90"/>
      <c r="BD167" s="90"/>
    </row>
    <row r="168" spans="2:56" s="96" customFormat="1" x14ac:dyDescent="0.15">
      <c r="B168" s="98"/>
      <c r="C168" s="89"/>
      <c r="D168" s="21"/>
      <c r="E168" s="21"/>
      <c r="F168" s="21"/>
      <c r="G168" s="23"/>
      <c r="H168" s="27">
        <f>SUM(G158:G168)</f>
        <v>0</v>
      </c>
      <c r="I168" s="95"/>
      <c r="J168" s="95"/>
      <c r="K168" s="95"/>
      <c r="L168" s="95"/>
      <c r="M168" s="95"/>
      <c r="N168" s="95"/>
      <c r="O168" s="95"/>
      <c r="P168" s="95"/>
      <c r="Q168" s="95"/>
      <c r="R168" s="95"/>
      <c r="S168" s="95"/>
      <c r="T168" s="95"/>
      <c r="U168" s="95"/>
      <c r="V168" s="95"/>
      <c r="W168" s="95"/>
      <c r="X168" s="95"/>
      <c r="Y168" s="95"/>
      <c r="Z168" s="95"/>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95"/>
      <c r="AW168" s="95"/>
      <c r="AX168" s="95"/>
      <c r="AY168" s="95"/>
      <c r="AZ168" s="95"/>
      <c r="BA168" s="95"/>
      <c r="BB168" s="95"/>
      <c r="BC168" s="95"/>
      <c r="BD168" s="95"/>
    </row>
    <row r="169" spans="2:56" s="91" customFormat="1" ht="39" x14ac:dyDescent="0.15">
      <c r="B169" s="42">
        <v>504</v>
      </c>
      <c r="C169" s="97" t="s">
        <v>53</v>
      </c>
      <c r="D169" s="26"/>
      <c r="E169" s="26"/>
      <c r="F169" s="26"/>
      <c r="G169" s="26"/>
      <c r="H169" s="26"/>
      <c r="I169" s="90"/>
      <c r="J169" s="90"/>
      <c r="K169" s="90"/>
      <c r="L169" s="90"/>
      <c r="M169" s="90"/>
      <c r="N169" s="90"/>
      <c r="O169" s="90"/>
      <c r="P169" s="90"/>
      <c r="Q169" s="90"/>
      <c r="R169" s="90"/>
      <c r="S169" s="90"/>
      <c r="T169" s="90"/>
      <c r="U169" s="90"/>
      <c r="V169" s="90"/>
      <c r="W169" s="90"/>
      <c r="X169" s="90"/>
      <c r="Y169" s="90"/>
      <c r="Z169" s="90"/>
      <c r="AA169" s="90"/>
      <c r="AB169" s="90"/>
      <c r="AC169" s="90"/>
      <c r="AD169" s="90"/>
      <c r="AE169" s="90"/>
      <c r="AF169" s="90"/>
      <c r="AG169" s="90"/>
      <c r="AH169" s="90"/>
      <c r="AI169" s="90"/>
      <c r="AJ169" s="90"/>
      <c r="AK169" s="90"/>
      <c r="AL169" s="90"/>
      <c r="AM169" s="90"/>
      <c r="AN169" s="90"/>
      <c r="AO169" s="90"/>
      <c r="AP169" s="90"/>
      <c r="AQ169" s="90"/>
      <c r="AR169" s="90"/>
      <c r="AS169" s="90"/>
      <c r="AT169" s="90"/>
      <c r="AU169" s="90"/>
      <c r="AV169" s="90"/>
      <c r="AW169" s="90"/>
      <c r="AX169" s="90"/>
      <c r="AY169" s="90"/>
      <c r="AZ169" s="90"/>
      <c r="BA169" s="90"/>
      <c r="BB169" s="90"/>
      <c r="BC169" s="90"/>
      <c r="BD169" s="90"/>
    </row>
    <row r="170" spans="2:56" s="91" customFormat="1" x14ac:dyDescent="0.15">
      <c r="B170" s="48">
        <v>504010</v>
      </c>
      <c r="C170" s="48" t="s">
        <v>70</v>
      </c>
      <c r="D170" s="85">
        <v>100</v>
      </c>
      <c r="E170" s="67" t="s">
        <v>1</v>
      </c>
      <c r="F170" s="20"/>
      <c r="G170" s="39">
        <f>D170*F170</f>
        <v>0</v>
      </c>
      <c r="H170" s="26"/>
      <c r="I170" s="90"/>
      <c r="J170" s="90"/>
      <c r="K170" s="90"/>
      <c r="L170" s="90"/>
      <c r="M170" s="90"/>
      <c r="N170" s="90"/>
      <c r="O170" s="90"/>
      <c r="P170" s="90"/>
      <c r="Q170" s="90"/>
      <c r="R170" s="90"/>
      <c r="S170" s="90"/>
      <c r="T170" s="90"/>
      <c r="U170" s="90"/>
      <c r="V170" s="90"/>
      <c r="W170" s="90"/>
      <c r="X170" s="90"/>
      <c r="Y170" s="90"/>
      <c r="Z170" s="90"/>
      <c r="AA170" s="90"/>
      <c r="AB170" s="90"/>
      <c r="AC170" s="90"/>
      <c r="AD170" s="90"/>
      <c r="AE170" s="90"/>
      <c r="AF170" s="90"/>
      <c r="AG170" s="90"/>
      <c r="AH170" s="90"/>
      <c r="AI170" s="90"/>
      <c r="AJ170" s="90"/>
      <c r="AK170" s="90"/>
      <c r="AL170" s="90"/>
      <c r="AM170" s="90"/>
      <c r="AN170" s="90"/>
      <c r="AO170" s="90"/>
      <c r="AP170" s="90"/>
      <c r="AQ170" s="90"/>
      <c r="AR170" s="90"/>
      <c r="AS170" s="90"/>
      <c r="AT170" s="90"/>
      <c r="AU170" s="90"/>
      <c r="AV170" s="90"/>
      <c r="AW170" s="90"/>
      <c r="AX170" s="90"/>
      <c r="AY170" s="90"/>
      <c r="AZ170" s="90"/>
      <c r="BA170" s="90"/>
      <c r="BB170" s="90"/>
      <c r="BC170" s="90"/>
      <c r="BD170" s="90"/>
    </row>
    <row r="171" spans="2:56" s="91" customFormat="1" x14ac:dyDescent="0.15">
      <c r="B171" s="48">
        <f>B170+10</f>
        <v>504020</v>
      </c>
      <c r="C171" s="48" t="s">
        <v>71</v>
      </c>
      <c r="D171" s="85">
        <v>10</v>
      </c>
      <c r="E171" s="67" t="s">
        <v>1</v>
      </c>
      <c r="F171" s="20"/>
      <c r="G171" s="39">
        <f>D171*F171</f>
        <v>0</v>
      </c>
      <c r="H171" s="26"/>
      <c r="I171" s="90"/>
      <c r="J171" s="90"/>
      <c r="K171" s="90"/>
      <c r="L171" s="90"/>
      <c r="M171" s="90"/>
      <c r="N171" s="90"/>
      <c r="O171" s="90"/>
      <c r="P171" s="90"/>
      <c r="Q171" s="90"/>
      <c r="R171" s="90"/>
      <c r="S171" s="90"/>
      <c r="T171" s="90"/>
      <c r="U171" s="90"/>
      <c r="V171" s="90"/>
      <c r="W171" s="90"/>
      <c r="X171" s="90"/>
      <c r="Y171" s="90"/>
      <c r="Z171" s="90"/>
      <c r="AA171" s="90"/>
      <c r="AB171" s="90"/>
      <c r="AC171" s="90"/>
      <c r="AD171" s="90"/>
      <c r="AE171" s="90"/>
      <c r="AF171" s="90"/>
      <c r="AG171" s="90"/>
      <c r="AH171" s="90"/>
      <c r="AI171" s="90"/>
      <c r="AJ171" s="90"/>
      <c r="AK171" s="90"/>
      <c r="AL171" s="90"/>
      <c r="AM171" s="90"/>
      <c r="AN171" s="90"/>
      <c r="AO171" s="90"/>
      <c r="AP171" s="90"/>
      <c r="AQ171" s="90"/>
      <c r="AR171" s="90"/>
      <c r="AS171" s="90"/>
      <c r="AT171" s="90"/>
      <c r="AU171" s="90"/>
      <c r="AV171" s="90"/>
      <c r="AW171" s="90"/>
      <c r="AX171" s="90"/>
      <c r="AY171" s="90"/>
      <c r="AZ171" s="90"/>
      <c r="BA171" s="90"/>
      <c r="BB171" s="90"/>
      <c r="BC171" s="90"/>
      <c r="BD171" s="90"/>
    </row>
    <row r="172" spans="2:56" s="91" customFormat="1" x14ac:dyDescent="0.15">
      <c r="B172" s="48">
        <f t="shared" ref="B172:B180" si="28">B171+10</f>
        <v>504030</v>
      </c>
      <c r="C172" s="48" t="s">
        <v>72</v>
      </c>
      <c r="D172" s="85">
        <v>1</v>
      </c>
      <c r="E172" s="67" t="s">
        <v>1</v>
      </c>
      <c r="F172" s="20"/>
      <c r="G172" s="39">
        <f t="shared" ref="G172:G178" si="29">D172*F172</f>
        <v>0</v>
      </c>
      <c r="H172" s="26"/>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90"/>
      <c r="AJ172" s="90"/>
      <c r="AK172" s="90"/>
      <c r="AL172" s="90"/>
      <c r="AM172" s="90"/>
      <c r="AN172" s="90"/>
      <c r="AO172" s="90"/>
      <c r="AP172" s="90"/>
      <c r="AQ172" s="90"/>
      <c r="AR172" s="90"/>
      <c r="AS172" s="90"/>
      <c r="AT172" s="90"/>
      <c r="AU172" s="90"/>
      <c r="AV172" s="90"/>
      <c r="AW172" s="90"/>
      <c r="AX172" s="90"/>
      <c r="AY172" s="90"/>
      <c r="AZ172" s="90"/>
      <c r="BA172" s="90"/>
      <c r="BB172" s="90"/>
      <c r="BC172" s="90"/>
      <c r="BD172" s="90"/>
    </row>
    <row r="173" spans="2:56" s="91" customFormat="1" x14ac:dyDescent="0.15">
      <c r="B173" s="48">
        <f t="shared" si="28"/>
        <v>504040</v>
      </c>
      <c r="C173" s="48" t="s">
        <v>73</v>
      </c>
      <c r="D173" s="85">
        <v>50</v>
      </c>
      <c r="E173" s="67" t="s">
        <v>1</v>
      </c>
      <c r="F173" s="20"/>
      <c r="G173" s="39">
        <f t="shared" si="29"/>
        <v>0</v>
      </c>
      <c r="H173" s="26"/>
      <c r="I173" s="90"/>
      <c r="J173" s="90"/>
      <c r="K173" s="90"/>
      <c r="L173" s="90"/>
      <c r="M173" s="90"/>
      <c r="N173" s="90"/>
      <c r="O173" s="90"/>
      <c r="P173" s="90"/>
      <c r="Q173" s="90"/>
      <c r="R173" s="90"/>
      <c r="S173" s="90"/>
      <c r="T173" s="90"/>
      <c r="U173" s="90"/>
      <c r="V173" s="90"/>
      <c r="W173" s="90"/>
      <c r="X173" s="90"/>
      <c r="Y173" s="90"/>
      <c r="Z173" s="90"/>
      <c r="AA173" s="90"/>
      <c r="AB173" s="90"/>
      <c r="AC173" s="90"/>
      <c r="AD173" s="90"/>
      <c r="AE173" s="90"/>
      <c r="AF173" s="90"/>
      <c r="AG173" s="90"/>
      <c r="AH173" s="90"/>
      <c r="AI173" s="90"/>
      <c r="AJ173" s="90"/>
      <c r="AK173" s="90"/>
      <c r="AL173" s="90"/>
      <c r="AM173" s="90"/>
      <c r="AN173" s="90"/>
      <c r="AO173" s="90"/>
      <c r="AP173" s="90"/>
      <c r="AQ173" s="90"/>
      <c r="AR173" s="90"/>
      <c r="AS173" s="90"/>
      <c r="AT173" s="90"/>
      <c r="AU173" s="90"/>
      <c r="AV173" s="90"/>
      <c r="AW173" s="90"/>
      <c r="AX173" s="90"/>
      <c r="AY173" s="90"/>
      <c r="AZ173" s="90"/>
      <c r="BA173" s="90"/>
      <c r="BB173" s="90"/>
      <c r="BC173" s="90"/>
      <c r="BD173" s="90"/>
    </row>
    <row r="174" spans="2:56" s="91" customFormat="1" x14ac:dyDescent="0.15">
      <c r="B174" s="48">
        <f t="shared" si="28"/>
        <v>504050</v>
      </c>
      <c r="C174" s="48" t="s">
        <v>74</v>
      </c>
      <c r="D174" s="85">
        <v>40</v>
      </c>
      <c r="E174" s="67" t="s">
        <v>1</v>
      </c>
      <c r="F174" s="20"/>
      <c r="G174" s="39">
        <f t="shared" si="29"/>
        <v>0</v>
      </c>
      <c r="H174" s="26"/>
      <c r="I174" s="90"/>
      <c r="J174" s="90"/>
      <c r="K174" s="90"/>
      <c r="L174" s="90"/>
      <c r="M174" s="90"/>
      <c r="N174" s="90"/>
      <c r="O174" s="90"/>
      <c r="P174" s="90"/>
      <c r="Q174" s="90"/>
      <c r="R174" s="90"/>
      <c r="S174" s="90"/>
      <c r="T174" s="90"/>
      <c r="U174" s="90"/>
      <c r="V174" s="90"/>
      <c r="W174" s="90"/>
      <c r="X174" s="90"/>
      <c r="Y174" s="90"/>
      <c r="Z174" s="90"/>
      <c r="AA174" s="90"/>
      <c r="AB174" s="90"/>
      <c r="AC174" s="90"/>
      <c r="AD174" s="90"/>
      <c r="AE174" s="90"/>
      <c r="AF174" s="90"/>
      <c r="AG174" s="90"/>
      <c r="AH174" s="90"/>
      <c r="AI174" s="90"/>
      <c r="AJ174" s="90"/>
      <c r="AK174" s="90"/>
      <c r="AL174" s="90"/>
      <c r="AM174" s="90"/>
      <c r="AN174" s="90"/>
      <c r="AO174" s="90"/>
      <c r="AP174" s="90"/>
      <c r="AQ174" s="90"/>
      <c r="AR174" s="90"/>
      <c r="AS174" s="90"/>
      <c r="AT174" s="90"/>
      <c r="AU174" s="90"/>
      <c r="AV174" s="90"/>
      <c r="AW174" s="90"/>
      <c r="AX174" s="90"/>
      <c r="AY174" s="90"/>
      <c r="AZ174" s="90"/>
      <c r="BA174" s="90"/>
      <c r="BB174" s="90"/>
      <c r="BC174" s="90"/>
      <c r="BD174" s="90"/>
    </row>
    <row r="175" spans="2:56" s="91" customFormat="1" x14ac:dyDescent="0.15">
      <c r="B175" s="48">
        <f t="shared" si="28"/>
        <v>504060</v>
      </c>
      <c r="C175" s="48" t="s">
        <v>75</v>
      </c>
      <c r="D175" s="85">
        <v>40</v>
      </c>
      <c r="E175" s="67" t="s">
        <v>1</v>
      </c>
      <c r="F175" s="20"/>
      <c r="G175" s="39">
        <f t="shared" si="29"/>
        <v>0</v>
      </c>
      <c r="H175" s="26"/>
      <c r="I175" s="90"/>
      <c r="J175" s="90"/>
      <c r="K175" s="90"/>
      <c r="L175" s="90"/>
      <c r="M175" s="90"/>
      <c r="N175" s="90"/>
      <c r="O175" s="90"/>
      <c r="P175" s="90"/>
      <c r="Q175" s="90"/>
      <c r="R175" s="90"/>
      <c r="S175" s="90"/>
      <c r="T175" s="90"/>
      <c r="U175" s="90"/>
      <c r="V175" s="90"/>
      <c r="W175" s="90"/>
      <c r="X175" s="90"/>
      <c r="Y175" s="90"/>
      <c r="Z175" s="90"/>
      <c r="AA175" s="90"/>
      <c r="AB175" s="90"/>
      <c r="AC175" s="90"/>
      <c r="AD175" s="90"/>
      <c r="AE175" s="90"/>
      <c r="AF175" s="90"/>
      <c r="AG175" s="90"/>
      <c r="AH175" s="90"/>
      <c r="AI175" s="90"/>
      <c r="AJ175" s="90"/>
      <c r="AK175" s="90"/>
      <c r="AL175" s="90"/>
      <c r="AM175" s="90"/>
      <c r="AN175" s="90"/>
      <c r="AO175" s="90"/>
      <c r="AP175" s="90"/>
      <c r="AQ175" s="90"/>
      <c r="AR175" s="90"/>
      <c r="AS175" s="90"/>
      <c r="AT175" s="90"/>
      <c r="AU175" s="90"/>
      <c r="AV175" s="90"/>
      <c r="AW175" s="90"/>
      <c r="AX175" s="90"/>
      <c r="AY175" s="90"/>
      <c r="AZ175" s="90"/>
      <c r="BA175" s="90"/>
      <c r="BB175" s="90"/>
      <c r="BC175" s="90"/>
      <c r="BD175" s="90"/>
    </row>
    <row r="176" spans="2:56" s="91" customFormat="1" x14ac:dyDescent="0.15">
      <c r="B176" s="48">
        <f t="shared" si="28"/>
        <v>504070</v>
      </c>
      <c r="C176" s="48" t="s">
        <v>76</v>
      </c>
      <c r="D176" s="85">
        <v>20</v>
      </c>
      <c r="E176" s="67" t="s">
        <v>1</v>
      </c>
      <c r="F176" s="20"/>
      <c r="G176" s="39">
        <f>D176*F176</f>
        <v>0</v>
      </c>
      <c r="H176" s="26"/>
      <c r="I176" s="90"/>
      <c r="J176" s="90"/>
      <c r="K176" s="90"/>
      <c r="L176" s="90"/>
      <c r="M176" s="90"/>
      <c r="N176" s="90"/>
      <c r="O176" s="90"/>
      <c r="P176" s="90"/>
      <c r="Q176" s="90"/>
      <c r="R176" s="90"/>
      <c r="S176" s="90"/>
      <c r="T176" s="90"/>
      <c r="U176" s="90"/>
      <c r="V176" s="90"/>
      <c r="W176" s="90"/>
      <c r="X176" s="90"/>
      <c r="Y176" s="90"/>
      <c r="Z176" s="90"/>
      <c r="AA176" s="90"/>
      <c r="AB176" s="90"/>
      <c r="AC176" s="90"/>
      <c r="AD176" s="90"/>
      <c r="AE176" s="90"/>
      <c r="AF176" s="90"/>
      <c r="AG176" s="90"/>
      <c r="AH176" s="90"/>
      <c r="AI176" s="90"/>
      <c r="AJ176" s="90"/>
      <c r="AK176" s="90"/>
      <c r="AL176" s="90"/>
      <c r="AM176" s="90"/>
      <c r="AN176" s="90"/>
      <c r="AO176" s="90"/>
      <c r="AP176" s="90"/>
      <c r="AQ176" s="90"/>
      <c r="AR176" s="90"/>
      <c r="AS176" s="90"/>
      <c r="AT176" s="90"/>
      <c r="AU176" s="90"/>
      <c r="AV176" s="90"/>
      <c r="AW176" s="90"/>
      <c r="AX176" s="90"/>
      <c r="AY176" s="90"/>
      <c r="AZ176" s="90"/>
      <c r="BA176" s="90"/>
      <c r="BB176" s="90"/>
      <c r="BC176" s="90"/>
      <c r="BD176" s="90"/>
    </row>
    <row r="177" spans="2:56" s="91" customFormat="1" x14ac:dyDescent="0.15">
      <c r="B177" s="48">
        <f t="shared" si="28"/>
        <v>504080</v>
      </c>
      <c r="C177" s="48" t="s">
        <v>77</v>
      </c>
      <c r="D177" s="85">
        <v>40</v>
      </c>
      <c r="E177" s="67" t="s">
        <v>1</v>
      </c>
      <c r="F177" s="20"/>
      <c r="G177" s="39">
        <f t="shared" si="29"/>
        <v>0</v>
      </c>
      <c r="H177" s="26"/>
      <c r="I177" s="90"/>
      <c r="J177" s="90"/>
      <c r="K177" s="90"/>
      <c r="L177" s="90"/>
      <c r="M177" s="90"/>
      <c r="N177" s="90"/>
      <c r="O177" s="90"/>
      <c r="P177" s="90"/>
      <c r="Q177" s="90"/>
      <c r="R177" s="90"/>
      <c r="S177" s="90"/>
      <c r="T177" s="90"/>
      <c r="U177" s="90"/>
      <c r="V177" s="90"/>
      <c r="W177" s="90"/>
      <c r="X177" s="90"/>
      <c r="Y177" s="90"/>
      <c r="Z177" s="90"/>
      <c r="AA177" s="90"/>
      <c r="AB177" s="90"/>
      <c r="AC177" s="90"/>
      <c r="AD177" s="90"/>
      <c r="AE177" s="90"/>
      <c r="AF177" s="90"/>
      <c r="AG177" s="90"/>
      <c r="AH177" s="90"/>
      <c r="AI177" s="90"/>
      <c r="AJ177" s="90"/>
      <c r="AK177" s="90"/>
      <c r="AL177" s="90"/>
      <c r="AM177" s="90"/>
      <c r="AN177" s="90"/>
      <c r="AO177" s="90"/>
      <c r="AP177" s="90"/>
      <c r="AQ177" s="90"/>
      <c r="AR177" s="90"/>
      <c r="AS177" s="90"/>
      <c r="AT177" s="90"/>
      <c r="AU177" s="90"/>
      <c r="AV177" s="90"/>
      <c r="AW177" s="90"/>
      <c r="AX177" s="90"/>
      <c r="AY177" s="90"/>
      <c r="AZ177" s="90"/>
      <c r="BA177" s="90"/>
      <c r="BB177" s="90"/>
      <c r="BC177" s="90"/>
      <c r="BD177" s="90"/>
    </row>
    <row r="178" spans="2:56" s="91" customFormat="1" ht="12.75" customHeight="1" x14ac:dyDescent="0.15">
      <c r="B178" s="48">
        <f t="shared" si="28"/>
        <v>504090</v>
      </c>
      <c r="C178" s="48" t="s">
        <v>78</v>
      </c>
      <c r="D178" s="85">
        <v>40</v>
      </c>
      <c r="E178" s="67" t="s">
        <v>1</v>
      </c>
      <c r="F178" s="20"/>
      <c r="G178" s="39">
        <f t="shared" si="29"/>
        <v>0</v>
      </c>
      <c r="H178" s="26"/>
      <c r="I178" s="90"/>
      <c r="J178" s="90"/>
      <c r="K178" s="90"/>
      <c r="L178" s="90"/>
      <c r="M178" s="90"/>
      <c r="N178" s="90"/>
      <c r="O178" s="90"/>
      <c r="P178" s="90"/>
      <c r="Q178" s="90"/>
      <c r="R178" s="90"/>
      <c r="S178" s="90"/>
      <c r="T178" s="90"/>
      <c r="U178" s="90"/>
      <c r="V178" s="90"/>
      <c r="W178" s="90"/>
      <c r="X178" s="90"/>
      <c r="Y178" s="90"/>
      <c r="Z178" s="90"/>
      <c r="AA178" s="90"/>
      <c r="AB178" s="90"/>
      <c r="AC178" s="90"/>
      <c r="AD178" s="90"/>
      <c r="AE178" s="90"/>
      <c r="AF178" s="90"/>
      <c r="AG178" s="90"/>
      <c r="AH178" s="90"/>
      <c r="AI178" s="90"/>
      <c r="AJ178" s="90"/>
      <c r="AK178" s="90"/>
      <c r="AL178" s="90"/>
      <c r="AM178" s="90"/>
      <c r="AN178" s="90"/>
      <c r="AO178" s="90"/>
      <c r="AP178" s="90"/>
      <c r="AQ178" s="90"/>
      <c r="AR178" s="90"/>
      <c r="AS178" s="90"/>
      <c r="AT178" s="90"/>
      <c r="AU178" s="90"/>
      <c r="AV178" s="90"/>
      <c r="AW178" s="90"/>
      <c r="AX178" s="90"/>
      <c r="AY178" s="90"/>
      <c r="AZ178" s="90"/>
      <c r="BA178" s="90"/>
      <c r="BB178" s="90"/>
      <c r="BC178" s="90"/>
      <c r="BD178" s="90"/>
    </row>
    <row r="179" spans="2:56" s="91" customFormat="1" ht="12.75" customHeight="1" x14ac:dyDescent="0.15">
      <c r="B179" s="48">
        <f t="shared" si="28"/>
        <v>504100</v>
      </c>
      <c r="C179" s="48" t="s">
        <v>79</v>
      </c>
      <c r="D179" s="85">
        <v>40</v>
      </c>
      <c r="E179" s="67" t="s">
        <v>1</v>
      </c>
      <c r="F179" s="20"/>
      <c r="G179" s="39">
        <f>D179*F179</f>
        <v>0</v>
      </c>
      <c r="H179" s="26"/>
      <c r="I179" s="90"/>
      <c r="J179" s="90"/>
      <c r="K179" s="90"/>
      <c r="L179" s="90"/>
      <c r="M179" s="90"/>
      <c r="N179" s="90"/>
      <c r="O179" s="90"/>
      <c r="P179" s="90"/>
      <c r="Q179" s="90"/>
      <c r="R179" s="90"/>
      <c r="S179" s="90"/>
      <c r="T179" s="90"/>
      <c r="U179" s="90"/>
      <c r="V179" s="90"/>
      <c r="W179" s="90"/>
      <c r="X179" s="90"/>
      <c r="Y179" s="90"/>
      <c r="Z179" s="90"/>
      <c r="AA179" s="90"/>
      <c r="AB179" s="90"/>
      <c r="AC179" s="90"/>
      <c r="AD179" s="90"/>
      <c r="AE179" s="90"/>
      <c r="AF179" s="90"/>
      <c r="AG179" s="90"/>
      <c r="AH179" s="90"/>
      <c r="AI179" s="90"/>
      <c r="AJ179" s="90"/>
      <c r="AK179" s="90"/>
      <c r="AL179" s="90"/>
      <c r="AM179" s="90"/>
      <c r="AN179" s="90"/>
      <c r="AO179" s="90"/>
      <c r="AP179" s="90"/>
      <c r="AQ179" s="90"/>
      <c r="AR179" s="90"/>
      <c r="AS179" s="90"/>
      <c r="AT179" s="90"/>
      <c r="AU179" s="90"/>
      <c r="AV179" s="90"/>
      <c r="AW179" s="90"/>
      <c r="AX179" s="90"/>
      <c r="AY179" s="90"/>
      <c r="AZ179" s="90"/>
      <c r="BA179" s="90"/>
      <c r="BB179" s="90"/>
      <c r="BC179" s="90"/>
      <c r="BD179" s="90"/>
    </row>
    <row r="180" spans="2:56" s="91" customFormat="1" ht="12.75" customHeight="1" x14ac:dyDescent="0.15">
      <c r="B180" s="48">
        <f t="shared" si="28"/>
        <v>504110</v>
      </c>
      <c r="C180" s="48" t="s">
        <v>105</v>
      </c>
      <c r="D180" s="85">
        <v>100</v>
      </c>
      <c r="E180" s="67" t="s">
        <v>1</v>
      </c>
      <c r="F180" s="20"/>
      <c r="G180" s="39">
        <f>D180*F180</f>
        <v>0</v>
      </c>
      <c r="H180" s="26"/>
      <c r="I180" s="90"/>
      <c r="J180" s="90"/>
      <c r="K180" s="90"/>
      <c r="L180" s="90"/>
      <c r="M180" s="90"/>
      <c r="N180" s="90"/>
      <c r="O180" s="90"/>
      <c r="P180" s="90"/>
      <c r="Q180" s="90"/>
      <c r="R180" s="90"/>
      <c r="S180" s="90"/>
      <c r="T180" s="90"/>
      <c r="U180" s="90"/>
      <c r="V180" s="90"/>
      <c r="W180" s="90"/>
      <c r="X180" s="90"/>
      <c r="Y180" s="90"/>
      <c r="Z180" s="90"/>
      <c r="AA180" s="90"/>
      <c r="AB180" s="90"/>
      <c r="AC180" s="90"/>
      <c r="AD180" s="90"/>
      <c r="AE180" s="90"/>
      <c r="AF180" s="90"/>
      <c r="AG180" s="90"/>
      <c r="AH180" s="90"/>
      <c r="AI180" s="90"/>
      <c r="AJ180" s="90"/>
      <c r="AK180" s="90"/>
      <c r="AL180" s="90"/>
      <c r="AM180" s="90"/>
      <c r="AN180" s="90"/>
      <c r="AO180" s="90"/>
      <c r="AP180" s="90"/>
      <c r="AQ180" s="90"/>
      <c r="AR180" s="90"/>
      <c r="AS180" s="90"/>
      <c r="AT180" s="90"/>
      <c r="AU180" s="90"/>
      <c r="AV180" s="90"/>
      <c r="AW180" s="90"/>
      <c r="AX180" s="90"/>
      <c r="AY180" s="90"/>
      <c r="AZ180" s="90"/>
      <c r="BA180" s="90"/>
      <c r="BB180" s="90"/>
      <c r="BC180" s="90"/>
      <c r="BD180" s="90"/>
    </row>
    <row r="181" spans="2:56" s="96" customFormat="1" x14ac:dyDescent="0.15">
      <c r="B181" s="99"/>
      <c r="C181" s="80"/>
      <c r="D181" s="24"/>
      <c r="E181" s="24"/>
      <c r="F181" s="24"/>
      <c r="G181" s="33"/>
      <c r="H181" s="27">
        <f>SUM(G169:G181)</f>
        <v>0</v>
      </c>
      <c r="I181" s="95"/>
      <c r="J181" s="95"/>
      <c r="K181" s="95"/>
      <c r="L181" s="95"/>
      <c r="M181" s="95"/>
      <c r="N181" s="95"/>
      <c r="O181" s="95"/>
      <c r="P181" s="95"/>
      <c r="Q181" s="95"/>
      <c r="R181" s="95"/>
      <c r="S181" s="95"/>
      <c r="T181" s="95"/>
      <c r="U181" s="95"/>
      <c r="V181" s="95"/>
      <c r="W181" s="95"/>
      <c r="X181" s="95"/>
      <c r="Y181" s="95"/>
      <c r="Z181" s="95"/>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row>
    <row r="182" spans="2:56" s="91" customFormat="1" x14ac:dyDescent="0.15">
      <c r="B182" s="42">
        <v>505</v>
      </c>
      <c r="C182" s="97" t="s">
        <v>60</v>
      </c>
      <c r="D182" s="100"/>
      <c r="E182" s="26"/>
      <c r="F182" s="26"/>
      <c r="G182" s="26"/>
      <c r="H182" s="26"/>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0"/>
      <c r="AK182" s="90"/>
      <c r="AL182" s="90"/>
      <c r="AM182" s="90"/>
      <c r="AN182" s="90"/>
      <c r="AO182" s="90"/>
      <c r="AP182" s="90"/>
      <c r="AQ182" s="90"/>
      <c r="AR182" s="90"/>
      <c r="AS182" s="90"/>
      <c r="AT182" s="90"/>
      <c r="AU182" s="90"/>
      <c r="AV182" s="90"/>
      <c r="AW182" s="90"/>
      <c r="AX182" s="90"/>
      <c r="AY182" s="90"/>
      <c r="AZ182" s="90"/>
      <c r="BA182" s="90"/>
      <c r="BB182" s="90"/>
      <c r="BC182" s="90"/>
      <c r="BD182" s="90"/>
    </row>
    <row r="183" spans="2:56" s="91" customFormat="1" x14ac:dyDescent="0.15">
      <c r="B183" s="48">
        <v>505010</v>
      </c>
      <c r="C183" s="48" t="s">
        <v>11</v>
      </c>
      <c r="D183" s="85">
        <v>5</v>
      </c>
      <c r="E183" s="67" t="s">
        <v>1</v>
      </c>
      <c r="F183" s="20"/>
      <c r="G183" s="39">
        <f>D183*F183</f>
        <v>0</v>
      </c>
      <c r="H183" s="26"/>
      <c r="I183" s="90"/>
      <c r="J183" s="90"/>
      <c r="K183" s="90"/>
      <c r="L183" s="90"/>
      <c r="M183" s="90"/>
      <c r="N183" s="90"/>
      <c r="O183" s="90"/>
      <c r="P183" s="90"/>
      <c r="Q183" s="90"/>
      <c r="R183" s="90"/>
      <c r="S183" s="90"/>
      <c r="T183" s="90"/>
      <c r="U183" s="90"/>
      <c r="V183" s="90"/>
      <c r="W183" s="90"/>
      <c r="X183" s="90"/>
      <c r="Y183" s="90"/>
      <c r="Z183" s="90"/>
      <c r="AA183" s="90"/>
      <c r="AB183" s="90"/>
      <c r="AC183" s="90"/>
      <c r="AD183" s="90"/>
      <c r="AE183" s="90"/>
      <c r="AF183" s="90"/>
      <c r="AG183" s="90"/>
      <c r="AH183" s="90"/>
      <c r="AI183" s="90"/>
      <c r="AJ183" s="90"/>
      <c r="AK183" s="90"/>
      <c r="AL183" s="90"/>
      <c r="AM183" s="90"/>
      <c r="AN183" s="90"/>
      <c r="AO183" s="90"/>
      <c r="AP183" s="90"/>
      <c r="AQ183" s="90"/>
      <c r="AR183" s="90"/>
      <c r="AS183" s="90"/>
      <c r="AT183" s="90"/>
      <c r="AU183" s="90"/>
      <c r="AV183" s="90"/>
      <c r="AW183" s="90"/>
      <c r="AX183" s="90"/>
      <c r="AY183" s="90"/>
      <c r="AZ183" s="90"/>
      <c r="BA183" s="90"/>
      <c r="BB183" s="90"/>
      <c r="BC183" s="90"/>
      <c r="BD183" s="90"/>
    </row>
    <row r="184" spans="2:56" s="91" customFormat="1" x14ac:dyDescent="0.15">
      <c r="B184" s="48">
        <f>B183+10</f>
        <v>505020</v>
      </c>
      <c r="C184" s="48" t="s">
        <v>12</v>
      </c>
      <c r="D184" s="85">
        <v>5</v>
      </c>
      <c r="E184" s="67" t="s">
        <v>1</v>
      </c>
      <c r="F184" s="20"/>
      <c r="G184" s="39">
        <f>D184*F184</f>
        <v>0</v>
      </c>
      <c r="H184" s="26"/>
      <c r="I184" s="90"/>
      <c r="J184" s="90"/>
      <c r="K184" s="90"/>
      <c r="L184" s="90"/>
      <c r="M184" s="90"/>
      <c r="N184" s="90"/>
      <c r="O184" s="90"/>
      <c r="P184" s="90"/>
      <c r="Q184" s="90"/>
      <c r="R184" s="90"/>
      <c r="S184" s="90"/>
      <c r="T184" s="90"/>
      <c r="U184" s="90"/>
      <c r="V184" s="90"/>
      <c r="W184" s="90"/>
      <c r="X184" s="90"/>
      <c r="Y184" s="90"/>
      <c r="Z184" s="90"/>
      <c r="AA184" s="90"/>
      <c r="AB184" s="90"/>
      <c r="AC184" s="90"/>
      <c r="AD184" s="90"/>
      <c r="AE184" s="90"/>
      <c r="AF184" s="90"/>
      <c r="AG184" s="90"/>
      <c r="AH184" s="90"/>
      <c r="AI184" s="90"/>
      <c r="AJ184" s="90"/>
      <c r="AK184" s="90"/>
      <c r="AL184" s="90"/>
      <c r="AM184" s="90"/>
      <c r="AN184" s="90"/>
      <c r="AO184" s="90"/>
      <c r="AP184" s="90"/>
      <c r="AQ184" s="90"/>
      <c r="AR184" s="90"/>
      <c r="AS184" s="90"/>
      <c r="AT184" s="90"/>
      <c r="AU184" s="90"/>
      <c r="AV184" s="90"/>
      <c r="AW184" s="90"/>
      <c r="AX184" s="90"/>
      <c r="AY184" s="90"/>
      <c r="AZ184" s="90"/>
      <c r="BA184" s="90"/>
      <c r="BB184" s="90"/>
      <c r="BC184" s="90"/>
      <c r="BD184" s="90"/>
    </row>
    <row r="185" spans="2:56" s="96" customFormat="1" x14ac:dyDescent="0.15">
      <c r="B185" s="99"/>
      <c r="C185" s="80"/>
      <c r="D185" s="24"/>
      <c r="E185" s="24"/>
      <c r="F185" s="24"/>
      <c r="G185" s="33"/>
      <c r="H185" s="27">
        <f>SUM(G182:G185)</f>
        <v>0</v>
      </c>
      <c r="I185" s="95"/>
      <c r="J185" s="95"/>
      <c r="K185" s="95"/>
      <c r="L185" s="95"/>
      <c r="M185" s="95"/>
      <c r="N185" s="95"/>
      <c r="O185" s="95"/>
      <c r="P185" s="95"/>
      <c r="Q185" s="95"/>
      <c r="R185" s="95"/>
      <c r="S185" s="95"/>
      <c r="T185" s="95"/>
      <c r="U185" s="95"/>
      <c r="V185" s="95"/>
      <c r="W185" s="95"/>
      <c r="X185" s="95"/>
      <c r="Y185" s="95"/>
      <c r="Z185" s="9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c r="BC185" s="95"/>
      <c r="BD185" s="95"/>
    </row>
    <row r="186" spans="2:56" s="91" customFormat="1" x14ac:dyDescent="0.15">
      <c r="B186" s="42">
        <v>506</v>
      </c>
      <c r="C186" s="42" t="s">
        <v>13</v>
      </c>
      <c r="D186" s="85"/>
      <c r="E186" s="26"/>
      <c r="F186" s="26"/>
      <c r="G186" s="26"/>
      <c r="H186" s="26"/>
      <c r="I186" s="90"/>
      <c r="J186" s="90"/>
      <c r="K186" s="90"/>
      <c r="L186" s="90"/>
      <c r="M186" s="90"/>
      <c r="N186" s="90"/>
      <c r="O186" s="90"/>
      <c r="P186" s="90"/>
      <c r="Q186" s="90"/>
      <c r="R186" s="90"/>
      <c r="S186" s="90"/>
      <c r="T186" s="90"/>
      <c r="U186" s="90"/>
      <c r="V186" s="90"/>
      <c r="W186" s="90"/>
      <c r="X186" s="90"/>
      <c r="Y186" s="90"/>
      <c r="Z186" s="90"/>
      <c r="AA186" s="90"/>
      <c r="AB186" s="90"/>
      <c r="AC186" s="90"/>
      <c r="AD186" s="90"/>
      <c r="AE186" s="90"/>
      <c r="AF186" s="90"/>
      <c r="AG186" s="90"/>
      <c r="AH186" s="90"/>
      <c r="AI186" s="90"/>
      <c r="AJ186" s="90"/>
      <c r="AK186" s="90"/>
      <c r="AL186" s="90"/>
      <c r="AM186" s="90"/>
      <c r="AN186" s="90"/>
      <c r="AO186" s="90"/>
      <c r="AP186" s="90"/>
      <c r="AQ186" s="90"/>
      <c r="AR186" s="90"/>
      <c r="AS186" s="90"/>
      <c r="AT186" s="90"/>
      <c r="AU186" s="90"/>
      <c r="AV186" s="90"/>
      <c r="AW186" s="90"/>
      <c r="AX186" s="90"/>
      <c r="AY186" s="90"/>
      <c r="AZ186" s="90"/>
      <c r="BA186" s="90"/>
      <c r="BB186" s="90"/>
      <c r="BC186" s="90"/>
      <c r="BD186" s="90"/>
    </row>
    <row r="187" spans="2:56" s="91" customFormat="1" x14ac:dyDescent="0.15">
      <c r="B187" s="48">
        <v>506010</v>
      </c>
      <c r="C187" s="48" t="s">
        <v>54</v>
      </c>
      <c r="D187" s="85">
        <v>50</v>
      </c>
      <c r="E187" s="67" t="s">
        <v>1</v>
      </c>
      <c r="F187" s="20"/>
      <c r="G187" s="39">
        <f>D187*F187</f>
        <v>0</v>
      </c>
      <c r="H187" s="27"/>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c r="AG187" s="90"/>
      <c r="AH187" s="90"/>
      <c r="AI187" s="90"/>
      <c r="AJ187" s="90"/>
      <c r="AK187" s="90"/>
      <c r="AL187" s="90"/>
      <c r="AM187" s="90"/>
      <c r="AN187" s="90"/>
      <c r="AO187" s="90"/>
      <c r="AP187" s="90"/>
      <c r="AQ187" s="90"/>
      <c r="AR187" s="90"/>
      <c r="AS187" s="90"/>
      <c r="AT187" s="90"/>
      <c r="AU187" s="90"/>
      <c r="AV187" s="90"/>
      <c r="AW187" s="90"/>
      <c r="AX187" s="90"/>
      <c r="AY187" s="90"/>
      <c r="AZ187" s="90"/>
      <c r="BA187" s="90"/>
      <c r="BB187" s="90"/>
      <c r="BC187" s="90"/>
      <c r="BD187" s="90"/>
    </row>
    <row r="188" spans="2:56" s="96" customFormat="1" x14ac:dyDescent="0.15">
      <c r="B188" s="99"/>
      <c r="C188" s="80"/>
      <c r="D188" s="24"/>
      <c r="E188" s="24"/>
      <c r="F188" s="24"/>
      <c r="G188" s="33"/>
      <c r="H188" s="27">
        <f>SUM(G186:G188)</f>
        <v>0</v>
      </c>
      <c r="I188" s="95"/>
      <c r="J188" s="95"/>
      <c r="K188" s="95"/>
      <c r="L188" s="95"/>
      <c r="M188" s="95"/>
      <c r="N188" s="95"/>
      <c r="O188" s="95"/>
      <c r="P188" s="95"/>
      <c r="Q188" s="95"/>
      <c r="R188" s="95"/>
      <c r="S188" s="95"/>
      <c r="T188" s="95"/>
      <c r="U188" s="95"/>
      <c r="V188" s="95"/>
      <c r="W188" s="95"/>
      <c r="X188" s="95"/>
      <c r="Y188" s="95"/>
      <c r="Z188" s="95"/>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95"/>
      <c r="AW188" s="95"/>
      <c r="AX188" s="95"/>
      <c r="AY188" s="95"/>
      <c r="AZ188" s="95"/>
      <c r="BA188" s="95"/>
      <c r="BB188" s="95"/>
      <c r="BC188" s="95"/>
      <c r="BD188" s="95"/>
    </row>
    <row r="189" spans="2:56" s="91" customFormat="1" x14ac:dyDescent="0.15">
      <c r="B189" s="42">
        <v>507</v>
      </c>
      <c r="C189" s="97" t="s">
        <v>57</v>
      </c>
      <c r="D189" s="26"/>
      <c r="E189" s="26"/>
      <c r="F189" s="26"/>
      <c r="G189" s="26"/>
      <c r="H189" s="26"/>
      <c r="I189" s="90"/>
      <c r="J189" s="90"/>
      <c r="K189" s="90"/>
      <c r="L189" s="90"/>
      <c r="M189" s="90"/>
      <c r="N189" s="90"/>
      <c r="O189" s="90"/>
      <c r="P189" s="90"/>
      <c r="Q189" s="90"/>
      <c r="R189" s="90"/>
      <c r="S189" s="90"/>
      <c r="T189" s="90"/>
      <c r="U189" s="90"/>
      <c r="V189" s="90"/>
      <c r="W189" s="90"/>
      <c r="X189" s="90"/>
      <c r="Y189" s="90"/>
      <c r="Z189" s="90"/>
      <c r="AA189" s="90"/>
      <c r="AB189" s="90"/>
      <c r="AC189" s="90"/>
      <c r="AD189" s="90"/>
      <c r="AE189" s="90"/>
      <c r="AF189" s="90"/>
      <c r="AG189" s="90"/>
      <c r="AH189" s="90"/>
      <c r="AI189" s="90"/>
      <c r="AJ189" s="90"/>
      <c r="AK189" s="90"/>
      <c r="AL189" s="90"/>
      <c r="AM189" s="90"/>
      <c r="AN189" s="90"/>
      <c r="AO189" s="90"/>
      <c r="AP189" s="90"/>
      <c r="AQ189" s="90"/>
      <c r="AR189" s="90"/>
      <c r="AS189" s="90"/>
      <c r="AT189" s="90"/>
      <c r="AU189" s="90"/>
      <c r="AV189" s="90"/>
      <c r="AW189" s="90"/>
      <c r="AX189" s="90"/>
      <c r="AY189" s="90"/>
      <c r="AZ189" s="90"/>
      <c r="BA189" s="90"/>
      <c r="BB189" s="90"/>
      <c r="BC189" s="90"/>
      <c r="BD189" s="90"/>
    </row>
    <row r="190" spans="2:56" s="91" customFormat="1" x14ac:dyDescent="0.15">
      <c r="B190" s="48">
        <v>507010</v>
      </c>
      <c r="C190" s="48" t="s">
        <v>14</v>
      </c>
      <c r="D190" s="85">
        <v>100</v>
      </c>
      <c r="E190" s="67" t="s">
        <v>1</v>
      </c>
      <c r="F190" s="20"/>
      <c r="G190" s="39">
        <f>D190*F190</f>
        <v>0</v>
      </c>
      <c r="H190" s="27"/>
      <c r="I190" s="90"/>
      <c r="J190" s="90"/>
      <c r="K190" s="90"/>
      <c r="L190" s="90"/>
      <c r="M190" s="90"/>
      <c r="N190" s="90"/>
      <c r="O190" s="90"/>
      <c r="P190" s="90"/>
      <c r="Q190" s="90"/>
      <c r="R190" s="90"/>
      <c r="S190" s="90"/>
      <c r="T190" s="90"/>
      <c r="U190" s="90"/>
      <c r="V190" s="90"/>
      <c r="W190" s="90"/>
      <c r="X190" s="90"/>
      <c r="Y190" s="90"/>
      <c r="Z190" s="90"/>
      <c r="AA190" s="90"/>
      <c r="AB190" s="90"/>
      <c r="AC190" s="90"/>
      <c r="AD190" s="90"/>
      <c r="AE190" s="90"/>
      <c r="AF190" s="90"/>
      <c r="AG190" s="90"/>
      <c r="AH190" s="90"/>
      <c r="AI190" s="90"/>
      <c r="AJ190" s="90"/>
      <c r="AK190" s="90"/>
      <c r="AL190" s="90"/>
      <c r="AM190" s="90"/>
      <c r="AN190" s="90"/>
      <c r="AO190" s="90"/>
      <c r="AP190" s="90"/>
      <c r="AQ190" s="90"/>
      <c r="AR190" s="90"/>
      <c r="AS190" s="90"/>
      <c r="AT190" s="90"/>
      <c r="AU190" s="90"/>
      <c r="AV190" s="90"/>
      <c r="AW190" s="90"/>
      <c r="AX190" s="90"/>
      <c r="AY190" s="90"/>
      <c r="AZ190" s="90"/>
      <c r="BA190" s="90"/>
      <c r="BB190" s="90"/>
      <c r="BC190" s="90"/>
      <c r="BD190" s="90"/>
    </row>
    <row r="191" spans="2:56" s="91" customFormat="1" x14ac:dyDescent="0.15">
      <c r="B191" s="48">
        <f>B190+10</f>
        <v>507020</v>
      </c>
      <c r="C191" s="48" t="s">
        <v>15</v>
      </c>
      <c r="D191" s="85">
        <v>100</v>
      </c>
      <c r="E191" s="67" t="s">
        <v>1</v>
      </c>
      <c r="F191" s="20"/>
      <c r="G191" s="39">
        <f>D191*F191</f>
        <v>0</v>
      </c>
      <c r="H191" s="27"/>
      <c r="I191" s="90"/>
      <c r="J191" s="90"/>
      <c r="K191" s="90"/>
      <c r="L191" s="90"/>
      <c r="M191" s="90"/>
      <c r="N191" s="90"/>
      <c r="O191" s="90"/>
      <c r="P191" s="90"/>
      <c r="Q191" s="90"/>
      <c r="R191" s="90"/>
      <c r="S191" s="90"/>
      <c r="T191" s="90"/>
      <c r="U191" s="90"/>
      <c r="V191" s="90"/>
      <c r="W191" s="90"/>
      <c r="X191" s="90"/>
      <c r="Y191" s="90"/>
      <c r="Z191" s="90"/>
      <c r="AA191" s="90"/>
      <c r="AB191" s="90"/>
      <c r="AC191" s="90"/>
      <c r="AD191" s="90"/>
      <c r="AE191" s="90"/>
      <c r="AF191" s="90"/>
      <c r="AG191" s="90"/>
      <c r="AH191" s="90"/>
      <c r="AI191" s="90"/>
      <c r="AJ191" s="90"/>
      <c r="AK191" s="90"/>
      <c r="AL191" s="90"/>
      <c r="AM191" s="90"/>
      <c r="AN191" s="90"/>
      <c r="AO191" s="90"/>
      <c r="AP191" s="90"/>
      <c r="AQ191" s="90"/>
      <c r="AR191" s="90"/>
      <c r="AS191" s="90"/>
      <c r="AT191" s="90"/>
      <c r="AU191" s="90"/>
      <c r="AV191" s="90"/>
      <c r="AW191" s="90"/>
      <c r="AX191" s="90"/>
      <c r="AY191" s="90"/>
      <c r="AZ191" s="90"/>
      <c r="BA191" s="90"/>
      <c r="BB191" s="90"/>
      <c r="BC191" s="90"/>
      <c r="BD191" s="90"/>
    </row>
    <row r="192" spans="2:56" s="91" customFormat="1" x14ac:dyDescent="0.15">
      <c r="B192" s="48">
        <f>B191+10</f>
        <v>507030</v>
      </c>
      <c r="C192" s="48" t="s">
        <v>16</v>
      </c>
      <c r="D192" s="85">
        <v>100</v>
      </c>
      <c r="E192" s="67" t="s">
        <v>1</v>
      </c>
      <c r="F192" s="20"/>
      <c r="G192" s="39">
        <f>D192*F192</f>
        <v>0</v>
      </c>
      <c r="H192" s="27"/>
      <c r="I192" s="90"/>
      <c r="J192" s="90"/>
      <c r="K192" s="90"/>
      <c r="L192" s="90"/>
      <c r="M192" s="90"/>
      <c r="N192" s="90"/>
      <c r="O192" s="90"/>
      <c r="P192" s="90"/>
      <c r="Q192" s="90"/>
      <c r="R192" s="90"/>
      <c r="S192" s="90"/>
      <c r="T192" s="90"/>
      <c r="U192" s="90"/>
      <c r="V192" s="90"/>
      <c r="W192" s="90"/>
      <c r="X192" s="90"/>
      <c r="Y192" s="90"/>
      <c r="Z192" s="90"/>
      <c r="AA192" s="90"/>
      <c r="AB192" s="90"/>
      <c r="AC192" s="90"/>
      <c r="AD192" s="90"/>
      <c r="AE192" s="90"/>
      <c r="AF192" s="90"/>
      <c r="AG192" s="90"/>
      <c r="AH192" s="90"/>
      <c r="AI192" s="90"/>
      <c r="AJ192" s="90"/>
      <c r="AK192" s="90"/>
      <c r="AL192" s="90"/>
      <c r="AM192" s="90"/>
      <c r="AN192" s="90"/>
      <c r="AO192" s="90"/>
      <c r="AP192" s="90"/>
      <c r="AQ192" s="90"/>
      <c r="AR192" s="90"/>
      <c r="AS192" s="90"/>
      <c r="AT192" s="90"/>
      <c r="AU192" s="90"/>
      <c r="AV192" s="90"/>
      <c r="AW192" s="90"/>
      <c r="AX192" s="90"/>
      <c r="AY192" s="90"/>
      <c r="AZ192" s="90"/>
      <c r="BA192" s="90"/>
      <c r="BB192" s="90"/>
      <c r="BC192" s="90"/>
      <c r="BD192" s="90"/>
    </row>
    <row r="193" spans="2:56" s="96" customFormat="1" x14ac:dyDescent="0.15">
      <c r="B193" s="99"/>
      <c r="C193" s="80"/>
      <c r="D193" s="24"/>
      <c r="E193" s="24"/>
      <c r="F193" s="24"/>
      <c r="G193" s="33"/>
      <c r="H193" s="27">
        <f>SUM(G189:G193)</f>
        <v>0</v>
      </c>
      <c r="I193" s="95"/>
      <c r="J193" s="95"/>
      <c r="K193" s="95"/>
      <c r="L193" s="95"/>
      <c r="M193" s="95"/>
      <c r="N193" s="95"/>
      <c r="O193" s="95"/>
      <c r="P193" s="95"/>
      <c r="Q193" s="95"/>
      <c r="R193" s="95"/>
      <c r="S193" s="95"/>
      <c r="T193" s="95"/>
      <c r="U193" s="95"/>
      <c r="V193" s="95"/>
      <c r="W193" s="95"/>
      <c r="X193" s="95"/>
      <c r="Y193" s="95"/>
      <c r="Z193" s="95"/>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row>
    <row r="194" spans="2:56" s="91" customFormat="1" ht="12.75" customHeight="1" x14ac:dyDescent="0.15">
      <c r="B194" s="45"/>
      <c r="C194" s="24"/>
      <c r="D194" s="24"/>
      <c r="E194" s="24"/>
      <c r="F194" s="24"/>
      <c r="G194" s="24"/>
      <c r="H194" s="101"/>
      <c r="I194" s="90"/>
      <c r="J194" s="90"/>
      <c r="K194" s="90"/>
      <c r="L194" s="90"/>
      <c r="M194" s="90"/>
      <c r="N194" s="90"/>
      <c r="O194" s="90"/>
      <c r="P194" s="90"/>
      <c r="Q194" s="90"/>
      <c r="R194" s="90"/>
      <c r="S194" s="90"/>
      <c r="T194" s="90"/>
      <c r="U194" s="90"/>
      <c r="V194" s="90"/>
      <c r="W194" s="90"/>
      <c r="X194" s="90"/>
      <c r="Y194" s="90"/>
      <c r="Z194" s="90"/>
      <c r="AA194" s="90"/>
      <c r="AB194" s="90"/>
      <c r="AC194" s="90"/>
      <c r="AD194" s="90"/>
      <c r="AE194" s="90"/>
      <c r="AF194" s="90"/>
      <c r="AG194" s="90"/>
      <c r="AH194" s="90"/>
      <c r="AI194" s="90"/>
      <c r="AJ194" s="90"/>
      <c r="AK194" s="90"/>
      <c r="AL194" s="90"/>
      <c r="AM194" s="90"/>
      <c r="AN194" s="90"/>
      <c r="AO194" s="90"/>
      <c r="AP194" s="90"/>
      <c r="AQ194" s="90"/>
      <c r="AR194" s="90"/>
      <c r="AS194" s="90"/>
      <c r="AT194" s="90"/>
      <c r="AU194" s="90"/>
      <c r="AV194" s="90"/>
      <c r="AW194" s="90"/>
      <c r="AX194" s="90"/>
      <c r="AY194" s="90"/>
      <c r="AZ194" s="90"/>
      <c r="BA194" s="90"/>
      <c r="BB194" s="90"/>
      <c r="BC194" s="90"/>
      <c r="BD194" s="90"/>
    </row>
    <row r="195" spans="2:56" s="91" customFormat="1" ht="17.25" customHeight="1" x14ac:dyDescent="0.15">
      <c r="B195" s="42">
        <v>5</v>
      </c>
      <c r="C195" s="30" t="s">
        <v>17</v>
      </c>
      <c r="D195" s="21"/>
      <c r="E195" s="21"/>
      <c r="F195" s="21"/>
      <c r="G195" s="22"/>
      <c r="H195" s="36">
        <f>SUM(G134:G193)</f>
        <v>0</v>
      </c>
      <c r="I195" s="90"/>
      <c r="J195" s="90"/>
      <c r="K195" s="90"/>
      <c r="L195" s="90"/>
      <c r="M195" s="90"/>
      <c r="N195" s="90"/>
      <c r="O195" s="90"/>
      <c r="P195" s="90"/>
      <c r="Q195" s="90"/>
      <c r="R195" s="90"/>
      <c r="S195" s="90"/>
      <c r="T195" s="90"/>
      <c r="U195" s="90"/>
      <c r="V195" s="90"/>
      <c r="W195" s="90"/>
      <c r="X195" s="90"/>
      <c r="Y195" s="90"/>
      <c r="Z195" s="90"/>
      <c r="AA195" s="90"/>
      <c r="AB195" s="90"/>
      <c r="AC195" s="90"/>
      <c r="AD195" s="90"/>
      <c r="AE195" s="90"/>
      <c r="AF195" s="90"/>
      <c r="AG195" s="90"/>
      <c r="AH195" s="90"/>
      <c r="AI195" s="90"/>
      <c r="AJ195" s="90"/>
      <c r="AK195" s="90"/>
      <c r="AL195" s="90"/>
      <c r="AM195" s="90"/>
      <c r="AN195" s="90"/>
      <c r="AO195" s="90"/>
      <c r="AP195" s="90"/>
      <c r="AQ195" s="90"/>
      <c r="AR195" s="90"/>
      <c r="AS195" s="90"/>
      <c r="AT195" s="90"/>
      <c r="AU195" s="90"/>
      <c r="AV195" s="90"/>
      <c r="AW195" s="90"/>
      <c r="AX195" s="90"/>
      <c r="AY195" s="90"/>
      <c r="AZ195" s="90"/>
      <c r="BA195" s="90"/>
      <c r="BB195" s="90"/>
      <c r="BC195" s="90"/>
      <c r="BD195" s="90"/>
    </row>
    <row r="196" spans="2:56" s="91" customFormat="1" ht="38.25" customHeight="1" x14ac:dyDescent="0.15">
      <c r="B196" s="84" t="str">
        <f>B$8</f>
        <v>Nummer</v>
      </c>
      <c r="C196" s="84" t="str">
        <f t="shared" ref="C196:H196" si="30">C$8</f>
        <v>Omschrijving</v>
      </c>
      <c r="D196" s="84" t="str">
        <f t="shared" si="30"/>
        <v>Aantal</v>
      </c>
      <c r="E196" s="84" t="str">
        <f t="shared" si="30"/>
        <v>Een-heid</v>
      </c>
      <c r="F196" s="84" t="str">
        <f t="shared" si="30"/>
        <v>Prijs per eenheid (€)</v>
      </c>
      <c r="G196" s="84" t="str">
        <f t="shared" si="30"/>
        <v>Totaal (€)</v>
      </c>
      <c r="H196" s="84" t="str">
        <f t="shared" si="30"/>
        <v>Subtotaal per groep (€)</v>
      </c>
      <c r="I196" s="90"/>
      <c r="J196" s="90"/>
      <c r="K196" s="90"/>
      <c r="L196" s="90"/>
      <c r="M196" s="90"/>
      <c r="N196" s="90"/>
      <c r="O196" s="90"/>
      <c r="P196" s="90"/>
      <c r="Q196" s="90"/>
      <c r="R196" s="90"/>
      <c r="S196" s="90"/>
      <c r="T196" s="90"/>
      <c r="U196" s="90"/>
      <c r="V196" s="90"/>
      <c r="W196" s="90"/>
      <c r="X196" s="90"/>
      <c r="Y196" s="90"/>
      <c r="Z196" s="90"/>
      <c r="AA196" s="90"/>
      <c r="AB196" s="90"/>
      <c r="AC196" s="90"/>
      <c r="AD196" s="90"/>
      <c r="AE196" s="90"/>
      <c r="AF196" s="90"/>
      <c r="AG196" s="90"/>
      <c r="AH196" s="90"/>
      <c r="AI196" s="90"/>
      <c r="AJ196" s="90"/>
      <c r="AK196" s="90"/>
      <c r="AL196" s="90"/>
      <c r="AM196" s="90"/>
      <c r="AN196" s="90"/>
      <c r="AO196" s="90"/>
      <c r="AP196" s="90"/>
      <c r="AQ196" s="90"/>
      <c r="AR196" s="90"/>
      <c r="AS196" s="90"/>
      <c r="AT196" s="90"/>
      <c r="AU196" s="90"/>
      <c r="AV196" s="90"/>
      <c r="AW196" s="90"/>
      <c r="AX196" s="90"/>
      <c r="AY196" s="90"/>
      <c r="AZ196" s="90"/>
      <c r="BA196" s="90"/>
      <c r="BB196" s="90"/>
      <c r="BC196" s="90"/>
      <c r="BD196" s="90"/>
    </row>
    <row r="197" spans="2:56" s="91" customFormat="1" ht="12.75" customHeight="1" x14ac:dyDescent="0.15">
      <c r="B197" s="15"/>
      <c r="C197" s="16"/>
      <c r="D197" s="16"/>
      <c r="E197" s="16"/>
      <c r="F197" s="16"/>
      <c r="G197" s="16"/>
      <c r="H197" s="17"/>
      <c r="I197" s="90"/>
      <c r="J197" s="90"/>
      <c r="K197" s="90"/>
      <c r="L197" s="90"/>
      <c r="M197" s="90"/>
      <c r="N197" s="90"/>
      <c r="O197" s="90"/>
      <c r="P197" s="90"/>
      <c r="Q197" s="90"/>
      <c r="R197" s="90"/>
      <c r="S197" s="90"/>
      <c r="T197" s="90"/>
      <c r="U197" s="90"/>
      <c r="V197" s="90"/>
      <c r="W197" s="90"/>
      <c r="X197" s="90"/>
      <c r="Y197" s="90"/>
      <c r="Z197" s="90"/>
      <c r="AA197" s="90"/>
      <c r="AB197" s="90"/>
      <c r="AC197" s="90"/>
      <c r="AD197" s="90"/>
      <c r="AE197" s="90"/>
      <c r="AF197" s="90"/>
      <c r="AG197" s="90"/>
      <c r="AH197" s="90"/>
      <c r="AI197" s="90"/>
      <c r="AJ197" s="90"/>
      <c r="AK197" s="90"/>
      <c r="AL197" s="90"/>
      <c r="AM197" s="90"/>
      <c r="AN197" s="90"/>
      <c r="AO197" s="90"/>
      <c r="AP197" s="90"/>
      <c r="AQ197" s="90"/>
      <c r="AR197" s="90"/>
      <c r="AS197" s="90"/>
      <c r="AT197" s="90"/>
      <c r="AU197" s="90"/>
      <c r="AV197" s="90"/>
      <c r="AW197" s="90"/>
      <c r="AX197" s="90"/>
      <c r="AY197" s="90"/>
      <c r="AZ197" s="90"/>
      <c r="BA197" s="90"/>
      <c r="BB197" s="90"/>
      <c r="BC197" s="90"/>
      <c r="BD197" s="90"/>
    </row>
    <row r="198" spans="2:56" s="91" customFormat="1" ht="12.75" customHeight="1" x14ac:dyDescent="0.15">
      <c r="B198" s="102">
        <v>6</v>
      </c>
      <c r="C198" s="102" t="s">
        <v>18</v>
      </c>
      <c r="D198" s="11"/>
      <c r="E198" s="11"/>
      <c r="F198" s="12"/>
      <c r="G198" s="11"/>
      <c r="H198" s="12"/>
      <c r="I198" s="90"/>
      <c r="J198" s="90"/>
      <c r="K198" s="90"/>
      <c r="L198" s="90"/>
      <c r="M198" s="90"/>
      <c r="N198" s="90"/>
      <c r="O198" s="90"/>
      <c r="P198" s="90"/>
      <c r="Q198" s="90"/>
      <c r="R198" s="90"/>
      <c r="S198" s="90"/>
      <c r="T198" s="90"/>
      <c r="U198" s="90"/>
      <c r="V198" s="90"/>
      <c r="W198" s="90"/>
      <c r="X198" s="90"/>
      <c r="Y198" s="90"/>
      <c r="Z198" s="90"/>
      <c r="AA198" s="90"/>
      <c r="AB198" s="90"/>
      <c r="AC198" s="90"/>
      <c r="AD198" s="90"/>
      <c r="AE198" s="90"/>
      <c r="AF198" s="90"/>
      <c r="AG198" s="90"/>
      <c r="AH198" s="90"/>
      <c r="AI198" s="90"/>
      <c r="AJ198" s="90"/>
      <c r="AK198" s="90"/>
      <c r="AL198" s="90"/>
      <c r="AM198" s="90"/>
      <c r="AN198" s="90"/>
      <c r="AO198" s="90"/>
      <c r="AP198" s="90"/>
      <c r="AQ198" s="90"/>
      <c r="AR198" s="90"/>
      <c r="AS198" s="90"/>
      <c r="AT198" s="90"/>
      <c r="AU198" s="90"/>
      <c r="AV198" s="90"/>
      <c r="AW198" s="90"/>
      <c r="AX198" s="90"/>
      <c r="AY198" s="90"/>
      <c r="AZ198" s="90"/>
      <c r="BA198" s="90"/>
      <c r="BB198" s="90"/>
      <c r="BC198" s="90"/>
      <c r="BD198" s="90"/>
    </row>
    <row r="199" spans="2:56" s="91" customFormat="1" ht="12.75" customHeight="1" x14ac:dyDescent="0.15">
      <c r="B199" s="15"/>
      <c r="C199" s="16"/>
      <c r="D199" s="16"/>
      <c r="E199" s="16"/>
      <c r="F199" s="16"/>
      <c r="G199" s="16"/>
      <c r="H199" s="17"/>
      <c r="I199" s="90"/>
      <c r="J199" s="90"/>
      <c r="K199" s="90"/>
      <c r="L199" s="90"/>
      <c r="M199" s="90"/>
      <c r="N199" s="90"/>
      <c r="O199" s="90"/>
      <c r="P199" s="90"/>
      <c r="Q199" s="90"/>
      <c r="R199" s="90"/>
      <c r="S199" s="90"/>
      <c r="T199" s="90"/>
      <c r="U199" s="90"/>
      <c r="V199" s="90"/>
      <c r="W199" s="90"/>
      <c r="X199" s="90"/>
      <c r="Y199" s="90"/>
      <c r="Z199" s="90"/>
      <c r="AA199" s="90"/>
      <c r="AB199" s="90"/>
      <c r="AC199" s="90"/>
      <c r="AD199" s="90"/>
      <c r="AE199" s="90"/>
      <c r="AF199" s="90"/>
      <c r="AG199" s="90"/>
      <c r="AH199" s="90"/>
      <c r="AI199" s="90"/>
      <c r="AJ199" s="90"/>
      <c r="AK199" s="90"/>
      <c r="AL199" s="90"/>
      <c r="AM199" s="90"/>
      <c r="AN199" s="90"/>
      <c r="AO199" s="90"/>
      <c r="AP199" s="90"/>
      <c r="AQ199" s="90"/>
      <c r="AR199" s="90"/>
      <c r="AS199" s="90"/>
      <c r="AT199" s="90"/>
      <c r="AU199" s="90"/>
      <c r="AV199" s="90"/>
      <c r="AW199" s="90"/>
      <c r="AX199" s="90"/>
      <c r="AY199" s="90"/>
      <c r="AZ199" s="90"/>
      <c r="BA199" s="90"/>
      <c r="BB199" s="90"/>
      <c r="BC199" s="90"/>
      <c r="BD199" s="90"/>
    </row>
    <row r="200" spans="2:56" s="91" customFormat="1" ht="26" x14ac:dyDescent="0.15">
      <c r="B200" s="10">
        <v>601</v>
      </c>
      <c r="C200" s="103" t="s">
        <v>109</v>
      </c>
      <c r="D200" s="18"/>
      <c r="E200" s="18"/>
      <c r="F200" s="18"/>
      <c r="G200" s="18"/>
      <c r="H200" s="18"/>
      <c r="I200" s="90"/>
      <c r="J200" s="90"/>
      <c r="K200" s="90"/>
      <c r="L200" s="90"/>
      <c r="M200" s="90"/>
      <c r="N200" s="90"/>
      <c r="O200" s="90"/>
      <c r="P200" s="90"/>
      <c r="Q200" s="90"/>
      <c r="R200" s="90"/>
      <c r="S200" s="90"/>
      <c r="T200" s="90"/>
      <c r="U200" s="90"/>
      <c r="V200" s="90"/>
      <c r="W200" s="90"/>
      <c r="X200" s="90"/>
      <c r="Y200" s="90"/>
      <c r="Z200" s="90"/>
      <c r="AA200" s="90"/>
      <c r="AB200" s="90"/>
      <c r="AC200" s="90"/>
      <c r="AD200" s="90"/>
      <c r="AE200" s="90"/>
      <c r="AF200" s="90"/>
      <c r="AG200" s="90"/>
      <c r="AH200" s="90"/>
      <c r="AI200" s="90"/>
      <c r="AJ200" s="90"/>
      <c r="AK200" s="90"/>
      <c r="AL200" s="90"/>
      <c r="AM200" s="90"/>
      <c r="AN200" s="90"/>
      <c r="AO200" s="90"/>
      <c r="AP200" s="90"/>
      <c r="AQ200" s="90"/>
      <c r="AR200" s="90"/>
      <c r="AS200" s="90"/>
      <c r="AT200" s="90"/>
      <c r="AU200" s="90"/>
      <c r="AV200" s="90"/>
      <c r="AW200" s="90"/>
      <c r="AX200" s="90"/>
      <c r="AY200" s="90"/>
      <c r="AZ200" s="90"/>
      <c r="BA200" s="90"/>
      <c r="BB200" s="90"/>
      <c r="BC200" s="90"/>
      <c r="BD200" s="90"/>
    </row>
    <row r="201" spans="2:56" s="91" customFormat="1" x14ac:dyDescent="0.15">
      <c r="B201" s="19">
        <v>601010</v>
      </c>
      <c r="C201" s="19" t="s">
        <v>19</v>
      </c>
      <c r="D201" s="68">
        <v>2</v>
      </c>
      <c r="E201" s="69" t="s">
        <v>1</v>
      </c>
      <c r="F201" s="20"/>
      <c r="G201" s="3">
        <f>D201*F201</f>
        <v>0</v>
      </c>
      <c r="H201" s="104"/>
      <c r="I201" s="90"/>
      <c r="J201" s="90"/>
      <c r="K201" s="90"/>
      <c r="L201" s="90"/>
      <c r="M201" s="90"/>
      <c r="N201" s="90"/>
      <c r="O201" s="90"/>
      <c r="P201" s="90"/>
      <c r="Q201" s="90"/>
      <c r="R201" s="90"/>
      <c r="S201" s="90"/>
      <c r="T201" s="90"/>
      <c r="U201" s="90"/>
      <c r="V201" s="90"/>
      <c r="W201" s="90"/>
      <c r="X201" s="90"/>
      <c r="Y201" s="90"/>
      <c r="Z201" s="90"/>
      <c r="AA201" s="90"/>
      <c r="AB201" s="90"/>
      <c r="AC201" s="90"/>
      <c r="AD201" s="90"/>
      <c r="AE201" s="90"/>
      <c r="AF201" s="90"/>
      <c r="AG201" s="90"/>
      <c r="AH201" s="90"/>
      <c r="AI201" s="90"/>
      <c r="AJ201" s="90"/>
      <c r="AK201" s="90"/>
      <c r="AL201" s="90"/>
      <c r="AM201" s="90"/>
      <c r="AN201" s="90"/>
      <c r="AO201" s="90"/>
      <c r="AP201" s="90"/>
      <c r="AQ201" s="90"/>
      <c r="AR201" s="90"/>
      <c r="AS201" s="90"/>
      <c r="AT201" s="90"/>
      <c r="AU201" s="90"/>
      <c r="AV201" s="90"/>
      <c r="AW201" s="90"/>
      <c r="AX201" s="90"/>
      <c r="AY201" s="90"/>
      <c r="AZ201" s="90"/>
      <c r="BA201" s="90"/>
      <c r="BB201" s="90"/>
      <c r="BC201" s="90"/>
      <c r="BD201" s="90"/>
    </row>
    <row r="202" spans="2:56" s="91" customFormat="1" ht="12.75" customHeight="1" x14ac:dyDescent="0.15">
      <c r="B202" s="15"/>
      <c r="C202" s="16"/>
      <c r="D202" s="16"/>
      <c r="E202" s="16"/>
      <c r="F202" s="16"/>
      <c r="G202" s="16"/>
      <c r="H202" s="104">
        <f>SUM(G200:G202)</f>
        <v>0</v>
      </c>
      <c r="I202" s="90"/>
      <c r="J202" s="90"/>
      <c r="K202" s="90"/>
      <c r="L202" s="90"/>
      <c r="M202" s="90"/>
      <c r="N202" s="90"/>
      <c r="O202" s="90"/>
      <c r="P202" s="90"/>
      <c r="Q202" s="90"/>
      <c r="R202" s="90"/>
      <c r="S202" s="90"/>
      <c r="T202" s="90"/>
      <c r="U202" s="90"/>
      <c r="V202" s="90"/>
      <c r="W202" s="90"/>
      <c r="X202" s="90"/>
      <c r="Y202" s="90"/>
      <c r="Z202" s="90"/>
      <c r="AA202" s="90"/>
      <c r="AB202" s="90"/>
      <c r="AC202" s="90"/>
      <c r="AD202" s="90"/>
      <c r="AE202" s="90"/>
      <c r="AF202" s="90"/>
      <c r="AG202" s="90"/>
      <c r="AH202" s="90"/>
      <c r="AI202" s="90"/>
      <c r="AJ202" s="90"/>
      <c r="AK202" s="90"/>
      <c r="AL202" s="90"/>
      <c r="AM202" s="90"/>
      <c r="AN202" s="90"/>
      <c r="AO202" s="90"/>
      <c r="AP202" s="90"/>
      <c r="AQ202" s="90"/>
      <c r="AR202" s="90"/>
      <c r="AS202" s="90"/>
      <c r="AT202" s="90"/>
      <c r="AU202" s="90"/>
      <c r="AV202" s="90"/>
      <c r="AW202" s="90"/>
      <c r="AX202" s="90"/>
      <c r="AY202" s="90"/>
      <c r="AZ202" s="90"/>
      <c r="BA202" s="90"/>
      <c r="BB202" s="90"/>
      <c r="BC202" s="90"/>
      <c r="BD202" s="90"/>
    </row>
    <row r="203" spans="2:56" s="91" customFormat="1" ht="26" x14ac:dyDescent="0.15">
      <c r="B203" s="10">
        <v>602</v>
      </c>
      <c r="C203" s="103" t="s">
        <v>55</v>
      </c>
      <c r="D203" s="18"/>
      <c r="E203" s="18"/>
      <c r="F203" s="18"/>
      <c r="G203" s="18"/>
      <c r="H203" s="18"/>
      <c r="I203" s="90"/>
      <c r="J203" s="90"/>
      <c r="K203" s="90"/>
      <c r="L203" s="90"/>
      <c r="M203" s="90"/>
      <c r="N203" s="90"/>
      <c r="O203" s="90"/>
      <c r="P203" s="90"/>
      <c r="Q203" s="90"/>
      <c r="R203" s="90"/>
      <c r="S203" s="90"/>
      <c r="T203" s="90"/>
      <c r="U203" s="90"/>
      <c r="V203" s="90"/>
      <c r="W203" s="90"/>
      <c r="X203" s="90"/>
      <c r="Y203" s="90"/>
      <c r="Z203" s="90"/>
      <c r="AA203" s="90"/>
      <c r="AB203" s="90"/>
      <c r="AC203" s="90"/>
      <c r="AD203" s="90"/>
      <c r="AE203" s="90"/>
      <c r="AF203" s="90"/>
      <c r="AG203" s="90"/>
      <c r="AH203" s="90"/>
      <c r="AI203" s="90"/>
      <c r="AJ203" s="90"/>
      <c r="AK203" s="90"/>
      <c r="AL203" s="90"/>
      <c r="AM203" s="90"/>
      <c r="AN203" s="90"/>
      <c r="AO203" s="90"/>
      <c r="AP203" s="90"/>
      <c r="AQ203" s="90"/>
      <c r="AR203" s="90"/>
      <c r="AS203" s="90"/>
      <c r="AT203" s="90"/>
      <c r="AU203" s="90"/>
      <c r="AV203" s="90"/>
      <c r="AW203" s="90"/>
      <c r="AX203" s="90"/>
      <c r="AY203" s="90"/>
      <c r="AZ203" s="90"/>
      <c r="BA203" s="90"/>
      <c r="BB203" s="90"/>
      <c r="BC203" s="90"/>
      <c r="BD203" s="90"/>
    </row>
    <row r="204" spans="2:56" s="91" customFormat="1" ht="12.75" customHeight="1" x14ac:dyDescent="0.15">
      <c r="B204" s="19">
        <v>602010</v>
      </c>
      <c r="C204" s="19" t="s">
        <v>90</v>
      </c>
      <c r="D204" s="68">
        <v>2</v>
      </c>
      <c r="E204" s="69" t="s">
        <v>1</v>
      </c>
      <c r="F204" s="20"/>
      <c r="G204" s="3">
        <f>D204*F204</f>
        <v>0</v>
      </c>
      <c r="H204" s="18"/>
      <c r="I204" s="90"/>
      <c r="J204" s="90"/>
      <c r="K204" s="90"/>
      <c r="L204" s="90"/>
      <c r="M204" s="90"/>
      <c r="N204" s="90"/>
      <c r="O204" s="90"/>
      <c r="P204" s="90"/>
      <c r="Q204" s="90"/>
      <c r="R204" s="90"/>
      <c r="S204" s="90"/>
      <c r="T204" s="90"/>
      <c r="U204" s="90"/>
      <c r="V204" s="90"/>
      <c r="W204" s="90"/>
      <c r="X204" s="90"/>
      <c r="Y204" s="90"/>
      <c r="Z204" s="90"/>
      <c r="AA204" s="90"/>
      <c r="AB204" s="90"/>
      <c r="AC204" s="90"/>
      <c r="AD204" s="90"/>
      <c r="AE204" s="90"/>
      <c r="AF204" s="90"/>
      <c r="AG204" s="90"/>
      <c r="AH204" s="90"/>
      <c r="AI204" s="90"/>
      <c r="AJ204" s="90"/>
      <c r="AK204" s="90"/>
      <c r="AL204" s="90"/>
      <c r="AM204" s="90"/>
      <c r="AN204" s="90"/>
      <c r="AO204" s="90"/>
      <c r="AP204" s="90"/>
      <c r="AQ204" s="90"/>
      <c r="AR204" s="90"/>
      <c r="AS204" s="90"/>
      <c r="AT204" s="90"/>
      <c r="AU204" s="90"/>
      <c r="AV204" s="90"/>
      <c r="AW204" s="90"/>
      <c r="AX204" s="90"/>
      <c r="AY204" s="90"/>
      <c r="AZ204" s="90"/>
      <c r="BA204" s="90"/>
      <c r="BB204" s="90"/>
      <c r="BC204" s="90"/>
      <c r="BD204" s="90"/>
    </row>
    <row r="205" spans="2:56" s="91" customFormat="1" ht="12.75" customHeight="1" x14ac:dyDescent="0.15">
      <c r="B205" s="19">
        <f>B204+10</f>
        <v>602020</v>
      </c>
      <c r="C205" s="19" t="s">
        <v>91</v>
      </c>
      <c r="D205" s="68">
        <v>1</v>
      </c>
      <c r="E205" s="105" t="s">
        <v>1</v>
      </c>
      <c r="F205" s="20"/>
      <c r="G205" s="9">
        <f>D205*F205</f>
        <v>0</v>
      </c>
      <c r="H205" s="106"/>
      <c r="I205" s="90"/>
      <c r="J205" s="90"/>
      <c r="K205" s="90"/>
      <c r="L205" s="90"/>
      <c r="M205" s="90"/>
      <c r="N205" s="90"/>
      <c r="O205" s="90"/>
      <c r="P205" s="90"/>
      <c r="Q205" s="90"/>
      <c r="R205" s="90"/>
      <c r="S205" s="90"/>
      <c r="T205" s="90"/>
      <c r="U205" s="90"/>
      <c r="V205" s="90"/>
      <c r="W205" s="90"/>
      <c r="X205" s="90"/>
      <c r="Y205" s="90"/>
      <c r="Z205" s="90"/>
      <c r="AA205" s="90"/>
      <c r="AB205" s="90"/>
      <c r="AC205" s="90"/>
      <c r="AD205" s="90"/>
      <c r="AE205" s="90"/>
      <c r="AF205" s="90"/>
      <c r="AG205" s="90"/>
      <c r="AH205" s="90"/>
      <c r="AI205" s="90"/>
      <c r="AJ205" s="90"/>
      <c r="AK205" s="90"/>
      <c r="AL205" s="90"/>
      <c r="AM205" s="90"/>
      <c r="AN205" s="90"/>
      <c r="AO205" s="90"/>
      <c r="AP205" s="90"/>
      <c r="AQ205" s="90"/>
      <c r="AR205" s="90"/>
      <c r="AS205" s="90"/>
      <c r="AT205" s="90"/>
      <c r="AU205" s="90"/>
      <c r="AV205" s="90"/>
      <c r="AW205" s="90"/>
      <c r="AX205" s="90"/>
      <c r="AY205" s="90"/>
      <c r="AZ205" s="90"/>
      <c r="BA205" s="90"/>
      <c r="BB205" s="90"/>
      <c r="BC205" s="90"/>
      <c r="BD205" s="90"/>
    </row>
    <row r="206" spans="2:56" s="91" customFormat="1" ht="12.75" customHeight="1" x14ac:dyDescent="0.15">
      <c r="B206" s="71"/>
      <c r="C206" s="72"/>
      <c r="D206" s="107"/>
      <c r="E206" s="14"/>
      <c r="F206" s="8"/>
      <c r="G206" s="6"/>
      <c r="H206" s="108"/>
      <c r="I206" s="90"/>
      <c r="J206" s="90"/>
      <c r="K206" s="90"/>
      <c r="L206" s="90"/>
      <c r="M206" s="90"/>
      <c r="N206" s="90"/>
      <c r="O206" s="90"/>
      <c r="P206" s="90"/>
      <c r="Q206" s="90"/>
      <c r="R206" s="90"/>
      <c r="S206" s="90"/>
      <c r="T206" s="90"/>
      <c r="U206" s="90"/>
      <c r="V206" s="90"/>
      <c r="W206" s="90"/>
      <c r="X206" s="90"/>
      <c r="Y206" s="90"/>
      <c r="Z206" s="90"/>
      <c r="AA206" s="90"/>
      <c r="AB206" s="90"/>
      <c r="AC206" s="90"/>
      <c r="AD206" s="90"/>
      <c r="AE206" s="90"/>
      <c r="AF206" s="90"/>
      <c r="AG206" s="90"/>
      <c r="AH206" s="90"/>
      <c r="AI206" s="90"/>
      <c r="AJ206" s="90"/>
      <c r="AK206" s="90"/>
      <c r="AL206" s="90"/>
      <c r="AM206" s="90"/>
      <c r="AN206" s="90"/>
      <c r="AO206" s="90"/>
      <c r="AP206" s="90"/>
      <c r="AQ206" s="90"/>
      <c r="AR206" s="90"/>
      <c r="AS206" s="90"/>
      <c r="AT206" s="90"/>
      <c r="AU206" s="90"/>
      <c r="AV206" s="90"/>
      <c r="AW206" s="90"/>
      <c r="AX206" s="90"/>
      <c r="AY206" s="90"/>
      <c r="AZ206" s="90"/>
      <c r="BA206" s="90"/>
      <c r="BB206" s="90"/>
      <c r="BC206" s="90"/>
      <c r="BD206" s="90"/>
    </row>
    <row r="207" spans="2:56" s="91" customFormat="1" ht="12.75" customHeight="1" x14ac:dyDescent="0.15">
      <c r="B207" s="19">
        <f>B205+10</f>
        <v>602030</v>
      </c>
      <c r="C207" s="19" t="s">
        <v>92</v>
      </c>
      <c r="D207" s="68">
        <v>2</v>
      </c>
      <c r="E207" s="69" t="s">
        <v>1</v>
      </c>
      <c r="F207" s="20"/>
      <c r="G207" s="3">
        <f>D207*F207</f>
        <v>0</v>
      </c>
      <c r="H207" s="18"/>
      <c r="I207" s="90"/>
      <c r="J207" s="90"/>
      <c r="K207" s="90"/>
      <c r="L207" s="90"/>
      <c r="M207" s="90"/>
      <c r="N207" s="90"/>
      <c r="O207" s="90"/>
      <c r="P207" s="90"/>
      <c r="Q207" s="90"/>
      <c r="R207" s="90"/>
      <c r="S207" s="90"/>
      <c r="T207" s="90"/>
      <c r="U207" s="90"/>
      <c r="V207" s="90"/>
      <c r="W207" s="90"/>
      <c r="X207" s="90"/>
      <c r="Y207" s="90"/>
      <c r="Z207" s="90"/>
      <c r="AA207" s="90"/>
      <c r="AB207" s="90"/>
      <c r="AC207" s="90"/>
      <c r="AD207" s="90"/>
      <c r="AE207" s="90"/>
      <c r="AF207" s="90"/>
      <c r="AG207" s="90"/>
      <c r="AH207" s="90"/>
      <c r="AI207" s="90"/>
      <c r="AJ207" s="90"/>
      <c r="AK207" s="90"/>
      <c r="AL207" s="90"/>
      <c r="AM207" s="90"/>
      <c r="AN207" s="90"/>
      <c r="AO207" s="90"/>
      <c r="AP207" s="90"/>
      <c r="AQ207" s="90"/>
      <c r="AR207" s="90"/>
      <c r="AS207" s="90"/>
      <c r="AT207" s="90"/>
      <c r="AU207" s="90"/>
      <c r="AV207" s="90"/>
      <c r="AW207" s="90"/>
      <c r="AX207" s="90"/>
      <c r="AY207" s="90"/>
      <c r="AZ207" s="90"/>
      <c r="BA207" s="90"/>
      <c r="BB207" s="90"/>
      <c r="BC207" s="90"/>
      <c r="BD207" s="90"/>
    </row>
    <row r="208" spans="2:56" s="91" customFormat="1" ht="12.75" customHeight="1" x14ac:dyDescent="0.15">
      <c r="B208" s="19">
        <f>B207+10</f>
        <v>602040</v>
      </c>
      <c r="C208" s="19" t="s">
        <v>93</v>
      </c>
      <c r="D208" s="68">
        <v>1</v>
      </c>
      <c r="E208" s="69" t="s">
        <v>1</v>
      </c>
      <c r="F208" s="20"/>
      <c r="G208" s="3">
        <f>D208*F208</f>
        <v>0</v>
      </c>
      <c r="H208" s="106"/>
      <c r="I208" s="90"/>
      <c r="J208" s="90"/>
      <c r="K208" s="90"/>
      <c r="L208" s="90"/>
      <c r="M208" s="90"/>
      <c r="N208" s="90"/>
      <c r="O208" s="90"/>
      <c r="P208" s="90"/>
      <c r="Q208" s="90"/>
      <c r="R208" s="90"/>
      <c r="S208" s="90"/>
      <c r="T208" s="90"/>
      <c r="U208" s="90"/>
      <c r="V208" s="90"/>
      <c r="W208" s="90"/>
      <c r="X208" s="90"/>
      <c r="Y208" s="90"/>
      <c r="Z208" s="90"/>
      <c r="AA208" s="90"/>
      <c r="AB208" s="90"/>
      <c r="AC208" s="90"/>
      <c r="AD208" s="90"/>
      <c r="AE208" s="90"/>
      <c r="AF208" s="90"/>
      <c r="AG208" s="90"/>
      <c r="AH208" s="90"/>
      <c r="AI208" s="90"/>
      <c r="AJ208" s="90"/>
      <c r="AK208" s="90"/>
      <c r="AL208" s="90"/>
      <c r="AM208" s="90"/>
      <c r="AN208" s="90"/>
      <c r="AO208" s="90"/>
      <c r="AP208" s="90"/>
      <c r="AQ208" s="90"/>
      <c r="AR208" s="90"/>
      <c r="AS208" s="90"/>
      <c r="AT208" s="90"/>
      <c r="AU208" s="90"/>
      <c r="AV208" s="90"/>
      <c r="AW208" s="90"/>
      <c r="AX208" s="90"/>
      <c r="AY208" s="90"/>
      <c r="AZ208" s="90"/>
      <c r="BA208" s="90"/>
      <c r="BB208" s="90"/>
      <c r="BC208" s="90"/>
      <c r="BD208" s="90"/>
    </row>
    <row r="209" spans="2:56" s="91" customFormat="1" ht="12.75" customHeight="1" x14ac:dyDescent="0.15">
      <c r="B209" s="71"/>
      <c r="C209" s="72"/>
      <c r="D209" s="107"/>
      <c r="E209" s="14"/>
      <c r="F209" s="8"/>
      <c r="G209" s="6"/>
      <c r="H209" s="108"/>
      <c r="I209" s="90"/>
      <c r="J209" s="90"/>
      <c r="K209" s="90"/>
      <c r="L209" s="90"/>
      <c r="M209" s="90"/>
      <c r="N209" s="90"/>
      <c r="O209" s="90"/>
      <c r="P209" s="90"/>
      <c r="Q209" s="90"/>
      <c r="R209" s="90"/>
      <c r="S209" s="90"/>
      <c r="T209" s="90"/>
      <c r="U209" s="90"/>
      <c r="V209" s="90"/>
      <c r="W209" s="90"/>
      <c r="X209" s="90"/>
      <c r="Y209" s="90"/>
      <c r="Z209" s="90"/>
      <c r="AA209" s="90"/>
      <c r="AB209" s="90"/>
      <c r="AC209" s="90"/>
      <c r="AD209" s="90"/>
      <c r="AE209" s="90"/>
      <c r="AF209" s="90"/>
      <c r="AG209" s="90"/>
      <c r="AH209" s="90"/>
      <c r="AI209" s="90"/>
      <c r="AJ209" s="90"/>
      <c r="AK209" s="90"/>
      <c r="AL209" s="90"/>
      <c r="AM209" s="90"/>
      <c r="AN209" s="90"/>
      <c r="AO209" s="90"/>
      <c r="AP209" s="90"/>
      <c r="AQ209" s="90"/>
      <c r="AR209" s="90"/>
      <c r="AS209" s="90"/>
      <c r="AT209" s="90"/>
      <c r="AU209" s="90"/>
      <c r="AV209" s="90"/>
      <c r="AW209" s="90"/>
      <c r="AX209" s="90"/>
      <c r="AY209" s="90"/>
      <c r="AZ209" s="90"/>
      <c r="BA209" s="90"/>
      <c r="BB209" s="90"/>
      <c r="BC209" s="90"/>
      <c r="BD209" s="90"/>
    </row>
    <row r="210" spans="2:56" s="91" customFormat="1" ht="12.75" customHeight="1" x14ac:dyDescent="0.15">
      <c r="B210" s="19">
        <f>B208+10</f>
        <v>602050</v>
      </c>
      <c r="C210" s="19" t="s">
        <v>94</v>
      </c>
      <c r="D210" s="68">
        <v>2</v>
      </c>
      <c r="E210" s="69" t="s">
        <v>1</v>
      </c>
      <c r="F210" s="20"/>
      <c r="G210" s="3">
        <f>D210*F210</f>
        <v>0</v>
      </c>
      <c r="H210" s="18"/>
      <c r="I210" s="90"/>
      <c r="J210" s="90"/>
      <c r="K210" s="90"/>
      <c r="L210" s="90"/>
      <c r="M210" s="90"/>
      <c r="N210" s="90"/>
      <c r="O210" s="90"/>
      <c r="P210" s="90"/>
      <c r="Q210" s="90"/>
      <c r="R210" s="90"/>
      <c r="S210" s="90"/>
      <c r="T210" s="90"/>
      <c r="U210" s="90"/>
      <c r="V210" s="90"/>
      <c r="W210" s="90"/>
      <c r="X210" s="90"/>
      <c r="Y210" s="90"/>
      <c r="Z210" s="90"/>
      <c r="AA210" s="90"/>
      <c r="AB210" s="90"/>
      <c r="AC210" s="90"/>
      <c r="AD210" s="90"/>
      <c r="AE210" s="90"/>
      <c r="AF210" s="90"/>
      <c r="AG210" s="90"/>
      <c r="AH210" s="90"/>
      <c r="AI210" s="90"/>
      <c r="AJ210" s="90"/>
      <c r="AK210" s="90"/>
      <c r="AL210" s="90"/>
      <c r="AM210" s="90"/>
      <c r="AN210" s="90"/>
      <c r="AO210" s="90"/>
      <c r="AP210" s="90"/>
      <c r="AQ210" s="90"/>
      <c r="AR210" s="90"/>
      <c r="AS210" s="90"/>
      <c r="AT210" s="90"/>
      <c r="AU210" s="90"/>
      <c r="AV210" s="90"/>
      <c r="AW210" s="90"/>
      <c r="AX210" s="90"/>
      <c r="AY210" s="90"/>
      <c r="AZ210" s="90"/>
      <c r="BA210" s="90"/>
      <c r="BB210" s="90"/>
      <c r="BC210" s="90"/>
      <c r="BD210" s="90"/>
    </row>
    <row r="211" spans="2:56" s="91" customFormat="1" ht="12.75" customHeight="1" x14ac:dyDescent="0.15">
      <c r="B211" s="19">
        <f>B210+10</f>
        <v>602060</v>
      </c>
      <c r="C211" s="19" t="s">
        <v>95</v>
      </c>
      <c r="D211" s="68">
        <v>1</v>
      </c>
      <c r="E211" s="69" t="s">
        <v>1</v>
      </c>
      <c r="F211" s="20"/>
      <c r="G211" s="3">
        <f>D211*F211</f>
        <v>0</v>
      </c>
      <c r="H211" s="106"/>
      <c r="I211" s="90"/>
      <c r="J211" s="90"/>
      <c r="K211" s="90"/>
      <c r="L211" s="90"/>
      <c r="M211" s="90"/>
      <c r="N211" s="90"/>
      <c r="O211" s="90"/>
      <c r="P211" s="90"/>
      <c r="Q211" s="90"/>
      <c r="R211" s="90"/>
      <c r="S211" s="90"/>
      <c r="T211" s="90"/>
      <c r="U211" s="90"/>
      <c r="V211" s="90"/>
      <c r="W211" s="90"/>
      <c r="X211" s="90"/>
      <c r="Y211" s="90"/>
      <c r="Z211" s="90"/>
      <c r="AA211" s="90"/>
      <c r="AB211" s="90"/>
      <c r="AC211" s="90"/>
      <c r="AD211" s="90"/>
      <c r="AE211" s="90"/>
      <c r="AF211" s="90"/>
      <c r="AG211" s="90"/>
      <c r="AH211" s="90"/>
      <c r="AI211" s="90"/>
      <c r="AJ211" s="90"/>
      <c r="AK211" s="90"/>
      <c r="AL211" s="90"/>
      <c r="AM211" s="90"/>
      <c r="AN211" s="90"/>
      <c r="AO211" s="90"/>
      <c r="AP211" s="90"/>
      <c r="AQ211" s="90"/>
      <c r="AR211" s="90"/>
      <c r="AS211" s="90"/>
      <c r="AT211" s="90"/>
      <c r="AU211" s="90"/>
      <c r="AV211" s="90"/>
      <c r="AW211" s="90"/>
      <c r="AX211" s="90"/>
      <c r="AY211" s="90"/>
      <c r="AZ211" s="90"/>
      <c r="BA211" s="90"/>
      <c r="BB211" s="90"/>
      <c r="BC211" s="90"/>
      <c r="BD211" s="90"/>
    </row>
    <row r="212" spans="2:56" s="91" customFormat="1" ht="12.75" customHeight="1" x14ac:dyDescent="0.15">
      <c r="B212" s="71"/>
      <c r="C212" s="72"/>
      <c r="D212" s="107"/>
      <c r="E212" s="14"/>
      <c r="F212" s="8"/>
      <c r="G212" s="6"/>
      <c r="H212" s="108">
        <f>SUM(G203:G212)</f>
        <v>0</v>
      </c>
      <c r="I212" s="90"/>
      <c r="J212" s="90"/>
      <c r="K212" s="90"/>
      <c r="L212" s="90"/>
      <c r="M212" s="90"/>
      <c r="N212" s="90"/>
      <c r="O212" s="90"/>
      <c r="P212" s="90"/>
      <c r="Q212" s="90"/>
      <c r="R212" s="90"/>
      <c r="S212" s="90"/>
      <c r="T212" s="90"/>
      <c r="U212" s="90"/>
      <c r="V212" s="90"/>
      <c r="W212" s="90"/>
      <c r="X212" s="90"/>
      <c r="Y212" s="90"/>
      <c r="Z212" s="90"/>
      <c r="AA212" s="90"/>
      <c r="AB212" s="90"/>
      <c r="AC212" s="90"/>
      <c r="AD212" s="90"/>
      <c r="AE212" s="90"/>
      <c r="AF212" s="90"/>
      <c r="AG212" s="90"/>
      <c r="AH212" s="90"/>
      <c r="AI212" s="90"/>
      <c r="AJ212" s="90"/>
      <c r="AK212" s="90"/>
      <c r="AL212" s="90"/>
      <c r="AM212" s="90"/>
      <c r="AN212" s="90"/>
      <c r="AO212" s="90"/>
      <c r="AP212" s="90"/>
      <c r="AQ212" s="90"/>
      <c r="AR212" s="90"/>
      <c r="AS212" s="90"/>
      <c r="AT212" s="90"/>
      <c r="AU212" s="90"/>
      <c r="AV212" s="90"/>
      <c r="AW212" s="90"/>
      <c r="AX212" s="90"/>
      <c r="AY212" s="90"/>
      <c r="AZ212" s="90"/>
      <c r="BA212" s="90"/>
      <c r="BB212" s="90"/>
      <c r="BC212" s="90"/>
      <c r="BD212" s="90"/>
    </row>
    <row r="213" spans="2:56" s="91" customFormat="1" ht="26" x14ac:dyDescent="0.15">
      <c r="B213" s="10">
        <v>603</v>
      </c>
      <c r="C213" s="103" t="s">
        <v>56</v>
      </c>
      <c r="D213" s="109"/>
      <c r="E213" s="69"/>
      <c r="F213" s="4"/>
      <c r="G213" s="3"/>
      <c r="H213" s="18"/>
      <c r="I213" s="90"/>
      <c r="J213" s="90"/>
      <c r="K213" s="90"/>
      <c r="L213" s="90"/>
      <c r="M213" s="90"/>
      <c r="N213" s="90"/>
      <c r="O213" s="90"/>
      <c r="P213" s="90"/>
      <c r="Q213" s="90"/>
      <c r="R213" s="90"/>
      <c r="S213" s="90"/>
      <c r="T213" s="90"/>
      <c r="U213" s="90"/>
      <c r="V213" s="90"/>
      <c r="W213" s="90"/>
      <c r="X213" s="90"/>
      <c r="Y213" s="90"/>
      <c r="Z213" s="90"/>
      <c r="AA213" s="90"/>
      <c r="AB213" s="90"/>
      <c r="AC213" s="90"/>
      <c r="AD213" s="90"/>
      <c r="AE213" s="90"/>
      <c r="AF213" s="90"/>
      <c r="AG213" s="90"/>
      <c r="AH213" s="90"/>
      <c r="AI213" s="90"/>
      <c r="AJ213" s="90"/>
      <c r="AK213" s="90"/>
      <c r="AL213" s="90"/>
      <c r="AM213" s="90"/>
      <c r="AN213" s="90"/>
      <c r="AO213" s="90"/>
      <c r="AP213" s="90"/>
      <c r="AQ213" s="90"/>
      <c r="AR213" s="90"/>
      <c r="AS213" s="90"/>
      <c r="AT213" s="90"/>
      <c r="AU213" s="90"/>
      <c r="AV213" s="90"/>
      <c r="AW213" s="90"/>
      <c r="AX213" s="90"/>
      <c r="AY213" s="90"/>
      <c r="AZ213" s="90"/>
      <c r="BA213" s="90"/>
      <c r="BB213" s="90"/>
      <c r="BC213" s="90"/>
      <c r="BD213" s="90"/>
    </row>
    <row r="214" spans="2:56" s="91" customFormat="1" ht="12.75" customHeight="1" x14ac:dyDescent="0.15">
      <c r="B214" s="19">
        <v>603010</v>
      </c>
      <c r="C214" s="19" t="s">
        <v>96</v>
      </c>
      <c r="D214" s="68">
        <v>1</v>
      </c>
      <c r="E214" s="69" t="s">
        <v>1</v>
      </c>
      <c r="F214" s="20"/>
      <c r="G214" s="3">
        <f>D214*F214</f>
        <v>0</v>
      </c>
      <c r="H214" s="18"/>
      <c r="I214" s="90"/>
      <c r="J214" s="90"/>
      <c r="K214" s="90"/>
      <c r="L214" s="90"/>
      <c r="M214" s="90"/>
      <c r="N214" s="90"/>
      <c r="O214" s="90"/>
      <c r="P214" s="90"/>
      <c r="Q214" s="90"/>
      <c r="R214" s="90"/>
      <c r="S214" s="90"/>
      <c r="T214" s="90"/>
      <c r="U214" s="90"/>
      <c r="V214" s="90"/>
      <c r="W214" s="90"/>
      <c r="X214" s="90"/>
      <c r="Y214" s="90"/>
      <c r="Z214" s="90"/>
      <c r="AA214" s="90"/>
      <c r="AB214" s="90"/>
      <c r="AC214" s="90"/>
      <c r="AD214" s="90"/>
      <c r="AE214" s="90"/>
      <c r="AF214" s="90"/>
      <c r="AG214" s="90"/>
      <c r="AH214" s="90"/>
      <c r="AI214" s="90"/>
      <c r="AJ214" s="90"/>
      <c r="AK214" s="90"/>
      <c r="AL214" s="90"/>
      <c r="AM214" s="90"/>
      <c r="AN214" s="90"/>
      <c r="AO214" s="90"/>
      <c r="AP214" s="90"/>
      <c r="AQ214" s="90"/>
      <c r="AR214" s="90"/>
      <c r="AS214" s="90"/>
      <c r="AT214" s="90"/>
      <c r="AU214" s="90"/>
      <c r="AV214" s="90"/>
      <c r="AW214" s="90"/>
      <c r="AX214" s="90"/>
      <c r="AY214" s="90"/>
      <c r="AZ214" s="90"/>
      <c r="BA214" s="90"/>
      <c r="BB214" s="90"/>
      <c r="BC214" s="90"/>
      <c r="BD214" s="90"/>
    </row>
    <row r="215" spans="2:56" s="91" customFormat="1" ht="12.75" customHeight="1" x14ac:dyDescent="0.15">
      <c r="B215" s="19">
        <f>B214+10</f>
        <v>603020</v>
      </c>
      <c r="C215" s="19" t="s">
        <v>97</v>
      </c>
      <c r="D215" s="68">
        <v>1</v>
      </c>
      <c r="E215" s="69" t="s">
        <v>1</v>
      </c>
      <c r="F215" s="20"/>
      <c r="G215" s="3">
        <f>D215*F215</f>
        <v>0</v>
      </c>
      <c r="H215" s="18"/>
      <c r="I215" s="90"/>
      <c r="J215" s="90"/>
      <c r="K215" s="90"/>
      <c r="L215" s="90"/>
      <c r="M215" s="90"/>
      <c r="N215" s="90"/>
      <c r="O215" s="90"/>
      <c r="P215" s="90"/>
      <c r="Q215" s="90"/>
      <c r="R215" s="90"/>
      <c r="S215" s="90"/>
      <c r="T215" s="90"/>
      <c r="U215" s="90"/>
      <c r="V215" s="90"/>
      <c r="W215" s="90"/>
      <c r="X215" s="90"/>
      <c r="Y215" s="90"/>
      <c r="Z215" s="90"/>
      <c r="AA215" s="90"/>
      <c r="AB215" s="90"/>
      <c r="AC215" s="90"/>
      <c r="AD215" s="90"/>
      <c r="AE215" s="90"/>
      <c r="AF215" s="90"/>
      <c r="AG215" s="90"/>
      <c r="AH215" s="90"/>
      <c r="AI215" s="90"/>
      <c r="AJ215" s="90"/>
      <c r="AK215" s="90"/>
      <c r="AL215" s="90"/>
      <c r="AM215" s="90"/>
      <c r="AN215" s="90"/>
      <c r="AO215" s="90"/>
      <c r="AP215" s="90"/>
      <c r="AQ215" s="90"/>
      <c r="AR215" s="90"/>
      <c r="AS215" s="90"/>
      <c r="AT215" s="90"/>
      <c r="AU215" s="90"/>
      <c r="AV215" s="90"/>
      <c r="AW215" s="90"/>
      <c r="AX215" s="90"/>
      <c r="AY215" s="90"/>
      <c r="AZ215" s="90"/>
      <c r="BA215" s="90"/>
      <c r="BB215" s="90"/>
      <c r="BC215" s="90"/>
      <c r="BD215" s="90"/>
    </row>
    <row r="216" spans="2:56" s="91" customFormat="1" ht="12.75" customHeight="1" x14ac:dyDescent="0.15">
      <c r="B216" s="19">
        <f>B215+10</f>
        <v>603030</v>
      </c>
      <c r="C216" s="19" t="s">
        <v>98</v>
      </c>
      <c r="D216" s="68">
        <v>1</v>
      </c>
      <c r="E216" s="69" t="s">
        <v>1</v>
      </c>
      <c r="F216" s="20"/>
      <c r="G216" s="3">
        <f>D216*F216</f>
        <v>0</v>
      </c>
      <c r="H216" s="18"/>
      <c r="I216" s="90"/>
      <c r="J216" s="90"/>
      <c r="K216" s="90"/>
      <c r="L216" s="90"/>
      <c r="M216" s="90"/>
      <c r="N216" s="90"/>
      <c r="O216" s="90"/>
      <c r="P216" s="90"/>
      <c r="Q216" s="90"/>
      <c r="R216" s="90"/>
      <c r="S216" s="90"/>
      <c r="T216" s="90"/>
      <c r="U216" s="90"/>
      <c r="V216" s="90"/>
      <c r="W216" s="90"/>
      <c r="X216" s="90"/>
      <c r="Y216" s="90"/>
      <c r="Z216" s="90"/>
      <c r="AA216" s="90"/>
      <c r="AB216" s="90"/>
      <c r="AC216" s="90"/>
      <c r="AD216" s="90"/>
      <c r="AE216" s="90"/>
      <c r="AF216" s="90"/>
      <c r="AG216" s="90"/>
      <c r="AH216" s="90"/>
      <c r="AI216" s="90"/>
      <c r="AJ216" s="90"/>
      <c r="AK216" s="90"/>
      <c r="AL216" s="90"/>
      <c r="AM216" s="90"/>
      <c r="AN216" s="90"/>
      <c r="AO216" s="90"/>
      <c r="AP216" s="90"/>
      <c r="AQ216" s="90"/>
      <c r="AR216" s="90"/>
      <c r="AS216" s="90"/>
      <c r="AT216" s="90"/>
      <c r="AU216" s="90"/>
      <c r="AV216" s="90"/>
      <c r="AW216" s="90"/>
      <c r="AX216" s="90"/>
      <c r="AY216" s="90"/>
      <c r="AZ216" s="90"/>
      <c r="BA216" s="90"/>
      <c r="BB216" s="90"/>
      <c r="BC216" s="90"/>
      <c r="BD216" s="90"/>
    </row>
    <row r="217" spans="2:56" s="91" customFormat="1" ht="12.75" customHeight="1" x14ac:dyDescent="0.15">
      <c r="B217" s="71"/>
      <c r="C217" s="72"/>
      <c r="D217" s="107"/>
      <c r="E217" s="14"/>
      <c r="F217" s="8"/>
      <c r="G217" s="6"/>
      <c r="H217" s="104">
        <f>SUM(G213:G217)</f>
        <v>0</v>
      </c>
      <c r="I217" s="90"/>
      <c r="J217" s="90"/>
      <c r="K217" s="90"/>
      <c r="L217" s="90"/>
      <c r="M217" s="90"/>
      <c r="N217" s="90"/>
      <c r="O217" s="90"/>
      <c r="P217" s="90"/>
      <c r="Q217" s="90"/>
      <c r="R217" s="90"/>
      <c r="S217" s="90"/>
      <c r="T217" s="90"/>
      <c r="U217" s="90"/>
      <c r="V217" s="90"/>
      <c r="W217" s="90"/>
      <c r="X217" s="90"/>
      <c r="Y217" s="90"/>
      <c r="Z217" s="90"/>
      <c r="AA217" s="90"/>
      <c r="AB217" s="90"/>
      <c r="AC217" s="90"/>
      <c r="AD217" s="90"/>
      <c r="AE217" s="90"/>
      <c r="AF217" s="90"/>
      <c r="AG217" s="90"/>
      <c r="AH217" s="90"/>
      <c r="AI217" s="90"/>
      <c r="AJ217" s="90"/>
      <c r="AK217" s="90"/>
      <c r="AL217" s="90"/>
      <c r="AM217" s="90"/>
      <c r="AN217" s="90"/>
      <c r="AO217" s="90"/>
      <c r="AP217" s="90"/>
      <c r="AQ217" s="90"/>
      <c r="AR217" s="90"/>
      <c r="AS217" s="90"/>
      <c r="AT217" s="90"/>
      <c r="AU217" s="90"/>
      <c r="AV217" s="90"/>
      <c r="AW217" s="90"/>
      <c r="AX217" s="90"/>
      <c r="AY217" s="90"/>
      <c r="AZ217" s="90"/>
      <c r="BA217" s="90"/>
      <c r="BB217" s="90"/>
      <c r="BC217" s="90"/>
      <c r="BD217" s="90"/>
    </row>
    <row r="218" spans="2:56" s="91" customFormat="1" ht="12.75" customHeight="1" x14ac:dyDescent="0.15">
      <c r="B218" s="10">
        <v>604</v>
      </c>
      <c r="C218" s="10" t="s">
        <v>20</v>
      </c>
      <c r="D218" s="68"/>
      <c r="E218" s="69"/>
      <c r="F218" s="4"/>
      <c r="G218" s="3"/>
      <c r="H218" s="18"/>
      <c r="I218" s="90"/>
      <c r="J218" s="90"/>
      <c r="K218" s="90"/>
      <c r="L218" s="90"/>
      <c r="M218" s="90"/>
      <c r="N218" s="90"/>
      <c r="O218" s="90"/>
      <c r="P218" s="90"/>
      <c r="Q218" s="90"/>
      <c r="R218" s="90"/>
      <c r="S218" s="90"/>
      <c r="T218" s="90"/>
      <c r="U218" s="90"/>
      <c r="V218" s="90"/>
      <c r="W218" s="90"/>
      <c r="X218" s="90"/>
      <c r="Y218" s="90"/>
      <c r="Z218" s="90"/>
      <c r="AA218" s="90"/>
      <c r="AB218" s="90"/>
      <c r="AC218" s="90"/>
      <c r="AD218" s="90"/>
      <c r="AE218" s="90"/>
      <c r="AF218" s="90"/>
      <c r="AG218" s="90"/>
      <c r="AH218" s="90"/>
      <c r="AI218" s="90"/>
      <c r="AJ218" s="90"/>
      <c r="AK218" s="90"/>
      <c r="AL218" s="90"/>
      <c r="AM218" s="90"/>
      <c r="AN218" s="90"/>
      <c r="AO218" s="90"/>
      <c r="AP218" s="90"/>
      <c r="AQ218" s="90"/>
      <c r="AR218" s="90"/>
      <c r="AS218" s="90"/>
      <c r="AT218" s="90"/>
      <c r="AU218" s="90"/>
      <c r="AV218" s="90"/>
      <c r="AW218" s="90"/>
      <c r="AX218" s="90"/>
      <c r="AY218" s="90"/>
      <c r="AZ218" s="90"/>
      <c r="BA218" s="90"/>
      <c r="BB218" s="90"/>
      <c r="BC218" s="90"/>
      <c r="BD218" s="90"/>
    </row>
    <row r="219" spans="2:56" s="91" customFormat="1" ht="12.75" customHeight="1" x14ac:dyDescent="0.15">
      <c r="B219" s="19">
        <v>604010</v>
      </c>
      <c r="C219" s="19" t="s">
        <v>21</v>
      </c>
      <c r="D219" s="68">
        <v>5</v>
      </c>
      <c r="E219" s="69" t="s">
        <v>1</v>
      </c>
      <c r="F219" s="20"/>
      <c r="G219" s="3">
        <f>D219*F219</f>
        <v>0</v>
      </c>
      <c r="H219" s="104"/>
      <c r="I219" s="90"/>
      <c r="J219" s="90"/>
      <c r="K219" s="90"/>
      <c r="L219" s="90"/>
      <c r="M219" s="90"/>
      <c r="N219" s="90"/>
      <c r="O219" s="90"/>
      <c r="P219" s="90"/>
      <c r="Q219" s="90"/>
      <c r="R219" s="90"/>
      <c r="S219" s="90"/>
      <c r="T219" s="90"/>
      <c r="U219" s="90"/>
      <c r="V219" s="90"/>
      <c r="W219" s="90"/>
      <c r="X219" s="90"/>
      <c r="Y219" s="90"/>
      <c r="Z219" s="90"/>
      <c r="AA219" s="90"/>
      <c r="AB219" s="90"/>
      <c r="AC219" s="90"/>
      <c r="AD219" s="90"/>
      <c r="AE219" s="90"/>
      <c r="AF219" s="90"/>
      <c r="AG219" s="90"/>
      <c r="AH219" s="90"/>
      <c r="AI219" s="90"/>
      <c r="AJ219" s="90"/>
      <c r="AK219" s="90"/>
      <c r="AL219" s="90"/>
      <c r="AM219" s="90"/>
      <c r="AN219" s="90"/>
      <c r="AO219" s="90"/>
      <c r="AP219" s="90"/>
      <c r="AQ219" s="90"/>
      <c r="AR219" s="90"/>
      <c r="AS219" s="90"/>
      <c r="AT219" s="90"/>
      <c r="AU219" s="90"/>
      <c r="AV219" s="90"/>
      <c r="AW219" s="90"/>
      <c r="AX219" s="90"/>
      <c r="AY219" s="90"/>
      <c r="AZ219" s="90"/>
      <c r="BA219" s="90"/>
      <c r="BB219" s="90"/>
      <c r="BC219" s="90"/>
      <c r="BD219" s="90"/>
    </row>
    <row r="220" spans="2:56" s="91" customFormat="1" ht="12.75" customHeight="1" x14ac:dyDescent="0.15">
      <c r="B220" s="71"/>
      <c r="C220" s="72"/>
      <c r="D220" s="107"/>
      <c r="E220" s="14"/>
      <c r="F220" s="8"/>
      <c r="G220" s="6"/>
      <c r="H220" s="104">
        <f>SUM(G218:G220)</f>
        <v>0</v>
      </c>
      <c r="I220" s="90"/>
      <c r="J220" s="90"/>
      <c r="K220" s="90"/>
      <c r="L220" s="90"/>
      <c r="M220" s="90"/>
      <c r="N220" s="90"/>
      <c r="O220" s="90"/>
      <c r="P220" s="90"/>
      <c r="Q220" s="90"/>
      <c r="R220" s="90"/>
      <c r="S220" s="90"/>
      <c r="T220" s="90"/>
      <c r="U220" s="90"/>
      <c r="V220" s="90"/>
      <c r="W220" s="90"/>
      <c r="X220" s="90"/>
      <c r="Y220" s="90"/>
      <c r="Z220" s="90"/>
      <c r="AA220" s="90"/>
      <c r="AB220" s="90"/>
      <c r="AC220" s="90"/>
      <c r="AD220" s="90"/>
      <c r="AE220" s="90"/>
      <c r="AF220" s="90"/>
      <c r="AG220" s="90"/>
      <c r="AH220" s="90"/>
      <c r="AI220" s="90"/>
      <c r="AJ220" s="90"/>
      <c r="AK220" s="90"/>
      <c r="AL220" s="90"/>
      <c r="AM220" s="90"/>
      <c r="AN220" s="90"/>
      <c r="AO220" s="90"/>
      <c r="AP220" s="90"/>
      <c r="AQ220" s="90"/>
      <c r="AR220" s="90"/>
      <c r="AS220" s="90"/>
      <c r="AT220" s="90"/>
      <c r="AU220" s="90"/>
      <c r="AV220" s="90"/>
      <c r="AW220" s="90"/>
      <c r="AX220" s="90"/>
      <c r="AY220" s="90"/>
      <c r="AZ220" s="90"/>
      <c r="BA220" s="90"/>
      <c r="BB220" s="90"/>
      <c r="BC220" s="90"/>
      <c r="BD220" s="90"/>
    </row>
    <row r="221" spans="2:56" s="91" customFormat="1" ht="12.75" customHeight="1" x14ac:dyDescent="0.15">
      <c r="B221" s="10">
        <v>605</v>
      </c>
      <c r="C221" s="10" t="s">
        <v>22</v>
      </c>
      <c r="D221" s="109"/>
      <c r="E221" s="69"/>
      <c r="F221" s="4"/>
      <c r="G221" s="3"/>
      <c r="H221" s="18"/>
      <c r="I221" s="90"/>
      <c r="J221" s="90"/>
      <c r="K221" s="90"/>
      <c r="L221" s="90"/>
      <c r="M221" s="90"/>
      <c r="N221" s="90"/>
      <c r="O221" s="90"/>
      <c r="P221" s="90"/>
      <c r="Q221" s="90"/>
      <c r="R221" s="90"/>
      <c r="S221" s="90"/>
      <c r="T221" s="90"/>
      <c r="U221" s="90"/>
      <c r="V221" s="90"/>
      <c r="W221" s="90"/>
      <c r="X221" s="90"/>
      <c r="Y221" s="90"/>
      <c r="Z221" s="90"/>
      <c r="AA221" s="90"/>
      <c r="AB221" s="90"/>
      <c r="AC221" s="90"/>
      <c r="AD221" s="90"/>
      <c r="AE221" s="90"/>
      <c r="AF221" s="90"/>
      <c r="AG221" s="90"/>
      <c r="AH221" s="90"/>
      <c r="AI221" s="90"/>
      <c r="AJ221" s="90"/>
      <c r="AK221" s="90"/>
      <c r="AL221" s="90"/>
      <c r="AM221" s="90"/>
      <c r="AN221" s="90"/>
      <c r="AO221" s="90"/>
      <c r="AP221" s="90"/>
      <c r="AQ221" s="90"/>
      <c r="AR221" s="90"/>
      <c r="AS221" s="90"/>
      <c r="AT221" s="90"/>
      <c r="AU221" s="90"/>
      <c r="AV221" s="90"/>
      <c r="AW221" s="90"/>
      <c r="AX221" s="90"/>
      <c r="AY221" s="90"/>
      <c r="AZ221" s="90"/>
      <c r="BA221" s="90"/>
      <c r="BB221" s="90"/>
      <c r="BC221" s="90"/>
      <c r="BD221" s="90"/>
    </row>
    <row r="222" spans="2:56" s="91" customFormat="1" ht="26" x14ac:dyDescent="0.15">
      <c r="B222" s="19">
        <v>605010</v>
      </c>
      <c r="C222" s="93" t="s">
        <v>99</v>
      </c>
      <c r="D222" s="68">
        <v>1</v>
      </c>
      <c r="E222" s="69" t="s">
        <v>1</v>
      </c>
      <c r="F222" s="20"/>
      <c r="G222" s="3">
        <f>D222*F222</f>
        <v>0</v>
      </c>
      <c r="H222" s="18"/>
      <c r="I222" s="90"/>
      <c r="J222" s="90"/>
      <c r="K222" s="90"/>
      <c r="L222" s="90"/>
      <c r="M222" s="90"/>
      <c r="N222" s="90"/>
      <c r="O222" s="90"/>
      <c r="P222" s="90"/>
      <c r="Q222" s="90"/>
      <c r="R222" s="90"/>
      <c r="S222" s="90"/>
      <c r="T222" s="90"/>
      <c r="U222" s="90"/>
      <c r="V222" s="90"/>
      <c r="W222" s="90"/>
      <c r="X222" s="90"/>
      <c r="Y222" s="90"/>
      <c r="Z222" s="90"/>
      <c r="AA222" s="90"/>
      <c r="AB222" s="90"/>
      <c r="AC222" s="90"/>
      <c r="AD222" s="90"/>
      <c r="AE222" s="90"/>
      <c r="AF222" s="90"/>
      <c r="AG222" s="90"/>
      <c r="AH222" s="90"/>
      <c r="AI222" s="90"/>
      <c r="AJ222" s="90"/>
      <c r="AK222" s="90"/>
      <c r="AL222" s="90"/>
      <c r="AM222" s="90"/>
      <c r="AN222" s="90"/>
      <c r="AO222" s="90"/>
      <c r="AP222" s="90"/>
      <c r="AQ222" s="90"/>
      <c r="AR222" s="90"/>
      <c r="AS222" s="90"/>
      <c r="AT222" s="90"/>
      <c r="AU222" s="90"/>
      <c r="AV222" s="90"/>
      <c r="AW222" s="90"/>
      <c r="AX222" s="90"/>
      <c r="AY222" s="90"/>
      <c r="AZ222" s="90"/>
      <c r="BA222" s="90"/>
      <c r="BB222" s="90"/>
      <c r="BC222" s="90"/>
      <c r="BD222" s="90"/>
    </row>
    <row r="223" spans="2:56" s="91" customFormat="1" ht="26" x14ac:dyDescent="0.15">
      <c r="B223" s="19">
        <f>B222+10</f>
        <v>605020</v>
      </c>
      <c r="C223" s="93" t="s">
        <v>100</v>
      </c>
      <c r="D223" s="68">
        <v>1</v>
      </c>
      <c r="E223" s="69" t="s">
        <v>1</v>
      </c>
      <c r="F223" s="20"/>
      <c r="G223" s="3">
        <f>D223*F223</f>
        <v>0</v>
      </c>
      <c r="H223" s="18"/>
      <c r="I223" s="90"/>
      <c r="J223" s="90"/>
      <c r="K223" s="90"/>
      <c r="L223" s="90"/>
      <c r="M223" s="90"/>
      <c r="N223" s="90"/>
      <c r="O223" s="90"/>
      <c r="P223" s="90"/>
      <c r="Q223" s="90"/>
      <c r="R223" s="90"/>
      <c r="S223" s="90"/>
      <c r="T223" s="90"/>
      <c r="U223" s="90"/>
      <c r="V223" s="90"/>
      <c r="W223" s="90"/>
      <c r="X223" s="90"/>
      <c r="Y223" s="90"/>
      <c r="Z223" s="90"/>
      <c r="AA223" s="90"/>
      <c r="AB223" s="90"/>
      <c r="AC223" s="90"/>
      <c r="AD223" s="90"/>
      <c r="AE223" s="90"/>
      <c r="AF223" s="90"/>
      <c r="AG223" s="90"/>
      <c r="AH223" s="90"/>
      <c r="AI223" s="90"/>
      <c r="AJ223" s="90"/>
      <c r="AK223" s="90"/>
      <c r="AL223" s="90"/>
      <c r="AM223" s="90"/>
      <c r="AN223" s="90"/>
      <c r="AO223" s="90"/>
      <c r="AP223" s="90"/>
      <c r="AQ223" s="90"/>
      <c r="AR223" s="90"/>
      <c r="AS223" s="90"/>
      <c r="AT223" s="90"/>
      <c r="AU223" s="90"/>
      <c r="AV223" s="90"/>
      <c r="AW223" s="90"/>
      <c r="AX223" s="90"/>
      <c r="AY223" s="90"/>
      <c r="AZ223" s="90"/>
      <c r="BA223" s="90"/>
      <c r="BB223" s="90"/>
      <c r="BC223" s="90"/>
      <c r="BD223" s="90"/>
    </row>
    <row r="224" spans="2:56" s="91" customFormat="1" ht="26" x14ac:dyDescent="0.15">
      <c r="B224" s="19">
        <f>B223+10</f>
        <v>605030</v>
      </c>
      <c r="C224" s="93" t="s">
        <v>101</v>
      </c>
      <c r="D224" s="68">
        <v>1</v>
      </c>
      <c r="E224" s="69" t="s">
        <v>1</v>
      </c>
      <c r="F224" s="20"/>
      <c r="G224" s="3">
        <f>D224*F224</f>
        <v>0</v>
      </c>
      <c r="H224" s="18"/>
      <c r="I224" s="90"/>
      <c r="J224" s="90"/>
      <c r="K224" s="90"/>
      <c r="L224" s="90"/>
      <c r="M224" s="90"/>
      <c r="N224" s="90"/>
      <c r="O224" s="90"/>
      <c r="P224" s="90"/>
      <c r="Q224" s="90"/>
      <c r="R224" s="90"/>
      <c r="S224" s="90"/>
      <c r="T224" s="90"/>
      <c r="U224" s="90"/>
      <c r="V224" s="90"/>
      <c r="W224" s="90"/>
      <c r="X224" s="90"/>
      <c r="Y224" s="90"/>
      <c r="Z224" s="90"/>
      <c r="AA224" s="90"/>
      <c r="AB224" s="90"/>
      <c r="AC224" s="90"/>
      <c r="AD224" s="90"/>
      <c r="AE224" s="90"/>
      <c r="AF224" s="90"/>
      <c r="AG224" s="90"/>
      <c r="AH224" s="90"/>
      <c r="AI224" s="90"/>
      <c r="AJ224" s="90"/>
      <c r="AK224" s="90"/>
      <c r="AL224" s="90"/>
      <c r="AM224" s="90"/>
      <c r="AN224" s="90"/>
      <c r="AO224" s="90"/>
      <c r="AP224" s="90"/>
      <c r="AQ224" s="90"/>
      <c r="AR224" s="90"/>
      <c r="AS224" s="90"/>
      <c r="AT224" s="90"/>
      <c r="AU224" s="90"/>
      <c r="AV224" s="90"/>
      <c r="AW224" s="90"/>
      <c r="AX224" s="90"/>
      <c r="AY224" s="90"/>
      <c r="AZ224" s="90"/>
      <c r="BA224" s="90"/>
      <c r="BB224" s="90"/>
      <c r="BC224" s="90"/>
      <c r="BD224" s="90"/>
    </row>
    <row r="225" spans="1:56" s="91" customFormat="1" ht="12.75" customHeight="1" x14ac:dyDescent="0.15">
      <c r="B225" s="71"/>
      <c r="C225" s="72"/>
      <c r="D225" s="107"/>
      <c r="E225" s="14"/>
      <c r="F225" s="8"/>
      <c r="G225" s="6"/>
      <c r="H225" s="104">
        <f>SUM(G221:G225)</f>
        <v>0</v>
      </c>
      <c r="I225" s="90"/>
      <c r="J225" s="90"/>
      <c r="K225" s="90"/>
      <c r="L225" s="90"/>
      <c r="M225" s="90"/>
      <c r="N225" s="90"/>
      <c r="O225" s="90"/>
      <c r="P225" s="90"/>
      <c r="Q225" s="90"/>
      <c r="R225" s="90"/>
      <c r="S225" s="90"/>
      <c r="T225" s="90"/>
      <c r="U225" s="90"/>
      <c r="V225" s="90"/>
      <c r="W225" s="90"/>
      <c r="X225" s="90"/>
      <c r="Y225" s="90"/>
      <c r="Z225" s="90"/>
      <c r="AA225" s="90"/>
      <c r="AB225" s="90"/>
      <c r="AC225" s="90"/>
      <c r="AD225" s="90"/>
      <c r="AE225" s="90"/>
      <c r="AF225" s="90"/>
      <c r="AG225" s="90"/>
      <c r="AH225" s="90"/>
      <c r="AI225" s="90"/>
      <c r="AJ225" s="90"/>
      <c r="AK225" s="90"/>
      <c r="AL225" s="90"/>
      <c r="AM225" s="90"/>
      <c r="AN225" s="90"/>
      <c r="AO225" s="90"/>
      <c r="AP225" s="90"/>
      <c r="AQ225" s="90"/>
      <c r="AR225" s="90"/>
      <c r="AS225" s="90"/>
      <c r="AT225" s="90"/>
      <c r="AU225" s="90"/>
      <c r="AV225" s="90"/>
      <c r="AW225" s="90"/>
      <c r="AX225" s="90"/>
      <c r="AY225" s="90"/>
      <c r="AZ225" s="90"/>
      <c r="BA225" s="90"/>
      <c r="BB225" s="90"/>
      <c r="BC225" s="90"/>
      <c r="BD225" s="90"/>
    </row>
    <row r="226" spans="1:56" s="91" customFormat="1" ht="26" x14ac:dyDescent="0.15">
      <c r="B226" s="19">
        <v>605040</v>
      </c>
      <c r="C226" s="110" t="s">
        <v>102</v>
      </c>
      <c r="D226" s="68">
        <v>1</v>
      </c>
      <c r="E226" s="69" t="s">
        <v>1</v>
      </c>
      <c r="F226" s="20"/>
      <c r="G226" s="3">
        <f>D226*F226</f>
        <v>0</v>
      </c>
      <c r="H226" s="18"/>
      <c r="I226" s="90"/>
      <c r="J226" s="90"/>
      <c r="K226" s="90"/>
      <c r="L226" s="90"/>
      <c r="M226" s="90"/>
      <c r="N226" s="90"/>
      <c r="O226" s="90"/>
      <c r="P226" s="90"/>
      <c r="Q226" s="90"/>
      <c r="R226" s="90"/>
      <c r="S226" s="90"/>
      <c r="T226" s="90"/>
      <c r="U226" s="90"/>
      <c r="V226" s="90"/>
      <c r="W226" s="90"/>
      <c r="X226" s="90"/>
      <c r="Y226" s="90"/>
      <c r="Z226" s="90"/>
      <c r="AA226" s="90"/>
      <c r="AB226" s="90"/>
      <c r="AC226" s="90"/>
      <c r="AD226" s="90"/>
      <c r="AE226" s="90"/>
      <c r="AF226" s="90"/>
      <c r="AG226" s="90"/>
      <c r="AH226" s="90"/>
      <c r="AI226" s="90"/>
      <c r="AJ226" s="90"/>
      <c r="AK226" s="90"/>
      <c r="AL226" s="90"/>
      <c r="AM226" s="90"/>
      <c r="AN226" s="90"/>
      <c r="AO226" s="90"/>
      <c r="AP226" s="90"/>
      <c r="AQ226" s="90"/>
      <c r="AR226" s="90"/>
      <c r="AS226" s="90"/>
      <c r="AT226" s="90"/>
      <c r="AU226" s="90"/>
      <c r="AV226" s="90"/>
      <c r="AW226" s="90"/>
      <c r="AX226" s="90"/>
      <c r="AY226" s="90"/>
      <c r="AZ226" s="90"/>
      <c r="BA226" s="90"/>
      <c r="BB226" s="90"/>
      <c r="BC226" s="90"/>
      <c r="BD226" s="90"/>
    </row>
    <row r="227" spans="1:56" s="91" customFormat="1" ht="26" x14ac:dyDescent="0.15">
      <c r="B227" s="19">
        <f>B226+10</f>
        <v>605050</v>
      </c>
      <c r="C227" s="110" t="s">
        <v>103</v>
      </c>
      <c r="D227" s="68">
        <v>1</v>
      </c>
      <c r="E227" s="69" t="s">
        <v>1</v>
      </c>
      <c r="F227" s="20"/>
      <c r="G227" s="3">
        <f>D227*F227</f>
        <v>0</v>
      </c>
      <c r="H227" s="18"/>
      <c r="I227" s="90"/>
      <c r="J227" s="90"/>
      <c r="K227" s="90"/>
      <c r="L227" s="90"/>
      <c r="M227" s="90"/>
      <c r="N227" s="90"/>
      <c r="O227" s="90"/>
      <c r="P227" s="90"/>
      <c r="Q227" s="90"/>
      <c r="R227" s="90"/>
      <c r="S227" s="90"/>
      <c r="T227" s="90"/>
      <c r="U227" s="90"/>
      <c r="V227" s="90"/>
      <c r="W227" s="90"/>
      <c r="X227" s="90"/>
      <c r="Y227" s="90"/>
      <c r="Z227" s="90"/>
      <c r="AA227" s="90"/>
      <c r="AB227" s="90"/>
      <c r="AC227" s="90"/>
      <c r="AD227" s="90"/>
      <c r="AE227" s="90"/>
      <c r="AF227" s="90"/>
      <c r="AG227" s="90"/>
      <c r="AH227" s="90"/>
      <c r="AI227" s="90"/>
      <c r="AJ227" s="90"/>
      <c r="AK227" s="90"/>
      <c r="AL227" s="90"/>
      <c r="AM227" s="90"/>
      <c r="AN227" s="90"/>
      <c r="AO227" s="90"/>
      <c r="AP227" s="90"/>
      <c r="AQ227" s="90"/>
      <c r="AR227" s="90"/>
      <c r="AS227" s="90"/>
      <c r="AT227" s="90"/>
      <c r="AU227" s="90"/>
      <c r="AV227" s="90"/>
      <c r="AW227" s="90"/>
      <c r="AX227" s="90"/>
      <c r="AY227" s="90"/>
      <c r="AZ227" s="90"/>
      <c r="BA227" s="90"/>
      <c r="BB227" s="90"/>
      <c r="BC227" s="90"/>
      <c r="BD227" s="90"/>
    </row>
    <row r="228" spans="1:56" s="91" customFormat="1" ht="26" x14ac:dyDescent="0.15">
      <c r="B228" s="19">
        <f>B227+10</f>
        <v>605060</v>
      </c>
      <c r="C228" s="110" t="s">
        <v>104</v>
      </c>
      <c r="D228" s="68">
        <v>1</v>
      </c>
      <c r="E228" s="69" t="s">
        <v>1</v>
      </c>
      <c r="F228" s="20"/>
      <c r="G228" s="3">
        <f>D228*F228</f>
        <v>0</v>
      </c>
      <c r="H228" s="18"/>
      <c r="I228" s="90"/>
      <c r="J228" s="90"/>
      <c r="K228" s="90"/>
      <c r="L228" s="90"/>
      <c r="M228" s="90"/>
      <c r="N228" s="90"/>
      <c r="O228" s="90"/>
      <c r="P228" s="90"/>
      <c r="Q228" s="90"/>
      <c r="R228" s="90"/>
      <c r="S228" s="90"/>
      <c r="T228" s="90"/>
      <c r="U228" s="90"/>
      <c r="V228" s="90"/>
      <c r="W228" s="90"/>
      <c r="X228" s="90"/>
      <c r="Y228" s="90"/>
      <c r="Z228" s="90"/>
      <c r="AA228" s="90"/>
      <c r="AB228" s="90"/>
      <c r="AC228" s="90"/>
      <c r="AD228" s="90"/>
      <c r="AE228" s="90"/>
      <c r="AF228" s="90"/>
      <c r="AG228" s="90"/>
      <c r="AH228" s="90"/>
      <c r="AI228" s="90"/>
      <c r="AJ228" s="90"/>
      <c r="AK228" s="90"/>
      <c r="AL228" s="90"/>
      <c r="AM228" s="90"/>
      <c r="AN228" s="90"/>
      <c r="AO228" s="90"/>
      <c r="AP228" s="90"/>
      <c r="AQ228" s="90"/>
      <c r="AR228" s="90"/>
      <c r="AS228" s="90"/>
      <c r="AT228" s="90"/>
      <c r="AU228" s="90"/>
      <c r="AV228" s="90"/>
      <c r="AW228" s="90"/>
      <c r="AX228" s="90"/>
      <c r="AY228" s="90"/>
      <c r="AZ228" s="90"/>
      <c r="BA228" s="90"/>
      <c r="BB228" s="90"/>
      <c r="BC228" s="90"/>
      <c r="BD228" s="90"/>
    </row>
    <row r="229" spans="1:56" s="91" customFormat="1" ht="12.75" customHeight="1" x14ac:dyDescent="0.15">
      <c r="B229" s="71"/>
      <c r="C229" s="111"/>
      <c r="D229" s="107"/>
      <c r="E229" s="14"/>
      <c r="F229" s="8"/>
      <c r="G229" s="6"/>
      <c r="H229" s="104">
        <f>SUM(G225:G229)</f>
        <v>0</v>
      </c>
      <c r="I229" s="90"/>
      <c r="J229" s="90"/>
      <c r="K229" s="90"/>
      <c r="L229" s="90"/>
      <c r="M229" s="90"/>
      <c r="N229" s="90"/>
      <c r="O229" s="90"/>
      <c r="P229" s="90"/>
      <c r="Q229" s="90"/>
      <c r="R229" s="90"/>
      <c r="S229" s="90"/>
      <c r="T229" s="90"/>
      <c r="U229" s="90"/>
      <c r="V229" s="90"/>
      <c r="W229" s="90"/>
      <c r="X229" s="90"/>
      <c r="Y229" s="90"/>
      <c r="Z229" s="90"/>
      <c r="AA229" s="90"/>
      <c r="AB229" s="90"/>
      <c r="AC229" s="90"/>
      <c r="AD229" s="90"/>
      <c r="AE229" s="90"/>
      <c r="AF229" s="90"/>
      <c r="AG229" s="90"/>
      <c r="AH229" s="90"/>
      <c r="AI229" s="90"/>
      <c r="AJ229" s="90"/>
      <c r="AK229" s="90"/>
      <c r="AL229" s="90"/>
      <c r="AM229" s="90"/>
      <c r="AN229" s="90"/>
      <c r="AO229" s="90"/>
      <c r="AP229" s="90"/>
      <c r="AQ229" s="90"/>
      <c r="AR229" s="90"/>
      <c r="AS229" s="90"/>
      <c r="AT229" s="90"/>
      <c r="AU229" s="90"/>
      <c r="AV229" s="90"/>
      <c r="AW229" s="90"/>
      <c r="AX229" s="90"/>
      <c r="AY229" s="90"/>
      <c r="AZ229" s="90"/>
      <c r="BA229" s="90"/>
      <c r="BB229" s="90"/>
      <c r="BC229" s="90"/>
      <c r="BD229" s="90"/>
    </row>
    <row r="230" spans="1:56" s="91" customFormat="1" ht="12.75" customHeight="1" x14ac:dyDescent="0.15">
      <c r="B230" s="10">
        <v>606</v>
      </c>
      <c r="C230" s="10" t="s">
        <v>23</v>
      </c>
      <c r="D230" s="68"/>
      <c r="E230" s="69"/>
      <c r="F230" s="4"/>
      <c r="G230" s="3"/>
      <c r="H230" s="18"/>
      <c r="I230" s="90"/>
      <c r="J230" s="90"/>
      <c r="K230" s="90"/>
      <c r="L230" s="90"/>
      <c r="M230" s="90"/>
      <c r="N230" s="90"/>
      <c r="O230" s="90"/>
      <c r="P230" s="90"/>
      <c r="Q230" s="90"/>
      <c r="R230" s="90"/>
      <c r="S230" s="90"/>
      <c r="T230" s="90"/>
      <c r="U230" s="90"/>
      <c r="V230" s="90"/>
      <c r="W230" s="90"/>
      <c r="X230" s="90"/>
      <c r="Y230" s="90"/>
      <c r="Z230" s="90"/>
      <c r="AA230" s="90"/>
      <c r="AB230" s="90"/>
      <c r="AC230" s="90"/>
      <c r="AD230" s="90"/>
      <c r="AE230" s="90"/>
      <c r="AF230" s="90"/>
      <c r="AG230" s="90"/>
      <c r="AH230" s="90"/>
      <c r="AI230" s="90"/>
      <c r="AJ230" s="90"/>
      <c r="AK230" s="90"/>
      <c r="AL230" s="90"/>
      <c r="AM230" s="90"/>
      <c r="AN230" s="90"/>
      <c r="AO230" s="90"/>
      <c r="AP230" s="90"/>
      <c r="AQ230" s="90"/>
      <c r="AR230" s="90"/>
      <c r="AS230" s="90"/>
      <c r="AT230" s="90"/>
      <c r="AU230" s="90"/>
      <c r="AV230" s="90"/>
      <c r="AW230" s="90"/>
      <c r="AX230" s="90"/>
      <c r="AY230" s="90"/>
      <c r="AZ230" s="90"/>
      <c r="BA230" s="90"/>
      <c r="BB230" s="90"/>
      <c r="BC230" s="90"/>
      <c r="BD230" s="90"/>
    </row>
    <row r="231" spans="1:56" s="91" customFormat="1" ht="12.75" customHeight="1" x14ac:dyDescent="0.15">
      <c r="B231" s="19">
        <v>606010</v>
      </c>
      <c r="C231" s="19" t="s">
        <v>24</v>
      </c>
      <c r="D231" s="68">
        <v>10</v>
      </c>
      <c r="E231" s="69" t="s">
        <v>8</v>
      </c>
      <c r="F231" s="20"/>
      <c r="G231" s="3">
        <f>D231*F231</f>
        <v>0</v>
      </c>
      <c r="H231" s="18"/>
      <c r="I231" s="90"/>
      <c r="J231" s="90"/>
      <c r="K231" s="90"/>
      <c r="L231" s="90"/>
      <c r="M231" s="90"/>
      <c r="N231" s="90"/>
      <c r="O231" s="90"/>
      <c r="P231" s="90"/>
      <c r="Q231" s="90"/>
      <c r="R231" s="90"/>
      <c r="S231" s="90"/>
      <c r="T231" s="90"/>
      <c r="U231" s="90"/>
      <c r="V231" s="90"/>
      <c r="W231" s="90"/>
      <c r="X231" s="90"/>
      <c r="Y231" s="90"/>
      <c r="Z231" s="90"/>
      <c r="AA231" s="90"/>
      <c r="AB231" s="90"/>
      <c r="AC231" s="90"/>
      <c r="AD231" s="90"/>
      <c r="AE231" s="90"/>
      <c r="AF231" s="90"/>
      <c r="AG231" s="90"/>
      <c r="AH231" s="90"/>
      <c r="AI231" s="90"/>
      <c r="AJ231" s="90"/>
      <c r="AK231" s="90"/>
      <c r="AL231" s="90"/>
      <c r="AM231" s="90"/>
      <c r="AN231" s="90"/>
      <c r="AO231" s="90"/>
      <c r="AP231" s="90"/>
      <c r="AQ231" s="90"/>
      <c r="AR231" s="90"/>
      <c r="AS231" s="90"/>
      <c r="AT231" s="90"/>
      <c r="AU231" s="90"/>
      <c r="AV231" s="90"/>
      <c r="AW231" s="90"/>
      <c r="AX231" s="90"/>
      <c r="AY231" s="90"/>
      <c r="AZ231" s="90"/>
      <c r="BA231" s="90"/>
      <c r="BB231" s="90"/>
      <c r="BC231" s="90"/>
      <c r="BD231" s="90"/>
    </row>
    <row r="232" spans="1:56" s="91" customFormat="1" ht="12.75" customHeight="1" x14ac:dyDescent="0.15">
      <c r="A232" s="90"/>
      <c r="B232" s="79"/>
      <c r="C232" s="112"/>
      <c r="D232" s="113"/>
      <c r="E232" s="114"/>
      <c r="F232" s="115"/>
      <c r="G232" s="40"/>
      <c r="H232" s="27">
        <f>SUM(G230:G232)</f>
        <v>0</v>
      </c>
      <c r="I232" s="90"/>
      <c r="J232" s="90"/>
      <c r="K232" s="90"/>
      <c r="L232" s="90"/>
      <c r="M232" s="90"/>
      <c r="N232" s="90"/>
      <c r="O232" s="90"/>
      <c r="P232" s="90"/>
      <c r="Q232" s="90"/>
      <c r="R232" s="90"/>
      <c r="S232" s="90"/>
      <c r="T232" s="90"/>
      <c r="U232" s="90"/>
      <c r="V232" s="90"/>
      <c r="W232" s="90"/>
      <c r="X232" s="90"/>
      <c r="Y232" s="90"/>
      <c r="Z232" s="90"/>
      <c r="AA232" s="90"/>
      <c r="AB232" s="90"/>
      <c r="AC232" s="90"/>
      <c r="AD232" s="90"/>
      <c r="AE232" s="90"/>
      <c r="AF232" s="90"/>
      <c r="AG232" s="90"/>
      <c r="AH232" s="90"/>
      <c r="AI232" s="90"/>
      <c r="AJ232" s="90"/>
      <c r="AK232" s="90"/>
      <c r="AL232" s="90"/>
      <c r="AM232" s="90"/>
      <c r="AN232" s="90"/>
      <c r="AO232" s="90"/>
      <c r="AP232" s="90"/>
      <c r="AQ232" s="90"/>
      <c r="AR232" s="90"/>
      <c r="AS232" s="90"/>
      <c r="AT232" s="90"/>
      <c r="AU232" s="90"/>
      <c r="AV232" s="90"/>
      <c r="AW232" s="90"/>
      <c r="AX232" s="90"/>
      <c r="AY232" s="90"/>
      <c r="AZ232" s="90"/>
      <c r="BA232" s="90"/>
      <c r="BB232" s="90"/>
      <c r="BC232" s="90"/>
      <c r="BD232" s="90"/>
    </row>
    <row r="233" spans="1:56" s="91" customFormat="1" ht="12.75" customHeight="1" x14ac:dyDescent="0.15">
      <c r="A233" s="90"/>
      <c r="B233" s="116"/>
      <c r="C233" s="117"/>
      <c r="D233" s="118"/>
      <c r="E233" s="119"/>
      <c r="F233" s="120"/>
      <c r="G233" s="41"/>
      <c r="H233" s="33"/>
      <c r="I233" s="90"/>
      <c r="J233" s="90"/>
      <c r="K233" s="90"/>
      <c r="L233" s="90"/>
      <c r="M233" s="90"/>
      <c r="N233" s="90"/>
      <c r="O233" s="90"/>
      <c r="P233" s="90"/>
      <c r="Q233" s="90"/>
      <c r="R233" s="90"/>
      <c r="S233" s="90"/>
      <c r="T233" s="90"/>
      <c r="U233" s="90"/>
      <c r="V233" s="90"/>
      <c r="W233" s="90"/>
      <c r="X233" s="90"/>
      <c r="Y233" s="90"/>
      <c r="Z233" s="90"/>
      <c r="AA233" s="90"/>
      <c r="AB233" s="90"/>
      <c r="AC233" s="90"/>
      <c r="AD233" s="90"/>
      <c r="AE233" s="90"/>
      <c r="AF233" s="90"/>
      <c r="AG233" s="90"/>
      <c r="AH233" s="90"/>
      <c r="AI233" s="90"/>
      <c r="AJ233" s="90"/>
      <c r="AK233" s="90"/>
      <c r="AL233" s="90"/>
      <c r="AM233" s="90"/>
      <c r="AN233" s="90"/>
      <c r="AO233" s="90"/>
      <c r="AP233" s="90"/>
      <c r="AQ233" s="90"/>
      <c r="AR233" s="90"/>
      <c r="AS233" s="90"/>
      <c r="AT233" s="90"/>
      <c r="AU233" s="90"/>
      <c r="AV233" s="90"/>
      <c r="AW233" s="90"/>
      <c r="AX233" s="90"/>
      <c r="AY233" s="90"/>
      <c r="AZ233" s="90"/>
      <c r="BA233" s="90"/>
      <c r="BB233" s="90"/>
      <c r="BC233" s="90"/>
      <c r="BD233" s="90"/>
    </row>
    <row r="234" spans="1:56" s="91" customFormat="1" ht="16.5" customHeight="1" x14ac:dyDescent="0.15">
      <c r="A234" s="90"/>
      <c r="B234" s="42">
        <v>6</v>
      </c>
      <c r="C234" s="30" t="s">
        <v>25</v>
      </c>
      <c r="D234" s="21"/>
      <c r="E234" s="21"/>
      <c r="F234" s="21"/>
      <c r="G234" s="21"/>
      <c r="H234" s="36">
        <f>SUM(G198:G232)</f>
        <v>0</v>
      </c>
      <c r="I234" s="90"/>
      <c r="J234" s="90"/>
      <c r="K234" s="90"/>
      <c r="L234" s="90"/>
      <c r="M234" s="90"/>
      <c r="N234" s="90"/>
      <c r="O234" s="90"/>
      <c r="P234" s="90"/>
      <c r="Q234" s="90"/>
      <c r="R234" s="90"/>
      <c r="S234" s="90"/>
      <c r="T234" s="90"/>
      <c r="U234" s="90"/>
      <c r="V234" s="90"/>
      <c r="W234" s="90"/>
      <c r="X234" s="90"/>
      <c r="Y234" s="90"/>
      <c r="Z234" s="90"/>
      <c r="AA234" s="90"/>
      <c r="AB234" s="90"/>
      <c r="AC234" s="90"/>
      <c r="AD234" s="90"/>
      <c r="AE234" s="90"/>
      <c r="AF234" s="90"/>
      <c r="AG234" s="90"/>
      <c r="AH234" s="90"/>
      <c r="AI234" s="90"/>
      <c r="AJ234" s="90"/>
      <c r="AK234" s="90"/>
      <c r="AL234" s="90"/>
      <c r="AM234" s="90"/>
      <c r="AN234" s="90"/>
      <c r="AO234" s="90"/>
      <c r="AP234" s="90"/>
      <c r="AQ234" s="90"/>
      <c r="AR234" s="90"/>
      <c r="AS234" s="90"/>
      <c r="AT234" s="90"/>
      <c r="AU234" s="90"/>
      <c r="AV234" s="90"/>
      <c r="AW234" s="90"/>
      <c r="AX234" s="90"/>
      <c r="AY234" s="90"/>
      <c r="AZ234" s="90"/>
      <c r="BA234" s="90"/>
      <c r="BB234" s="90"/>
      <c r="BC234" s="90"/>
      <c r="BD234" s="90"/>
    </row>
    <row r="235" spans="1:56" s="91" customFormat="1" ht="25" customHeight="1" x14ac:dyDescent="0.15">
      <c r="A235" s="90"/>
      <c r="B235" s="121"/>
      <c r="C235" s="122" t="s">
        <v>26</v>
      </c>
      <c r="D235" s="21"/>
      <c r="E235" s="21"/>
      <c r="F235" s="21"/>
      <c r="G235" s="21"/>
      <c r="H235" s="22"/>
      <c r="I235" s="90"/>
      <c r="J235" s="90"/>
      <c r="K235" s="90"/>
      <c r="L235" s="90"/>
      <c r="M235" s="90"/>
      <c r="N235" s="90"/>
      <c r="O235" s="90"/>
      <c r="P235" s="90"/>
      <c r="Q235" s="90"/>
      <c r="R235" s="90"/>
      <c r="S235" s="90"/>
      <c r="T235" s="90"/>
      <c r="U235" s="90"/>
      <c r="V235" s="90"/>
      <c r="W235" s="90"/>
      <c r="X235" s="90"/>
      <c r="Y235" s="90"/>
      <c r="Z235" s="90"/>
      <c r="AA235" s="90"/>
      <c r="AB235" s="90"/>
      <c r="AC235" s="90"/>
      <c r="AD235" s="90"/>
      <c r="AE235" s="90"/>
      <c r="AF235" s="90"/>
      <c r="AG235" s="90"/>
      <c r="AH235" s="90"/>
      <c r="AI235" s="90"/>
      <c r="AJ235" s="90"/>
      <c r="AK235" s="90"/>
      <c r="AL235" s="90"/>
      <c r="AM235" s="90"/>
      <c r="AN235" s="90"/>
      <c r="AO235" s="90"/>
      <c r="AP235" s="90"/>
      <c r="AQ235" s="90"/>
      <c r="AR235" s="90"/>
      <c r="AS235" s="90"/>
      <c r="AT235" s="90"/>
      <c r="AU235" s="90"/>
      <c r="AV235" s="90"/>
      <c r="AW235" s="90"/>
      <c r="AX235" s="90"/>
      <c r="AY235" s="90"/>
      <c r="AZ235" s="90"/>
      <c r="BA235" s="90"/>
      <c r="BB235" s="90"/>
      <c r="BC235" s="90"/>
      <c r="BD235" s="90"/>
    </row>
    <row r="236" spans="1:56" s="91" customFormat="1" ht="12.75" customHeight="1" x14ac:dyDescent="0.15">
      <c r="A236" s="90"/>
      <c r="B236" s="79"/>
      <c r="C236" s="123"/>
      <c r="D236" s="123"/>
      <c r="E236" s="123"/>
      <c r="F236" s="123"/>
      <c r="G236" s="123"/>
      <c r="H236" s="124"/>
      <c r="I236" s="90"/>
      <c r="J236" s="90"/>
      <c r="K236" s="90"/>
      <c r="L236" s="90"/>
      <c r="M236" s="90"/>
      <c r="N236" s="90"/>
      <c r="O236" s="90"/>
      <c r="P236" s="90"/>
      <c r="Q236" s="90"/>
      <c r="R236" s="90"/>
      <c r="S236" s="90"/>
      <c r="T236" s="90"/>
      <c r="U236" s="90"/>
      <c r="V236" s="90"/>
      <c r="W236" s="90"/>
      <c r="X236" s="90"/>
      <c r="Y236" s="90"/>
      <c r="Z236" s="90"/>
      <c r="AA236" s="90"/>
      <c r="AB236" s="90"/>
      <c r="AC236" s="90"/>
      <c r="AD236" s="90"/>
      <c r="AE236" s="90"/>
      <c r="AF236" s="90"/>
      <c r="AG236" s="90"/>
      <c r="AH236" s="90"/>
      <c r="AI236" s="90"/>
      <c r="AJ236" s="90"/>
      <c r="AK236" s="90"/>
      <c r="AL236" s="90"/>
      <c r="AM236" s="90"/>
      <c r="AN236" s="90"/>
      <c r="AO236" s="90"/>
      <c r="AP236" s="90"/>
      <c r="AQ236" s="90"/>
      <c r="AR236" s="90"/>
      <c r="AS236" s="90"/>
      <c r="AT236" s="90"/>
      <c r="AU236" s="90"/>
      <c r="AV236" s="90"/>
      <c r="AW236" s="90"/>
      <c r="AX236" s="90"/>
      <c r="AY236" s="90"/>
      <c r="AZ236" s="90"/>
      <c r="BA236" s="90"/>
      <c r="BB236" s="90"/>
      <c r="BC236" s="90"/>
      <c r="BD236" s="90"/>
    </row>
    <row r="237" spans="1:56" s="91" customFormat="1" ht="25" customHeight="1" x14ac:dyDescent="0.15">
      <c r="A237" s="90"/>
      <c r="B237" s="42">
        <v>1</v>
      </c>
      <c r="C237" s="30" t="s">
        <v>27</v>
      </c>
      <c r="D237" s="43"/>
      <c r="E237" s="44"/>
      <c r="F237" s="37"/>
      <c r="G237" s="31"/>
      <c r="H237" s="32">
        <f>H47</f>
        <v>0</v>
      </c>
      <c r="I237" s="90"/>
      <c r="J237" s="90"/>
      <c r="K237" s="90"/>
      <c r="L237" s="90"/>
      <c r="M237" s="90"/>
      <c r="N237" s="90"/>
      <c r="O237" s="90"/>
      <c r="P237" s="90"/>
      <c r="Q237" s="90"/>
      <c r="R237" s="90"/>
      <c r="S237" s="90"/>
      <c r="T237" s="90"/>
      <c r="U237" s="90"/>
      <c r="V237" s="90"/>
      <c r="W237" s="90"/>
      <c r="X237" s="90"/>
      <c r="Y237" s="90"/>
      <c r="Z237" s="90"/>
      <c r="AA237" s="90"/>
      <c r="AB237" s="90"/>
      <c r="AC237" s="90"/>
      <c r="AD237" s="90"/>
      <c r="AE237" s="90"/>
      <c r="AF237" s="90"/>
      <c r="AG237" s="90"/>
      <c r="AH237" s="90"/>
      <c r="AI237" s="90"/>
      <c r="AJ237" s="90"/>
      <c r="AK237" s="90"/>
      <c r="AL237" s="90"/>
      <c r="AM237" s="90"/>
      <c r="AN237" s="90"/>
      <c r="AO237" s="90"/>
      <c r="AP237" s="90"/>
      <c r="AQ237" s="90"/>
      <c r="AR237" s="90"/>
      <c r="AS237" s="90"/>
      <c r="AT237" s="90"/>
      <c r="AU237" s="90"/>
      <c r="AV237" s="90"/>
      <c r="AW237" s="90"/>
      <c r="AX237" s="90"/>
      <c r="AY237" s="90"/>
      <c r="AZ237" s="90"/>
      <c r="BA237" s="90"/>
      <c r="BB237" s="90"/>
      <c r="BC237" s="90"/>
      <c r="BD237" s="90"/>
    </row>
    <row r="238" spans="1:56" s="91" customFormat="1" ht="12.75" customHeight="1" x14ac:dyDescent="0.15">
      <c r="A238" s="90"/>
      <c r="B238" s="42"/>
      <c r="C238" s="45"/>
      <c r="D238" s="24"/>
      <c r="E238" s="24"/>
      <c r="F238" s="24"/>
      <c r="G238" s="46"/>
      <c r="H238" s="26"/>
      <c r="I238" s="90"/>
      <c r="J238" s="90"/>
      <c r="K238" s="90"/>
      <c r="L238" s="90"/>
      <c r="M238" s="90"/>
      <c r="N238" s="90"/>
      <c r="O238" s="90"/>
      <c r="P238" s="90"/>
      <c r="Q238" s="90"/>
      <c r="R238" s="90"/>
      <c r="S238" s="90"/>
      <c r="T238" s="90"/>
      <c r="U238" s="90"/>
      <c r="V238" s="90"/>
      <c r="W238" s="90"/>
      <c r="X238" s="90"/>
      <c r="Y238" s="90"/>
      <c r="Z238" s="90"/>
      <c r="AA238" s="90"/>
      <c r="AB238" s="90"/>
      <c r="AC238" s="90"/>
      <c r="AD238" s="90"/>
      <c r="AE238" s="90"/>
      <c r="AF238" s="90"/>
      <c r="AG238" s="90"/>
      <c r="AH238" s="90"/>
      <c r="AI238" s="90"/>
      <c r="AJ238" s="90"/>
      <c r="AK238" s="90"/>
      <c r="AL238" s="90"/>
      <c r="AM238" s="90"/>
      <c r="AN238" s="90"/>
      <c r="AO238" s="90"/>
      <c r="AP238" s="90"/>
      <c r="AQ238" s="90"/>
      <c r="AR238" s="90"/>
      <c r="AS238" s="90"/>
      <c r="AT238" s="90"/>
      <c r="AU238" s="90"/>
      <c r="AV238" s="90"/>
      <c r="AW238" s="90"/>
      <c r="AX238" s="90"/>
      <c r="AY238" s="90"/>
      <c r="AZ238" s="90"/>
      <c r="BA238" s="90"/>
      <c r="BB238" s="90"/>
      <c r="BC238" s="90"/>
      <c r="BD238" s="90"/>
    </row>
    <row r="239" spans="1:56" ht="25" customHeight="1" x14ac:dyDescent="0.15">
      <c r="A239" s="50"/>
      <c r="B239" s="42">
        <v>2</v>
      </c>
      <c r="C239" s="30" t="s">
        <v>28</v>
      </c>
      <c r="D239" s="43"/>
      <c r="E239" s="44"/>
      <c r="F239" s="34"/>
      <c r="G239" s="23"/>
      <c r="H239" s="36">
        <f>H89</f>
        <v>0</v>
      </c>
    </row>
    <row r="240" spans="1:56" ht="12.75" customHeight="1" x14ac:dyDescent="0.15">
      <c r="A240" s="50"/>
      <c r="B240" s="42"/>
      <c r="C240" s="45"/>
      <c r="D240" s="24"/>
      <c r="E240" s="24"/>
      <c r="F240" s="24"/>
      <c r="G240" s="46"/>
      <c r="H240" s="26"/>
    </row>
    <row r="241" spans="1:8" ht="25" customHeight="1" x14ac:dyDescent="0.15">
      <c r="A241" s="50"/>
      <c r="B241" s="42">
        <v>3</v>
      </c>
      <c r="C241" s="30" t="s">
        <v>6</v>
      </c>
      <c r="D241" s="21"/>
      <c r="E241" s="21"/>
      <c r="F241" s="21"/>
      <c r="G241" s="22"/>
      <c r="H241" s="36">
        <f>H99</f>
        <v>0</v>
      </c>
    </row>
    <row r="242" spans="1:8" ht="12.75" customHeight="1" x14ac:dyDescent="0.15">
      <c r="A242" s="50"/>
      <c r="B242" s="42"/>
      <c r="C242" s="45"/>
      <c r="D242" s="24"/>
      <c r="E242" s="24"/>
      <c r="F242" s="24"/>
      <c r="G242" s="46"/>
      <c r="H242" s="26"/>
    </row>
    <row r="243" spans="1:8" ht="25" customHeight="1" x14ac:dyDescent="0.15">
      <c r="A243" s="50"/>
      <c r="B243" s="42">
        <v>4</v>
      </c>
      <c r="C243" s="30" t="s">
        <v>29</v>
      </c>
      <c r="D243" s="21"/>
      <c r="E243" s="21"/>
      <c r="F243" s="21"/>
      <c r="G243" s="22"/>
      <c r="H243" s="36">
        <f>H131</f>
        <v>0</v>
      </c>
    </row>
    <row r="244" spans="1:8" ht="12.75" customHeight="1" x14ac:dyDescent="0.15">
      <c r="A244" s="50"/>
      <c r="B244" s="42"/>
      <c r="C244" s="45"/>
      <c r="D244" s="24"/>
      <c r="E244" s="24"/>
      <c r="F244" s="24"/>
      <c r="G244" s="46"/>
      <c r="H244" s="26"/>
    </row>
    <row r="245" spans="1:8" ht="25" customHeight="1" x14ac:dyDescent="0.15">
      <c r="A245" s="50"/>
      <c r="B245" s="42">
        <v>5</v>
      </c>
      <c r="C245" s="30" t="s">
        <v>17</v>
      </c>
      <c r="D245" s="21"/>
      <c r="E245" s="21"/>
      <c r="F245" s="21"/>
      <c r="G245" s="22"/>
      <c r="H245" s="36">
        <f>H195</f>
        <v>0</v>
      </c>
    </row>
    <row r="246" spans="1:8" ht="12.75" customHeight="1" x14ac:dyDescent="0.15">
      <c r="A246" s="50"/>
      <c r="B246" s="42"/>
      <c r="C246" s="47"/>
      <c r="D246" s="24"/>
      <c r="E246" s="24"/>
      <c r="F246" s="24"/>
      <c r="G246" s="46"/>
      <c r="H246" s="36"/>
    </row>
    <row r="247" spans="1:8" ht="25" customHeight="1" x14ac:dyDescent="0.15">
      <c r="A247" s="50"/>
      <c r="B247" s="42">
        <v>6</v>
      </c>
      <c r="C247" s="30" t="s">
        <v>25</v>
      </c>
      <c r="D247" s="21"/>
      <c r="E247" s="21"/>
      <c r="F247" s="21"/>
      <c r="G247" s="22"/>
      <c r="H247" s="36">
        <f>H234</f>
        <v>0</v>
      </c>
    </row>
    <row r="248" spans="1:8" ht="12.75" customHeight="1" x14ac:dyDescent="0.15">
      <c r="A248" s="50"/>
      <c r="B248" s="42"/>
      <c r="C248" s="47"/>
      <c r="D248" s="24"/>
      <c r="E248" s="24"/>
      <c r="F248" s="24"/>
      <c r="G248" s="46"/>
      <c r="H248" s="36"/>
    </row>
    <row r="249" spans="1:8" ht="25" customHeight="1" x14ac:dyDescent="0.15">
      <c r="A249" s="50"/>
      <c r="B249" s="48"/>
      <c r="C249" s="142" t="s">
        <v>121</v>
      </c>
      <c r="D249" s="143"/>
      <c r="E249" s="143"/>
      <c r="F249" s="143"/>
      <c r="G249" s="144"/>
      <c r="H249" s="49">
        <f>SUM(H236:H248)</f>
        <v>0</v>
      </c>
    </row>
    <row r="250" spans="1:8" x14ac:dyDescent="0.15">
      <c r="A250" s="50"/>
      <c r="B250" s="125"/>
      <c r="C250" s="125"/>
      <c r="D250" s="123"/>
      <c r="E250" s="123"/>
      <c r="F250" s="123"/>
      <c r="G250" s="123"/>
      <c r="H250" s="123"/>
    </row>
    <row r="251" spans="1:8" x14ac:dyDescent="0.15">
      <c r="A251" s="50"/>
      <c r="B251" s="50"/>
      <c r="C251" s="50"/>
      <c r="D251" s="50"/>
      <c r="E251" s="50"/>
      <c r="F251" s="50"/>
      <c r="G251" s="50"/>
      <c r="H251" s="50"/>
    </row>
    <row r="252" spans="1:8" ht="62.25" customHeight="1" x14ac:dyDescent="0.15">
      <c r="A252" s="50"/>
      <c r="B252" s="50"/>
      <c r="C252" s="134" t="s">
        <v>120</v>
      </c>
      <c r="D252" s="135"/>
      <c r="E252" s="135"/>
      <c r="F252" s="135"/>
      <c r="G252" s="135"/>
      <c r="H252" s="136"/>
    </row>
    <row r="253" spans="1:8" x14ac:dyDescent="0.15">
      <c r="A253" s="50"/>
      <c r="B253" s="50"/>
      <c r="C253" s="50"/>
      <c r="D253" s="50"/>
      <c r="E253" s="50"/>
      <c r="F253" s="50"/>
      <c r="G253" s="50"/>
      <c r="H253" s="50"/>
    </row>
    <row r="254" spans="1:8" x14ac:dyDescent="0.15">
      <c r="A254" s="137" t="s">
        <v>110</v>
      </c>
      <c r="B254" s="137"/>
      <c r="C254" s="137"/>
      <c r="D254" s="137"/>
      <c r="E254" s="137"/>
      <c r="F254" s="137"/>
      <c r="G254" s="137"/>
      <c r="H254" s="137"/>
    </row>
    <row r="255" spans="1:8" x14ac:dyDescent="0.15">
      <c r="A255" s="137"/>
      <c r="B255" s="137"/>
      <c r="C255" s="137"/>
      <c r="D255" s="137"/>
      <c r="E255" s="137"/>
      <c r="F255" s="137"/>
      <c r="G255" s="137"/>
      <c r="H255" s="137"/>
    </row>
    <row r="256" spans="1:8" x14ac:dyDescent="0.15">
      <c r="A256" s="137"/>
      <c r="B256" s="137"/>
      <c r="C256" s="137"/>
      <c r="D256" s="137"/>
      <c r="E256" s="137"/>
      <c r="F256" s="137"/>
      <c r="G256" s="137"/>
      <c r="H256" s="137"/>
    </row>
    <row r="257" spans="1:8" x14ac:dyDescent="0.15">
      <c r="A257" s="137"/>
      <c r="B257" s="137"/>
      <c r="C257" s="137"/>
      <c r="D257" s="137"/>
      <c r="E257" s="137"/>
      <c r="F257" s="137"/>
      <c r="G257" s="137"/>
      <c r="H257" s="137"/>
    </row>
    <row r="258" spans="1:8" x14ac:dyDescent="0.15">
      <c r="A258" s="128" t="s">
        <v>111</v>
      </c>
      <c r="B258" s="128"/>
      <c r="C258" s="128"/>
      <c r="D258" s="128"/>
      <c r="E258" s="128"/>
      <c r="F258" s="128"/>
      <c r="G258" s="128"/>
      <c r="H258" s="128"/>
    </row>
    <row r="259" spans="1:8" ht="55" customHeight="1" x14ac:dyDescent="0.15">
      <c r="A259" s="129" t="s">
        <v>112</v>
      </c>
      <c r="B259" s="129"/>
      <c r="C259" s="129"/>
      <c r="D259" s="130"/>
      <c r="E259" s="131"/>
      <c r="F259" s="131"/>
      <c r="G259" s="131"/>
      <c r="H259" s="132"/>
    </row>
    <row r="260" spans="1:8" ht="55" customHeight="1" x14ac:dyDescent="0.15">
      <c r="A260" s="126" t="s">
        <v>113</v>
      </c>
      <c r="B260" s="126"/>
      <c r="C260" s="127"/>
      <c r="D260" s="130"/>
      <c r="E260" s="131"/>
      <c r="F260" s="131"/>
      <c r="G260" s="131"/>
      <c r="H260" s="132"/>
    </row>
    <row r="261" spans="1:8" ht="55" customHeight="1" x14ac:dyDescent="0.15">
      <c r="A261" s="133" t="s">
        <v>114</v>
      </c>
      <c r="B261" s="133"/>
      <c r="C261" s="133"/>
      <c r="D261" s="130"/>
      <c r="E261" s="131"/>
      <c r="F261" s="131"/>
      <c r="G261" s="131"/>
      <c r="H261" s="132"/>
    </row>
    <row r="262" spans="1:8" ht="55" customHeight="1" x14ac:dyDescent="0.15">
      <c r="A262" s="133" t="s">
        <v>115</v>
      </c>
      <c r="B262" s="133"/>
      <c r="C262" s="133"/>
      <c r="D262" s="130"/>
      <c r="E262" s="131"/>
      <c r="F262" s="131"/>
      <c r="G262" s="131"/>
      <c r="H262" s="132"/>
    </row>
    <row r="263" spans="1:8" ht="55" customHeight="1" x14ac:dyDescent="0.15">
      <c r="A263" s="129" t="s">
        <v>116</v>
      </c>
      <c r="B263" s="129"/>
      <c r="C263" s="129"/>
      <c r="D263" s="130"/>
      <c r="E263" s="131"/>
      <c r="F263" s="131"/>
      <c r="G263" s="131"/>
      <c r="H263" s="132"/>
    </row>
    <row r="264" spans="1:8" s="50" customFormat="1" x14ac:dyDescent="0.15"/>
    <row r="265" spans="1:8" s="50" customFormat="1" x14ac:dyDescent="0.15"/>
    <row r="266" spans="1:8" s="50" customFormat="1" x14ac:dyDescent="0.15"/>
    <row r="267" spans="1:8" s="50" customFormat="1" x14ac:dyDescent="0.15"/>
    <row r="268" spans="1:8" s="50" customFormat="1" x14ac:dyDescent="0.15"/>
    <row r="269" spans="1:8" s="50" customFormat="1" x14ac:dyDescent="0.15"/>
    <row r="270" spans="1:8" s="50" customFormat="1" x14ac:dyDescent="0.15"/>
    <row r="271" spans="1:8" s="50" customFormat="1" x14ac:dyDescent="0.15"/>
    <row r="272" spans="1:8" s="50" customFormat="1" x14ac:dyDescent="0.15"/>
    <row r="273" s="50" customFormat="1" x14ac:dyDescent="0.15"/>
    <row r="274" s="50" customFormat="1" x14ac:dyDescent="0.15"/>
    <row r="275" s="50" customFormat="1" x14ac:dyDescent="0.15"/>
    <row r="276" s="50" customFormat="1" x14ac:dyDescent="0.15"/>
    <row r="277" s="50" customFormat="1" x14ac:dyDescent="0.15"/>
    <row r="278" s="50" customFormat="1" x14ac:dyDescent="0.15"/>
    <row r="279" s="50" customFormat="1" x14ac:dyDescent="0.15"/>
    <row r="280" s="50" customFormat="1" x14ac:dyDescent="0.15"/>
    <row r="281" s="50" customFormat="1" x14ac:dyDescent="0.15"/>
    <row r="282" s="50" customFormat="1" x14ac:dyDescent="0.15"/>
    <row r="283" s="50" customFormat="1" x14ac:dyDescent="0.15"/>
    <row r="284" s="50" customFormat="1" x14ac:dyDescent="0.15"/>
    <row r="285" s="50" customFormat="1" x14ac:dyDescent="0.15"/>
    <row r="286" s="50" customFormat="1" x14ac:dyDescent="0.15"/>
    <row r="287" s="50" customFormat="1" x14ac:dyDescent="0.15"/>
    <row r="288" s="50" customFormat="1" x14ac:dyDescent="0.15"/>
    <row r="289" s="50" customFormat="1" x14ac:dyDescent="0.15"/>
    <row r="290" s="50" customFormat="1" x14ac:dyDescent="0.15"/>
    <row r="291" s="50" customFormat="1" x14ac:dyDescent="0.15"/>
    <row r="292" s="50" customFormat="1" x14ac:dyDescent="0.15"/>
    <row r="293" s="50" customFormat="1" x14ac:dyDescent="0.15"/>
    <row r="294" s="50" customFormat="1" x14ac:dyDescent="0.15"/>
    <row r="295" s="50" customFormat="1" x14ac:dyDescent="0.15"/>
    <row r="296" s="50" customFormat="1" x14ac:dyDescent="0.15"/>
    <row r="297" s="50" customFormat="1" x14ac:dyDescent="0.15"/>
    <row r="298" s="50" customFormat="1" x14ac:dyDescent="0.15"/>
    <row r="299" s="50" customFormat="1" x14ac:dyDescent="0.15"/>
    <row r="300" s="50" customFormat="1" x14ac:dyDescent="0.15"/>
    <row r="301" s="50" customFormat="1" x14ac:dyDescent="0.15"/>
    <row r="302" s="50" customFormat="1" x14ac:dyDescent="0.15"/>
    <row r="303" s="50" customFormat="1" x14ac:dyDescent="0.15"/>
    <row r="304" s="50" customFormat="1" x14ac:dyDescent="0.15"/>
    <row r="305" s="50" customFormat="1" x14ac:dyDescent="0.15"/>
    <row r="306" s="50" customFormat="1" x14ac:dyDescent="0.15"/>
    <row r="307" s="50" customFormat="1" x14ac:dyDescent="0.15"/>
    <row r="308" s="50" customFormat="1" x14ac:dyDescent="0.15"/>
    <row r="309" s="50" customFormat="1" x14ac:dyDescent="0.15"/>
    <row r="310" s="50" customFormat="1" x14ac:dyDescent="0.15"/>
    <row r="311" s="50" customFormat="1" x14ac:dyDescent="0.15"/>
    <row r="312" s="50" customFormat="1" x14ac:dyDescent="0.15"/>
    <row r="313" s="50" customFormat="1" x14ac:dyDescent="0.15"/>
    <row r="314" s="50" customFormat="1" x14ac:dyDescent="0.15"/>
    <row r="315" s="50" customFormat="1" x14ac:dyDescent="0.15"/>
    <row r="316" s="50" customFormat="1" x14ac:dyDescent="0.15"/>
    <row r="317" s="50" customFormat="1" x14ac:dyDescent="0.15"/>
    <row r="318" s="50" customFormat="1" x14ac:dyDescent="0.15"/>
    <row r="319" s="50" customFormat="1" x14ac:dyDescent="0.15"/>
    <row r="320" s="50" customFormat="1" x14ac:dyDescent="0.15"/>
    <row r="321" s="50" customFormat="1" x14ac:dyDescent="0.15"/>
    <row r="322" s="50" customFormat="1" x14ac:dyDescent="0.15"/>
    <row r="323" s="50" customFormat="1" x14ac:dyDescent="0.15"/>
    <row r="324" s="50" customFormat="1" x14ac:dyDescent="0.15"/>
    <row r="325" s="50" customFormat="1" x14ac:dyDescent="0.15"/>
    <row r="326" s="50" customFormat="1" x14ac:dyDescent="0.15"/>
    <row r="327" s="50" customFormat="1" x14ac:dyDescent="0.15"/>
    <row r="328" s="50" customFormat="1" x14ac:dyDescent="0.15"/>
    <row r="329" s="50" customFormat="1" x14ac:dyDescent="0.15"/>
    <row r="330" s="50" customFormat="1" x14ac:dyDescent="0.15"/>
    <row r="331" s="50" customFormat="1" x14ac:dyDescent="0.15"/>
    <row r="332" s="50" customFormat="1" x14ac:dyDescent="0.15"/>
    <row r="333" s="50" customFormat="1" x14ac:dyDescent="0.15"/>
    <row r="334" s="50" customFormat="1" x14ac:dyDescent="0.15"/>
    <row r="335" s="50" customFormat="1" x14ac:dyDescent="0.15"/>
    <row r="336" s="50" customFormat="1" x14ac:dyDescent="0.15"/>
    <row r="337" s="50" customFormat="1" x14ac:dyDescent="0.15"/>
    <row r="338" s="50" customFormat="1" x14ac:dyDescent="0.15"/>
    <row r="339" s="50" customFormat="1" x14ac:dyDescent="0.15"/>
    <row r="340" s="50" customFormat="1" x14ac:dyDescent="0.15"/>
    <row r="341" s="50" customFormat="1" x14ac:dyDescent="0.15"/>
    <row r="342" s="50" customFormat="1" x14ac:dyDescent="0.15"/>
    <row r="343" s="50" customFormat="1" x14ac:dyDescent="0.15"/>
    <row r="344" s="50" customFormat="1" x14ac:dyDescent="0.15"/>
    <row r="345" s="50" customFormat="1" x14ac:dyDescent="0.15"/>
    <row r="346" s="50" customFormat="1" x14ac:dyDescent="0.15"/>
    <row r="347" s="50" customFormat="1" x14ac:dyDescent="0.15"/>
    <row r="348" s="50" customFormat="1" x14ac:dyDescent="0.15"/>
    <row r="349" s="50" customFormat="1" x14ac:dyDescent="0.15"/>
    <row r="350" s="50" customFormat="1" x14ac:dyDescent="0.15"/>
    <row r="351" s="50" customFormat="1" x14ac:dyDescent="0.15"/>
    <row r="352" s="50" customFormat="1" x14ac:dyDescent="0.15"/>
    <row r="353" s="50" customFormat="1" x14ac:dyDescent="0.15"/>
    <row r="354" s="50" customFormat="1" x14ac:dyDescent="0.15"/>
    <row r="355" s="50" customFormat="1" x14ac:dyDescent="0.15"/>
    <row r="356" s="50" customFormat="1" x14ac:dyDescent="0.15"/>
    <row r="357" s="50" customFormat="1" x14ac:dyDescent="0.15"/>
    <row r="358" s="50" customFormat="1" x14ac:dyDescent="0.15"/>
    <row r="359" s="50" customFormat="1" x14ac:dyDescent="0.15"/>
    <row r="360" s="50" customFormat="1" x14ac:dyDescent="0.15"/>
    <row r="361" s="50" customFormat="1" x14ac:dyDescent="0.15"/>
    <row r="362" s="50" customFormat="1" x14ac:dyDescent="0.15"/>
    <row r="363" s="50" customFormat="1" x14ac:dyDescent="0.15"/>
    <row r="364" s="50" customFormat="1" x14ac:dyDescent="0.15"/>
    <row r="365" s="50" customFormat="1" x14ac:dyDescent="0.15"/>
    <row r="366" s="50" customFormat="1" x14ac:dyDescent="0.15"/>
    <row r="367" s="50" customFormat="1" x14ac:dyDescent="0.15"/>
    <row r="368" s="50" customFormat="1" x14ac:dyDescent="0.15"/>
    <row r="369" s="50" customFormat="1" x14ac:dyDescent="0.15"/>
    <row r="370" s="50" customFormat="1" x14ac:dyDescent="0.15"/>
    <row r="371" s="50" customFormat="1" x14ac:dyDescent="0.15"/>
    <row r="372" s="50" customFormat="1" x14ac:dyDescent="0.15"/>
    <row r="373" s="50" customFormat="1" x14ac:dyDescent="0.15"/>
    <row r="374" s="50" customFormat="1" x14ac:dyDescent="0.15"/>
    <row r="375" s="50" customFormat="1" x14ac:dyDescent="0.15"/>
    <row r="376" s="50" customFormat="1" x14ac:dyDescent="0.15"/>
    <row r="377" s="50" customFormat="1" x14ac:dyDescent="0.15"/>
    <row r="378" s="50" customFormat="1" x14ac:dyDescent="0.15"/>
    <row r="379" s="50" customFormat="1" x14ac:dyDescent="0.15"/>
    <row r="380" s="50" customFormat="1" x14ac:dyDescent="0.15"/>
    <row r="381" s="50" customFormat="1" x14ac:dyDescent="0.15"/>
    <row r="382" s="50" customFormat="1" x14ac:dyDescent="0.15"/>
    <row r="383" s="50" customFormat="1" x14ac:dyDescent="0.15"/>
    <row r="384" s="50" customFormat="1" x14ac:dyDescent="0.15"/>
    <row r="385" s="50" customFormat="1" x14ac:dyDescent="0.15"/>
    <row r="386" s="50" customFormat="1" x14ac:dyDescent="0.15"/>
    <row r="387" s="50" customFormat="1" x14ac:dyDescent="0.15"/>
    <row r="388" s="50" customFormat="1" x14ac:dyDescent="0.15"/>
    <row r="389" s="50" customFormat="1" x14ac:dyDescent="0.15"/>
    <row r="390" s="50" customFormat="1" x14ac:dyDescent="0.15"/>
    <row r="391" s="50" customFormat="1" x14ac:dyDescent="0.15"/>
    <row r="392" s="50" customFormat="1" x14ac:dyDescent="0.15"/>
    <row r="393" s="50" customFormat="1" x14ac:dyDescent="0.15"/>
    <row r="394" s="50" customFormat="1" x14ac:dyDescent="0.15"/>
    <row r="395" s="50" customFormat="1" x14ac:dyDescent="0.15"/>
    <row r="396" s="50" customFormat="1" x14ac:dyDescent="0.15"/>
    <row r="397" s="50" customFormat="1" x14ac:dyDescent="0.15"/>
    <row r="398" s="50" customFormat="1" x14ac:dyDescent="0.15"/>
    <row r="399" s="50" customFormat="1" x14ac:dyDescent="0.15"/>
    <row r="400" s="50" customFormat="1" x14ac:dyDescent="0.15"/>
    <row r="401" s="50" customFormat="1" x14ac:dyDescent="0.15"/>
    <row r="402" s="50" customFormat="1" x14ac:dyDescent="0.15"/>
    <row r="403" s="50" customFormat="1" x14ac:dyDescent="0.15"/>
    <row r="404" s="50" customFormat="1" x14ac:dyDescent="0.15"/>
    <row r="405" s="50" customFormat="1" x14ac:dyDescent="0.15"/>
    <row r="406" s="50" customFormat="1" x14ac:dyDescent="0.15"/>
    <row r="407" s="50" customFormat="1" x14ac:dyDescent="0.15"/>
    <row r="408" s="50" customFormat="1" x14ac:dyDescent="0.15"/>
    <row r="409" s="50" customFormat="1" x14ac:dyDescent="0.15"/>
    <row r="410" s="50" customFormat="1" x14ac:dyDescent="0.15"/>
    <row r="411" s="50" customFormat="1" x14ac:dyDescent="0.15"/>
    <row r="412" s="50" customFormat="1" x14ac:dyDescent="0.15"/>
    <row r="413" s="50" customFormat="1" x14ac:dyDescent="0.15"/>
    <row r="414" s="50" customFormat="1" x14ac:dyDescent="0.15"/>
    <row r="415" s="50" customFormat="1" x14ac:dyDescent="0.15"/>
    <row r="416" s="50" customFormat="1" x14ac:dyDescent="0.15"/>
    <row r="417" s="50" customFormat="1" x14ac:dyDescent="0.15"/>
    <row r="418" s="50" customFormat="1" x14ac:dyDescent="0.15"/>
    <row r="419" s="50" customFormat="1" x14ac:dyDescent="0.15"/>
    <row r="420" s="50" customFormat="1" x14ac:dyDescent="0.15"/>
    <row r="421" s="50" customFormat="1" x14ac:dyDescent="0.15"/>
    <row r="422" s="50" customFormat="1" x14ac:dyDescent="0.15"/>
    <row r="423" s="50" customFormat="1" x14ac:dyDescent="0.15"/>
    <row r="424" s="50" customFormat="1" x14ac:dyDescent="0.15"/>
    <row r="425" s="50" customFormat="1" x14ac:dyDescent="0.15"/>
    <row r="426" s="50" customFormat="1" x14ac:dyDescent="0.15"/>
    <row r="427" s="50" customFormat="1" x14ac:dyDescent="0.15"/>
    <row r="428" s="50" customFormat="1" x14ac:dyDescent="0.15"/>
    <row r="429" s="50" customFormat="1" x14ac:dyDescent="0.15"/>
    <row r="430" s="50" customFormat="1" x14ac:dyDescent="0.15"/>
    <row r="431" s="50" customFormat="1" x14ac:dyDescent="0.15"/>
    <row r="432" s="50" customFormat="1" x14ac:dyDescent="0.15"/>
    <row r="433" s="50" customFormat="1" x14ac:dyDescent="0.15"/>
    <row r="434" s="50" customFormat="1" x14ac:dyDescent="0.15"/>
    <row r="435" s="50" customFormat="1" x14ac:dyDescent="0.15"/>
    <row r="436" s="50" customFormat="1" x14ac:dyDescent="0.15"/>
    <row r="437" s="50" customFormat="1" x14ac:dyDescent="0.15"/>
    <row r="438" s="50" customFormat="1" x14ac:dyDescent="0.15"/>
    <row r="439" s="50" customFormat="1" x14ac:dyDescent="0.15"/>
    <row r="440" s="50" customFormat="1" x14ac:dyDescent="0.15"/>
    <row r="441" s="50" customFormat="1" x14ac:dyDescent="0.15"/>
    <row r="442" s="50" customFormat="1" x14ac:dyDescent="0.15"/>
    <row r="443" s="50" customFormat="1" x14ac:dyDescent="0.15"/>
    <row r="444" s="50" customFormat="1" x14ac:dyDescent="0.15"/>
    <row r="445" s="50" customFormat="1" x14ac:dyDescent="0.15"/>
    <row r="446" s="50" customFormat="1" x14ac:dyDescent="0.15"/>
    <row r="447" s="50" customFormat="1" x14ac:dyDescent="0.15"/>
    <row r="448" s="50" customFormat="1" x14ac:dyDescent="0.15"/>
  </sheetData>
  <sheetProtection algorithmName="SHA-512" hashValue="A0RkuJku8yZi0dpPF8KRuriGNggVM8VG9eGADrXGoezga1ZzOquCKkjEHgYOTROMbDvzZ4m/tMyo4la94ihyVw==" saltValue="uF8Q8FK3XDaMsNBQnJYPvA==" spinCount="100000" sheet="1" objects="1" scenarios="1" selectLockedCells="1"/>
  <mergeCells count="18">
    <mergeCell ref="C252:H252"/>
    <mergeCell ref="A254:H257"/>
    <mergeCell ref="A1:H1"/>
    <mergeCell ref="A2:H2"/>
    <mergeCell ref="A3:H3"/>
    <mergeCell ref="A4:H4"/>
    <mergeCell ref="A5:H5"/>
    <mergeCell ref="C249:G249"/>
    <mergeCell ref="A258:H258"/>
    <mergeCell ref="A259:C259"/>
    <mergeCell ref="D259:H259"/>
    <mergeCell ref="A262:C262"/>
    <mergeCell ref="A263:C263"/>
    <mergeCell ref="A261:C261"/>
    <mergeCell ref="D260:H260"/>
    <mergeCell ref="D261:H261"/>
    <mergeCell ref="D262:H262"/>
    <mergeCell ref="D263:H263"/>
  </mergeCells>
  <pageMargins left="0.39370078740157483" right="0.39370078740157483" top="0.98425196850393704" bottom="0.98425196850393704" header="0.19685039370078741" footer="0.19685039370078741"/>
  <pageSetup paperSize="9" scale="67" fitToHeight="0" orientation="portrait" r:id="rId1"/>
  <headerFooter scaleWithDoc="0" alignWithMargins="0">
    <oddFooter>&amp;RPagina &amp;P van &amp;N</oddFooter>
  </headerFooter>
  <rowBreaks count="6" manualBreakCount="6">
    <brk id="47" max="16383" man="1"/>
    <brk id="89" max="16383" man="1"/>
    <brk id="99" max="16383" man="1"/>
    <brk id="131" max="16383" man="1"/>
    <brk id="195" max="16383" man="1"/>
    <brk id="233" max="16383"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Prijsinvulformulier</vt:lpstr>
      <vt:lpstr>Prijsinvulformulier!Afdrukbereik</vt:lpstr>
      <vt:lpstr>Prijsinvulformulier!Afdruktitels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 Khaoiri</cp:lastModifiedBy>
  <cp:lastPrinted>2021-02-09T09:19:55Z</cp:lastPrinted>
  <dcterms:created xsi:type="dcterms:W3CDTF">2010-08-26T16:19:08Z</dcterms:created>
  <dcterms:modified xsi:type="dcterms:W3CDTF">2021-02-09T09:19:57Z</dcterms:modified>
  <cp:category/>
</cp:coreProperties>
</file>