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78 Netwerk &amp; Infrastructuur\03 Aanbestedingsdocument en bijlagen\"/>
    </mc:Choice>
  </mc:AlternateContent>
  <xr:revisionPtr revIDLastSave="0" documentId="8_{DF15F73B-033E-4B1F-885C-A72137C422AD}" xr6:coauthVersionLast="46" xr6:coauthVersionMax="46" xr10:uidLastSave="{00000000-0000-0000-0000-000000000000}"/>
  <bookViews>
    <workbookView xWindow="-120" yWindow="-120" windowWidth="23280" windowHeight="12600" xr2:uid="{D60A13B0-CC25-4BE5-82DB-31E33AAD01ED}"/>
  </bookViews>
  <sheets>
    <sheet name="totale kosten" sheetId="4" r:id="rId1"/>
    <sheet name="a) eenmalige kosten" sheetId="3" r:id="rId2"/>
    <sheet name="b) jaarlijkse kosten" sheetId="1" r:id="rId3"/>
    <sheet name="c) optionele kosten" sheetId="2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3" l="1"/>
  <c r="H13" i="2"/>
  <c r="E10" i="4"/>
  <c r="H17" i="2"/>
  <c r="H16" i="2"/>
  <c r="H15" i="2"/>
  <c r="H14" i="2"/>
  <c r="F12" i="1"/>
  <c r="F11" i="1"/>
  <c r="G32" i="3"/>
  <c r="G25" i="3"/>
  <c r="G24" i="3"/>
  <c r="G23" i="3"/>
  <c r="G15" i="3"/>
  <c r="H20" i="2" l="1"/>
  <c r="E14" i="4" s="1"/>
  <c r="G27" i="3"/>
  <c r="G26" i="3"/>
  <c r="G33" i="3"/>
  <c r="G34" i="3"/>
  <c r="G35" i="3"/>
  <c r="G36" i="3"/>
  <c r="G16" i="3"/>
  <c r="G17" i="3"/>
  <c r="G18" i="3"/>
  <c r="G37" i="3" l="1"/>
  <c r="G19" i="3"/>
  <c r="G28" i="3" l="1"/>
  <c r="F13" i="1"/>
  <c r="F15" i="1" s="1"/>
  <c r="G48" i="3" l="1"/>
  <c r="E8" i="4" s="1"/>
  <c r="E12" i="4" s="1"/>
</calcChain>
</file>

<file path=xl/sharedStrings.xml><?xml version="1.0" encoding="utf-8"?>
<sst xmlns="http://schemas.openxmlformats.org/spreadsheetml/2006/main" count="118" uniqueCount="78">
  <si>
    <t>Productomschrijving</t>
  </si>
  <si>
    <t xml:space="preserve"> </t>
  </si>
  <si>
    <t>Functie</t>
  </si>
  <si>
    <t>Totaal bedrag
(Uurtarief x Tijdsbesteding)</t>
  </si>
  <si>
    <t>&lt;functie 1&gt;</t>
  </si>
  <si>
    <t>&lt;Functie 2&gt;</t>
  </si>
  <si>
    <t>&lt;Functie 3&gt;</t>
  </si>
  <si>
    <t>&lt;Functie 4&gt;</t>
  </si>
  <si>
    <t xml:space="preserve">&lt;Functie 5&gt; </t>
  </si>
  <si>
    <t>3. PLAATSEN EN CONFIGUREREN</t>
  </si>
  <si>
    <t>4. TECHNISCH EN FUNCTIONEEL BEHEER</t>
  </si>
  <si>
    <t>maandtarief</t>
  </si>
  <si>
    <t>aantal maanden contractduur</t>
  </si>
  <si>
    <t>beheer volgens eisen aanbestedingsdocument</t>
  </si>
  <si>
    <t>2. LEVERING COMPONENTEN ALLE LOCATIES</t>
  </si>
  <si>
    <t>1. MAKEN DETAILONTWERP VOOR ALLE LOCATIES</t>
  </si>
  <si>
    <t>prijs per stuk</t>
  </si>
  <si>
    <t>Korting</t>
  </si>
  <si>
    <t>TOELICHTING</t>
  </si>
  <si>
    <t>U dient alleen de gele velden in te vullen</t>
  </si>
  <si>
    <t xml:space="preserve">NAAM INSCHRIJVER: </t>
  </si>
  <si>
    <t>&lt;NAAM&gt;</t>
  </si>
  <si>
    <t>A) EENMALIGE KOSTEN</t>
  </si>
  <si>
    <t>Locatie</t>
  </si>
  <si>
    <t>Stadhuis</t>
  </si>
  <si>
    <t>Gemeentewerf</t>
  </si>
  <si>
    <t>CUR</t>
  </si>
  <si>
    <t>Museum</t>
  </si>
  <si>
    <t>aantal uur</t>
  </si>
  <si>
    <t>uur tarief</t>
  </si>
  <si>
    <t>alle prijzen zijn exclusief BTW</t>
  </si>
  <si>
    <t>…...</t>
  </si>
  <si>
    <t>…..</t>
  </si>
  <si>
    <t xml:space="preserve">Totaal bedrag
</t>
  </si>
  <si>
    <t>4. OVERIGE EENMALIGE KOSTEN</t>
  </si>
  <si>
    <t>TOTAAL 1</t>
  </si>
  <si>
    <t>TOTAAL 2</t>
  </si>
  <si>
    <t>TOTAAL 3</t>
  </si>
  <si>
    <t>TOTAAL 4</t>
  </si>
  <si>
    <t>SUB TOTAAL EENMALIGE KOSTEN</t>
  </si>
  <si>
    <t>&lt;handtekening&gt;</t>
  </si>
  <si>
    <t>B) JAARLIJKSE KOSTEN</t>
  </si>
  <si>
    <t>SUB TOTAAL JAARLIJKSE KOSTEN</t>
  </si>
  <si>
    <t>C) OPTIONELE KOSTEN</t>
  </si>
  <si>
    <t>opties</t>
  </si>
  <si>
    <t xml:space="preserve">Maandelijkse extra kosten van een verlengde beheertijd  7 dagen, 24 uur </t>
  </si>
  <si>
    <t xml:space="preserve">Maandelijkse extra kosten van een verlengde beheertijd van 7.00 uur tot 24.00 uur </t>
  </si>
  <si>
    <t>de totaalprijs bestaat uit éénmalige kosten + 4 jaar exploitatiekosten (jaarlijkse kosten)</t>
  </si>
  <si>
    <t>&lt;naam&gt;</t>
  </si>
  <si>
    <t>Uurtarief</t>
  </si>
  <si>
    <t>vergeet u niet het uurtarief in te vullen die gehanteerd wordt bij eventueel meerwerk, gele cel</t>
  </si>
  <si>
    <t>Maandelijkse extra kosten voor dienstverlening in het weekend</t>
  </si>
  <si>
    <t>Kosten per maand in contractjaar 5</t>
  </si>
  <si>
    <t>Fabricaat, artikelnummer</t>
  </si>
  <si>
    <t>Totaal bedrag
 aantal * prijs * (1-kortingspercentage)</t>
  </si>
  <si>
    <t>Routers</t>
  </si>
  <si>
    <t>Switches</t>
  </si>
  <si>
    <t>Wifi ex.</t>
  </si>
  <si>
    <t>UPS</t>
  </si>
  <si>
    <t>19 inch kast</t>
  </si>
  <si>
    <t>aantal</t>
  </si>
  <si>
    <t>Totaal bedrag
(maandtarief x contractduur)</t>
  </si>
  <si>
    <t>TOTALE KOSTEN = FICTIEVE INSCHRIJFPRIJS</t>
  </si>
  <si>
    <t>Kosten voor de inventarisatie om te komen tot een overzicht van tijd en kosten voor de (optionele) omzetting en standaardisatie van de veerdienst locatie.</t>
  </si>
  <si>
    <t>Kosten per maand indien we de gehele opdracht als een dienst beschouwen</t>
  </si>
  <si>
    <t>SUB TOTAAL OPTIONELE KOSTEN</t>
  </si>
  <si>
    <t>Totaal bedrag</t>
  </si>
  <si>
    <t>48</t>
  </si>
  <si>
    <t>12</t>
  </si>
  <si>
    <t>(extra) maand tarief</t>
  </si>
  <si>
    <t>Alle prijzen zijn exclusief BTW</t>
  </si>
  <si>
    <t>De optionele kosten worden niet meegenomen in de beoordeling</t>
  </si>
  <si>
    <t>Indien u meerdere optionele zaken heeft kunt u deze toevoegen vanaf rij 17</t>
  </si>
  <si>
    <t>Indien u nog meer maandelijkse kosten heeft kunt u deze toevoegen vanaf rij 12</t>
  </si>
  <si>
    <t>De aantal componenten is een indicatie, hieraan kunnen geen rechten worden ontleend, de daadwerkelijke aantallen worden na goedkeuring van het detailontwerp vastgesteld</t>
  </si>
  <si>
    <t>De door u opgegeven prijzen van de componenten staan vermeld op openbare prijslijsten</t>
  </si>
  <si>
    <t>De kortingspercentage dient per productcategorie per merk gelijk te zijn.</t>
  </si>
  <si>
    <t>Indien u nog meer eenmalige kosten heeft kunt u dit toevoegen vanaf rij 41, onder overige eenmalige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</si>
</sst>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17" xfId="0" applyNumberFormat="1" applyFont="1" applyBorder="1" applyAlignment="1">
      <alignment horizontal="center" vertical="center" wrapText="1"/>
    </xf>
    <xf numFmtId="164" fontId="0" fillId="0" borderId="11" xfId="0" applyNumberFormat="1" applyFont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4" fontId="2" fillId="7" borderId="3" xfId="0" applyNumberFormat="1" applyFont="1" applyFill="1" applyBorder="1" applyAlignment="1">
      <alignment horizontal="center" vertical="center"/>
    </xf>
    <xf numFmtId="164" fontId="3" fillId="7" borderId="10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left" vertical="center" wrapText="1"/>
    </xf>
    <xf numFmtId="49" fontId="3" fillId="7" borderId="2" xfId="0" applyNumberFormat="1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0" fillId="4" borderId="0" xfId="0" applyFill="1"/>
    <xf numFmtId="0" fontId="1" fillId="6" borderId="10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7" borderId="2" xfId="0" applyFill="1" applyBorder="1"/>
    <xf numFmtId="49" fontId="3" fillId="7" borderId="3" xfId="0" applyNumberFormat="1" applyFont="1" applyFill="1" applyBorder="1" applyAlignment="1">
      <alignment horizontal="left" vertical="center"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1" fillId="4" borderId="9" xfId="0" applyFont="1" applyFill="1" applyBorder="1"/>
    <xf numFmtId="0" fontId="0" fillId="4" borderId="27" xfId="0" applyFill="1" applyBorder="1"/>
    <xf numFmtId="0" fontId="0" fillId="4" borderId="28" xfId="0" applyFill="1" applyBorder="1"/>
    <xf numFmtId="164" fontId="2" fillId="5" borderId="3" xfId="0" applyNumberFormat="1" applyFont="1" applyFill="1" applyBorder="1" applyAlignment="1">
      <alignment horizontal="center" vertical="center"/>
    </xf>
    <xf numFmtId="0" fontId="0" fillId="5" borderId="2" xfId="0" applyFill="1" applyBorder="1"/>
    <xf numFmtId="165" fontId="4" fillId="3" borderId="6" xfId="0" applyNumberFormat="1" applyFont="1" applyFill="1" applyBorder="1" applyAlignment="1" applyProtection="1">
      <alignment horizontal="center" vertical="center" wrapText="1"/>
    </xf>
    <xf numFmtId="10" fontId="4" fillId="3" borderId="1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7" fillId="8" borderId="1" xfId="0" applyFont="1" applyFill="1" applyBorder="1" applyAlignment="1">
      <alignment vertical="center"/>
    </xf>
    <xf numFmtId="0" fontId="6" fillId="8" borderId="2" xfId="0" applyFont="1" applyFill="1" applyBorder="1" applyAlignment="1">
      <alignment vertical="center"/>
    </xf>
    <xf numFmtId="164" fontId="7" fillId="8" borderId="3" xfId="0" applyNumberFormat="1" applyFont="1" applyFill="1" applyBorder="1" applyAlignment="1">
      <alignment horizontal="center" vertical="center"/>
    </xf>
    <xf numFmtId="0" fontId="0" fillId="9" borderId="0" xfId="0" applyFill="1"/>
    <xf numFmtId="0" fontId="9" fillId="9" borderId="0" xfId="0" applyFont="1" applyFill="1" applyAlignment="1">
      <alignment vertical="center"/>
    </xf>
    <xf numFmtId="0" fontId="8" fillId="4" borderId="29" xfId="0" applyFont="1" applyFill="1" applyBorder="1"/>
    <xf numFmtId="0" fontId="5" fillId="4" borderId="29" xfId="0" applyFont="1" applyFill="1" applyBorder="1" applyAlignment="1">
      <alignment horizontal="left" vertical="center"/>
    </xf>
    <xf numFmtId="0" fontId="5" fillId="4" borderId="29" xfId="0" applyFont="1" applyFill="1" applyBorder="1" applyAlignment="1">
      <alignment vertical="center"/>
    </xf>
    <xf numFmtId="0" fontId="5" fillId="4" borderId="29" xfId="0" applyFont="1" applyFill="1" applyBorder="1"/>
    <xf numFmtId="0" fontId="0" fillId="9" borderId="0" xfId="0" applyFill="1" applyAlignment="1">
      <alignment vertical="center"/>
    </xf>
    <xf numFmtId="164" fontId="4" fillId="3" borderId="19" xfId="0" applyNumberFormat="1" applyFont="1" applyFill="1" applyBorder="1" applyAlignment="1">
      <alignment horizontal="center" vertical="center" wrapText="1"/>
    </xf>
    <xf numFmtId="164" fontId="6" fillId="8" borderId="2" xfId="0" applyNumberFormat="1" applyFont="1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1" fillId="5" borderId="7" xfId="0" applyFont="1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4" borderId="0" xfId="0" applyFont="1" applyFill="1" applyBorder="1"/>
    <xf numFmtId="0" fontId="1" fillId="4" borderId="27" xfId="0" applyFont="1" applyFill="1" applyBorder="1"/>
    <xf numFmtId="0" fontId="0" fillId="4" borderId="0" xfId="0" applyFill="1" applyBorder="1"/>
    <xf numFmtId="0" fontId="5" fillId="4" borderId="25" xfId="0" applyFont="1" applyFill="1" applyBorder="1"/>
    <xf numFmtId="0" fontId="0" fillId="4" borderId="26" xfId="0" applyFill="1" applyBorder="1"/>
    <xf numFmtId="0" fontId="1" fillId="6" borderId="1" xfId="0" applyFont="1" applyFill="1" applyBorder="1" applyAlignment="1">
      <alignment vertical="center" wrapText="1"/>
    </xf>
    <xf numFmtId="0" fontId="0" fillId="6" borderId="2" xfId="0" applyFont="1" applyFill="1" applyBorder="1" applyAlignment="1">
      <alignment vertical="center" wrapText="1"/>
    </xf>
    <xf numFmtId="164" fontId="0" fillId="3" borderId="41" xfId="0" applyNumberFormat="1" applyFont="1" applyFill="1" applyBorder="1" applyAlignment="1">
      <alignment horizontal="center" vertical="center" wrapText="1"/>
    </xf>
    <xf numFmtId="164" fontId="0" fillId="3" borderId="13" xfId="0" applyNumberFormat="1" applyFont="1" applyFill="1" applyBorder="1" applyAlignment="1">
      <alignment horizontal="center" vertical="center" wrapText="1"/>
    </xf>
    <xf numFmtId="49" fontId="4" fillId="4" borderId="32" xfId="0" applyNumberFormat="1" applyFont="1" applyFill="1" applyBorder="1" applyAlignment="1">
      <alignment horizontal="left" vertical="top"/>
    </xf>
    <xf numFmtId="49" fontId="4" fillId="4" borderId="23" xfId="0" applyNumberFormat="1" applyFont="1" applyFill="1" applyBorder="1" applyAlignment="1">
      <alignment horizontal="left" vertical="top"/>
    </xf>
    <xf numFmtId="49" fontId="4" fillId="4" borderId="21" xfId="0" applyNumberFormat="1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left"/>
    </xf>
    <xf numFmtId="0" fontId="0" fillId="8" borderId="2" xfId="0" applyFill="1" applyBorder="1"/>
    <xf numFmtId="164" fontId="10" fillId="8" borderId="3" xfId="0" applyNumberFormat="1" applyFont="1" applyFill="1" applyBorder="1" applyAlignment="1">
      <alignment horizontal="center" vertical="center"/>
    </xf>
    <xf numFmtId="0" fontId="0" fillId="5" borderId="3" xfId="0" applyFill="1" applyBorder="1"/>
    <xf numFmtId="164" fontId="0" fillId="4" borderId="0" xfId="0" applyNumberFormat="1" applyFill="1" applyAlignment="1">
      <alignment horizontal="center" vertical="center"/>
    </xf>
    <xf numFmtId="0" fontId="5" fillId="0" borderId="25" xfId="0" applyFont="1" applyBorder="1"/>
    <xf numFmtId="0" fontId="5" fillId="0" borderId="29" xfId="0" applyFont="1" applyBorder="1"/>
    <xf numFmtId="0" fontId="1" fillId="8" borderId="1" xfId="0" applyFont="1" applyFill="1" applyBorder="1"/>
    <xf numFmtId="164" fontId="0" fillId="3" borderId="10" xfId="0" applyNumberFormat="1" applyFill="1" applyBorder="1"/>
    <xf numFmtId="49" fontId="4" fillId="3" borderId="30" xfId="0" applyNumberFormat="1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vertical="center" wrapText="1"/>
    </xf>
    <xf numFmtId="0" fontId="2" fillId="7" borderId="2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7" fillId="8" borderId="1" xfId="0" applyFont="1" applyFill="1" applyBorder="1" applyAlignment="1">
      <alignment horizontal="left"/>
    </xf>
    <xf numFmtId="0" fontId="7" fillId="8" borderId="2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49" fontId="4" fillId="3" borderId="32" xfId="0" applyNumberFormat="1" applyFont="1" applyFill="1" applyBorder="1" applyAlignment="1">
      <alignment horizontal="left" vertical="center" wrapText="1"/>
    </xf>
    <xf numFmtId="49" fontId="4" fillId="3" borderId="23" xfId="0" applyNumberFormat="1" applyFont="1" applyFill="1" applyBorder="1" applyAlignment="1">
      <alignment horizontal="left" vertical="center" wrapText="1"/>
    </xf>
    <xf numFmtId="49" fontId="3" fillId="7" borderId="1" xfId="0" applyNumberFormat="1" applyFont="1" applyFill="1" applyBorder="1" applyAlignment="1">
      <alignment horizontal="left" vertical="center" wrapText="1"/>
    </xf>
    <xf numFmtId="49" fontId="3" fillId="7" borderId="2" xfId="0" applyNumberFormat="1" applyFont="1" applyFill="1" applyBorder="1" applyAlignment="1">
      <alignment horizontal="left" vertical="center" wrapText="1"/>
    </xf>
    <xf numFmtId="49" fontId="4" fillId="3" borderId="33" xfId="0" applyNumberFormat="1" applyFont="1" applyFill="1" applyBorder="1" applyAlignment="1">
      <alignment horizontal="left" vertical="center" wrapText="1"/>
    </xf>
    <xf numFmtId="49" fontId="4" fillId="3" borderId="24" xfId="0" applyNumberFormat="1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5" borderId="3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49" fontId="4" fillId="3" borderId="30" xfId="0" applyNumberFormat="1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vertical="center" wrapText="1"/>
    </xf>
    <xf numFmtId="49" fontId="4" fillId="3" borderId="34" xfId="0" applyNumberFormat="1" applyFont="1" applyFill="1" applyBorder="1" applyAlignment="1">
      <alignment horizontal="left" vertical="center" wrapText="1"/>
    </xf>
    <xf numFmtId="49" fontId="4" fillId="3" borderId="22" xfId="0" applyNumberFormat="1" applyFont="1" applyFill="1" applyBorder="1" applyAlignment="1">
      <alignment horizontal="left" vertical="center" wrapText="1"/>
    </xf>
    <xf numFmtId="49" fontId="4" fillId="3" borderId="35" xfId="0" applyNumberFormat="1" applyFont="1" applyFill="1" applyBorder="1" applyAlignment="1">
      <alignment horizontal="left" vertical="center" wrapText="1"/>
    </xf>
    <xf numFmtId="49" fontId="4" fillId="3" borderId="17" xfId="0" applyNumberFormat="1" applyFont="1" applyFill="1" applyBorder="1" applyAlignment="1">
      <alignment horizontal="left" vertical="center" wrapText="1"/>
    </xf>
    <xf numFmtId="49" fontId="4" fillId="3" borderId="36" xfId="0" applyNumberFormat="1" applyFont="1" applyFill="1" applyBorder="1" applyAlignment="1">
      <alignment horizontal="left" vertical="center" wrapText="1"/>
    </xf>
    <xf numFmtId="49" fontId="4" fillId="3" borderId="37" xfId="0" applyNumberFormat="1" applyFont="1" applyFill="1" applyBorder="1" applyAlignment="1">
      <alignment horizontal="left" vertical="top"/>
    </xf>
    <xf numFmtId="49" fontId="4" fillId="3" borderId="38" xfId="0" applyNumberFormat="1" applyFont="1" applyFill="1" applyBorder="1" applyAlignment="1">
      <alignment horizontal="left" vertical="top"/>
    </xf>
    <xf numFmtId="49" fontId="4" fillId="4" borderId="18" xfId="0" applyNumberFormat="1" applyFont="1" applyFill="1" applyBorder="1" applyAlignment="1">
      <alignment horizontal="left" vertical="center"/>
    </xf>
    <xf numFmtId="49" fontId="4" fillId="4" borderId="19" xfId="0" applyNumberFormat="1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49" fontId="4" fillId="4" borderId="37" xfId="0" applyNumberFormat="1" applyFont="1" applyFill="1" applyBorder="1" applyAlignment="1">
      <alignment horizontal="left" vertical="top"/>
    </xf>
    <xf numFmtId="49" fontId="4" fillId="4" borderId="38" xfId="0" applyNumberFormat="1" applyFont="1" applyFill="1" applyBorder="1" applyAlignment="1">
      <alignment horizontal="left" vertical="top"/>
    </xf>
    <xf numFmtId="49" fontId="4" fillId="4" borderId="4" xfId="0" applyNumberFormat="1" applyFont="1" applyFill="1" applyBorder="1" applyAlignment="1">
      <alignment horizontal="left" vertical="top"/>
    </xf>
    <xf numFmtId="49" fontId="4" fillId="4" borderId="5" xfId="0" applyNumberFormat="1" applyFont="1" applyFill="1" applyBorder="1" applyAlignment="1">
      <alignment horizontal="left" vertical="top"/>
    </xf>
    <xf numFmtId="49" fontId="4" fillId="4" borderId="32" xfId="0" applyNumberFormat="1" applyFont="1" applyFill="1" applyBorder="1" applyAlignment="1">
      <alignment horizontal="left" vertical="top"/>
    </xf>
    <xf numFmtId="49" fontId="4" fillId="4" borderId="23" xfId="0" applyNumberFormat="1" applyFont="1" applyFill="1" applyBorder="1" applyAlignment="1">
      <alignment horizontal="left" vertical="top"/>
    </xf>
    <xf numFmtId="49" fontId="4" fillId="4" borderId="21" xfId="0" applyNumberFormat="1" applyFont="1" applyFill="1" applyBorder="1" applyAlignment="1">
      <alignment horizontal="left" vertical="top"/>
    </xf>
    <xf numFmtId="49" fontId="4" fillId="4" borderId="39" xfId="0" applyNumberFormat="1" applyFont="1" applyFill="1" applyBorder="1" applyAlignment="1">
      <alignment horizontal="left" vertical="center" wrapText="1"/>
    </xf>
    <xf numFmtId="49" fontId="4" fillId="4" borderId="40" xfId="0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36" xfId="0" applyBorder="1" applyAlignment="1">
      <alignment horizontal="left"/>
    </xf>
    <xf numFmtId="0" fontId="4" fillId="0" borderId="34" xfId="0" applyFont="1" applyFill="1" applyBorder="1" applyAlignment="1" applyProtection="1">
      <alignment horizontal="left" vertical="center" wrapText="1"/>
    </xf>
    <xf numFmtId="0" fontId="4" fillId="0" borderId="32" xfId="0" applyFont="1" applyFill="1" applyBorder="1" applyAlignment="1" applyProtection="1">
      <alignment horizontal="left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0" borderId="42" xfId="0" applyFont="1" applyFill="1" applyBorder="1" applyAlignment="1" applyProtection="1">
      <alignment horizontal="center" vertical="center" wrapText="1"/>
    </xf>
    <xf numFmtId="0" fontId="4" fillId="0" borderId="43" xfId="0" applyFont="1" applyFill="1" applyBorder="1" applyAlignment="1" applyProtection="1">
      <alignment horizontal="center" vertical="center" wrapText="1"/>
    </xf>
    <xf numFmtId="164" fontId="4" fillId="3" borderId="17" xfId="0" applyNumberFormat="1" applyFont="1" applyFill="1" applyBorder="1" applyAlignment="1">
      <alignment horizontal="center" vertical="center" wrapText="1"/>
    </xf>
    <xf numFmtId="164" fontId="4" fillId="3" borderId="36" xfId="0" applyNumberFormat="1" applyFont="1" applyFill="1" applyBorder="1" applyAlignment="1">
      <alignment horizontal="center" vertical="center" wrapText="1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3" borderId="44" xfId="0" applyNumberFormat="1" applyFont="1" applyFill="1" applyBorder="1" applyAlignment="1">
      <alignment horizontal="center" vertical="center" wrapText="1"/>
    </xf>
    <xf numFmtId="164" fontId="4" fillId="3" borderId="45" xfId="0" applyNumberFormat="1" applyFont="1" applyFill="1" applyBorder="1" applyAlignment="1">
      <alignment horizontal="center" vertical="center" wrapText="1"/>
    </xf>
    <xf numFmtId="3" fontId="4" fillId="4" borderId="46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center" vertical="center" wrapText="1"/>
    </xf>
    <xf numFmtId="3" fontId="4" fillId="4" borderId="20" xfId="0" applyNumberFormat="1" applyFont="1" applyFill="1" applyBorder="1" applyAlignment="1">
      <alignment horizontal="center" vertical="center" wrapText="1"/>
    </xf>
    <xf numFmtId="164" fontId="0" fillId="0" borderId="47" xfId="0" applyNumberFormat="1" applyFont="1" applyBorder="1" applyAlignment="1">
      <alignment horizontal="center" vertical="center" wrapText="1"/>
    </xf>
    <xf numFmtId="0" fontId="4" fillId="0" borderId="44" xfId="0" applyFont="1" applyFill="1" applyBorder="1" applyAlignment="1" applyProtection="1">
      <alignment horizontal="center" vertical="center" wrapText="1"/>
    </xf>
    <xf numFmtId="164" fontId="0" fillId="3" borderId="11" xfId="0" applyNumberFormat="1" applyFont="1" applyFill="1" applyBorder="1" applyAlignment="1">
      <alignment horizontal="center" vertical="center" wrapText="1"/>
    </xf>
    <xf numFmtId="164" fontId="0" fillId="3" borderId="17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left" vertical="center" wrapText="1"/>
    </xf>
    <xf numFmtId="49" fontId="4" fillId="4" borderId="48" xfId="0" applyNumberFormat="1" applyFont="1" applyFill="1" applyBorder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 vertical="top"/>
    </xf>
    <xf numFmtId="49" fontId="4" fillId="4" borderId="6" xfId="0" applyNumberFormat="1" applyFont="1" applyFill="1" applyBorder="1" applyAlignment="1">
      <alignment horizontal="center" vertical="top"/>
    </xf>
    <xf numFmtId="164" fontId="0" fillId="4" borderId="12" xfId="0" applyNumberFormat="1" applyFont="1" applyFill="1" applyBorder="1" applyAlignment="1">
      <alignment horizontal="center" vertical="center" wrapText="1"/>
    </xf>
    <xf numFmtId="49" fontId="4" fillId="4" borderId="48" xfId="0" applyNumberFormat="1" applyFont="1" applyFill="1" applyBorder="1" applyAlignment="1">
      <alignment horizontal="center" vertical="center" wrapText="1"/>
    </xf>
    <xf numFmtId="49" fontId="4" fillId="4" borderId="23" xfId="0" applyNumberFormat="1" applyFont="1" applyFill="1" applyBorder="1" applyAlignment="1">
      <alignment horizontal="center" vertical="top"/>
    </xf>
    <xf numFmtId="49" fontId="4" fillId="3" borderId="49" xfId="0" applyNumberFormat="1" applyFont="1" applyFill="1" applyBorder="1" applyAlignment="1">
      <alignment horizontal="left" vertical="top"/>
    </xf>
    <xf numFmtId="49" fontId="4" fillId="3" borderId="5" xfId="0" applyNumberFormat="1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/>
    </xf>
    <xf numFmtId="164" fontId="0" fillId="4" borderId="0" xfId="0" applyNumberForma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left"/>
    </xf>
    <xf numFmtId="0" fontId="0" fillId="10" borderId="2" xfId="0" applyFill="1" applyBorder="1"/>
    <xf numFmtId="164" fontId="0" fillId="10" borderId="3" xfId="0" applyNumberForma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left"/>
    </xf>
    <xf numFmtId="0" fontId="7" fillId="10" borderId="1" xfId="0" applyFont="1" applyFill="1" applyBorder="1"/>
    <xf numFmtId="0" fontId="1" fillId="4" borderId="2" xfId="0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9" borderId="0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FDB2-7BBA-4AEA-8028-0BF38E0316A8}">
  <dimension ref="A1:F17"/>
  <sheetViews>
    <sheetView tabSelected="1" workbookViewId="0">
      <selection activeCell="E14" sqref="E14"/>
    </sheetView>
  </sheetViews>
  <sheetFormatPr defaultRowHeight="15" x14ac:dyDescent="0.25"/>
  <cols>
    <col min="1" max="1" width="6.5703125" customWidth="1"/>
    <col min="2" max="2" width="71.85546875" bestFit="1" customWidth="1"/>
    <col min="5" max="5" width="16.28515625" bestFit="1" customWidth="1"/>
    <col min="6" max="6" width="6.42578125" customWidth="1"/>
  </cols>
  <sheetData>
    <row r="1" spans="1:6" s="1" customFormat="1" ht="20.25" customHeight="1" thickBot="1" x14ac:dyDescent="0.3">
      <c r="A1" s="46"/>
      <c r="B1" s="30" t="s">
        <v>18</v>
      </c>
      <c r="C1" s="39"/>
      <c r="D1" s="39"/>
      <c r="E1" s="76"/>
      <c r="F1" s="46"/>
    </row>
    <row r="2" spans="1:6" s="1" customFormat="1" x14ac:dyDescent="0.25">
      <c r="A2" s="46"/>
      <c r="B2" s="48" t="s">
        <v>30</v>
      </c>
      <c r="C2" s="63"/>
      <c r="D2" s="63"/>
      <c r="E2" s="36"/>
      <c r="F2" s="46"/>
    </row>
    <row r="3" spans="1:6" s="1" customFormat="1" x14ac:dyDescent="0.25">
      <c r="A3" s="46"/>
      <c r="B3" s="49" t="s">
        <v>47</v>
      </c>
      <c r="C3" s="63"/>
      <c r="D3" s="63"/>
      <c r="E3" s="36"/>
      <c r="F3" s="46"/>
    </row>
    <row r="4" spans="1:6" s="1" customFormat="1" ht="15.75" thickBot="1" x14ac:dyDescent="0.3">
      <c r="A4" s="46"/>
      <c r="B4" s="79" t="s">
        <v>50</v>
      </c>
      <c r="C4" s="63"/>
      <c r="D4" s="63"/>
      <c r="E4" s="36"/>
      <c r="F4" s="46"/>
    </row>
    <row r="5" spans="1:6" s="3" customFormat="1" ht="20.25" customHeight="1" thickBot="1" x14ac:dyDescent="0.3">
      <c r="A5" s="52"/>
      <c r="B5" s="85" t="s">
        <v>20</v>
      </c>
      <c r="C5" s="88" t="s">
        <v>48</v>
      </c>
      <c r="D5" s="88"/>
      <c r="E5" s="89" t="s">
        <v>40</v>
      </c>
      <c r="F5" s="52"/>
    </row>
    <row r="6" spans="1:6" s="1" customFormat="1" ht="20.25" customHeight="1" x14ac:dyDescent="0.25">
      <c r="A6" s="46"/>
      <c r="B6" s="22"/>
      <c r="C6" s="22"/>
      <c r="D6" s="22"/>
      <c r="E6" s="22"/>
      <c r="F6" s="46"/>
    </row>
    <row r="7" spans="1:6" ht="15.75" thickBot="1" x14ac:dyDescent="0.3">
      <c r="A7" s="46"/>
      <c r="B7" s="22"/>
      <c r="C7" s="22"/>
      <c r="D7" s="22"/>
      <c r="E7" s="22"/>
      <c r="F7" s="46"/>
    </row>
    <row r="8" spans="1:6" ht="21.75" thickBot="1" x14ac:dyDescent="0.4">
      <c r="A8" s="46"/>
      <c r="B8" s="168" t="s">
        <v>22</v>
      </c>
      <c r="C8" s="169"/>
      <c r="D8" s="169"/>
      <c r="E8" s="170">
        <f>'a) eenmalige kosten'!G48</f>
        <v>0</v>
      </c>
      <c r="F8" s="46"/>
    </row>
    <row r="9" spans="1:6" ht="15.75" thickBot="1" x14ac:dyDescent="0.3">
      <c r="A9" s="46"/>
      <c r="B9" s="22"/>
      <c r="C9" s="22"/>
      <c r="D9" s="22"/>
      <c r="E9" s="77"/>
      <c r="F9" s="46"/>
    </row>
    <row r="10" spans="1:6" ht="21.75" thickBot="1" x14ac:dyDescent="0.4">
      <c r="A10" s="46"/>
      <c r="B10" s="171" t="s">
        <v>41</v>
      </c>
      <c r="C10" s="169"/>
      <c r="D10" s="169"/>
      <c r="E10" s="170">
        <f>'b) jaarlijkse kosten'!F15</f>
        <v>0</v>
      </c>
      <c r="F10" s="46"/>
    </row>
    <row r="11" spans="1:6" s="1" customFormat="1" ht="15.75" customHeight="1" thickBot="1" x14ac:dyDescent="0.4">
      <c r="A11" s="46"/>
      <c r="B11" s="166"/>
      <c r="C11" s="63"/>
      <c r="D11" s="63"/>
      <c r="E11" s="167"/>
      <c r="F11" s="46"/>
    </row>
    <row r="12" spans="1:6" ht="21.75" thickBot="1" x14ac:dyDescent="0.4">
      <c r="A12" s="46"/>
      <c r="B12" s="73" t="s">
        <v>62</v>
      </c>
      <c r="C12" s="74"/>
      <c r="D12" s="74"/>
      <c r="E12" s="75">
        <f>SUM(E8:E10)</f>
        <v>0</v>
      </c>
      <c r="F12" s="46"/>
    </row>
    <row r="13" spans="1:6" ht="15.75" customHeight="1" thickBot="1" x14ac:dyDescent="0.3">
      <c r="A13" s="46"/>
      <c r="B13" s="22"/>
      <c r="C13" s="22"/>
      <c r="D13" s="22"/>
      <c r="E13" s="22"/>
      <c r="F13" s="46"/>
    </row>
    <row r="14" spans="1:6" ht="21.75" customHeight="1" thickBot="1" x14ac:dyDescent="0.4">
      <c r="A14" s="46"/>
      <c r="B14" s="172" t="s">
        <v>43</v>
      </c>
      <c r="C14" s="169"/>
      <c r="D14" s="169"/>
      <c r="E14" s="170">
        <f>'c) optionele kosten'!H20</f>
        <v>0</v>
      </c>
      <c r="F14" s="46"/>
    </row>
    <row r="15" spans="1:6" ht="15.75" thickBot="1" x14ac:dyDescent="0.3">
      <c r="A15" s="46"/>
      <c r="F15" s="46"/>
    </row>
    <row r="16" spans="1:6" ht="15.75" thickBot="1" x14ac:dyDescent="0.3">
      <c r="A16" s="46"/>
      <c r="B16" s="80" t="s">
        <v>49</v>
      </c>
      <c r="C16" s="74"/>
      <c r="D16" s="74"/>
      <c r="E16" s="81"/>
      <c r="F16" s="46"/>
    </row>
    <row r="17" spans="1:6" x14ac:dyDescent="0.25">
      <c r="A17" s="46"/>
      <c r="B17" s="46"/>
      <c r="C17" s="46"/>
      <c r="D17" s="46"/>
      <c r="E17" s="46"/>
      <c r="F17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CDE9-C658-4425-96F2-59565B6D0890}">
  <dimension ref="A1:H49"/>
  <sheetViews>
    <sheetView zoomScaleNormal="100" workbookViewId="0">
      <selection activeCell="B30" sqref="B30:E30"/>
    </sheetView>
  </sheetViews>
  <sheetFormatPr defaultRowHeight="15" x14ac:dyDescent="0.25"/>
  <cols>
    <col min="1" max="1" width="6.5703125" style="1" customWidth="1"/>
    <col min="2" max="2" width="47.140625" customWidth="1"/>
    <col min="3" max="3" width="11.140625" style="1" customWidth="1"/>
    <col min="4" max="4" width="19" customWidth="1"/>
    <col min="5" max="5" width="10.85546875" customWidth="1"/>
    <col min="6" max="6" width="11.7109375" customWidth="1"/>
    <col min="7" max="7" width="37.5703125" customWidth="1"/>
    <col min="8" max="8" width="6.5703125" customWidth="1"/>
  </cols>
  <sheetData>
    <row r="1" spans="1:8" s="1" customFormat="1" ht="15.75" thickBot="1" x14ac:dyDescent="0.3">
      <c r="A1" s="46"/>
      <c r="B1" s="32" t="s">
        <v>18</v>
      </c>
      <c r="C1" s="33"/>
      <c r="D1" s="33"/>
      <c r="E1" s="33"/>
      <c r="F1" s="33"/>
      <c r="G1" s="34"/>
      <c r="H1" s="46"/>
    </row>
    <row r="2" spans="1:8" s="22" customFormat="1" x14ac:dyDescent="0.25">
      <c r="A2" s="46"/>
      <c r="B2" s="48" t="s">
        <v>70</v>
      </c>
      <c r="C2" s="21"/>
      <c r="D2" s="21"/>
      <c r="E2" s="21"/>
      <c r="F2" s="21"/>
      <c r="G2" s="35"/>
      <c r="H2" s="46"/>
    </row>
    <row r="3" spans="1:8" s="1" customFormat="1" x14ac:dyDescent="0.25">
      <c r="A3" s="46"/>
      <c r="B3" s="49" t="s">
        <v>74</v>
      </c>
      <c r="C3" s="22"/>
      <c r="D3" s="22"/>
      <c r="E3" s="22"/>
      <c r="F3" s="22"/>
      <c r="G3" s="36"/>
      <c r="H3" s="46"/>
    </row>
    <row r="4" spans="1:8" s="1" customFormat="1" ht="15" customHeight="1" x14ac:dyDescent="0.25">
      <c r="A4" s="46"/>
      <c r="B4" s="49" t="s">
        <v>75</v>
      </c>
      <c r="C4" s="22"/>
      <c r="D4" s="22"/>
      <c r="E4" s="22"/>
      <c r="F4" s="22"/>
      <c r="G4" s="36"/>
      <c r="H4" s="46"/>
    </row>
    <row r="5" spans="1:8" s="1" customFormat="1" x14ac:dyDescent="0.25">
      <c r="A5" s="46"/>
      <c r="B5" s="50" t="s">
        <v>76</v>
      </c>
      <c r="C5" s="22"/>
      <c r="D5" s="22"/>
      <c r="E5" s="22"/>
      <c r="F5" s="22"/>
      <c r="G5" s="36"/>
      <c r="H5" s="46"/>
    </row>
    <row r="6" spans="1:8" s="1" customFormat="1" x14ac:dyDescent="0.25">
      <c r="A6" s="46"/>
      <c r="B6" s="50" t="s">
        <v>77</v>
      </c>
      <c r="C6" s="22"/>
      <c r="D6" s="22"/>
      <c r="E6" s="22"/>
      <c r="F6" s="22"/>
      <c r="G6" s="36"/>
      <c r="H6" s="46"/>
    </row>
    <row r="7" spans="1:8" ht="15.75" thickBot="1" x14ac:dyDescent="0.3">
      <c r="A7" s="46"/>
      <c r="B7" s="51" t="s">
        <v>19</v>
      </c>
      <c r="C7" s="22"/>
      <c r="D7" s="22"/>
      <c r="E7" s="22"/>
      <c r="F7" s="22"/>
      <c r="G7" s="36"/>
      <c r="H7" s="46"/>
    </row>
    <row r="8" spans="1:8" s="3" customFormat="1" ht="29.25" customHeight="1" thickBot="1" x14ac:dyDescent="0.3">
      <c r="A8" s="52"/>
      <c r="B8" s="85" t="s">
        <v>20</v>
      </c>
      <c r="C8" s="86" t="s">
        <v>21</v>
      </c>
      <c r="D8" s="86"/>
      <c r="E8" s="86"/>
      <c r="F8" s="86"/>
      <c r="G8" s="87" t="s">
        <v>40</v>
      </c>
      <c r="H8" s="52"/>
    </row>
    <row r="9" spans="1:8" s="1" customFormat="1" x14ac:dyDescent="0.25">
      <c r="A9" s="46"/>
      <c r="B9" s="21"/>
      <c r="C9" s="21"/>
      <c r="D9" s="21"/>
      <c r="E9" s="21"/>
      <c r="F9" s="21"/>
      <c r="G9" s="21"/>
      <c r="H9" s="46"/>
    </row>
    <row r="10" spans="1:8" s="1" customFormat="1" ht="15.75" thickBot="1" x14ac:dyDescent="0.3">
      <c r="A10" s="46"/>
      <c r="B10" s="21"/>
      <c r="C10" s="21"/>
      <c r="D10" s="21"/>
      <c r="E10" s="21"/>
      <c r="F10" s="21"/>
      <c r="G10" s="21"/>
      <c r="H10" s="46"/>
    </row>
    <row r="11" spans="1:8" s="1" customFormat="1" ht="21.75" thickBot="1" x14ac:dyDescent="0.4">
      <c r="A11" s="46"/>
      <c r="B11" s="90" t="s">
        <v>22</v>
      </c>
      <c r="C11" s="91"/>
      <c r="D11" s="91"/>
      <c r="E11" s="91"/>
      <c r="F11" s="91"/>
      <c r="G11" s="92"/>
      <c r="H11" s="46"/>
    </row>
    <row r="12" spans="1:8" ht="15.75" thickBot="1" x14ac:dyDescent="0.3">
      <c r="A12" s="46"/>
      <c r="B12" s="22"/>
      <c r="C12" s="22"/>
      <c r="D12" s="22"/>
      <c r="E12" s="22"/>
      <c r="F12" s="22"/>
      <c r="G12" s="22"/>
      <c r="H12" s="46"/>
    </row>
    <row r="13" spans="1:8" s="1" customFormat="1" ht="15.75" thickBot="1" x14ac:dyDescent="0.3">
      <c r="A13" s="46"/>
      <c r="B13" s="93" t="s">
        <v>15</v>
      </c>
      <c r="C13" s="94"/>
      <c r="D13" s="94"/>
      <c r="E13" s="94"/>
      <c r="F13" s="94"/>
      <c r="G13" s="107"/>
      <c r="H13" s="46"/>
    </row>
    <row r="14" spans="1:8" s="1" customFormat="1" ht="30.75" thickBot="1" x14ac:dyDescent="0.3">
      <c r="A14" s="46"/>
      <c r="B14" s="29" t="s">
        <v>23</v>
      </c>
      <c r="C14" s="24" t="s">
        <v>1</v>
      </c>
      <c r="D14" s="25"/>
      <c r="E14" s="8" t="s">
        <v>28</v>
      </c>
      <c r="F14" s="9" t="s">
        <v>29</v>
      </c>
      <c r="G14" s="9" t="s">
        <v>3</v>
      </c>
      <c r="H14" s="46"/>
    </row>
    <row r="15" spans="1:8" s="1" customFormat="1" x14ac:dyDescent="0.25">
      <c r="A15" s="46"/>
      <c r="B15" s="101" t="s">
        <v>24</v>
      </c>
      <c r="C15" s="102"/>
      <c r="D15" s="137"/>
      <c r="E15" s="136"/>
      <c r="F15" s="28"/>
      <c r="G15" s="4">
        <f>E15*F15</f>
        <v>0</v>
      </c>
      <c r="H15" s="46"/>
    </row>
    <row r="16" spans="1:8" s="1" customFormat="1" x14ac:dyDescent="0.25">
      <c r="A16" s="46"/>
      <c r="B16" s="103" t="s">
        <v>25</v>
      </c>
      <c r="C16" s="104"/>
      <c r="D16" s="138"/>
      <c r="E16" s="136"/>
      <c r="F16" s="28"/>
      <c r="G16" s="4">
        <f>E16*F16</f>
        <v>0</v>
      </c>
      <c r="H16" s="46"/>
    </row>
    <row r="17" spans="1:8" s="1" customFormat="1" x14ac:dyDescent="0.25">
      <c r="A17" s="46"/>
      <c r="B17" s="103" t="s">
        <v>26</v>
      </c>
      <c r="C17" s="104"/>
      <c r="D17" s="138"/>
      <c r="E17" s="136"/>
      <c r="F17" s="28"/>
      <c r="G17" s="4">
        <f>E17*F17</f>
        <v>0</v>
      </c>
      <c r="H17" s="46"/>
    </row>
    <row r="18" spans="1:8" s="1" customFormat="1" ht="15.75" thickBot="1" x14ac:dyDescent="0.3">
      <c r="A18" s="46"/>
      <c r="B18" s="105" t="s">
        <v>27</v>
      </c>
      <c r="C18" s="106"/>
      <c r="D18" s="139"/>
      <c r="E18" s="136"/>
      <c r="F18" s="28"/>
      <c r="G18" s="4">
        <f>E18*F18</f>
        <v>0</v>
      </c>
      <c r="H18" s="46"/>
    </row>
    <row r="19" spans="1:8" s="1" customFormat="1" ht="15.75" thickBot="1" x14ac:dyDescent="0.3">
      <c r="A19" s="46"/>
      <c r="B19" s="16" t="s">
        <v>35</v>
      </c>
      <c r="C19" s="26"/>
      <c r="D19" s="17"/>
      <c r="E19" s="17"/>
      <c r="F19" s="27"/>
      <c r="G19" s="13">
        <f>SUM(G15:G18)</f>
        <v>0</v>
      </c>
      <c r="H19" s="46"/>
    </row>
    <row r="20" spans="1:8" s="1" customFormat="1" ht="15.75" thickBot="1" x14ac:dyDescent="0.3">
      <c r="A20" s="46"/>
      <c r="B20" s="22"/>
      <c r="C20" s="22"/>
      <c r="D20" s="22"/>
      <c r="E20" s="22"/>
      <c r="F20" s="22"/>
      <c r="G20" s="22"/>
      <c r="H20" s="46"/>
    </row>
    <row r="21" spans="1:8" ht="15.75" thickBot="1" x14ac:dyDescent="0.3">
      <c r="A21" s="46"/>
      <c r="B21" s="93" t="s">
        <v>14</v>
      </c>
      <c r="C21" s="94"/>
      <c r="D21" s="94"/>
      <c r="E21" s="94"/>
      <c r="F21" s="94"/>
      <c r="G21" s="15" t="s">
        <v>1</v>
      </c>
      <c r="H21" s="46"/>
    </row>
    <row r="22" spans="1:8" ht="45.75" thickBot="1" x14ac:dyDescent="0.3">
      <c r="A22" s="46"/>
      <c r="B22" s="23" t="s">
        <v>0</v>
      </c>
      <c r="C22" s="9" t="s">
        <v>60</v>
      </c>
      <c r="D22" s="8" t="s">
        <v>53</v>
      </c>
      <c r="E22" s="8" t="s">
        <v>16</v>
      </c>
      <c r="F22" s="8" t="s">
        <v>17</v>
      </c>
      <c r="G22" s="8" t="s">
        <v>54</v>
      </c>
      <c r="H22" s="46"/>
    </row>
    <row r="23" spans="1:8" x14ac:dyDescent="0.25">
      <c r="A23" s="46"/>
      <c r="B23" s="140" t="s">
        <v>55</v>
      </c>
      <c r="C23" s="143">
        <v>4</v>
      </c>
      <c r="D23" s="142"/>
      <c r="E23" s="40"/>
      <c r="F23" s="41"/>
      <c r="G23" s="5">
        <f t="shared" ref="G23:G25" si="0">(C23*E23)*(1-F23)</f>
        <v>0</v>
      </c>
      <c r="H23" s="46"/>
    </row>
    <row r="24" spans="1:8" x14ac:dyDescent="0.25">
      <c r="A24" s="46"/>
      <c r="B24" s="141" t="s">
        <v>56</v>
      </c>
      <c r="C24" s="144">
        <v>25</v>
      </c>
      <c r="D24" s="142"/>
      <c r="E24" s="40"/>
      <c r="F24" s="41"/>
      <c r="G24" s="5">
        <f t="shared" si="0"/>
        <v>0</v>
      </c>
      <c r="H24" s="46"/>
    </row>
    <row r="25" spans="1:8" x14ac:dyDescent="0.25">
      <c r="A25" s="46"/>
      <c r="B25" s="141" t="s">
        <v>57</v>
      </c>
      <c r="C25" s="144">
        <v>45</v>
      </c>
      <c r="D25" s="142"/>
      <c r="E25" s="40"/>
      <c r="F25" s="41"/>
      <c r="G25" s="5">
        <f t="shared" si="0"/>
        <v>0</v>
      </c>
      <c r="H25" s="46"/>
    </row>
    <row r="26" spans="1:8" x14ac:dyDescent="0.25">
      <c r="A26" s="46"/>
      <c r="B26" s="141" t="s">
        <v>58</v>
      </c>
      <c r="C26" s="144">
        <v>3</v>
      </c>
      <c r="D26" s="142"/>
      <c r="E26" s="40"/>
      <c r="F26" s="41"/>
      <c r="G26" s="5">
        <f t="shared" ref="G26:G27" si="1">(C26*E26)*(1-F26)</f>
        <v>0</v>
      </c>
      <c r="H26" s="46"/>
    </row>
    <row r="27" spans="1:8" ht="15.75" thickBot="1" x14ac:dyDescent="0.3">
      <c r="A27" s="46"/>
      <c r="B27" s="141" t="s">
        <v>59</v>
      </c>
      <c r="C27" s="154">
        <v>1</v>
      </c>
      <c r="D27" s="142"/>
      <c r="E27" s="40"/>
      <c r="F27" s="41"/>
      <c r="G27" s="5">
        <f t="shared" si="1"/>
        <v>0</v>
      </c>
      <c r="H27" s="46"/>
    </row>
    <row r="28" spans="1:8" ht="15.75" thickBot="1" x14ac:dyDescent="0.3">
      <c r="A28" s="46"/>
      <c r="B28" s="14" t="s">
        <v>36</v>
      </c>
      <c r="C28" s="84"/>
      <c r="D28" s="10"/>
      <c r="E28" s="10"/>
      <c r="F28" s="11"/>
      <c r="G28" s="12">
        <f>SUM(G23:G27)</f>
        <v>0</v>
      </c>
      <c r="H28" s="46"/>
    </row>
    <row r="29" spans="1:8" s="1" customFormat="1" ht="15.75" thickBot="1" x14ac:dyDescent="0.3">
      <c r="A29" s="46"/>
      <c r="C29" s="18"/>
      <c r="D29" s="19"/>
      <c r="E29" s="19"/>
      <c r="F29" s="19"/>
      <c r="G29" s="20"/>
      <c r="H29" s="46"/>
    </row>
    <row r="30" spans="1:8" s="1" customFormat="1" ht="15.75" thickBot="1" x14ac:dyDescent="0.3">
      <c r="A30" s="46"/>
      <c r="B30" s="93" t="s">
        <v>9</v>
      </c>
      <c r="C30" s="94"/>
      <c r="D30" s="94"/>
      <c r="E30" s="94"/>
      <c r="F30" s="31" t="s">
        <v>1</v>
      </c>
      <c r="G30" s="38"/>
      <c r="H30" s="46"/>
    </row>
    <row r="31" spans="1:8" ht="30.75" thickBot="1" x14ac:dyDescent="0.3">
      <c r="A31" s="46"/>
      <c r="B31" s="108" t="s">
        <v>2</v>
      </c>
      <c r="C31" s="109"/>
      <c r="D31" s="110"/>
      <c r="E31" s="9" t="s">
        <v>28</v>
      </c>
      <c r="F31" s="9" t="s">
        <v>29</v>
      </c>
      <c r="G31" s="9" t="s">
        <v>3</v>
      </c>
      <c r="H31" s="46"/>
    </row>
    <row r="32" spans="1:8" x14ac:dyDescent="0.25">
      <c r="A32" s="46"/>
      <c r="B32" s="111" t="s">
        <v>4</v>
      </c>
      <c r="C32" s="112"/>
      <c r="D32" s="112"/>
      <c r="E32" s="147"/>
      <c r="F32" s="145"/>
      <c r="G32" s="4">
        <f>E32*F32</f>
        <v>0</v>
      </c>
      <c r="H32" s="46"/>
    </row>
    <row r="33" spans="1:8" x14ac:dyDescent="0.25">
      <c r="A33" s="46"/>
      <c r="B33" s="95" t="s">
        <v>5</v>
      </c>
      <c r="C33" s="96"/>
      <c r="D33" s="96"/>
      <c r="E33" s="147"/>
      <c r="F33" s="145"/>
      <c r="G33" s="4">
        <f>E33*F33</f>
        <v>0</v>
      </c>
      <c r="H33" s="46"/>
    </row>
    <row r="34" spans="1:8" x14ac:dyDescent="0.25">
      <c r="A34" s="46"/>
      <c r="B34" s="95" t="s">
        <v>6</v>
      </c>
      <c r="C34" s="96"/>
      <c r="D34" s="96"/>
      <c r="E34" s="147"/>
      <c r="F34" s="145"/>
      <c r="G34" s="4">
        <f>E34*F34</f>
        <v>0</v>
      </c>
      <c r="H34" s="46"/>
    </row>
    <row r="35" spans="1:8" x14ac:dyDescent="0.25">
      <c r="A35" s="46"/>
      <c r="B35" s="95" t="s">
        <v>7</v>
      </c>
      <c r="C35" s="96"/>
      <c r="D35" s="96"/>
      <c r="E35" s="147"/>
      <c r="F35" s="145"/>
      <c r="G35" s="4">
        <f>E35*F35</f>
        <v>0</v>
      </c>
      <c r="H35" s="46"/>
    </row>
    <row r="36" spans="1:8" ht="15.75" thickBot="1" x14ac:dyDescent="0.3">
      <c r="A36" s="46"/>
      <c r="B36" s="99" t="s">
        <v>8</v>
      </c>
      <c r="C36" s="100"/>
      <c r="D36" s="100"/>
      <c r="E36" s="148"/>
      <c r="F36" s="146"/>
      <c r="G36" s="4">
        <f>E36*F36</f>
        <v>0</v>
      </c>
      <c r="H36" s="46"/>
    </row>
    <row r="37" spans="1:8" ht="15.75" thickBot="1" x14ac:dyDescent="0.3">
      <c r="A37" s="46"/>
      <c r="B37" s="97" t="s">
        <v>37</v>
      </c>
      <c r="C37" s="98"/>
      <c r="D37" s="98"/>
      <c r="E37" s="98"/>
      <c r="F37" s="26"/>
      <c r="G37" s="13">
        <f>SUM(G32:G36)</f>
        <v>0</v>
      </c>
      <c r="H37" s="46"/>
    </row>
    <row r="38" spans="1:8" ht="15.75" thickBot="1" x14ac:dyDescent="0.3">
      <c r="A38" s="46"/>
      <c r="B38" s="22"/>
      <c r="C38" s="22"/>
      <c r="D38" s="22"/>
      <c r="E38" s="22"/>
      <c r="F38" s="22"/>
      <c r="G38" s="22"/>
      <c r="H38" s="46"/>
    </row>
    <row r="39" spans="1:8" ht="15.75" thickBot="1" x14ac:dyDescent="0.3">
      <c r="A39" s="46"/>
      <c r="B39" s="93" t="s">
        <v>34</v>
      </c>
      <c r="C39" s="94"/>
      <c r="D39" s="94"/>
      <c r="E39" s="94"/>
      <c r="F39" s="31" t="s">
        <v>1</v>
      </c>
      <c r="G39" s="38"/>
      <c r="H39" s="46"/>
    </row>
    <row r="40" spans="1:8" ht="30.75" thickBot="1" x14ac:dyDescent="0.3">
      <c r="A40" s="46"/>
      <c r="B40" s="108"/>
      <c r="C40" s="109"/>
      <c r="D40" s="109"/>
      <c r="E40" s="24" t="s">
        <v>1</v>
      </c>
      <c r="F40" s="8" t="s">
        <v>1</v>
      </c>
      <c r="G40" s="9" t="s">
        <v>33</v>
      </c>
      <c r="H40" s="46"/>
    </row>
    <row r="41" spans="1:8" x14ac:dyDescent="0.25">
      <c r="A41" s="46"/>
      <c r="B41" s="113" t="s">
        <v>31</v>
      </c>
      <c r="C41" s="114"/>
      <c r="D41" s="114"/>
      <c r="E41" s="114"/>
      <c r="F41" s="115"/>
      <c r="G41" s="155">
        <v>0</v>
      </c>
      <c r="H41" s="46"/>
    </row>
    <row r="42" spans="1:8" s="1" customFormat="1" x14ac:dyDescent="0.25">
      <c r="A42" s="46"/>
      <c r="B42" s="82" t="s">
        <v>31</v>
      </c>
      <c r="C42" s="83"/>
      <c r="D42" s="83"/>
      <c r="E42" s="83"/>
      <c r="F42" s="157"/>
      <c r="G42" s="155"/>
      <c r="H42" s="46"/>
    </row>
    <row r="43" spans="1:8" x14ac:dyDescent="0.25">
      <c r="A43" s="46"/>
      <c r="B43" s="95" t="s">
        <v>32</v>
      </c>
      <c r="C43" s="96"/>
      <c r="D43" s="96"/>
      <c r="E43" s="96"/>
      <c r="F43" s="116"/>
      <c r="G43" s="156"/>
      <c r="H43" s="46"/>
    </row>
    <row r="44" spans="1:8" ht="15.75" thickBot="1" x14ac:dyDescent="0.3">
      <c r="A44" s="46"/>
      <c r="B44" s="99" t="s">
        <v>32</v>
      </c>
      <c r="C44" s="100"/>
      <c r="D44" s="100"/>
      <c r="E44" s="100"/>
      <c r="F44" s="117"/>
      <c r="G44" s="156"/>
      <c r="H44" s="46"/>
    </row>
    <row r="45" spans="1:8" ht="15.75" thickBot="1" x14ac:dyDescent="0.3">
      <c r="A45" s="46"/>
      <c r="B45" s="97" t="s">
        <v>38</v>
      </c>
      <c r="C45" s="98"/>
      <c r="D45" s="98"/>
      <c r="E45" s="98"/>
      <c r="F45" s="26"/>
      <c r="G45" s="13">
        <f>SUM(G39:G44)</f>
        <v>0</v>
      </c>
      <c r="H45" s="46"/>
    </row>
    <row r="46" spans="1:8" x14ac:dyDescent="0.25">
      <c r="A46" s="46"/>
      <c r="B46" s="22"/>
      <c r="C46" s="22"/>
      <c r="D46" s="22"/>
      <c r="E46" s="22"/>
      <c r="F46" s="22"/>
      <c r="G46" s="22"/>
      <c r="H46" s="46"/>
    </row>
    <row r="47" spans="1:8" ht="15.75" thickBot="1" x14ac:dyDescent="0.3">
      <c r="A47" s="46"/>
      <c r="B47" s="22"/>
      <c r="C47" s="22"/>
      <c r="D47" s="22"/>
      <c r="E47" s="22"/>
      <c r="F47" s="22"/>
      <c r="G47" s="22"/>
      <c r="H47" s="46"/>
    </row>
    <row r="48" spans="1:8" s="42" customFormat="1" ht="21.75" customHeight="1" thickBot="1" x14ac:dyDescent="0.3">
      <c r="A48" s="47"/>
      <c r="B48" s="43" t="s">
        <v>39</v>
      </c>
      <c r="C48" s="44"/>
      <c r="D48" s="44"/>
      <c r="E48" s="44"/>
      <c r="F48" s="44"/>
      <c r="G48" s="45">
        <f>+G19+G28+G37+G45</f>
        <v>0</v>
      </c>
      <c r="H48" s="47"/>
    </row>
    <row r="49" spans="1:8" ht="21" customHeight="1" x14ac:dyDescent="0.25">
      <c r="A49" s="46"/>
      <c r="B49" s="46"/>
      <c r="C49" s="46"/>
      <c r="D49" s="46"/>
      <c r="E49" s="46"/>
      <c r="F49" s="46"/>
      <c r="G49" s="46"/>
      <c r="H49" s="46"/>
    </row>
  </sheetData>
  <mergeCells count="21">
    <mergeCell ref="B39:E39"/>
    <mergeCell ref="B40:D40"/>
    <mergeCell ref="B45:E45"/>
    <mergeCell ref="B41:F41"/>
    <mergeCell ref="B43:F43"/>
    <mergeCell ref="B44:F44"/>
    <mergeCell ref="B11:G11"/>
    <mergeCell ref="B21:F21"/>
    <mergeCell ref="B35:D35"/>
    <mergeCell ref="B37:E37"/>
    <mergeCell ref="B36:D36"/>
    <mergeCell ref="B15:D15"/>
    <mergeCell ref="B16:D16"/>
    <mergeCell ref="B17:D17"/>
    <mergeCell ref="B18:D18"/>
    <mergeCell ref="B30:E30"/>
    <mergeCell ref="B13:G13"/>
    <mergeCell ref="B31:D31"/>
    <mergeCell ref="B32:D32"/>
    <mergeCell ref="B33:D33"/>
    <mergeCell ref="B34:D3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F155-3A60-410A-A247-30B435F8E0B4}">
  <dimension ref="A1:Q16"/>
  <sheetViews>
    <sheetView workbookViewId="0">
      <selection activeCell="A5" sqref="A5:XFD5"/>
    </sheetView>
  </sheetViews>
  <sheetFormatPr defaultRowHeight="15" x14ac:dyDescent="0.25"/>
  <cols>
    <col min="1" max="1" width="6.5703125" style="1" customWidth="1"/>
    <col min="2" max="2" width="21.85546875" style="3" bestFit="1" customWidth="1"/>
    <col min="3" max="3" width="21.5703125" style="3" customWidth="1"/>
    <col min="4" max="4" width="18.28515625" style="3" customWidth="1"/>
    <col min="5" max="5" width="14.140625" style="2" customWidth="1"/>
    <col min="6" max="6" width="38.85546875" style="2" customWidth="1"/>
    <col min="7" max="7" width="6.5703125" customWidth="1"/>
  </cols>
  <sheetData>
    <row r="1" spans="1:17" s="1" customFormat="1" x14ac:dyDescent="0.25">
      <c r="A1" s="46"/>
      <c r="B1" s="58" t="s">
        <v>18</v>
      </c>
      <c r="C1" s="59"/>
      <c r="D1" s="59"/>
      <c r="E1" s="59"/>
      <c r="F1" s="60"/>
      <c r="G1" s="46"/>
      <c r="H1" s="174"/>
      <c r="I1" s="174"/>
      <c r="J1" s="174"/>
      <c r="K1" s="174"/>
      <c r="L1" s="174"/>
      <c r="M1" s="174"/>
      <c r="N1" s="174"/>
      <c r="O1" s="174"/>
      <c r="P1" s="174"/>
      <c r="Q1" s="174"/>
    </row>
    <row r="2" spans="1:17" s="22" customFormat="1" x14ac:dyDescent="0.25">
      <c r="A2" s="46"/>
      <c r="B2" s="48" t="s">
        <v>70</v>
      </c>
      <c r="C2" s="61"/>
      <c r="D2" s="61"/>
      <c r="E2" s="61"/>
      <c r="F2" s="62"/>
      <c r="G2" s="46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 s="1" customFormat="1" x14ac:dyDescent="0.25">
      <c r="A3" s="46"/>
      <c r="B3" s="51" t="s">
        <v>19</v>
      </c>
      <c r="C3" s="63"/>
      <c r="D3" s="63"/>
      <c r="E3" s="63"/>
      <c r="F3" s="36"/>
      <c r="G3" s="46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s="1" customFormat="1" ht="15.75" thickBot="1" x14ac:dyDescent="0.3">
      <c r="A4" s="46"/>
      <c r="B4" s="78" t="s">
        <v>73</v>
      </c>
      <c r="C4" s="65"/>
      <c r="D4" s="65"/>
      <c r="E4" s="65"/>
      <c r="F4" s="37"/>
      <c r="G4" s="46"/>
      <c r="H4" s="174"/>
    </row>
    <row r="5" spans="1:17" s="3" customFormat="1" ht="29.25" customHeight="1" thickBot="1" x14ac:dyDescent="0.3">
      <c r="A5" s="52"/>
      <c r="B5" s="85" t="s">
        <v>20</v>
      </c>
      <c r="C5" s="86" t="s">
        <v>21</v>
      </c>
      <c r="D5" s="86"/>
      <c r="E5" s="86"/>
      <c r="F5" s="87" t="s">
        <v>40</v>
      </c>
      <c r="G5" s="52"/>
      <c r="H5" s="175"/>
    </row>
    <row r="6" spans="1:17" s="3" customFormat="1" ht="29.25" customHeight="1" thickBot="1" x14ac:dyDescent="0.3">
      <c r="A6" s="52"/>
      <c r="B6" s="173"/>
      <c r="C6" s="173"/>
      <c r="D6" s="173"/>
      <c r="E6" s="173"/>
      <c r="F6" s="173"/>
      <c r="G6" s="176"/>
      <c r="H6" s="175"/>
    </row>
    <row r="7" spans="1:17" ht="21.75" thickBot="1" x14ac:dyDescent="0.4">
      <c r="A7" s="46"/>
      <c r="B7" s="90" t="s">
        <v>41</v>
      </c>
      <c r="C7" s="91"/>
      <c r="D7" s="91"/>
      <c r="E7" s="91"/>
      <c r="F7" s="91"/>
      <c r="G7" s="46"/>
    </row>
    <row r="8" spans="1:17" ht="15.75" thickBot="1" x14ac:dyDescent="0.3">
      <c r="A8" s="46"/>
      <c r="B8" s="56"/>
      <c r="C8" s="56"/>
      <c r="D8" s="56"/>
      <c r="E8" s="57"/>
      <c r="F8" s="57"/>
      <c r="G8" s="46"/>
    </row>
    <row r="9" spans="1:17" ht="30" customHeight="1" thickBot="1" x14ac:dyDescent="0.3">
      <c r="A9" s="46"/>
      <c r="B9" s="122" t="s">
        <v>10</v>
      </c>
      <c r="C9" s="123"/>
      <c r="D9" s="123"/>
      <c r="E9" s="123"/>
      <c r="F9" s="124"/>
      <c r="G9" s="46"/>
    </row>
    <row r="10" spans="1:17" ht="45.75" thickBot="1" x14ac:dyDescent="0.3">
      <c r="A10" s="46"/>
      <c r="B10" s="125" t="s">
        <v>1</v>
      </c>
      <c r="C10" s="126"/>
      <c r="D10" s="6" t="s">
        <v>11</v>
      </c>
      <c r="E10" s="7" t="s">
        <v>12</v>
      </c>
      <c r="F10" s="8" t="s">
        <v>61</v>
      </c>
      <c r="G10" s="46"/>
    </row>
    <row r="11" spans="1:17" ht="30" customHeight="1" thickBot="1" x14ac:dyDescent="0.3">
      <c r="A11" s="46"/>
      <c r="B11" s="120" t="s">
        <v>13</v>
      </c>
      <c r="C11" s="121"/>
      <c r="D11" s="53"/>
      <c r="E11" s="152">
        <v>48</v>
      </c>
      <c r="F11" s="153">
        <f>SUM(D11*E11)</f>
        <v>0</v>
      </c>
      <c r="G11" s="46"/>
    </row>
    <row r="12" spans="1:17" s="1" customFormat="1" ht="30" customHeight="1" thickBot="1" x14ac:dyDescent="0.3">
      <c r="A12" s="46"/>
      <c r="B12" s="118" t="s">
        <v>31</v>
      </c>
      <c r="C12" s="119"/>
      <c r="D12" s="149"/>
      <c r="E12" s="150">
        <v>48</v>
      </c>
      <c r="F12" s="151">
        <f>SUM(D12*E12)</f>
        <v>0</v>
      </c>
      <c r="G12" s="46"/>
    </row>
    <row r="13" spans="1:17" ht="30" customHeight="1" thickBot="1" x14ac:dyDescent="0.3">
      <c r="A13" s="46"/>
      <c r="B13" s="97" t="s">
        <v>1</v>
      </c>
      <c r="C13" s="98"/>
      <c r="D13" s="98"/>
      <c r="E13" s="98"/>
      <c r="F13" s="13">
        <f>SUM(F11:F12)</f>
        <v>0</v>
      </c>
      <c r="G13" s="46"/>
    </row>
    <row r="14" spans="1:17" ht="15.75" thickBot="1" x14ac:dyDescent="0.3">
      <c r="A14" s="46"/>
      <c r="B14" s="56"/>
      <c r="C14" s="56"/>
      <c r="D14" s="56"/>
      <c r="E14" s="57"/>
      <c r="F14" s="57"/>
      <c r="G14" s="46"/>
    </row>
    <row r="15" spans="1:17" ht="21.75" thickBot="1" x14ac:dyDescent="0.3">
      <c r="A15" s="46"/>
      <c r="B15" s="43" t="s">
        <v>42</v>
      </c>
      <c r="C15" s="44"/>
      <c r="D15" s="44"/>
      <c r="E15" s="44"/>
      <c r="F15" s="54">
        <f>SUM(F13)</f>
        <v>0</v>
      </c>
      <c r="G15" s="46"/>
    </row>
    <row r="16" spans="1:17" ht="21" customHeight="1" x14ac:dyDescent="0.25">
      <c r="A16" s="46"/>
      <c r="B16" s="52"/>
      <c r="C16" s="52"/>
      <c r="D16" s="52"/>
      <c r="E16" s="55"/>
      <c r="F16" s="55"/>
      <c r="G16" s="46"/>
    </row>
  </sheetData>
  <mergeCells count="6">
    <mergeCell ref="B7:F7"/>
    <mergeCell ref="B12:C12"/>
    <mergeCell ref="B13:E13"/>
    <mergeCell ref="B11:C11"/>
    <mergeCell ref="B9:F9"/>
    <mergeCell ref="B10:C1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C40E-53D6-451E-B5FF-7AB7C16F3716}">
  <dimension ref="A1:I41"/>
  <sheetViews>
    <sheetView workbookViewId="0">
      <selection activeCell="H20" sqref="H20"/>
    </sheetView>
  </sheetViews>
  <sheetFormatPr defaultRowHeight="15" x14ac:dyDescent="0.25"/>
  <cols>
    <col min="1" max="1" width="6.5703125" style="1" customWidth="1"/>
    <col min="2" max="2" width="43.42578125" style="1" bestFit="1" customWidth="1"/>
    <col min="3" max="3" width="9.140625" style="1"/>
    <col min="4" max="4" width="13.85546875" style="1" customWidth="1"/>
    <col min="5" max="7" width="19.42578125" style="1" customWidth="1"/>
    <col min="8" max="8" width="19.5703125" style="1" customWidth="1"/>
    <col min="9" max="16384" width="9.140625" style="1"/>
  </cols>
  <sheetData>
    <row r="1" spans="1:9" x14ac:dyDescent="0.25">
      <c r="A1" s="46"/>
      <c r="B1" s="58" t="s">
        <v>18</v>
      </c>
      <c r="C1" s="59"/>
      <c r="D1" s="59"/>
      <c r="E1" s="59"/>
      <c r="F1" s="59"/>
      <c r="G1" s="59"/>
      <c r="H1" s="60"/>
      <c r="I1" s="46"/>
    </row>
    <row r="2" spans="1:9" s="22" customFormat="1" x14ac:dyDescent="0.25">
      <c r="A2" s="46"/>
      <c r="B2" s="48" t="s">
        <v>70</v>
      </c>
      <c r="C2" s="61"/>
      <c r="D2" s="61"/>
      <c r="E2" s="61"/>
      <c r="F2" s="61"/>
      <c r="G2" s="61"/>
      <c r="H2" s="62"/>
      <c r="I2" s="46"/>
    </row>
    <row r="3" spans="1:9" x14ac:dyDescent="0.25">
      <c r="A3" s="46"/>
      <c r="B3" s="49" t="s">
        <v>71</v>
      </c>
      <c r="C3" s="63"/>
      <c r="D3" s="63"/>
      <c r="E3" s="63"/>
      <c r="F3" s="63"/>
      <c r="G3" s="63"/>
      <c r="H3" s="36"/>
      <c r="I3" s="46"/>
    </row>
    <row r="4" spans="1:9" x14ac:dyDescent="0.25">
      <c r="A4" s="46"/>
      <c r="B4" s="49" t="s">
        <v>72</v>
      </c>
      <c r="C4" s="63"/>
      <c r="D4" s="63"/>
      <c r="E4" s="63"/>
      <c r="F4" s="63"/>
      <c r="G4" s="63"/>
      <c r="H4" s="36"/>
      <c r="I4" s="46"/>
    </row>
    <row r="5" spans="1:9" ht="15.75" thickBot="1" x14ac:dyDescent="0.3">
      <c r="A5" s="46"/>
      <c r="B5" s="64" t="s">
        <v>19</v>
      </c>
      <c r="C5" s="65"/>
      <c r="D5" s="65"/>
      <c r="E5" s="65"/>
      <c r="F5" s="65"/>
      <c r="G5" s="65"/>
      <c r="H5" s="37"/>
      <c r="I5" s="46"/>
    </row>
    <row r="6" spans="1:9" s="3" customFormat="1" ht="29.25" customHeight="1" thickBot="1" x14ac:dyDescent="0.3">
      <c r="A6" s="52"/>
      <c r="B6" s="85" t="s">
        <v>20</v>
      </c>
      <c r="C6" s="86" t="s">
        <v>21</v>
      </c>
      <c r="D6" s="86"/>
      <c r="E6" s="86"/>
      <c r="F6" s="177"/>
      <c r="G6" s="177"/>
      <c r="H6" s="87" t="s">
        <v>40</v>
      </c>
      <c r="I6" s="52"/>
    </row>
    <row r="7" spans="1:9" ht="15.75" thickBot="1" x14ac:dyDescent="0.3">
      <c r="A7" s="46"/>
      <c r="B7" s="22"/>
      <c r="C7" s="22"/>
      <c r="D7" s="22"/>
      <c r="E7" s="22"/>
      <c r="F7" s="22"/>
      <c r="G7" s="22"/>
      <c r="H7" s="22"/>
      <c r="I7" s="46"/>
    </row>
    <row r="8" spans="1:9" ht="21.75" thickBot="1" x14ac:dyDescent="0.4">
      <c r="A8" s="46"/>
      <c r="B8" s="90" t="s">
        <v>43</v>
      </c>
      <c r="C8" s="91"/>
      <c r="D8" s="91"/>
      <c r="E8" s="91"/>
      <c r="F8" s="91"/>
      <c r="G8" s="91"/>
      <c r="H8" s="91"/>
      <c r="I8" s="46"/>
    </row>
    <row r="9" spans="1:9" ht="15.75" thickBot="1" x14ac:dyDescent="0.3">
      <c r="A9" s="46"/>
      <c r="B9" s="56"/>
      <c r="C9" s="56"/>
      <c r="D9" s="56"/>
      <c r="E9" s="57"/>
      <c r="F9" s="57"/>
      <c r="G9" s="57"/>
      <c r="H9" s="57"/>
      <c r="I9" s="46"/>
    </row>
    <row r="10" spans="1:9" ht="15.75" thickBot="1" x14ac:dyDescent="0.3">
      <c r="A10" s="46"/>
      <c r="B10" s="122" t="s">
        <v>44</v>
      </c>
      <c r="C10" s="123"/>
      <c r="D10" s="123"/>
      <c r="E10" s="123"/>
      <c r="F10" s="123"/>
      <c r="G10" s="123"/>
      <c r="H10" s="124"/>
      <c r="I10" s="46"/>
    </row>
    <row r="11" spans="1:9" s="3" customFormat="1" ht="30.75" thickBot="1" x14ac:dyDescent="0.3">
      <c r="A11" s="52"/>
      <c r="B11" s="66" t="s">
        <v>1</v>
      </c>
      <c r="C11" s="67"/>
      <c r="D11" s="24" t="s">
        <v>1</v>
      </c>
      <c r="E11" s="8" t="s">
        <v>1</v>
      </c>
      <c r="F11" s="8" t="s">
        <v>69</v>
      </c>
      <c r="G11" s="8" t="s">
        <v>12</v>
      </c>
      <c r="H11" s="8" t="s">
        <v>66</v>
      </c>
      <c r="I11" s="52"/>
    </row>
    <row r="12" spans="1:9" ht="36" customHeight="1" x14ac:dyDescent="0.25">
      <c r="A12" s="46"/>
      <c r="B12" s="134" t="s">
        <v>63</v>
      </c>
      <c r="C12" s="135"/>
      <c r="D12" s="135"/>
      <c r="E12" s="135"/>
      <c r="F12" s="158"/>
      <c r="G12" s="162"/>
      <c r="H12" s="68" t="s">
        <v>1</v>
      </c>
      <c r="I12" s="46"/>
    </row>
    <row r="13" spans="1:9" ht="15.75" customHeight="1" x14ac:dyDescent="0.25">
      <c r="A13" s="46"/>
      <c r="B13" s="129" t="s">
        <v>46</v>
      </c>
      <c r="C13" s="130"/>
      <c r="D13" s="130"/>
      <c r="E13" s="130"/>
      <c r="F13" s="159"/>
      <c r="G13" s="160" t="s">
        <v>67</v>
      </c>
      <c r="H13" s="161">
        <f t="shared" ref="H13" si="0">SUM(F13*G13)</f>
        <v>0</v>
      </c>
      <c r="I13" s="46"/>
    </row>
    <row r="14" spans="1:9" ht="15.75" customHeight="1" x14ac:dyDescent="0.25">
      <c r="A14" s="46"/>
      <c r="B14" s="129" t="s">
        <v>45</v>
      </c>
      <c r="C14" s="130"/>
      <c r="D14" s="130"/>
      <c r="E14" s="130"/>
      <c r="F14" s="159"/>
      <c r="G14" s="160" t="s">
        <v>67</v>
      </c>
      <c r="H14" s="161">
        <f t="shared" ref="H14:H17" si="1">SUM(F14*G14)</f>
        <v>0</v>
      </c>
      <c r="I14" s="46"/>
    </row>
    <row r="15" spans="1:9" ht="15.75" customHeight="1" x14ac:dyDescent="0.25">
      <c r="A15" s="46"/>
      <c r="B15" s="70" t="s">
        <v>51</v>
      </c>
      <c r="C15" s="71"/>
      <c r="D15" s="71"/>
      <c r="E15" s="72"/>
      <c r="F15" s="165"/>
      <c r="G15" s="163" t="s">
        <v>67</v>
      </c>
      <c r="H15" s="161">
        <f t="shared" si="1"/>
        <v>0</v>
      </c>
      <c r="I15" s="46"/>
    </row>
    <row r="16" spans="1:9" ht="15.75" customHeight="1" x14ac:dyDescent="0.25">
      <c r="A16" s="46"/>
      <c r="B16" s="131" t="s">
        <v>52</v>
      </c>
      <c r="C16" s="132"/>
      <c r="D16" s="132"/>
      <c r="E16" s="133"/>
      <c r="F16" s="165"/>
      <c r="G16" s="163" t="s">
        <v>68</v>
      </c>
      <c r="H16" s="161">
        <f t="shared" si="1"/>
        <v>0</v>
      </c>
      <c r="I16" s="46"/>
    </row>
    <row r="17" spans="1:9" ht="15.75" customHeight="1" x14ac:dyDescent="0.25">
      <c r="A17" s="46"/>
      <c r="B17" s="131" t="s">
        <v>64</v>
      </c>
      <c r="C17" s="132"/>
      <c r="D17" s="132"/>
      <c r="E17" s="133"/>
      <c r="F17" s="165"/>
      <c r="G17" s="163" t="s">
        <v>67</v>
      </c>
      <c r="H17" s="161">
        <f t="shared" si="1"/>
        <v>0</v>
      </c>
      <c r="I17" s="46"/>
    </row>
    <row r="18" spans="1:9" ht="15.75" customHeight="1" thickBot="1" x14ac:dyDescent="0.3">
      <c r="A18" s="46"/>
      <c r="B18" s="127" t="s">
        <v>31</v>
      </c>
      <c r="C18" s="128"/>
      <c r="D18" s="128"/>
      <c r="E18" s="128"/>
      <c r="F18" s="164"/>
      <c r="G18" s="164"/>
      <c r="H18" s="69"/>
      <c r="I18" s="46"/>
    </row>
    <row r="19" spans="1:9" ht="15.75" customHeight="1" thickBot="1" x14ac:dyDescent="0.3">
      <c r="A19" s="46"/>
      <c r="B19" s="52"/>
      <c r="C19" s="52"/>
      <c r="D19" s="52"/>
      <c r="E19" s="55"/>
      <c r="F19" s="55"/>
      <c r="G19" s="55"/>
      <c r="H19" s="55"/>
      <c r="I19" s="46"/>
    </row>
    <row r="20" spans="1:9" ht="21.75" thickBot="1" x14ac:dyDescent="0.3">
      <c r="A20" s="46"/>
      <c r="B20" s="43" t="s">
        <v>65</v>
      </c>
      <c r="C20" s="44"/>
      <c r="D20" s="44"/>
      <c r="E20" s="44"/>
      <c r="F20" s="44"/>
      <c r="G20" s="44"/>
      <c r="H20" s="54">
        <f>SUM(H12:H18)</f>
        <v>0</v>
      </c>
      <c r="I20" s="46"/>
    </row>
    <row r="21" spans="1:9" ht="18" customHeight="1" x14ac:dyDescent="0.25">
      <c r="A21" s="46"/>
      <c r="B21" s="46"/>
      <c r="C21" s="46"/>
      <c r="D21" s="46"/>
      <c r="E21" s="46"/>
      <c r="F21" s="46"/>
      <c r="G21" s="46"/>
      <c r="H21" s="46"/>
      <c r="I21" s="46"/>
    </row>
    <row r="22" spans="1:9" ht="15.75" customHeight="1" x14ac:dyDescent="0.25"/>
    <row r="23" spans="1:9" ht="15.75" customHeight="1" x14ac:dyDescent="0.25"/>
    <row r="25" spans="1:9" ht="30" customHeight="1" x14ac:dyDescent="0.25"/>
    <row r="27" spans="1:9" ht="30" customHeight="1" x14ac:dyDescent="0.25"/>
    <row r="28" spans="1:9" ht="30" customHeight="1" x14ac:dyDescent="0.25"/>
    <row r="31" spans="1:9" ht="30" customHeight="1" x14ac:dyDescent="0.25"/>
    <row r="38" ht="30" customHeight="1" x14ac:dyDescent="0.25"/>
    <row r="41" ht="30" customHeight="1" x14ac:dyDescent="0.25"/>
  </sheetData>
  <mergeCells count="8">
    <mergeCell ref="B18:E18"/>
    <mergeCell ref="B14:E14"/>
    <mergeCell ref="B17:E17"/>
    <mergeCell ref="B8:H8"/>
    <mergeCell ref="B10:H10"/>
    <mergeCell ref="B16:E16"/>
    <mergeCell ref="B12:E12"/>
    <mergeCell ref="B13:E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totale kosten</vt:lpstr>
      <vt:lpstr>a) eenmalige kosten</vt:lpstr>
      <vt:lpstr>b) jaarlijkse kosten</vt:lpstr>
      <vt:lpstr>c) optionele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mareck</cp:lastModifiedBy>
  <dcterms:created xsi:type="dcterms:W3CDTF">2020-12-28T13:13:30Z</dcterms:created>
  <dcterms:modified xsi:type="dcterms:W3CDTF">2021-02-11T14:07:47Z</dcterms:modified>
</cp:coreProperties>
</file>