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FireWall\2020\2. Inschrijvingsfase\c. Nota van Inlichtingen\NVI-2\Gepubliceerde documenten\"/>
    </mc:Choice>
  </mc:AlternateContent>
  <bookViews>
    <workbookView xWindow="2340" yWindow="0" windowWidth="27630" windowHeight="12915" activeTab="1"/>
  </bookViews>
  <sheets>
    <sheet name="NVI-1" sheetId="1" r:id="rId1"/>
    <sheet name="NVI-2" sheetId="2" r:id="rId2"/>
  </sheets>
  <definedNames>
    <definedName name="_xlnm._FilterDatabase" localSheetId="0" hidden="1">'NVI-1'!$A$1:$E$228</definedName>
    <definedName name="_xlnm._FilterDatabase" localSheetId="1" hidden="1">'NVI-2'!$A$1:$D$2</definedName>
    <definedName name="_xlnm.Print_Titles" localSheetId="1">'NVI-2'!$1:$1</definedName>
    <definedName name="Print_Area" localSheetId="0">'NVI-1'!$A$1:$E$228</definedName>
    <definedName name="Print_Titles" localSheetId="0">'NVI-1'!$1:$1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6" i="1" l="1"/>
  <c r="E131" i="1"/>
  <c r="E89" i="1"/>
  <c r="E66" i="1"/>
</calcChain>
</file>

<file path=xl/sharedStrings.xml><?xml version="1.0" encoding="utf-8"?>
<sst xmlns="http://schemas.openxmlformats.org/spreadsheetml/2006/main" count="943" uniqueCount="548">
  <si>
    <t>Vraag</t>
  </si>
  <si>
    <t>Document</t>
  </si>
  <si>
    <t>Onderwerp</t>
  </si>
  <si>
    <t>Vraag Inschrijver</t>
  </si>
  <si>
    <t>Antwoord Opdrachtgever</t>
  </si>
  <si>
    <t>00 Beschrijvend Document</t>
  </si>
  <si>
    <t>Algemeen</t>
  </si>
  <si>
    <t>De HP10800 switch lijkt een niet bestaand model graag een iets gedetailleerdere omschrijving?</t>
  </si>
  <si>
    <t>Het betreft hier een stack van 2 x HPE 10508 met in totaal 4 blades 8x40Gb qsfp+ en 2 blades 32x10Gb sfp+.</t>
  </si>
  <si>
    <t>Kunnen wij inzicht krijgen in de firewalls, de KEMPs en de coreswitch om daarmee tot een juiste tijdsinschatting te kunnen komen, op dit moment is het niet duidelijk wat voor configuratie er staat?
Een tekening van de omgeving kan wellicht al behoorlijk wat verduidelijken.</t>
  </si>
  <si>
    <t>Een tekening is toegevoegd als Bijlage G van de Nota van Inlichtingen. Pagina 1 is de huidige situatie ("IST"), pagina2 geeft de gewenste sitiatie weer ("FW") en pagina 3 de core van de gewenste situatie ("FW-core").</t>
  </si>
  <si>
    <t>Welke functionaliteit wordt er verwacht in de firewall om de KEMPs te kunnen vervangen, in het programma van eisen lijkt dit onderbelicht?</t>
  </si>
  <si>
    <t>Voor loadbalancing vragen we server load-balancing functionaliteit en NAT. De load balancer dient te controleren of een dienst op de server up  en bereikbaar is, om hem mee te laten balancen</t>
  </si>
  <si>
    <t>Wordt er een management platform verwacht of is dit optioneel?</t>
  </si>
  <si>
    <t>Wij willen dat alle firewalls centraal gemanaged worden, waarbij ook de logging van alle firewalls gezamenlijk zichtbaar is in deze tool.</t>
  </si>
  <si>
    <t>Beschrijvend document</t>
  </si>
  <si>
    <t>Is het Beschrijvend document beschikbaar in Word? Dit maakt het de Inschrijvers een stuk makkelijker om de bijlagen templates van Opdrachtgever te gebruiken.</t>
  </si>
  <si>
    <t>Een Word-versie van het Beschrijvend Document is reeds toegevoegd als bijlage op Tenderned.</t>
  </si>
  <si>
    <t>Beschrijvend document pagina 23</t>
  </si>
  <si>
    <r>
      <t xml:space="preserve">Kunt u toelichting geven wat de reden is van de  </t>
    </r>
    <r>
      <rPr>
        <i/>
        <sz val="11"/>
        <color theme="1"/>
        <rFont val="Calibri"/>
        <family val="2"/>
        <scheme val="minor"/>
      </rPr>
      <t>“aantal gebruikers per firewall</t>
    </r>
    <r>
      <rPr>
        <sz val="11"/>
        <color theme="1"/>
        <rFont val="Calibri"/>
        <family val="2"/>
        <scheme val="minor"/>
      </rPr>
      <t>” vraag?</t>
    </r>
  </si>
  <si>
    <t>Dit is vooral van toepassing op het aantal VPN gebruikers.</t>
  </si>
  <si>
    <r>
      <t>Kunt u toelichting geven wat de reden is van de  “</t>
    </r>
    <r>
      <rPr>
        <i/>
        <sz val="11"/>
        <color theme="1"/>
        <rFont val="Calibri"/>
        <family val="2"/>
        <scheme val="minor"/>
      </rPr>
      <t xml:space="preserve">bandbreedte per gebruiker” </t>
    </r>
    <r>
      <rPr>
        <sz val="11"/>
        <color theme="1"/>
        <rFont val="Calibri"/>
        <family val="2"/>
        <scheme val="minor"/>
      </rPr>
      <t xml:space="preserve">vraag? </t>
    </r>
  </si>
  <si>
    <t>We willen graag weten wat de maximale bandbreedte per gebruiker is bij gebruik van de VPN.</t>
  </si>
  <si>
    <r>
      <t>Kunt u toelichting geven wat de verwachting is bij het antwoord op de  “</t>
    </r>
    <r>
      <rPr>
        <i/>
        <sz val="11"/>
        <color theme="1"/>
        <rFont val="Calibri"/>
        <family val="2"/>
        <scheme val="minor"/>
      </rPr>
      <t>groei in verkeer binnen 4 jaar</t>
    </r>
    <r>
      <rPr>
        <sz val="11"/>
        <color theme="1"/>
        <rFont val="Calibri"/>
        <family val="2"/>
        <scheme val="minor"/>
      </rPr>
      <t xml:space="preserve">” vraag? </t>
    </r>
  </si>
  <si>
    <t>Hierbij willen we graag weten van welke groei de Inschrijver uitgaat bij het aanbieden van zijn product.</t>
  </si>
  <si>
    <r>
      <t xml:space="preserve">laatste bullet:  </t>
    </r>
    <r>
      <rPr>
        <i/>
        <sz val="11"/>
        <color theme="1"/>
        <rFont val="Calibri"/>
        <family val="2"/>
        <scheme val="minor"/>
      </rPr>
      <t>“Welke documentatie (handleidingen, tutorials, etcetera) worden?</t>
    </r>
    <r>
      <rPr>
        <sz val="11"/>
        <color theme="1"/>
        <rFont val="Calibri"/>
        <family val="2"/>
        <scheme val="minor"/>
      </rPr>
      <t xml:space="preserve"> “  Deze zin is onvolledig. Kunt u aangeven wat er verwacht wordt aangaande documentatie?</t>
    </r>
  </si>
  <si>
    <r>
      <t>Deze zin wordt als volgt aangepast: "</t>
    </r>
    <r>
      <rPr>
        <i/>
        <sz val="11"/>
        <color theme="1"/>
        <rFont val="Calibri"/>
        <family val="2"/>
        <scheme val="minor"/>
      </rPr>
      <t>Welke documentatie (handleidingen, tutorials, etcetera) kunnen door Inschrijver worden overlegd zodat Deltion College (of eventuele derden) onderhoud aan de firewall kunnen plegen?</t>
    </r>
    <r>
      <rPr>
        <sz val="11"/>
        <color theme="1"/>
        <rFont val="Calibri"/>
        <family val="2"/>
        <scheme val="minor"/>
      </rPr>
      <t>".</t>
    </r>
  </si>
  <si>
    <t>Bijlage D</t>
  </si>
  <si>
    <t>De bijlage ontbreekt. Kan Aanvrager deze alsnog verstrekken?</t>
  </si>
  <si>
    <t>Bijlage D wordt - zoals benoemd op pagina 24 en 32 van het Beschrijvend Document - verstrekt bij aanvang van de Demo. Reden dat Opdrachtgever deze use cases niet eerder deelt, is dat onderdeel van de demo juist ook is hoe Inschrijver ter plekke omgaat met de beantwoording van de use cases zonder zich vooraf specifiek voor te bereiden.  Uw vraag met betrekking tot een tweede vragenronde is beantwoord bij vraag 48.</t>
  </si>
  <si>
    <t>G.2.1 Keuze Firewall en implementatie en configuratie Firewall</t>
  </si>
  <si>
    <t>Inschrijver verzoekt Opdrachtgever het maximaal aantal pagina’s te verruimen naar 7 pagina’s A4 - Arial 10.</t>
  </si>
  <si>
    <r>
      <t>Opdrachtgever wijzigt de in het Beschrijvend Document gestelde vormeisen</t>
    </r>
    <r>
      <rPr>
        <u/>
        <sz val="11"/>
        <color theme="1"/>
        <rFont val="Calibri"/>
        <family val="2"/>
        <scheme val="minor"/>
      </rPr>
      <t xml:space="preserve"> niet</t>
    </r>
    <r>
      <rPr>
        <sz val="11"/>
        <color theme="1"/>
        <rFont val="Calibri"/>
        <family val="2"/>
        <scheme val="minor"/>
      </rPr>
      <t>.</t>
    </r>
  </si>
  <si>
    <t>G.2.3. Support, SLA en borging continuïteit</t>
  </si>
  <si>
    <t xml:space="preserve">Hoofdstuk 2.1 –Huidige situatie
</t>
  </si>
  <si>
    <t>Er wordt gesproken over een HP Core Switch Model 10800. Uit onderzoek lijkt het dat er geen HP Switch model van dit type bestaat, maar lijkt dit om een storage server te gaan. Kan het college het huidige core switch model aangeven?</t>
  </si>
  <si>
    <t xml:space="preserve">Hoofdstuk 6 icm Hoofdstuk 5.2.1 en 
Hoofdstuk 5.1.2/5.1.3
</t>
  </si>
  <si>
    <t>Is het gestelde aantal van minimaal 10.000 gebruikers een harde eis? Gezien de genoemde kengetallen genoemd in Hoofdstuk 1.2.2, lijkt ons dit minder relevant om de kerncompetenties en geschiktheid inschrijver te kunnen vaststellen, maar dat de inhoud en kwaliteit van de beantwoording van de aanbesteding veel relevanter is.
Wij kunnen namelijk referenties aanleveren van implementatie, support en beheer van +/- 8000 gebruikers. (5500 medewerkers en +/- 2500 projectmatige externe flexwerkers), Is dit acceptabel voor het college?</t>
  </si>
  <si>
    <t xml:space="preserve">Nee, dit is niet acceptabel. Het aantal van minimaal 10.000 gebruikers als referentie is een harde eis. </t>
  </si>
  <si>
    <t xml:space="preserve">Hoofdstuk G2.1 Keuze Firewall en implementatie en configuratie Firewall
</t>
  </si>
  <si>
    <t>In de PVE zijn zeer duidelijke session en throughput minimum specs opgegeven. Tijdens de onderbouwing over de firewall wordt er echter gesproken over “gebruikers per firewall” en “bandbreedte per gebruiker”. Wat is voor Deltion leading?  Waarop zijn de gevraagde throughput/session cijfers uit de PVE gebaseerd?</t>
  </si>
  <si>
    <t>De specs zijn leading en gebaseerd op verwacht toekomstig gebruik.</t>
  </si>
  <si>
    <t>Huidige situatie, pagina 9</t>
  </si>
  <si>
    <t>Inschrijver doet aanname dat Opdrachtgever twee datacenters in gebruik heeft die active/active uitgevoerd zijn. Is dit correct?</t>
  </si>
  <si>
    <t>Ja, dat is correct.</t>
  </si>
  <si>
    <t>Opdrachtgever stelt: "Deltion College wenst een Overeenkomst af te sluiten voor de levering, implementatie en installatie van en support voor een Firewall ter vervanging van de huidige Firewall, loadbalancers en core switch". Dient aangeboden firewall ook HTTPS-inspection toe te passen? zo ja, voor inter-VLAN verkeer (oost-west) en/of internet verkeer (noord-zuid)?</t>
  </si>
  <si>
    <t>HTTPS-inspection moet mogelijk zijn en zal voor het grootste deel noord-zuid zijn en beperkt oost-west, maar zal in het algemeen beperkt worden toegepast.</t>
  </si>
  <si>
    <t>Opdrachtgever stelt: "Deltion College wenst een Overeenkomst af te sluiten voor de levering, implementatie en installatie van en support voor een Firewall ter vervanging van de huidige Firewall, loadbalancers en core switch". Dient aangeboden firewall ook Threat Prevention functionaliteit toe te passen op inter-VLAN verkeer (oost-west) naast internet verkeer (noord-zuid)? Of is het de bedoeling om segmentatie te realiseren met bijv. alleen IPS als security feature hier bovenop?</t>
  </si>
  <si>
    <t>De Threat Prevention functionaliteit moet overal worden toegepast.</t>
  </si>
  <si>
    <t>Opdrachtgever stelt: "Deltion College wenst een Overeenkomst af te sluiten voor de levering, implementatie en installatie van en support voor een Firewall ter vervanging van de huidige Firewall, loadbalancers en core switch". Indien conclusie uit vraag 32 correct is, zijn aangesloten devices geconnecteerd met 10/40G glas koppelvlak?</t>
  </si>
  <si>
    <t>Koppelingen moeten mogelijk zijn op sfp, sfp+ en qsfp. Tevens dienen er minimaal 4 poorten voor utp te zijn.</t>
  </si>
  <si>
    <t>Opdrachtgever stelt: "Deltion College wenst een Overeenkomst af te sluiten voor de levering, implementatie en installatie van en support voor een Firewall ter vervanging van de huidige Firewall, loadbalancers en core switch". Indien conclusie uit vraag 33 correct is, hoeveel devices worden rechtstreeks aangesloten op aangeboden firewall?</t>
  </si>
  <si>
    <t>Op de firewall zitten op dit moment 10 koppelingen met 40Gb, 4 koppelingen met 10Gb en 2 koppelingen met 1Gb. Deze zijn redundant dus per firewall.</t>
  </si>
  <si>
    <t>Opdrachtgever stelt: "Deltion College wenst een Overeenkomst af te sluiten voor de levering, implementatie en installatie van en support voor een Firewall ter vervanging van de huidige Firewall, loadbalancers en core switch". Omdat switching laag verdwint, neemt inschrijver aan dat alle devices rechtstreeks aangesloten worden op de aangeboden firewall. Is dit correct?</t>
  </si>
  <si>
    <t>Opdrachtgever stelt: "Deltion College wenst een Overeenkomst af te sluiten voor de levering, implementatie en installatie van en support voor een Firewall ter vervanging van de huidige Firewall, loadbalancers en core switch". Welke functionaliteit van core switch dient de angeboden firewall te ondersteunen? Inschrijver wil benadrukken dat een firewall geen volwaardige core switch is.</t>
  </si>
  <si>
    <t>We willen dat al het verkeer via de firewall wordt gerouteerd en zodoende ook kan worden geinspecteerd.</t>
  </si>
  <si>
    <t>Kwaliteit</t>
  </si>
  <si>
    <t>Er wordt feitelijk gevraagd naar kwaliteitsbewaking in de vorm van ISO9001 maar kunnen we ook uit de voeten middels een ‘beschrijving van gelijkwaardige maatregelen’?</t>
  </si>
  <si>
    <t>Dat mag ook.</t>
  </si>
  <si>
    <t>Pagina 10</t>
  </si>
  <si>
    <t>Aanbestedende dienst heeft in de gedeelde planning slechts ruimte opgenomen voor één vragenronde. Wat nu als antwoorden van aanbestedende dienst op gestelde vragen leiden tot wedervragen of verduidelijkingsvragen? Hoe dient inschrijver hiermee om te gaan?</t>
  </si>
  <si>
    <t>Na afloop van deze informatieronde kunnen Inschrijvers geen vragen meer stellen en/of opmerkingen maken, tenzij deze betrekking hebben op de Nota van inlichtingen. Deze vragen dienen uiterlijk donderdag 2 juli om 23:59u in ons bezit te zijn en worden uiterlijk vrijdag 3 juli beantwoord.</t>
  </si>
  <si>
    <t>Aanbestedende dienst verlangt hier een demonstratie van de aangeboden oplossing. Inschrijver vraagt zich af of het mogelijk is deze demonstratie te verzorgen op een vergelijkbaar platform als de aangeboden oplossing (lees: hetzelfde OS en functionaliteit), aangezien de schaalgrootte van de aangeboden oplossing niet bepaald alledaags is en een dergelijke appliance niet standaard ‘op de plank ligt’.</t>
  </si>
  <si>
    <t>Zolang de functionaliteit gelijk is, is dat geen probleem.</t>
  </si>
  <si>
    <t>Graag krijgt inschrijver de gelegenheid in een tweede vragenronde eventuele verduidelijkingsvragen te stellen, en de mogelijkheid om in deze tweede vragenronde te benutten voor vragen over documenten welke niet zijn bijgevoegd bij het beschrijvend document (bijlage D).</t>
  </si>
  <si>
    <t>Pagina 11</t>
  </si>
  <si>
    <t>Aanbestedende dienst lijkt hier te suggereren dat er door inschrijvers uitsluitend vragen kunnen worden gesteld die betrekking hebben op het beschrijvend document en daarnaast opmerkingen mogen worden gemaakt over de concept overeenkomst en ARBIT-voorwaarden. Wat nu als inschrijver vragen heeft over andere documenten, bijv. het Programma van Eisen? Worden deze dan wel behandeld door aanbestedende dienst?</t>
  </si>
  <si>
    <t>Deze suggestie is onjuist. Opdrachtgever heeft in deze Nota van Inlichtingen diverse vragen beantwoord die andere documenten dan het Beschrijvend Document betreffen.</t>
  </si>
  <si>
    <t>Pagina 20 - Hfds 5.1.3. Onderaannemer</t>
  </si>
  <si>
    <t>Mogen wij aannemen juist dat indien gebruik gemaakt wordt van de technische bekwaamheid van een bedrijfsonderdeel uit hetzelfde concern, waarvan gegadigde enig aandeelhouder en bestuurder is, dit bedrijfsonderdeel niet als onderaannemer opgevoerd hoeft te worden en dus geen UEA dient aan te leveren?</t>
  </si>
  <si>
    <t xml:space="preserve">Dit is juist. </t>
  </si>
  <si>
    <t>Pagina 21 - Hfds 5.1 Aansprakelijkheid</t>
  </si>
  <si>
    <t>Gezien de vertrouwelijkheid van de voorwaarden van het internationale verzekeringsprogramma geeft Gegadigde geen inzage aan derden in de polisstukken, te meer omdat derden geen conclusies of consequenties aan deze voorwaarden kunnen verbinden. De polis geldt immers als contract tussen verzekeraar en verzekeringnemer en niet tussen verzekeraar en eventueel schadelijdende partij. Ten behoeve van derden worden bevestigingen van het bestaan van aansprakelijkheidsverzekeringen afgegeven in de vorm van een certificaat, waarbij onze verzekeraar zich committeert aan het bestaan van de verzekeringen. Is het toevoegen van dit certificaat in de beantwoording toegestaan in plaats van een kopie van de verzekeringspolis?</t>
  </si>
  <si>
    <t>Dit is toegestaan.</t>
  </si>
  <si>
    <t>Pagina 21, Kerncompetenties</t>
  </si>
  <si>
    <t>Inschrijver heeft ervaring met grotere onderwijsomgevingen in de vorm van 1e, 2e en 3e lijn support, niet expliciet 3e lijn support, wordt dit geaccepteerd als kerncompetentie?</t>
  </si>
  <si>
    <t>Inschrijver wil een partner die ervaring heeft met het voorzien in derdelijns support op de Firewall binnen een opdracht met minimaal 10.000 gebruikers. In onze optiek komen we dan direct bij een skilled helpdesk uit.</t>
  </si>
  <si>
    <t>Pagina 22</t>
  </si>
  <si>
    <t>Aanbestedende dienst vraagt qua prijselementen de prijs per jaar uit voor de onderdelen support en licenties. Dit wordt bevestigd door de weergave in het prijzenblad (Bijlage 9). Realiseert aanbestedende dienst zich dat zij zichzelf daarmee een substantieel financieel voordeel ontneemt? Het vooraf ineens aankopen van meerjarige contracten levert altijd een forse prijsreductie op. Wij adviseren aanbestedende dienst dan ook met klem open te staan voor een meerjarig aanbod ineens. Gaat aanbestedende dienst daarmee akkoord?</t>
  </si>
  <si>
    <t xml:space="preserve">Nee, Opdrachtgever gaat hiermee niet akkoord. De overeenkomst geldt voor een periode van 4 jaren, plus 2 optiejaren. Het prijzenblad is hierop aangepast. </t>
  </si>
  <si>
    <t>Pagina 23</t>
  </si>
  <si>
    <t>Aanbestedende dienst geeft hier een tabel aan welke inschrijver dient te verwerken in haar inschrijving. Inschrijver ziet echter niet in hoe deze variabelen toepasbaar zijn. Een next generation firewall schaalt in principe niet op basis van het aantal gebruikers of de hoeveelheid bandbreedte per gebruiker. Hier wordt eerder gesproken over het aantal simultane TCP/IP sessies dat de firewall aankan, en bijv. het kunnen sturen op een maximale bandbreedte per applicatie per gebruiker(groep). Dit zijn voor aanbestedende dienst relevantere waarden en functionaliteiten, hoe dient inschrijver hiermee om te gaan?</t>
  </si>
  <si>
    <t>De aantallen gebruikers en bijbehorende bandbreedte betreffen de VPN.</t>
  </si>
  <si>
    <t>Pagina 23 Tabel invulling</t>
  </si>
  <si>
    <t>Hoeveel ACL's en Policy regels zijn op dit moment actief in de Palo Alto Firewall?</t>
  </si>
  <si>
    <t>129 security rules. 115 NAT rules. 528 objecten. 41 objectgroepen. Ongeveer 65 loadbalancing regels.</t>
  </si>
  <si>
    <t>Kan opdrachtgever getallen aangaande gebruik leveren om op deze manier een groei te kunnen bepalen?</t>
  </si>
  <si>
    <t>De huidige core heeft in piektijden een doorvoer van 16-20 Gbps, de firewall heeft in piektijden 2x 4Gbps. Opdrachtgever gaat zelf uit van een groei van 30 tot 50%.</t>
  </si>
  <si>
    <t>Meeste NextGen firewalls hanteren geen getallen als bandbreedte en aantal gebruikers, maar wordt er gesproken over sessies. Mag de ischrijver hier het aantal TCP/IP sessies lezen welke de Firewall aan kan?</t>
  </si>
  <si>
    <t>Ja, Inschrijver mag hier het aantal TCP/IP sessies voor lezen.</t>
  </si>
  <si>
    <t>Om de variabelen in de tabel te kunnen toetsen is er historische informatie nodig van de groei in het verleden. Dit is normaliter geen standaardwaarde op een firewall welke uitgedrukt wordt in absolute getallen. Hoe moet inschrijver met de gestelde vragen om gaan?</t>
  </si>
  <si>
    <t>Wat zijn de huidige belastingcijfers van de Palo Alto aangaande het aantal sessies, geheugen en CPU?</t>
  </si>
  <si>
    <t>Momenteel kunnen we door de gevolgen van de Corona-maatregelen geen realistische gegevens afgeven. De utilization kwam op zijn tot regelmatig op 90% voor de dataplane.</t>
  </si>
  <si>
    <t>Pagina 32</t>
  </si>
  <si>
    <t>Aanbestedende dienst schrijft dat bijlage D als aparte bijlage is bijgevoegd, echter is deze niet bijgevoegd en niet op Tenderned beschikbaar. Graag ontvangt inschrijver deze alsnog.</t>
  </si>
  <si>
    <t xml:space="preserve">Bijlage D wordt - zoals benoemd op pagina 24 en 32 van het Beschrijvend Document - verstrekt bij aanvang van de Demo. Reden dat Opdrachtgever deze use cases niet eerder deelt, is dat onderdeel van de demo juist ook is hoe Inschrijver ter plekke omgaat met de beantwoording van de use cases zonder zich vooraf specifiek voor te bereiden. </t>
  </si>
  <si>
    <t>Pagina 7</t>
  </si>
  <si>
    <t>In hoofdstuk 2.1 beschrijft de aanbestedende dienst wat vervangen dient te worden, echter mist naar mening van inschrijven de gewenste functioneel inhoudelijke beschrijving. Dit maakt het voor inschrijver nagenoeg ondoenlijk om de bepaling te doen voor wat er concreet benodigd is. Is aanbestedende dienst bereid om dit inzichtelijk te maken (voorzien van netwerktopologiën) aan de hand van de huidige en toekomstige gewenste situatie.</t>
  </si>
  <si>
    <t>Paragraaf 1.4.1</t>
  </si>
  <si>
    <t>U vraagt een looptijd van 4 jaar. Alle grote firewall leveranciers hanteren een termijn voor subscriptions van 1, 3 of 5 jaar. Hoewel het mogelijk is met speciale constructies om vier jaar aan te bieden, zijn deze opties over het algemeen financieel ongunstig voor Aanvrager. Inschrijver adviseert in het belang van Aanvrager een termijn van 5 jaar te hanteren. Gaat U hiermee akkoord?</t>
  </si>
  <si>
    <t xml:space="preserve">De overeenkomst geldt voor een periode van 4 jaren, plus 2 optiejaren. Het prijzenblad is hierop aangepast. </t>
  </si>
  <si>
    <t>Paragraaf 2.1</t>
  </si>
  <si>
    <t>Kan Aanvrager een toelichting geven op de huidige configuratie van de genoemde componenten? Met name inzicht in het aantal en aard van security en NAT policies, het aantal objecten, loadbalancing regels en de volledige switch configuratie zijn van belang om een realistische migratie aanpak te kunnen voorstellen.</t>
  </si>
  <si>
    <t>129 security rules. 115 NAT rules. 528 objecten. 41 objectgroepen. Ongeveer 65 loadbalancing regels. De volledige switch configuratie kunnen we pas delen na gunning.</t>
  </si>
  <si>
    <t>Paragraaf 2.2</t>
  </si>
  <si>
    <t>Aanvrager stelt dat zowel de firewall, de loadbalancers als de core switch vervangen moeten worden. In de rest van het beschrijvend document of het programma van eisen komen de loadbalancer en de core switch niet meer voor. Kan Aanvrager het gevraagde toelichten?</t>
  </si>
  <si>
    <t>De firewall krijgt in de nieuwe situatie een andere positie en vervangt het routeringsdeel van de core. Voor loadbalancing vragen we server load-balancing functionaliteit en NAT. De load balancer dient te controleren of een dienst op de server up  en bereikbaar is, om hem mee te laten balancen.</t>
  </si>
  <si>
    <t>Indien het vervangen van de KEMP loadbalancers door functionaliteit in de nieuwe firewall wel onderdeel is van de scope zijn mogelijk alle eisen rond loadbalancing weggevallen uit het PvE. Kunnen deze alsnog verstrekt worden (indien van toepassing)?</t>
  </si>
  <si>
    <t>Voor loadbalancing vragen we server load-balancing functionaliteit en NAT. De load balancer dient te controleren of een dienst op de server up  en bereikbaar is, om hem mee te laten balancen.</t>
  </si>
  <si>
    <t>Inschrijver gaat er van uit dat de firewall oplossing zal koppelen op een bestaande netwerk infrastructuur waarop de externe verbindingen ontsloten zijn. Is deze aanname correct?</t>
  </si>
  <si>
    <t>Ja, deze aanname is correct.</t>
  </si>
  <si>
    <t>Inschrijver gaat er van uit dat de firewall oplossing zal koppelen op een bestaande netwerk infrastructuur. Is deze aanname correct?</t>
  </si>
  <si>
    <t>Inschrijver gaat er van uit dat de firewall uitgevoerd moet worden als fysieke appliance. Is deze aanname correct?</t>
  </si>
  <si>
    <t>Ja, deze aanname is correct. Echter moet Inschrijver de mogelijkheid hebben om ook een virtual appliance te kunnen aanbieden in Azure.</t>
  </si>
  <si>
    <t>Inschrijver gaat er van uit dat de ondersteunende management tooling uitgevoerd mag worden als virtuele appliance op het bestaande virtualisatie platform van Aanvrager en dat levering, beheer, configuratie e.d. van dat platform buiten scope vallen. Is deze aanname correct?</t>
  </si>
  <si>
    <t>Ja, deze aanname is correct. De hostserver draait Hyper-V.</t>
  </si>
  <si>
    <t>Paragraaf 3.1, planning</t>
  </si>
  <si>
    <t>In de huidige planning wordt aangegeven dat er tussen de twee en drie weken tijd beschikbaar wordt gesteld voor het leveren, configureren en werkend opleveren van de omgeving. Dit is naar mening van inschrijver substantieel te weinig. Kan dit worden verruimd naar een marktconforme planning in overleg met alle betrokken partijen?</t>
  </si>
  <si>
    <t xml:space="preserve">Wij zijn ons hiervan bewust. De Inschrijver mag met een voorstel doen (in het implementatieplan), maar er mag tijdens werktijd geen downtime zijn en alles moet voor het eind van 2020 gereed zijn. </t>
  </si>
  <si>
    <t>Paragraaf 3.2</t>
  </si>
  <si>
    <t>Dient elke geïnteresseerde inschrijver een demonstratie te geven, of is dit pas van toepassing op een geselecteerd aantal inschrijvers?</t>
  </si>
  <si>
    <t>Iedere Inschrijver die een Inschrijving doet die voldoet aan de geschikheidseisen, ontvangt een uitnodiging voor een demonstratie. Het niet geven van een demonstratie zal leiden tot een score van nul punten op subgunningscriterium G.2.6.</t>
  </si>
  <si>
    <t>Wat wenst de aanbestedende dienst te zien binnen de gevraagde demonstratie? Dit is voor inschrijver op dit moment niet duidelijk</t>
  </si>
  <si>
    <t xml:space="preserve">Opdrachtgever legt Inschrijvers een aantal use cases die relevant zijn voor het gebruik van de Firewall voor ter beantwoording. Reden dat Opdrachtgever deze use cases niet eerder deelt, is dat onderdeel van de demo juist ook is hoe Inschrijver ter plekke omgaat met de beantwoording van de use cases zonder zich vooraf specifiek voor te bereiden. </t>
  </si>
  <si>
    <t>Paragraaf 6.2.2, G.2.1.</t>
  </si>
  <si>
    <t>Aanvrager vraagt “Hoe komende de vereiste koppelingen tot stand?”. Inschrijver voorziet een Internet koppeling en een verbinding naar het Interne netwerk. Kan Aanvrager de details van beide omgevingen delen?</t>
  </si>
  <si>
    <t>De koppeling naar internet gaat middels BGP naar een dubbel uitgevoerde verbinding van surfnet, aangevuld met een backuplijn van Eurofiber zonder BGP. Aan de binnenkant zal de koppeling plaats vinden met 15 distributieswitches en wordt er gebruik gemaakt van OSPF en OSPFv3</t>
  </si>
  <si>
    <t>Aanvrager vraagt “Op welke wijze gaat de Firewall geïmplementeerd en geconfigureerd worden?” Stelt Inschrijver randvoorwaarden aan deze implementatie? Denk aan change-windows, approval processes e.d.</t>
  </si>
  <si>
    <t>Er zijn change-windows buiten werktijd en de inschrijver moet approval processen opzetten</t>
  </si>
  <si>
    <t>Aanvrager vraagt: “Welke risico’s voorziet Inschrijver?”. Geldt bij de beoordeling “hoe lager het risico, hoe beter”, of “hoe realistischer het beschreven risico, hoe beter?”</t>
  </si>
  <si>
    <t>Beide geldt. Risicomanagement start bij het beschrijven en inschatten van risico's, vervolgens met risicobperkende maatregelen. Uiteindelijk geldt: Hoe lager het risico, hoe beter.</t>
  </si>
  <si>
    <t>De definitie van b.v. ‘firewall throughput’ en ‘performance’ wijken nogal af tussen verschillende leveranciers. Hoe wil Aanvrager hiermee om gaan zodat een objectief vergelijk mogelijk is?</t>
  </si>
  <si>
    <t>De beoordeling van het antwoord van de Inschrijver bestaat niet alleen om objectieve prestatiegetallen bij deze begrippen, maar juist ook van de onderbouwing van de door Inschrijver voorgestelde keuze in de Firewall.</t>
  </si>
  <si>
    <t>Gezien de scope naast de firewall ook een loadbalancer en switch bevat is het mogelijk dat er nog meer koppelingen zijn. Kan Aanvrager een gedetailleerd overzicht van alle ‘koppelingen’ verstrekken zoals bedoeld in de vraag?</t>
  </si>
  <si>
    <t>De koppeling naar internet gaat middels BGP naar een dubbel uitgevoerde verbinding van surfnet, aangevuld met een backuplijn van Eurofiber zonder BGP. Aan de binnenkant zal de koppeling plaats vinden met 15 distributieswitches en wordt er gebruik gemaakt van OSPF en OSPFv3.</t>
  </si>
  <si>
    <t>In gunningscriterium 2.1 wordt gevraagd naar de onderbouwing van de keuze van de firewall door het invullen van een tabel met kentallen. Hoe worden deze kentallen gewaardeerd conform het proces in par. 4.3.2? Wordt als voorbeeld de firewall throughput relatief beoordeeld tegenover de inschrijver met de hoogste throughput, conform de formule in gunningscriterium G.1? Met andere woorden, is meer throughput (dan gevraagd) beter?</t>
  </si>
  <si>
    <t xml:space="preserve">Wij gaan er vanuit dat bij firewall throughput de waarde staat met alle gevraagde functionaliteit ingeschakeld. </t>
  </si>
  <si>
    <t>Performance tests kunnen in de praktijk gedaan worden met gespecialiseerde traffic generators of door gebruikers zelf traffic te laten genereren. Beide opties zijn in de praktijk niet realistisch uitvoerbaar. Inschrijver adviseert dit sub-criterium te laten vervallen. Gaat U hiermee akkoord?</t>
  </si>
  <si>
    <t>Nee, hiermee gaat Opdrachtgever niet akkoord.</t>
  </si>
  <si>
    <t>Wat verwacht Aanvrager bij ‘Groei in verkeer binnen 4 jaar’? Dit lijkt meer een gegeven vanuit Aanvrager als context waaraan de oplossing van Inschrijver zou moeten voldoen.</t>
  </si>
  <si>
    <t>Planning</t>
  </si>
  <si>
    <t>21 september is de definitieve gunning en 3 weken later is de in gebruik name. Dat is erg krap! Drie weken levertijd is al ambitieus en dan dient ook de migratie nog uitgevoerd worden. Zijn jullie je hier van bewust? Wat is jullie voorstel als de levertijd uitloopt?</t>
  </si>
  <si>
    <t>Wij zijn ons hiervan bewust. De Inschrijver mag met een voorstel doen, maar er mag tijdens werktijd geen downtime zijn en alles moet voor het eind van 2020 gereed zijn.</t>
  </si>
  <si>
    <t>08 Programma van Eisen</t>
  </si>
  <si>
    <t>Eis 100</t>
  </si>
  <si>
    <t>Correctief en Preventief onderhoud kan op diverse manieren (lees scope) worden aangeboden. Om de scope helder te hebben; Kunt u daarbij aangeven wat voor Opdrachtgever Correctief en Preventief onderhoud exact inhoudt?</t>
  </si>
  <si>
    <t>Correctief is op basis van incident of wijziging en preventief is periodiek onderhoud. Van de inschrijver verwachten we dat hij ons hierbij kan ondersteunen, indien noodzakelijk of gewenst.</t>
  </si>
  <si>
    <t>In het beschrijvend document wordt bij paragraaf 1.4.2 expliciet vermeld: "Onderhoud aan de Firewall vindt in beginsel plaats door Deltion College zelf en valt buiten de scope van de Opdracht". Echter is het kunnen leveren van correctief en preventief onderhoud onderdeel van deze eis. In hoeverre verschilt het leveren van "onderhoud aan de firewall" zich van het leveren van "correctief en preventief onderhoud"?
Kunt u daarbij aangeven wat correctief onderhoud exact inhoudt?
Kunt u daarbij aangeven wat preventief onderhoud exact inhoudt?</t>
  </si>
  <si>
    <t>Is afhandeling van de supportcall in de nederlandse taal een harde eis? Onze supportmedewerkers zijn nederlands, engels en spaanstalig. Wij kunnen garanderen dat telefonsiche support calls in eerste instantie Engelstalig beantwoord zullen worden, waarbij er doorgeschkeld wordt naar een nederlandstalige medewerker, indien nodig. Is dit acceptabel voor het college?</t>
  </si>
  <si>
    <t>Binnen kantoortijden is het een eis dat Opdrachtgever in de Nederlandse taal te woord wordt gestaan. Daarbuiten mag het eerste contact in het Engels zijn, maar moet ook dan op verzoek een medewerker beschikbaar zijn die Opdrachtgever in de Nederlandse taal te woord kan staan.</t>
  </si>
  <si>
    <t>Kunt U toelichten wat U verstaat onder ‘Correctief onderhoud’ en ‘Preventief Onderhoud’. Merk hierbij op dat preventief onderhoud meestal gezien wordt als onderdeel van het dagelijks beheerproces. Aanvrager heeft aangegeven dit beheer zelf te willen doen.</t>
  </si>
  <si>
    <t>Eis 103</t>
  </si>
  <si>
    <t>Betreft deze eis een aan te bieden dienst of valt dit onder de implementatie?</t>
  </si>
  <si>
    <t>Deze eis is onderdeel van de geboden totaaloplossing en dus geen sepraat aan te bieden dienst.</t>
  </si>
  <si>
    <t>Eis 104</t>
  </si>
  <si>
    <t>Er wordt een beschikbaarheid geëist van 99,99%. Als we dat doorrekenen komt dat neer op een maximale downtime van 22,6 minuten per jaar. Het is natuurlijk een HA setup, maar is dit haalbaar?</t>
  </si>
  <si>
    <t>Gaat Aanvrager er mee akkoord dat het beschikbaarheidspercentage slechts betrekking heeft op het werkend beschikbaar zijn van de firewall hardware? Dit om te voorkomen dat externe factoren zoals stroomvoorziening, beheer activiteiten door andere dan Inschrijver, stabiliteit van het virtualisatie platform met storage, netwerk verbindingen e.d. van invloed kunnen zijn op dit percentage?</t>
  </si>
  <si>
    <t>Ja, Opdrachtgever gaat ermee akkoord dat externe factoren geen invloed hebben op het beschikbaarheidspercentage.</t>
  </si>
  <si>
    <t xml:space="preserve">Onze ervaring is dat het firewall product altijd stabiel draait en nagenoeg geen downtijd heeft in de hele looptijd en die 99,99% beschikbaarheid heeft. Is het voldoende dat dit vanuit het product wordt gegarandeerd? </t>
  </si>
  <si>
    <t>Ja, dit is voldoende.</t>
  </si>
  <si>
    <t>Eis 107</t>
  </si>
  <si>
    <t>Kan aanbestedende dienst aangeven hoe deze twee computerruimtes op laag 1 van het OSI model aan elkaar zijn verbonden en over welke afstanden de koppelingen worden gemaakt?</t>
  </si>
  <si>
    <t>De twee computerruimtes bevinden zich op ongeveer 300 meter van elkaar, in theorie kan het met multimode worden aangesloten, maar de voorkeur gaat uit naar singlemode omdat daar meer vrije verbindingen zijn. Koppelvlak is lc.</t>
  </si>
  <si>
    <t>Zijn beide computerruimtes voorzien van ‘stretched’ ethernet zodat VLANs op beide locaties beschikbaar zijn?</t>
  </si>
  <si>
    <t>Ja</t>
  </si>
  <si>
    <t>Eis 107, Beschikbaarheid</t>
  </si>
  <si>
    <t>Opdrachtgever stelt: "De oplossing is volledig redundant uitgevoerd over de twee computerruimtes van aanvrager." Is er een wens in de toekomst om meer firewalls aan de cluster toe te voegen?</t>
  </si>
  <si>
    <t>Hier hoeft geen rekening mee te worden gehouden. Wel dient het mogelijk te zijn om in Azure een virtuele firewall uit te rollen</t>
  </si>
  <si>
    <t>Eis 11</t>
  </si>
  <si>
    <t>u spreekt over ISO9001 of iets gelijks, neem aan dat ISO27001 voldoet</t>
  </si>
  <si>
    <t>Dat is een juiste aanname</t>
  </si>
  <si>
    <t>Eis 112</t>
  </si>
  <si>
    <t>Basic loadbalancing: kan Opdrachtgever meer helderheid geven wat hiermee bedoelt wordt?</t>
  </si>
  <si>
    <t>Opdrachtgever bedoelt dat hij wil dat zowel laag 4 als laag 7 worden ondersteund.</t>
  </si>
  <si>
    <t>Wat verstaat de Deltion onder “basic loadbalancing” functionaliteit? Betreft het enkel Network (TCP and UDP traffic) of Application/server balancing (tot laag 7)?</t>
  </si>
  <si>
    <t>Wat verstaat Deltion onder basic loadbalancing? Inbound, outbound, TCP, UDP, etc?</t>
  </si>
  <si>
    <t>Eis 113</t>
  </si>
  <si>
    <t>Wat wordt precies bedoeld met: De firewall dient web application filter te ondersteunen. Heeft Deltion College dit in de huidige firewall cluster in gebruik?</t>
  </si>
  <si>
    <t>Opdrachtgever gebruikt dit nu ook in zijn huidge Palo alto firewalls. (application filters).</t>
  </si>
  <si>
    <t>Zijn er specifiekere eisen of voorbeelden te noemen voor het gevraagde Web application filter?</t>
  </si>
  <si>
    <t>Eis 116</t>
  </si>
  <si>
    <t>Betekent dit dat de bestaande omgeving nog tijdelijk blijft bestaan en dat er sprake is van een implementatie/toevoeging in plaats van een migratie?</t>
  </si>
  <si>
    <t>De nieuwe oplossing dient parallel te worden opgebouwd naast huidige. Migratie vindt pas plaats als alles functioneert.</t>
  </si>
  <si>
    <t>Eis 119,  Paragraaf G.</t>
  </si>
  <si>
    <t>Bedoelt de opdrachtgever dat de opdrachtnemer moet garanderen dat gedurende de eerste maand na de bedrijfsvaardige oplevering dat er elke dag gedurende 24 uur (24x7) een gekwalificeerde medewerker die binnen drie uur ter plaatse met het opheffen van een probleem begint, beschikbaar moet zijn?</t>
  </si>
  <si>
    <t>Ja, dat bedoelt Opdrachtgever.</t>
  </si>
  <si>
    <t>Eis 12</t>
  </si>
  <si>
    <t>In de genoemde scope zijn de KEMP loadbalancer(s) en de HP switches niet meer binnen scope? Is deze constatering correct?</t>
  </si>
  <si>
    <t>Zolang het een totaaloplossing is, klopt deze aanname.</t>
  </si>
  <si>
    <t>Eis 125</t>
  </si>
  <si>
    <t>Zijn alle ICT-medewerkers die opleiding nodig hebben nu ook al beheerders van de huidige firewall omgeving?</t>
  </si>
  <si>
    <t>Ja, zij zijn ook nu beheerder.</t>
  </si>
  <si>
    <t>Eis 136</t>
  </si>
  <si>
    <t>Het betreft all-in prijzen. Kunt u aangeven of en welke werkzaamheden niet binnen kantoor tijden kunnen plaatsvinden?  Gelden er beperkingen of juist niet tijdens vakantieperioden?</t>
  </si>
  <si>
    <t>Dit is afhankelijk van impact van de werkzaamheden. Deltion is feitelijk altijd (24x7) operationeel als bedrijf.</t>
  </si>
  <si>
    <t>Eis 14</t>
  </si>
  <si>
    <t>In deze eis vraagt de aanbestedende dienst om 'Proven' technologie. Om dit aan te tonen naast de referentie als 'Proven' is er het 2019 Magic Quadrant for Network Firewalls van Gartner. Voorstel is dat de aangeboden oplossing aangemerkt is als ‘Leader’ in dit Quadrant.</t>
  </si>
  <si>
    <t>Dit is niet akkoord, Opdrachtgever heeft omschreven wat hij hiermee bedoeld.</t>
  </si>
  <si>
    <r>
      <t xml:space="preserve">Inschrijver vermoed dat hier een misinterpretatie plaatsvindt van de term ‘End of Life’. Het uit het assortiment nemen van de aangeboden oplossing door een fabrikant wordt meestal aangeduid met ‘End of Sale’, waarna zij nog altijd een periode van 3 of 5 jaar een oplossing zal blijven ondersteunen middels support, updates, upgrades en patches. Pas na die periode zal een product een ‘End of Support’ status bereiken, ook wel ‘End of Life’ genoemd. Aangezien er door inschrijver nimmer een garantie kan worden gegeven voor wat betreft de ‘End of Sale’ van een product – en dit naar alle waarschijnlijkheid ook niet het doel is van deze eis – vraagt inschrijver aanbestedende dienst deze eis aan te passen naar </t>
    </r>
    <r>
      <rPr>
        <i/>
        <sz val="11"/>
        <color theme="1"/>
        <rFont val="Calibri"/>
        <family val="2"/>
        <scheme val="minor"/>
      </rPr>
      <t>“De producten beschreven in de aanbieding mogen in geen geval binnen de contract periode een ‘End of Support’ status bereiken.”</t>
    </r>
    <r>
      <rPr>
        <sz val="11"/>
        <color theme="1"/>
        <rFont val="Calibri"/>
        <family val="2"/>
        <scheme val="minor"/>
      </rPr>
      <t xml:space="preserve"> Gaat aanbestedende dienst daarmee akkoord?</t>
    </r>
  </si>
  <si>
    <r>
      <t xml:space="preserve">Ja, Opdrachtgever gaat hiermee akkoord. Eis 14 wordt als volgt aangepast: </t>
    </r>
    <r>
      <rPr>
        <i/>
        <sz val="11"/>
        <rFont val="Calibri"/>
        <family val="2"/>
        <scheme val="minor"/>
      </rPr>
      <t>"De producten beschreven in de aanbieding mogen in geen geval binnen de contract periode een ‘End of Support’ status bereiken."</t>
    </r>
    <r>
      <rPr>
        <sz val="11"/>
        <rFont val="Calibri"/>
        <family val="2"/>
        <scheme val="minor"/>
      </rPr>
      <t>.</t>
    </r>
  </si>
  <si>
    <t>Eis 20</t>
  </si>
  <si>
    <t>Aanbestedende dienst vraagt hier modulaire poorten welke 1/10Gbps ondersteunen. Kan aanbestedende dienst dit verder uitsplitsen in hoeveel van welk type poort benodigd is en welke optische modules (SR/LR/ER/ZR enz.) hiervoor moeten worden opgenomen in de aanbieding?</t>
  </si>
  <si>
    <r>
      <t xml:space="preserve">Eis 20 wordt als volgt aangepast: </t>
    </r>
    <r>
      <rPr>
        <i/>
        <sz val="11"/>
        <color theme="1"/>
        <rFont val="Calibri"/>
        <family val="2"/>
        <scheme val="minor"/>
      </rPr>
      <t xml:space="preserve">"De hardware is voorzien van minimaal zestien single-mode modulaire  interfaces koper/glas per firewall. Ingeval deze zestien interfaces geen 1Gbps ondersteunen, dient hardware </t>
    </r>
    <r>
      <rPr>
        <i/>
        <u/>
        <sz val="11"/>
        <color theme="1"/>
        <rFont val="Calibri"/>
        <family val="2"/>
        <scheme val="minor"/>
      </rPr>
      <t>aanvullend</t>
    </r>
    <r>
      <rPr>
        <i/>
        <sz val="11"/>
        <color theme="1"/>
        <rFont val="Calibri"/>
        <family val="2"/>
        <scheme val="minor"/>
      </rPr>
      <t xml:space="preserve"> te zijn van vier interfaces die wel 1Gbps ondersteunen."</t>
    </r>
    <r>
      <rPr>
        <sz val="11"/>
        <color theme="1"/>
        <rFont val="Calibri"/>
        <family val="2"/>
        <scheme val="minor"/>
      </rPr>
      <t>.</t>
    </r>
  </si>
  <si>
    <t>hoe hard is deze eis en valt hier technisch over te spreken? daar dit wellicht financieel een redelijk voordeel uit te halen is</t>
  </si>
  <si>
    <t>In verband met de core switch functionaliteit is dit een minimale eis met betrekking tot het koppelvlak richting distibutie switches.</t>
  </si>
  <si>
    <t>Hoeveel 10 Gb en 1 Gb poorten zijn er in gebruik op de Firewall?</t>
  </si>
  <si>
    <t>Kan de opdrachtgever volstaan met 12 10/25Gb modulaire poorten aangevult met 8 1Gb modulaire poorten?</t>
  </si>
  <si>
    <t>Mogen de 1/10GE poorten worden aangeboden middels een separate Switch welke een integraal onderdeel word van de firewall als deze zijn gekoppeld?</t>
  </si>
  <si>
    <t>Nee, we willen direct kunnen koppelen op de firewall</t>
  </si>
  <si>
    <t>Wat is de achterliggende gedachte dat er 16 1/10GE poorten geïntegreerd moeten zijn in de Firewall?</t>
  </si>
  <si>
    <t>We willen direct op de firewall koppelen. Als de firewall multipurpose poorten heeft dus 1/10 Gb door middel van modules is dit ook goed</t>
  </si>
  <si>
    <t>Eis 20 en 21</t>
  </si>
  <si>
    <t>Welke fysieke koppelvlakken zijn benodigd? Dit i.v.m. het leveren van de juiste koper/glas SFP’s en/of 10Gbps glas SFP’s+.</t>
  </si>
  <si>
    <t>Eis 21</t>
  </si>
  <si>
    <t>De eis van vier 40Gbps interfaces geldt per firewall node (in tegenstelling tot per cluster of per ‘oplossing’). Is deze aanname correct?</t>
  </si>
  <si>
    <r>
      <t xml:space="preserve">De eis is inderdaad 4 x 40Gbps </t>
    </r>
    <r>
      <rPr>
        <u/>
        <sz val="11"/>
        <rFont val="Calibri"/>
        <family val="2"/>
        <scheme val="minor"/>
      </rPr>
      <t>per firewall</t>
    </r>
    <r>
      <rPr>
        <sz val="11"/>
        <rFont val="Calibri"/>
        <family val="2"/>
        <scheme val="minor"/>
      </rPr>
      <t>.</t>
    </r>
  </si>
  <si>
    <t>Eis 26</t>
  </si>
  <si>
    <t>Surfnet vereist voor sommige varianten BGP + BFD. Is BFD van toepassing voor Aanvrager?</t>
  </si>
  <si>
    <t>We willen dat de firewall dit ondersteunt, maar gebruiken dit momenteel (nog) niet.</t>
  </si>
  <si>
    <t>Eis 27</t>
  </si>
  <si>
    <t>Opdrachtgever stelt: "Ondersteuning voor policy-based routing (forwarding, based on source/destination en user/group. Laag 7 en laag 3)" Om meer context te krijgen vraagt opdrachtnemer zich af wat de exacte usecase van user based policy-based routing is?</t>
  </si>
  <si>
    <t>Voor (I-,P-,SAAS diensten en/of interne routing(o.a. bewaking systemen).</t>
  </si>
  <si>
    <t>Web application filter: wat bedoelt Opdrachtgever hiermee?</t>
  </si>
  <si>
    <t>Eis 29</t>
  </si>
  <si>
    <t>Over hoeveel virtuele firewalls (of licenties hiervoor) moet de oplossing beschikken bij levering?</t>
  </si>
  <si>
    <t>Het zal om maximaal 2 firewalls gaan</t>
  </si>
  <si>
    <t>Eis 31</t>
  </si>
  <si>
    <t>Het is inschrijver onduidelijk wat aanbestedende dienst met deze eis bedoelt. Hier lijken geen bestaande NAT-modi benoemd te worden. Kan aanbestedende dienst dit aub toelichten?</t>
  </si>
  <si>
    <r>
      <t xml:space="preserve">Opdrachtgever bedoelt hier Basic NAT en NAPT. Eis 14 wordt als volgt aangepast: </t>
    </r>
    <r>
      <rPr>
        <i/>
        <sz val="11"/>
        <rFont val="Calibri"/>
        <family val="2"/>
        <scheme val="minor"/>
      </rPr>
      <t>"Ondersteuning voor minimaal de volgende modes: Basic NAT en NAPT."</t>
    </r>
    <r>
      <rPr>
        <sz val="11"/>
        <rFont val="Calibri"/>
        <family val="2"/>
        <scheme val="minor"/>
      </rPr>
      <t>.</t>
    </r>
  </si>
  <si>
    <t>Eis 39</t>
  </si>
  <si>
    <t>Inschrijver interpreteert ‘classificaties’ als QoS policies, dus regels die stellen wat de queing, shaping of policing aktie zou moeten zijn op basis van verkeerskenmerken zoals gebruikte interfaces, IP kenmerken, applicaties e.d. Aanvrager wil minimaal 8 van dergelijke policy regels of ‘classificaties’ kunnen configureren. Is deze interpretatie correct?</t>
  </si>
  <si>
    <t>Ja, deze intepretatie is correct.</t>
  </si>
  <si>
    <t>Eis 46</t>
  </si>
  <si>
    <t>Aanbestedende dienst stelt in de uitvraag dat de oplossing de functionaliteit van de huidige switchoplossing dient te vervangen, daarbij wordt in punt 20 en 21 een opsomming van de benodigde poorten gegeven. Echter ziet inschrijver dit niet terug in de capaciteit welke aanbestedende dienst van de firewall vraagt. Klopt de waarde van 16Gbps, dit is namelijk niet in verhouding tot de 4x40Gbps en 12x 1/10Gbps welke potentieel gekoppeld wordt?</t>
  </si>
  <si>
    <t>Het betreft hier een minimum eis, advies daarin (annex oplossing) is vanzelfsprekend welkom in combinatie andere gestelde eisen zoals punt 20 &amp; 21 en rekening houdend met de voorziene groei.</t>
  </si>
  <si>
    <t>Inschrijver gaat er van uit dat deze capaciteit zowel voor IPv4 als (gelijktijdig) voor IPv6 verkeer geldt, ongeacht de packet grootte, dus bij een realistische traffic mix en met logging ingeschakeld. Is deze aanname correct?</t>
  </si>
  <si>
    <r>
      <t xml:space="preserve">Nee, deze interpretatie is </t>
    </r>
    <r>
      <rPr>
        <u/>
        <sz val="11"/>
        <color theme="1"/>
        <rFont val="Calibri"/>
        <family val="2"/>
        <scheme val="minor"/>
      </rPr>
      <t>niet</t>
    </r>
    <r>
      <rPr>
        <sz val="11"/>
        <color theme="1"/>
        <rFont val="Calibri"/>
        <family val="2"/>
        <scheme val="minor"/>
      </rPr>
      <t xml:space="preserve"> correct. </t>
    </r>
  </si>
  <si>
    <t>Eis 46 en 47</t>
  </si>
  <si>
    <t>In hoeverre heeft Deltion rekening gehouden met de impact van SSL-decryptie op deze cijfers?</t>
  </si>
  <si>
    <t>Uitgaande van minimum eisen betekent dit dat we geen verminderde troughtput wensen.</t>
  </si>
  <si>
    <t>Eis 46, 47 en 48</t>
  </si>
  <si>
    <t>Aangaande de waardes van Throughput, Threat-Prevention throughput, IPSec VPN throughput, stelt de opdrachtgever dat deze throughput geldt voor de totale oplossing verdeeld over de 2 Firewalls. Ofwel accepteert de opdrachtgever verminderde throughput bij een verstoring van één van de devices?</t>
  </si>
  <si>
    <t>Eis 46, 47 en 48:
Aangaande de waardes van Throughput, Threat-Prevention throughput, IPSec VPN throughput, stelt de opdrachtgever dat deze throughput geldt voor de totale oplossing verdeeld over de 2 Firewalls. Ofwel accepteert de opdrachtgever verminderde throughput bij een verstoring van één van de devices?</t>
  </si>
  <si>
    <t>zie vraag 81: Uitgaande van minimum eisen betekent dit dat we geen verminderde troughtput wensen.</t>
  </si>
  <si>
    <t>Eis 47</t>
  </si>
  <si>
    <r>
      <t xml:space="preserve">Inschrijver interpreteert Threat Prevention Throughput als de firewall capaciteit met ingeschakelde ACL, NAT, IPS, Application Control en Malware Protection (anti-virus) op </t>
    </r>
    <r>
      <rPr>
        <u/>
        <sz val="11"/>
        <color theme="1"/>
        <rFont val="Calibri"/>
        <family val="2"/>
        <scheme val="minor"/>
      </rPr>
      <t xml:space="preserve">al </t>
    </r>
    <r>
      <rPr>
        <sz val="11"/>
        <color theme="1"/>
        <rFont val="Calibri"/>
        <family val="2"/>
        <scheme val="minor"/>
      </rPr>
      <t>het verkeer. Is deze interpretatie correct?</t>
    </r>
  </si>
  <si>
    <t>Inschrijver voorziet een risico in de Gbps threat prevention throughput bij de nieuw in te zetten FW. Daar de aanbestedende dienst vraagt om een 8 Gbps threat prevention throughput, echter er ook wordt gesproken over koppelingen met Surfnet (waarbij het standaard, lees aanname, is dat hier 10Gbps koppelingen worden toegepast binnen het MBO onderwijs). Daarmee zou het gevraagde per saldo niet matchen met nieuwe hardware, toekomstige capaciteitsbehoefte of een groeipad binnen het end-user gebruik. Graag aangeven of aanbestedende dienst dit ook zo ziet en derhalve dit kan worden aangepast.</t>
  </si>
  <si>
    <t>Betreft een minimum eis. Voorstel van Inschrijver dient een advies inclusief een bevatten incl. groeipad te bevatten.</t>
  </si>
  <si>
    <t>Kan aanbestedende dienst aangeven of nu gebruik wordt gemaakt van een 10Gbps (Surfnet) internet aansluiting, of hier mogelijk tijdens de looptijd van de overeenkomst gebruik van gaat maken? In dat geval dient de Threat Protection throughput hier ons inziens op afgestemd te zijn. Zeker wanneer de firewalloplossing óók als switchoplossing functioneert en intern inspecties uit kan voeren is deze waarde aan de lage kant.</t>
  </si>
  <si>
    <t>Dat is correct, Opdrachtgever beschikt over een redundante 10Gb verbinding met SURFnet van 10Gbs</t>
  </si>
  <si>
    <t>Eis 49</t>
  </si>
  <si>
    <t>Opdrachtgever stelt: "Ondersteuning voor IPSec VPN, Xauth". Xauth is bedoelt om user authentication toe te passen en username/password af te dwingen na het opzetten van IKE phase 1. Inschrijver stelt voor om dit te laten vervallen of te verplaatsen naar VPN (user-to-site).</t>
  </si>
  <si>
    <t>Akkoord met dit voorstel. Opdrachtgever heeft deze eis verplaatst. Hierbij is de originele nummering aangehouden.</t>
  </si>
  <si>
    <t>Eis 61-80, Functionele eisen verkeer</t>
  </si>
  <si>
    <t>Gaat opdrachtgever akkoord met blokkeren van malware voordat deze wordt gedownload aan de hand van preventief tegegaan van door te blokkeren op de applicatielaag?</t>
  </si>
  <si>
    <t>Nee, Opdrachtgever gaat hiermee niet akkoord. Wel vindt Opdrachtgever het een interessantie optie als aanvullende op de geëiste functionaliteit. U kunt dit in uw voorstel verwerken.</t>
  </si>
  <si>
    <t>Eis 62/66/74</t>
  </si>
  <si>
    <t>Opdrachtgever stelt dat er acties op versleuteld verkeer toegepast dienen te worden voor bijv. Content identificatie. Inschrijver neemt dan aan dat gestelde performance eisen incl. SSL-decryption dient te zijn. Correct?</t>
  </si>
  <si>
    <t>Dat is correct en staat ook zo omschreven in eis 62.</t>
  </si>
  <si>
    <t>Eis 63</t>
  </si>
  <si>
    <t>Kunt u een toelichting geven over de verwachting van deze eis?  Betreft dit anomaly detection, of het afdwingen van de applicatie default poorten.?</t>
  </si>
  <si>
    <t>Opdrachtgever is van mening dat de gestelde eis helder is geformuleerd is.</t>
  </si>
  <si>
    <t>Eis 65</t>
  </si>
  <si>
    <t>Dit betreft een typische network traffic analysis eis welke uitgevoerd wordt door specifieke sensors in het netwerk of door traffic data te forwarden naar een analysis (Detection &amp; response) omgeving. Wat zijn bij deze eis de verwachtingen van Deltion?</t>
  </si>
  <si>
    <t>De verwachting van Opdrachtgever is dat de oplossing aan de gestelde eis voldoet.</t>
  </si>
  <si>
    <t>Er zijn geen firewalls op de markt die aan deze eis kunnen voldoen. Inschrijver adviseert deze eis te laten vallen om een situatie met 0 inschrijvingen te voorkomen.</t>
  </si>
  <si>
    <t>Opdrachtgever herkent deze constatering niet en ziet deze (verder) ook niet terug in de gestelde vragen.</t>
  </si>
  <si>
    <t>Eis 73</t>
  </si>
  <si>
    <t>Bedoelt aanbestedende dienst hier Syslog node i.p.v. Netflow node? Indien netflow node, welke vorm van Netflow informatie wordt hier verwacht?</t>
  </si>
  <si>
    <t>Het moet mogelijk zijn om Netflow/Sflow informatie te kunnen transporteren naar bijvoorbeeld een SIEM. Uiteraard is syslog ook vereist om logging mogelijk te maken.</t>
  </si>
  <si>
    <t>De zin “En te exporteren naar externe Netflow node” heeft geen relatie met het eerste deel van de eis (een rapportage is per definitie niet te exporteren naar NetFlow). Inschrijver adviseert deze laatste zin te laten vervallen. Gaat U hiermee akkoord?</t>
  </si>
  <si>
    <r>
      <t xml:space="preserve">Ja, Opdrachtgever gaat hiermee akkoord. Eis 73 wordt als volgt aangepast: </t>
    </r>
    <r>
      <rPr>
        <i/>
        <sz val="11"/>
        <color theme="1"/>
        <rFont val="Calibri"/>
        <family val="2"/>
        <scheme val="minor"/>
      </rPr>
      <t>"Ondersteunt rapportages waarbij op gebruikers niveau het applicatie, bandbreedte, content en threat verkeer inzichtelijk is. En te exporteren naar externe Netflow node.</t>
    </r>
    <r>
      <rPr>
        <sz val="11"/>
        <color theme="1"/>
        <rFont val="Calibri"/>
        <family val="2"/>
        <scheme val="minor"/>
      </rPr>
      <t>".
Overigens dient - los van eis 73 - NetFlow in algemene zin wél te worden ondersteund.</t>
    </r>
  </si>
  <si>
    <t>Eis 78</t>
  </si>
  <si>
    <t>Moet de genoemde functionaliteit onderdeel zijn van de aangeboden oplossing? Met andere woorden, moet de licentie aanwezig zijn?</t>
  </si>
  <si>
    <t>Ja. Opdrachtgever zoekt een totaaloplossing.</t>
  </si>
  <si>
    <t>Eis 78/79</t>
  </si>
  <si>
    <t>APT, sandbox: gaat Opdrachtgever akkoord met sandboxing in de cloud dat voldoet aan europese richtlijnen en wetgeving?</t>
  </si>
  <si>
    <t>Ja, akkoord.</t>
  </si>
  <si>
    <t>Eis 79</t>
  </si>
  <si>
    <t>APK files sandboxen, welke usecase ligt hier ten grondslag?</t>
  </si>
  <si>
    <t>Deze use case is niet anders dan voor de andere bestandsextensies.</t>
  </si>
  <si>
    <t>Eis 8</t>
  </si>
  <si>
    <t>u spreekt over training echter stelt u het zo dat het een training on the job/handson training zal worden.
mijn vraag u wilt zich dus niet officieel certificeren voor de vendor training/certificering</t>
  </si>
  <si>
    <t>Uw vraag correspondeert niet met eis 8. Opdrachtgever heeft niet de eis gesteld dat medewerkers (officieel) gecertificeerd dienen te worden. Indien dit wel tot de mogelijkheden behoort, kan Inschrijver dit aangeven in zijn voorstel.</t>
  </si>
  <si>
    <t>Eis 84</t>
  </si>
  <si>
    <t>Opdrachtgever stelt: "Ondersteuning voor Policy-based forwarding." Wat bedoelt opdrachtgever met "policy based forwarding"?</t>
  </si>
  <si>
    <t>Policy-Based Forwarding maakt het mogelijk om de routeringstabel te overschrijven en een specifieke interface op de firewall te specificeren op basis van specifieke parameters zoals het bron- of bestemmings IP-adres of het type verkeer.</t>
  </si>
  <si>
    <t>Eis 87</t>
  </si>
  <si>
    <t>De gevraagde functionaliteit is een eigenschap van switches, niet van firewalls (of een LAG cross stack is of niet is transparant voor de FW). Gezien het switch platform buiten scope is, kan Aanvrager deze eis toelichten?</t>
  </si>
  <si>
    <t>Aangezien we de firewall ook als core switch willen gebruiken, willen we dat dit wel aanwezig is</t>
  </si>
  <si>
    <t>Dit betreft een merk specifieke technologie, en sluit daarmee uit dat andere oplossingen worden aangeboden. Kan aanbestedende dienst deze eis laten vallen?</t>
  </si>
  <si>
    <t>Hier wordt gesproken over cross-stack Link Aggregation. Graag een iets gedetailleerdere omschrijving van deze functie? Bij een active / passive opstelling van de firewall lijkt dit sowieso al onmogelijk. Wat is de bedoeling van dit punt en is dit optioneel of een eis? Welk protocol wordt hier bedoelt?</t>
  </si>
  <si>
    <t>De eis is dat deze Aggregate interfaces (802.3ad) &amp; LACP ondersteunt.</t>
  </si>
  <si>
    <t>Kunt u deze vraag nader toelichten? Betreft het hier een trunk van een fysieke firewall naar een stack bestaande uit meerdere switches, of betreft het hier een trunk verdeeld over meerdere firewalls?</t>
  </si>
  <si>
    <t>Eis 97</t>
  </si>
  <si>
    <t>Er wordt hier gesteld dat logging lokaal twaalf maanden opslag aan moet kunnen zonder contact met het “management station”. Graag een iets specifiekere omschrijving van de term “management station”?
Is dit bijvoorbeeld een Syslog server waar de logging naar toe wordt geschreven? Is de lokale logging in dit geval op het device of in hetzelfde pand? Wat is het achterliggende idee van deze opmerking?</t>
  </si>
  <si>
    <t>Het managementstation is het station waarmee de firewalls worden beheerd. Inde huidige situatie met onze Palo Alto firewalls gebruik van Panorama.</t>
  </si>
  <si>
    <t>u geeft aan dat de firewall omgeving minimaal 12 maanden logging lokaal te kunnen opslaan, bedoelt u hiermee op de firewall zelf?</t>
  </si>
  <si>
    <t>De logging dient voor 12 maand bewaard te kunnen blijven en voor Opdrachtgever beschikbaar te zijn. De locatie hoeft miet in de firewall omgeving te zijn, maar mag (bijvoorbeeld) in het managementstation.</t>
  </si>
  <si>
    <t>Verwacht Deltion een management omgeving als onderdeel van de aanbieding of is deze reeds beschikbaar?</t>
  </si>
  <si>
    <t>Wat is de reden van de 12 maanden op de appliance logging capaciteit?  Want de uitval van een link naar het management station zal normaliter ruimschoots binnen deze periode hersteld zijn.</t>
  </si>
  <si>
    <t>Eis 98</t>
  </si>
  <si>
    <t>Kan aanbestedende dienst aangeven om hoeveel logging het maximaal gaat (in TB) welke opgeslagen dient te worden?</t>
  </si>
  <si>
    <t>Nee, Opdrachtgever heeft deze informatie niet beschikbaar.</t>
  </si>
  <si>
    <t>Programma van Eisen, Technisch Algemeen - 20</t>
  </si>
  <si>
    <t>Opdrachtgever stelt: "De hardware is voorzien van minimaal zestien modulaire interfaces koper/glas". Gaat opdrachtgever akkoord met alleen glas koppelingen en geen koper?</t>
  </si>
  <si>
    <t>Opdrachtgever stelt: "De hardware is voorzien van minimaal zestien modulaire interfaces koper/glas". Gezien de eisen van de opdrachtgever is een High End Firewall oplossing voor de hand liggend. Gebruikelijk is dat deze voornamelijk met 10G en 40G poorten woorden uitgerust.  Gaat opdrachtgever akkoord met een oplossing die alleen 10 en 40G ondersteund?</t>
  </si>
  <si>
    <t>Programma van Eisen, Technisch Algemeen - 46/47</t>
  </si>
  <si>
    <t>Opdrachtgever stelt eisen aan throughput. Zijn deze waarden gebaseerd op lab getallen of enterprise mix?</t>
  </si>
  <si>
    <t>Op basis van huidig gebruik, prognose qua groei &amp; capaciteit huidige oplossing.</t>
  </si>
  <si>
    <t>09 Bijlage 9 Prijsopgaveformulier</t>
  </si>
  <si>
    <t>Prijsopgaveformulier</t>
  </si>
  <si>
    <t>Het afgeschermde invul veld voor de kosten kan geen positieve getallen aan. Kunnen jullie deze aanpassen?</t>
  </si>
  <si>
    <t>Bijlage 9 is hierop aangepast.</t>
  </si>
  <si>
    <t>09 Prijsopgaveformulier</t>
  </si>
  <si>
    <t>Bijlage 9, Prijsopgaveformulier</t>
  </si>
  <si>
    <t>Graag een herziening van het huidige prijsblad in verband met niet invulbare cellen voor de prijzen per onderdeel.</t>
  </si>
  <si>
    <t>Prijzenopgave Formulier</t>
  </si>
  <si>
    <t>Firewall staat in aantal 1, is het de bedoeling dat hierin alle kosten t.b.v. redundantie worden doorberekend?</t>
  </si>
  <si>
    <t>Hoe zijn de aantallen tot stand gekomen? (1 voor firewall terwijl er een redundante oplossing wordt gevraagd en 6 Licenties).</t>
  </si>
  <si>
    <t>Totaaloplossing</t>
  </si>
  <si>
    <t>A Concept Overeenkomst</t>
  </si>
  <si>
    <t>Artikel 10</t>
  </si>
  <si>
    <r>
      <t xml:space="preserve">Tekstsuggestie: </t>
    </r>
    <r>
      <rPr>
        <i/>
        <sz val="11"/>
        <color theme="1"/>
        <rFont val="Calibri"/>
        <family val="2"/>
        <scheme val="minor"/>
      </rPr>
      <t xml:space="preserve">"De overeenkomst kan slechts gewijzigd worden na </t>
    </r>
    <r>
      <rPr>
        <i/>
        <u/>
        <sz val="11"/>
        <color theme="1"/>
        <rFont val="Calibri"/>
        <family val="2"/>
        <scheme val="minor"/>
      </rPr>
      <t>wederzijdse schriftelijke instemming".</t>
    </r>
  </si>
  <si>
    <t>Nee, Opdrachtgever is hiermee niet akkoord.</t>
  </si>
  <si>
    <t>Artikel 11.1</t>
  </si>
  <si>
    <t xml:space="preserve">Inschrijver gaat er vanuit dat aanpassingen op de ARBIT 2018 voorwaarden worden verwerkt/opgenomen in deze overeenkomst. Kunt u dit bevestigen ? </t>
  </si>
  <si>
    <t>Nee, Opdrachtgever kan dit niet bevestigen. In artikel 4 van de concept Overeenkomst is geregeld dat deze Nota van Inlichtinegn in rangorde prevaleert boven de ARBIT-2018.</t>
  </si>
  <si>
    <t>Artikel 3.2</t>
  </si>
  <si>
    <r>
      <t xml:space="preserve">Als de overeenkomst eerder eindigt moeten partijen hier schriftelijk mee instemmen.
Tekstsuggestie: </t>
    </r>
    <r>
      <rPr>
        <i/>
        <sz val="11"/>
        <color theme="1"/>
        <rFont val="Calibri"/>
        <family val="2"/>
        <scheme val="minor"/>
      </rPr>
      <t>"Deze overeenkomst neemt eerder een einde met wederzijdse schriftelijke goedkeuring van partijen."</t>
    </r>
    <r>
      <rPr>
        <sz val="11"/>
        <color theme="1"/>
        <rFont val="Calibri"/>
        <family val="2"/>
        <scheme val="minor"/>
      </rPr>
      <t>.</t>
    </r>
  </si>
  <si>
    <t>Artikel 3.3.a</t>
  </si>
  <si>
    <t>Inschrijver verzoek Deltion om hier de toevoeging op te nemen dat een strict interne herstructurering (waarbij de uiteindelijke aandeelhouder niet verandert), voor de toepassing van deze clausule is uitgesloten.</t>
  </si>
  <si>
    <t>Nee, Opdrachtgever is hiertoe niet bereid.</t>
  </si>
  <si>
    <t>Artikel 3.4</t>
  </si>
  <si>
    <r>
      <t xml:space="preserve">Als Inschrijver fuseert en Deltion verkiest om het contract te beëindigen, dan kan alle eventuele schade op Inschrijver worden verhaald. Als de dienstverlening geen hinder ondervindt van de fusie, waarom zou Inschrijver gesanctioneerd moeten worden? Voorstel toevoeging: </t>
    </r>
    <r>
      <rPr>
        <i/>
        <sz val="11"/>
        <color theme="1"/>
        <rFont val="Calibri"/>
        <family val="2"/>
        <scheme val="minor"/>
      </rPr>
      <t>“… indien dienstverlening hier aanwijsbaar hinder van ondervindt”</t>
    </r>
    <r>
      <rPr>
        <sz val="11"/>
        <color theme="1"/>
        <rFont val="Calibri"/>
        <family val="2"/>
        <scheme val="minor"/>
      </rPr>
      <t>.</t>
    </r>
  </si>
  <si>
    <t xml:space="preserve">Inschrijver gaat er vanuit dat de aansprakelijkheid voor schade valt onder in de artikel 9 opgenomen voorwaarden. Kunt u dit bevestigen ? </t>
  </si>
  <si>
    <t>Zoals bij eerdere vragen is gemotiveerd heeft Opdrachtgever artikel 9 in de concept Overeenkomst gewijzigd. Hiermee zijn deze voorwaarden duidelijker omschreven. Wijzigingen zijn in rood aangegeven.</t>
  </si>
  <si>
    <t>Verzoek om de beperkingen in aansprakelijkheid uit artikel 9 van toepassing te verklaren.
Tekstsuggestie: In geval van beëindiging op een van voornoemde gronden is opdrachtnemer aansprakelijk voor alle schade (met inachtneming van de beperkingen in aansprakelijkheid in artikel 9) van de …..</t>
  </si>
  <si>
    <t>Artikel 3.6</t>
  </si>
  <si>
    <t>Inschrijver acht het redelijk dat dit artikel wederkerig wordt geformuleerd op basis van de voorwaarden bij artikel 3.3. Kunt u hiermee instemmen ?</t>
  </si>
  <si>
    <t>Nee, Opdrachtgever kan hiermee niet instemmen.</t>
  </si>
  <si>
    <t>Artikel 3.7</t>
  </si>
  <si>
    <t xml:space="preserve">Verzoek op een maximum termijn te koppelen aan deze medewerking van 3 maanden na beëindiging van de overeenkomst en toe te voegen dat medewerking niet kosteloos is.
Tekstsuggestie: In alle gevallen van beëindiging van de overeenkomst werkt de opdrachtnemer gedurende een maximale termijn van 3 maanden na beëindiging en tegen haar standaard tarieven mee aan de ….. </t>
  </si>
  <si>
    <t>Artikel 3.8</t>
  </si>
  <si>
    <t xml:space="preserve">Verzoek om overmacht bij toeleveranciers automatisch ook overmacht van opdrachtnemer te laten zijn. Teven verzoek om een pandemie onder overmacht te brengen.
Tekstsuggestie: Onder overmacht in de zin van artikel 6:75 BW aan de zijde van de opdrachtnemer wordt in ieder geval niet verstaan: gebrek aan personeel, interne stakingen, ziekte van personeel (uitgezonderd ziekte als gevolg van een pandemie), toerekenbare tekortkomingen van toeleveranciers dan wel liquiditeitsproblemen…. </t>
  </si>
  <si>
    <t>Artikel 3A Duur en einde van de Overeenkomst</t>
  </si>
  <si>
    <t>Inschrijver wilt graag dit artikel niet van toepassing laten verklaren. Indien de dienstverlening kwalitatief gelijk blijft kan het contract niet opgezegd worden.</t>
  </si>
  <si>
    <t>Artikel 5 Prijzen</t>
  </si>
  <si>
    <t>Inschrijver wilt graag toevoegen indien Fabrikant de prijzen wijzigt kan opdrachtgever de rijzen conform prijswijziging doorvoeren.</t>
  </si>
  <si>
    <t xml:space="preserve">Artikel 6.2 </t>
  </si>
  <si>
    <t xml:space="preserve">Het is gebruikelijk om bij projecten, waaronder dus ook implementaties, een projectfacturatie-schema af te spreken. Kunt u dit bevestigen ? </t>
  </si>
  <si>
    <t>Nee, Opdrachtgever kan dit niet bevestigen en is niet bereid om voor deze Opdracht een projectfacturatie-schema af te spreken.</t>
  </si>
  <si>
    <t xml:space="preserve">Kunt u bevestigen dat leveringen van apparatuur 100% na levering, dus achteraf , mogen worden gefactureerd ? </t>
  </si>
  <si>
    <t>Deels. Daar waar het slechts om levering van apparatuur gaat of zou gaan, mag direct na levering worden gefactureerd. Naar mening van Opdrachtgever is dit niet van toepassing op deze Opdracht. Opdrachtgever zoekt in deze Opdracht naar een totaaloplossing die pas na oplevering werkend geaccepteerd kan worden. Daarom geldt hier dat Acceptatie leidend is voor facturatie, Acceptatie kan namelijk niet eerder plaatsvinden dan ná de Oplevering.
Opdrachtgever heeft naar aanleding van deze vraag artikel 6.2 in de concept Overeenkomst gewijzigd. Wijzigingen zijn in rood aangegeven.</t>
  </si>
  <si>
    <t>Artikel 6.2 Facturatie en declaratie</t>
  </si>
  <si>
    <t>Inschrijver wilt graag aanpassen naar "Na de levering van de hardware, software en licenties kunnen deze voor 100% gefactureerd worden.  Voor de  implementatie en configuratie geldt dat 100% van het totaalbedrag van deze eenmalige kosten achteraf gefactureerd mogen worden. "</t>
  </si>
  <si>
    <t>Nee, Opdrachtgever is hiermee niet akkoord. Wel heeft Opdrachtgever artikel 6.3 aangepast.</t>
  </si>
  <si>
    <t>Artikel 6.3</t>
  </si>
  <si>
    <t>Tekstsuggestie: Structurele kosten voor support kunnen per jaar vooraf gefactureerd worden.</t>
  </si>
  <si>
    <r>
      <t>Akkoord. Dit wordt als volgt aangepast:</t>
    </r>
    <r>
      <rPr>
        <i/>
        <sz val="11"/>
        <color theme="1"/>
        <rFont val="Calibri"/>
        <family val="2"/>
        <scheme val="minor"/>
      </rPr>
      <t xml:space="preserve"> "Structurele kosten voor licenties en support kunnen per jaar vooraf gefactureerd worden. Niet structurele kosten worden per kwartaal achteraf gefactureerd."</t>
    </r>
    <r>
      <rPr>
        <sz val="11"/>
        <color theme="1"/>
        <rFont val="Calibri"/>
        <family val="2"/>
        <scheme val="minor"/>
      </rPr>
      <t xml:space="preserve">. </t>
    </r>
  </si>
  <si>
    <t>Artikel 6.7</t>
  </si>
  <si>
    <t xml:space="preserve">Tekstsuggestie: Minimaal 90% van het geleverde moet binnen 3 maanden na afloop van de periode…. </t>
  </si>
  <si>
    <t>Artikel 7.1</t>
  </si>
  <si>
    <t>Deltion College heeft inzage in het door de Opdrachtnemer gevoerde kwaliteitsbeleid, financiële administratie en alle andere zaken die noodzakelijk zijn om een goede uitvoering van de Overeenkomst en Nadere Opdracht te kunnen vaststellen. Dit gaat erg ver. Inschrijver verzoekt om dit te beperken tot gegevens die rechtstreeks verband houden met de opdracht. Daarnaast verzoek om aantal audits te beperken tot maximaal 1 maal per jaar, waarbij de auditeurs gebonden moeten zijn door een vertrouwelijkheidsverplichting.</t>
  </si>
  <si>
    <t>Nee, Opdrachtgever is hiermee niet akkoord. Opdrachtgever zal slechts in uitzonderlijke gevallen gebruik maken van deze bepaling en wil zich juist in die gevallen geen beperkingen opleggen.</t>
  </si>
  <si>
    <t>Inschrijver kan hier niet mee in stemmen omdat zij een beursgenoteerde onderneming is. Wel kan inschrijver inzage geven in die gegevens die direct verband houden met de geleverde dienstverlening aan Deltion College. Kunt u hiermee instemmen ?</t>
  </si>
  <si>
    <t>Nee, Opdrachtgever kan hiermee niet instemmen. Opdrachtgever constateert in dit artikel ten onrechte "Nadere Opdracht" staat vermeld. Een Nadere Opdracht is niet van toepassing op deze Overeenkomst, derhalve heeft Opdrachtgever deze tekst verwijderd in de concept Overeenkomst. Wijzigingen zijn in rood aangegeven.</t>
  </si>
  <si>
    <t>Artikel 7.2</t>
  </si>
  <si>
    <t xml:space="preserve">Verzoek om toe te voegen dat deze controle maximaal eenmaal per jaar zal plaatsvinden.
Tekstsuggestie: toevoeging aan artikel: een dergelijke controle kan maximaal eenmaal per jaar uitgevoerd worden. </t>
  </si>
  <si>
    <t>Artikel 7.3</t>
  </si>
  <si>
    <t xml:space="preserve">Tekstsuggestie: De stichting Deltion College is gehouden de opdrachtnemer minimaal 1 maand van tevoren te informeren …. </t>
  </si>
  <si>
    <t>Artikel 9.1</t>
  </si>
  <si>
    <t>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t>
  </si>
  <si>
    <t>Deels. Zoals bij eerdere vragen is gemotiveerd heeft Opdrachtgever artikel 9 in de concept Overeenkomst gewijzigd. Hiermee is het begrip "schade" duidelijker omschreven. Wijzigingen zijn in rood aangegeven.</t>
  </si>
  <si>
    <t>Artikel 9.2</t>
  </si>
  <si>
    <r>
      <t xml:space="preserve">Aansprakelijkheid is zeer ruim en gaat verder dan wat de wet voorschrijft. Het gaat niet alleen om geleden schade, maar ook toekomstige (en dus nog niet bestaande) schade. Verder is er geen onderscheid tussen directe en indirecte schade en zijn schadeposten zoals: niet-gerealiseerde besparingen, winstderving, reputatieschade niet uitgesloten. Verzoek tot tekstwijziging: </t>
    </r>
    <r>
      <rPr>
        <i/>
        <sz val="11"/>
        <color theme="1"/>
        <rFont val="Calibri"/>
        <family val="2"/>
        <scheme val="minor"/>
      </rPr>
      <t xml:space="preserve">“….alle door de stichting Deltion College geleden </t>
    </r>
    <r>
      <rPr>
        <i/>
        <u/>
        <sz val="11"/>
        <color theme="1"/>
        <rFont val="Calibri"/>
        <family val="2"/>
        <scheme val="minor"/>
      </rPr>
      <t>Directe</t>
    </r>
    <r>
      <rPr>
        <i/>
        <sz val="11"/>
        <color theme="1"/>
        <rFont val="Calibri"/>
        <family val="2"/>
        <scheme val="minor"/>
      </rPr>
      <t xml:space="preserve"> schade, waaronder…”</t>
    </r>
    <r>
      <rPr>
        <sz val="11"/>
        <color theme="1"/>
        <rFont val="Calibri"/>
        <family val="2"/>
        <scheme val="minor"/>
      </rPr>
      <t>.</t>
    </r>
  </si>
  <si>
    <r>
      <t xml:space="preserve">Ter beperking van onze bedrijfsrisico’s en om verzekeringstechnische redenen kan leverancier geen aansprakelijkheid voor indirecte en gevolgschade (zoals gederfde winst, gederfde inkomsten en verlies van gegevens) aanvaarden. Verzoek om deze aansprakelijkheid uit te sluiten.
Tekstsuggestie: </t>
    </r>
    <r>
      <rPr>
        <i/>
        <sz val="11"/>
        <color theme="1"/>
        <rFont val="Calibri"/>
        <family val="2"/>
        <scheme val="minor"/>
      </rPr>
      <t>"Indien de opdrachtnemer zijn verplichtingen uit deze overeenkomst niet, niet volledig of niet tijdig nakomt is zij aansprakelijk voor alle door de stichting Deltion College geleden (en te lijden) directe schade. De aansprakelijkheid van opdrachtnemer voor indirecte en gevolgschade (zoals gederfde winst, gederfde inkomsten en verlies van gegevens) is uitgesloten.".</t>
    </r>
  </si>
  <si>
    <t>Artikel 9.3</t>
  </si>
  <si>
    <r>
      <t xml:space="preserve">Het is aanbestedingsrechtelijk niet toegestaan om een ongelimiteerde vrijwaring te eisen (in strijd met het proportionaliteitsbeginsel).
Tekstsuggestie: </t>
    </r>
    <r>
      <rPr>
        <i/>
        <sz val="11"/>
        <color theme="1"/>
        <rFont val="Calibri"/>
        <family val="2"/>
        <scheme val="minor"/>
      </rPr>
      <t>"Met inachtname van de beperkingen in aansprakelijkheid uit lid 1 en 3, vrijwaart de opdrachtnemer de stichting…"</t>
    </r>
    <r>
      <rPr>
        <sz val="11"/>
        <color theme="1"/>
        <rFont val="Calibri"/>
        <family val="2"/>
        <scheme val="minor"/>
      </rPr>
      <t>.</t>
    </r>
  </si>
  <si>
    <t>Deels. Zoals bij eerdere vragen is gemotiveerd heeft Opdrachtgever artikel 9 in de concept Overeenkomst gewijzigd. Hiermee isde bedoelde vrijwaring gelimiteerd. Wijzigingen zijn in rood aangegeven.</t>
  </si>
  <si>
    <t>Inschrijver dient ook Deltion te vrijwaren tegen claims van derden, wat in onze ogen Indirecte schade betreft. Uitgaande dat producten (hardware, software) geleverd door Inschrijver onderworpen zijn aan EULA’s en gebruiksvoorwaarden die door de fabrikant of uitgever zijn opgelegd, verzoeken wij Deltion expliciet deze te respecteren en dit als zodanig in de overeenkomst op te nemen.</t>
  </si>
  <si>
    <t>Nee, Opdrachtgever is hiertoe niet bereid. Opdrachtgever kan niet  akkoord gaan met (licentie)voorwaarden van derden, temeer hij deze voorwaarden niet kent.</t>
  </si>
  <si>
    <t>Artikel 9.4</t>
  </si>
  <si>
    <t>Aansprakelijkheid is hoog : 1.25 Miljoen per inbreuk en 2.5 M per jaar. Ook gekoppeld aan het feit dat Indirecte schade, of vormen ervan, niet zijn uitgesloten. Verzoek tot verlagen bedragen.</t>
  </si>
  <si>
    <t>Akkoord. Opdrachtgever heeft de bedragen van de maximale aansprakelijkheid  verlaagd. Zie hiervoor het gewijzigde artikel 9 in de concept Overeenkomst. Wijzigingen zijn in rood aangegeven.</t>
  </si>
  <si>
    <t>De aansprakelijkheidsbeperking staat niet in verhouding met de waarde van de opdracht. Inschrijver stelt voor om de maximale aansprakelijkheid te beperken tot 500.000 euro per gebeurtenis met een maximum van 1.000.000 euro per jaar. Kunt u hiermee instemmen ?</t>
  </si>
  <si>
    <t>Nee, Opdrachtgever kan hiermee niet instemmen. Echter heeft Opdrachtgever de bedragen van de maximale aansprakelijkheid  verlaagd. Zie hiervoor het gewijzigde artikel 9 in de concept Overeenkomst. Wijzigingen zijn in rood aangegeven.</t>
  </si>
  <si>
    <r>
      <t xml:space="preserve">Deze beperkingen in aansprakelijkheid zijn niet proportioneel in verhouding tot de verwachte opdrachtwaarde. Verzoek om meer proportionele beperkingen in aansprakelijkheid te hanteren. 
Tekstsuggestie: </t>
    </r>
    <r>
      <rPr>
        <i/>
        <sz val="11"/>
        <color theme="1"/>
        <rFont val="Calibri"/>
        <family val="2"/>
        <scheme val="minor"/>
      </rPr>
      <t xml:space="preserve">De aansprakelijkheid van opdrachtnemer op grond van deze overeenkomst is beperkt tot een maximum van </t>
    </r>
    <r>
      <rPr>
        <i/>
        <u/>
        <sz val="11"/>
        <color theme="1"/>
        <rFont val="Calibri"/>
        <family val="2"/>
        <scheme val="minor"/>
      </rPr>
      <t>500.000 euro per gebeurtenis en 1.000.000 euro</t>
    </r>
    <r>
      <rPr>
        <i/>
        <sz val="11"/>
        <color theme="1"/>
        <rFont val="Calibri"/>
        <family val="2"/>
        <scheme val="minor"/>
      </rPr>
      <t xml:space="preserve"> per jaar.</t>
    </r>
  </si>
  <si>
    <t>Conceptovereenkomst, artikel 6</t>
  </si>
  <si>
    <t>Het is gebruikelijk in de markt dat Hardware en (hardware)Support wordt gefactureerd bij levering. Kan dit worden opgenomen in de overeenkomst?</t>
  </si>
  <si>
    <r>
      <t xml:space="preserve">Opdrachtgever neemt deze tekstsuggestie </t>
    </r>
    <r>
      <rPr>
        <u/>
        <sz val="11"/>
        <color theme="1"/>
        <rFont val="Calibri"/>
        <family val="2"/>
        <scheme val="minor"/>
      </rPr>
      <t>niet</t>
    </r>
    <r>
      <rPr>
        <sz val="11"/>
        <color theme="1"/>
        <rFont val="Calibri"/>
        <family val="2"/>
        <scheme val="minor"/>
      </rPr>
      <t xml:space="preserve"> over.</t>
    </r>
  </si>
  <si>
    <t>Het is gebruikelijk in de markt en dus marktconform dat support op hardware ineens wordt afgerekend voor de looptijd, en ook door leverancier ineens dient te worden ingekocht. Kan dit worden opgenomen in de overeenkomst?</t>
  </si>
  <si>
    <t>Bijlage E - geupload via Berichtenmodule</t>
  </si>
  <si>
    <t>U geeft aan dat de vragen middels Bijlage E dienen te worden geupload. Dit is niet mogelijk in deze module. Derhalve hebben wij de vragen via de Berichtenmodule verstuurd. Kunt u bevestigen dat dit de juiste werkwijze is?</t>
  </si>
  <si>
    <t>Beide mogelijkheden zijn juist.</t>
  </si>
  <si>
    <t>B ARBIT-2018</t>
  </si>
  <si>
    <t>Artikel 1.23</t>
  </si>
  <si>
    <t>Leverancier is van mening dat deze definitie niet concreet genoeg is en verzoekt u de woorden ‘of redelijkerwijs moet zijn’ te verwijderen. Bent u daartoe bereid?</t>
  </si>
  <si>
    <t>Artikel 1.8</t>
  </si>
  <si>
    <t>Leverancier acht het redelijk dat de leverancier eerst in gebreke wordt gesteld voordat verzuim intreedt. Dit komt de rechtszekerheid ten goede. Bent u bereid hiermee in te stemmen?</t>
  </si>
  <si>
    <t>Leverancier is van mening dat afgerekend dient te worden naar de stand van het werk conform het overeen te komen betalingsschema. Leverancier stelt dan ook voor deze bepaling als volgt te wijzigen: Opdrachtgever zal de facturen van Wederpartij voldoen overeenkomstig het tussen partijen op te stellen facturatieschema of betalingsschema en binnen de overeengekomen betalingstermijn, welke worden vastgelegd in de nadere overeenkomst. Bent u hiertoe bereid?</t>
  </si>
  <si>
    <t>Nee, Opdrachtgever is hiertoe niet bereid. Een betalingsschema is niet van toepassing op deze Opdracht.</t>
  </si>
  <si>
    <t>Artikel 12.3</t>
  </si>
  <si>
    <t>Leverancier ziet deze bepaling graag gewijzigd in: Wederpartij garandeert voor de duur van …………..maanden na levering of Acceptatie, dat hij Gebreken voor zijn rekening herstelt. Bent u bereid dit aan te passen?</t>
  </si>
  <si>
    <t>Nee, Opdrachtgever is niet bereid om de termijn van 12 maanden te verkorten. Het staat Opdrachtnemer echter vrij de termijn te verlengen.</t>
  </si>
  <si>
    <t>Verzoek om toe te voegen dat in aanvulling op artikel 12.3 de garantietermijn op softwareproducten 3 maanden na levering bedraagt.</t>
  </si>
  <si>
    <r>
      <t xml:space="preserve">Opdrachtgever neemt deze tekstsuggestie </t>
    </r>
    <r>
      <rPr>
        <u/>
        <sz val="11"/>
        <color theme="1"/>
        <rFont val="Calibri"/>
        <family val="2"/>
        <scheme val="minor"/>
      </rPr>
      <t>niet</t>
    </r>
    <r>
      <rPr>
        <sz val="11"/>
        <color theme="1"/>
        <rFont val="Calibri"/>
        <family val="2"/>
        <scheme val="minor"/>
      </rPr>
      <t xml:space="preserve"> over. Opdrachtgever zoekt een totaaloplossing en maakt daarin geen onderscheid tussen hardware en software.</t>
    </r>
  </si>
  <si>
    <t>Artikel 14.3</t>
  </si>
  <si>
    <t>Leverancier acht het redelijk dat de boete wordt aangemerkt als een gefixeerde schadevergoeding. Bent u bereid dit aan te passen?</t>
  </si>
  <si>
    <t>Artikel 15.1</t>
  </si>
  <si>
    <t>Leverancier stelt voor de woorden ‘of wanneer dat moment later is gelegen vanaf de datum van Acceptatie’ te verwijderen aangezien dat niet redelijk is. Opdrachtgever dient de facturen van leverancier te betalen binnen 30 dagen na ontvangst van de factuur. Bent u bereid hiermee in te stemmen?</t>
  </si>
  <si>
    <t>Artikel 15.3</t>
  </si>
  <si>
    <t>Leverancier maakt onderdeel uit van een beursgenoteerde onderneming en kan hierdoor niet zonder meer externe partijen inzage geven in de financiële en/of projectadministratie en/of andere gegevens. Een dergelijke controle dient verder ruim vooraf te worden aangekondigd en dient te worden uitgevoerd door een door partijen gezamenlijk aan te wijze onafhankelijke derde, die gebonden dient te zijn aan strikte geheimhouding, en op basis van een van te voren afgesproken omvang en/of inhoud van de inzage. Verder mag een dergelijke controle uitsluitend worden verzocht indien er gerede twijfels bestaan omtrent de juistheid van de factuur. Leverancier zal die gegevens en die informatie verschaffen die in redelijkheid van hem kunnen worden verlangd. De kosten van het accountantsonderzoek komen slechts voor rekening van leverancier indien het gaat om ernstige fouten in de facturen. Indien echter beursregels of interne bedrijfsbezwaren hiertoe aanleiding geven, dient leverancier de mogelijkheid te hebben de controle te weigeren. Leverancier kan in dat geval volstaan met het aanbieden van een accountantsverklaring. Kunt u hiermee instemmen?</t>
  </si>
  <si>
    <t>Artikel 16.1 t/m 16.3</t>
  </si>
  <si>
    <t xml:space="preserve">Nakoming van de verplichtingen van leverancier is reeds gegarandeerd door het feit dat een 403-verklaring is gedeponeerd bij het Handelsregister. Mag hiermee worden volstaan in plaats van met het stellen van een bankgarantie? </t>
  </si>
  <si>
    <t>Nee, hiermee mag niet worden volstaan. Deze vraag is ook niet van toepassing op deze Overeenkomst, omdat Opdrachtgever geen voorschot betaalt en derhalve geen kredietstellingsgarantie vereist.</t>
  </si>
  <si>
    <t>Artikel 17.5</t>
  </si>
  <si>
    <t>Hoewel Leverancier beseft dat geheimhouding van groot belang is, is Leverancier van mening dat deze boete veel te fors is en stelt voor de boete te beperken tot maximaal € 10.000,=. Bent u bereid dit aan te passen?</t>
  </si>
  <si>
    <t>Artikel 18.1</t>
  </si>
  <si>
    <t>Bent u bereid de zinsnede ‘garandeert Wederpartij de toepassing van passende technische en organisatorische maatregelen’ te vervangen door ‘treft Wederpartij passende technische en organisatorische maatregelen’?</t>
  </si>
  <si>
    <t>Artikel 19.1</t>
  </si>
  <si>
    <t>Welke beveiligingsprocedures en huisregels zijn dit? Kan leverancier hiervan een exemplaar ontvangen?</t>
  </si>
  <si>
    <t xml:space="preserve">Personeel van Leverancier dient zich ervan bewust te zijn dat zij zich op een MBO-school bevindt. De volgende huisregels gelden daarom voor iedereen die de campus betreedt:
1 Zorg dat je je toegangspas bij je hebt in de campus. Laat je toegangspas zien wanneer een medewerker of beveiliger je daar om vraagt;
2 Zet je telefoon tijdens de les uit;
3 In leslokalen en bij computers mag je niet eten en drinken;
4 Ruim je rommel op en gooi afval in de prullenbak. Laat je leslokaal en het Plazarestaurant netjes achter;
5 Wees voorzichtig met spullen (stoelen, tafels, computers etc.), net als thuis. Gaat iets stuk? Kan gebeuren. Meld het aan je leraar of huismeester. Dan kan het worden gemaakt;
6 Houd je aan de regels die gelden voor het computergebruik bij Deltion (Deze zijn: dat men zich tijdens het gebruik van het computernetwerk van Deltion netjes gedraagt online; geen overlast te veroorzaken binnen of buiten Deltion; geen illegale activiteiten te ondernemen, of mensen te beledigen/bedreigen; dat er geen gebruik wordt gemaakt van peer-to-peer (p2p) of nieuwsgroepen-software; dat men geen gebruik maakt van illegale software op het Deltion-netwerk; dat men zelf verantwoordelijk is voor alle dingen die gebeuren op de computer die men van Deltion onder zijn/haar beheer heeft gekregen/geregistreerd.);
7 Rook alleen daar waar het mag (NB Vanag augustus geldt een algeheel rookverbod op de campus);
8 Schelden en geweld accepteren we niet;
9 Alcohol en drugs zijn natuurlijk verboden;
10 Volg altijd de instructies van huismeesters en beveiligers op.
Daarnaast kunnen er ook speciale regels gelden voor de praktijkruimten.
</t>
  </si>
  <si>
    <t>Artikel 19.3</t>
  </si>
  <si>
    <t xml:space="preserve">Kunt u nadere informatie geven omtrent dit veiligheidsonderzoek? </t>
  </si>
  <si>
    <t>Nee, Opdrachtgever heeft geen nadere informatie. Opdrachtgever verklaart artikel 19.3 niet van toepassing op deze Opdracht.</t>
  </si>
  <si>
    <t>Artikel 22..</t>
  </si>
  <si>
    <t>Leverancier ziet graag een nieuw lid 5 toegevoegd: Partijen nemen zonder toestemming van de ander, tijdens de uitvoering van de Overeenkomst en binnen één jaar na beëindiging daarvan, geen personeel van elkaar in dienst noch zullen zij met dat personeel over indiensttreding onderhandelen. Deze toestemming wordt niet zonder redelijke grond geweigerd. Bent u hiertoe bereid?</t>
  </si>
  <si>
    <t>Artikel 22.2</t>
  </si>
  <si>
    <t>Leverancier ziet graag toegevoegd dat opdrachtgever de reden voor vervanging aan leverancier kenbaar maakt. Bent u daartoe bereid?</t>
  </si>
  <si>
    <t>Ja, Opdrachtgever is hiertoe bereid.</t>
  </si>
  <si>
    <t>Artikel 24.1</t>
  </si>
  <si>
    <t>Is overdracht van rechten en verplichtingen binnen het concern van leverancier wel mogelijk zonder toestemming?</t>
  </si>
  <si>
    <t>Ja, dit is mogelijk mits dit geen derde betreft. Onder derde wordt hier verstaan een andere inschrijving in het handelsregister dan die van (de gecontracteerde) Opdrachtgever.</t>
  </si>
  <si>
    <t>Artikel 26.1</t>
  </si>
  <si>
    <r>
      <t xml:space="preserve">Leverancier ziet graag de volgende toevoeging aan artikel 26.1 zodat Opdrachtnemer altijd goed kan informeren zonder dat er gelijk sprake is van een tekortkoming: </t>
    </r>
    <r>
      <rPr>
        <i/>
        <sz val="11"/>
        <color theme="1"/>
        <rFont val="Calibri"/>
        <family val="2"/>
        <scheme val="minor"/>
      </rPr>
      <t>"Van tekortschieten in de nakoming van een overeengekomen verplichting als bedoeld in art.26.1  is geen sprake ten aanzien van het pro-actief uitbrengen van advies en/of het direct melden van gebeurtenissen, danwel constateringen die de kwaliteit of de veiligheid van de Apparatuur of Programmatuur en achterliggende dienstverlening kunnen compromitteren. Het pro-actief uitbrengen van advies en/of het direct melden van gebeurtenissen, danwel constateringen die de kwaliteit of de veiligheid van de Apparatuur of Programmatuur en achterliggende dienstverlening kunnen compromitteren, houdt geen erkenning van enig tekortschieten of enige aansprakelijkheid van Leverancier in."</t>
    </r>
  </si>
  <si>
    <t>Nee, Opdrachtgever is hiermee niet akkoord en handhaaft de huidige formulering.</t>
  </si>
  <si>
    <t>Artikel 26.2</t>
  </si>
  <si>
    <r>
      <t xml:space="preserve">Hoewel aansprakelijkheid voor persoons- en zaakschade en daaruit voortvloeiende schade beperkt is tot een bedrag per gebeurtenis is het aantal gebeurtenissen ongelimiteerd. Daarnaast ziet de aansprakelijkheid op alle schade. Dit is allebei in strijd met het beleid van leverancier. Leverancier ziet deze bepaling graag als volgt aangepast: </t>
    </r>
    <r>
      <rPr>
        <i/>
        <sz val="11"/>
        <color theme="1"/>
        <rFont val="Calibri"/>
        <family val="2"/>
        <scheme val="minor"/>
      </rPr>
      <t>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</si>
  <si>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Deels. Opdrachtgever is bereid de aansprakelijkheid aan te passen. Hiertoe heeft Opdrachtgever artikel 9 in de concept Overeenkomst gewijzigd. Wijzigingen zijn in rood aangegeven.</t>
  </si>
  <si>
    <r>
      <t xml:space="preserve">Hoewel aansprakelijkheid voor persoons- en zaakschade en daaruit voortvloeiende schade beperkt is tot een bedrag per gebeurtenis is het aantal gebeurtenissen ongelimiteerd. Daarnaast ziet de aansprakelijkheid op alle schade. Dit is allebei in strijd met het beleid van leverancier. Vraag 1: Is de Opdrachtgever bereid om het aantal gebeurtenissen per jaar te maximeren zodat er geen sprake is van onbeperkte aansprakelijkheid? Vraag 2: Is de Opdrachtgever bereid om indirecte en/of gevolgschade uit te sluiten? Tekstvoorstel: </t>
    </r>
    <r>
      <rPr>
        <i/>
        <sz val="11"/>
        <color theme="1"/>
        <rFont val="Calibri"/>
        <family val="2"/>
        <scheme val="minor"/>
      </rPr>
      <t>"De in artikel 26.1 bedoelde aansprakelijkheid voor persoons- en zaakschade is beperkt tot de directe schade en bovendien tot een bedrag van EURO 1.250.000,– per gebeurtenis met een maximum van EURO 2.500.000,=. Samenhangende aanspraken worden daarbij aangemerkt als één gebeurtenis. De aansprakelijkheid van partijen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</si>
  <si>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Artikel 26.2 en 26.3</t>
  </si>
  <si>
    <t>Inschrijver kan, door de reikwijdte, niet akkoord gaan met het voorgestelde artikel aangaande aansprakelijkheid. Inschrijver wenst een bepaling m.b.t. de aansprakelijkheid op te nemen waarbij de totale cumulatieve aansprakelijkheid beperkt is tot uitsluitend directe schade met een bepaald bedrag per gebeurtenis tot een maximum bedrag per jaar. Gevolg- en/of indirecte schade dient volledig te worden uitgesloten. Vrijwaring tegen aanspraken van derden impliceert ook een onbeperkte aansprakelijkheid en dit is onacceptabel voor Inschrijver en bovendien ook niet gebruikelijk in de branche. Inschrijver stelt voor een nadere beperking/uitsluiting van aansprakelijkheid op te nemen waarmee de risico’s op een aanvaardbaar niveau verdeeld worden. Reeds vooruitlopend op uw reactie heeft Inschrijver een tekstvoorstel geformuleerd. Bent u bereid het gedane voorstel over te nemen? Indien het antwoord ontkennend is, graag een alternatief voorstel.</t>
  </si>
  <si>
    <t>Deels. De (meervoudige) vraag van Inschrijver is opgesplitst in vragen 188 t/m 195, zodat hij deze afzonderlijk heeft kunnen beantwoorden.</t>
  </si>
  <si>
    <t xml:space="preserve">26.1 Partijen aanvaarden over en weer  slechts wettelijke verplichtingen tot schadevergoeding voor zover dat uit dit artikel en de navolgende artikelen blijkt. </t>
  </si>
  <si>
    <t>Ja, Opdrachtgever is hiertoe bereid. Zie hiervoor het gewijzigde artikel 9 in de concept Overeenkomst. Wijzigingen zijn in rood aangegeven.</t>
  </si>
  <si>
    <t xml:space="preserve">26.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t>
  </si>
  <si>
    <t xml:space="preserve">26.3 Aansprakelijkheid van Partijen voor indirecte schade, daaronder begrepen gevolgschade, gederfde winst, gemiste besparingen, verlies van gegevens, gegevensbestanden en schade door bedrijfsstagnatie, is nadrukkelijk uitgesloten. </t>
  </si>
  <si>
    <r>
      <t xml:space="preserve">Deels akkoord. Dit wordt als volgt aangepast in artikel 9 van de Overeenkomst: </t>
    </r>
    <r>
      <rPr>
        <i/>
        <sz val="11"/>
        <color theme="1"/>
        <rFont val="Calibri"/>
        <family val="2"/>
        <scheme val="minor"/>
      </rPr>
      <t>"Aansprakelijkheid van Partijen voor indirecte schade, alle schade die niet is aan te merken als directe schade, is nadrukkelijk uitgesloten."</t>
    </r>
    <r>
      <rPr>
        <sz val="11"/>
        <color theme="1"/>
        <rFont val="Calibri"/>
        <family val="2"/>
        <scheme val="minor"/>
      </rPr>
      <t xml:space="preserve">. </t>
    </r>
  </si>
  <si>
    <t xml:space="preserve">26.4 Dit artikel is van overeenkomstige toepassing op vrijwaring. </t>
  </si>
  <si>
    <t xml:space="preserve">26.5 De Partij die toerekenbaar tekortschiet in de nakoming van zijn verplichtingen is tegenover de andere Partij uitsluitend aansprakelijk voor de door de andere Partij geleden of te lijden directe schade. </t>
  </si>
  <si>
    <t>Nee, Opdrachtgever is hiertoe niet bereid. Opdrachtgever maakt geen onderscheid tussen directe en indirecte schade.</t>
  </si>
  <si>
    <t>26.6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 schade aan Producten en functies, waaronder in elk geval verstaan wordt: materiële beschadiging, gebrekkig of niet functioneren, verminderde betrouwbaarheid en verhoogde storingsgevoeligheid;
- schade aan andere eigendommen van de andere partij en/of derden;schade ten gevolge van dood of lichamelijk letsel;
-kosten van noodzakelijke wijzigingen c.q. veranderingen in Producten, specificaties, materialen of documentatie, aangebracht ter beperking danwel herstel van schade;
-redelijke kosten van noodvoorzieningen, zoals het uitwijken naar andere systemen of het inhuren van derden;
-redelijke kosten gemaakt ter voorkoming of beperking van directe schade, die als gevolg van de gebeurtenis waarop de aansprakelijkheid berust, mocht worden verwacht;
-redelijke kosten gemaakt ter vaststelling van de schadeoorzaak, de aansprakelijkheid, de directe schade en wijze van herstel.</t>
  </si>
  <si>
    <t>De hierboven opgenomen beperkingen komen te vervallen indien sprake is van opzet of grove schuld aan de zijde van een der partijen danwel diens leidinggevend personeel.</t>
  </si>
  <si>
    <t>Deels akkoord. Zie hiervoor het gewijzigde artikel 9 in de concept Overeenkomst. Wijzigingen zijn in rood aangegeven.</t>
  </si>
  <si>
    <t>26.9 Op eerste verzoek zullen certificaten van verzekering door Partijen overgelegd worden.</t>
  </si>
  <si>
    <t>Artikel 26.3</t>
  </si>
  <si>
    <t>Hoewel aansprakelijkheid voor schade anders dan die bedoeld in artikel 26.2 beperkt is tot een bedrag per gebeurtenis is het aantal gebeurtenissen ongelimiteerd. Daarnaast ziet de aansprakelijkheid op alle schade. Dit is in strijd met het beleid van leverancier. Leverancier ziet deze bepaling graag als volgt aangepast: 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 Bent u daartoe bereid?</t>
  </si>
  <si>
    <r>
      <t>Hoewel aansprakelijkheid voor schade anders dan die bedoeld in artikel 26.2 beperkt is tot een bedrag per gebeurtenis is het aantal gebeurtenissen ongelimiteerd. Daarnaast ziet de aansprakelijkheid op alle schade. Dit is in strijd met het beleid van leverancier. Vraag 1: Is de Opdrachtgever bereid om het aantal gebeurtenissen per jaar te maximeren zodat er geen sprake is van onbeperkte aansprakelijkheid? Vraag 2: Is Opdrachtgever bereid om indirecte en/of gevolgschade uit te sluiten? Tekstvoorstel: "</t>
    </r>
    <r>
      <rPr>
        <i/>
        <sz val="11"/>
        <color theme="1"/>
        <rFont val="Calibri"/>
        <family val="2"/>
        <scheme val="minor"/>
      </rPr>
      <t>De in artikel 26.1 bedoelde aansprakelijkheid voor schade anders dan die bedoeld in artikel 26.2 is beperkt tot de directe schade en bovendien tot een bedrag van ten hoogste 1 maal de hoogte van de Vergoeding ongeacht het aantal gebeurtenissen. De aansprakelijkheid van leverancier voor gevolgschade en/of indirecte schade is uitgesloten. Onder gevolgschade en/of indirecte schade wordt onder andere verstaan gederfde winst, gemiste besparingen, geleden verlies, verminderde goodwill, en schade door bedrijfsstagnatie."</t>
    </r>
    <r>
      <rPr>
        <sz val="11"/>
        <color theme="1"/>
        <rFont val="Calibri"/>
        <family val="2"/>
        <scheme val="minor"/>
      </rPr>
      <t xml:space="preserve"> Bent u daartoe bereid?</t>
    </r>
  </si>
  <si>
    <t>Artikel 26.4</t>
  </si>
  <si>
    <t>Het is leverancier niet toegestaan onbeperkte aansprakelijkheid voor schade te aanvaarden voor de situaties genoemd onder a, c en d. Ook deze situaties dienen naar de mening van leverancier te vallen onder de aansprakelijkheidsbeperking van artikel 26.2 en 26.3. Bent u bereid dit aan te passen?</t>
  </si>
  <si>
    <r>
      <t xml:space="preserve">Het leverancier niet toegestaan onbeperkte aansprakelijkheid voor schade te aanvaarden voor de situaties genoemd onder a en c. Ook deze situaties dienen naar de mening van leverancier te vallen onder de aansprakelijkheidsbeperking van artikel 26.3. Bent u bereid dit aan te passen? Tekstvoorstel: </t>
    </r>
    <r>
      <rPr>
        <i/>
        <sz val="11"/>
        <color theme="1"/>
        <rFont val="Calibri"/>
        <family val="2"/>
        <scheme val="minor"/>
      </rPr>
      <t>"De in artikel 26.2 en artikel 26.3 opgenomen beperkingen van aansprakelijkheid komen te vervallen indien sprake is van opzet of grove schuld aan de zijde van de andere partij of diens Personeel."</t>
    </r>
  </si>
  <si>
    <t>Artikel 26.4  sub d</t>
  </si>
  <si>
    <t>Verzoek om dit artikel te beperken tot boetes welke door de toezichthouder opgelegd worden. Mbt. overige schades is het gebruikelijk dat de aansprakelijkheid van opdrachtnemer is beperkt conform artikel 26.2 en 26.3.</t>
  </si>
  <si>
    <t>Nee, niet akkoord.</t>
  </si>
  <si>
    <t>Artikel 29.3</t>
  </si>
  <si>
    <t>Ten behoeve van de uitoefening van zijn bedrijf heeft leverancier verzekeringen uitgenomen op condities die voor zijn bedrijf te doen gebruikelijk zijn. Leverancier zal deze verzekeringen ten behoeve van deze overeenkomst in stand houden. Het is leverancier niet toegestaan om details met betrekking tot deze verzekeringen te openbaren, zoals polisvoorwaarden, bewijzen van betaling en mededelingen te doen omtrent eerdere claims. Leverancier zal zijn makelaar vragen een bewijs van verzekering middels een certificaat te verstrekken. Dit is in het algemeen ook de gebruikelijke gang van zaken. Wij gaan er vanuit dat wij hiermee kunnen volstaan.</t>
  </si>
  <si>
    <t>Akkoord, een dergelijk certificaat volstaat.</t>
  </si>
  <si>
    <t>Artikel 30.2</t>
  </si>
  <si>
    <t>Leverancier acht deze termijn erg kort en stelt voor deze te wijzigen in 30 werkdagen. Kunt u hiermee instemmen?</t>
  </si>
  <si>
    <t>Artikel 30.4</t>
  </si>
  <si>
    <t xml:space="preserve">Leverancier acht het niet redelijk dat een dergelijke onrechtmatigheid geheel voor rekening en risico van leverancier kan komen. De verantwoordelijkheid en de verplichting tot aanbesteden rust immers op de aanbestedende dienst. Leverancier stelt voor de zin ‘Indien Opdrachtgever echter aantoont …. geen vergoeding toe’ te verwijderen. Bent u hiertoe bereid? </t>
  </si>
  <si>
    <t>Artikel 30.5</t>
  </si>
  <si>
    <t xml:space="preserve">In geval van ontbinding is het redelijk dat opdrachtgever de reeds door leverancier uitgevoerde werkzaamheden, verrichte leveringen en diensten afgerekent naar de stand van het werk op het moment van ontbinding. Bent u bereid dit aan te passen? </t>
  </si>
  <si>
    <t xml:space="preserve">Wanneer is precies sprake van samenhangende overeenkomsten? Leverancier is van mening dat het niet zo kan zijn dat ontbinding van een overeenkomst zou kunnen leiden tot ontbinding van andere overeenkomsten die vallen onder dezelfde raamovereenkomst. </t>
  </si>
  <si>
    <t>Zoals vermeld in artikel 30.5 blijkt deze samenhang uit de desbetreffende Overeenkomsten. In de aangeboden concept Overeenkomst zijn geen verwijzingen naar andere Overeenkomsten opgenomen, waarmee dit artikel niet toegepast kan worden op de aangeboden concept Overeenkomst.</t>
  </si>
  <si>
    <t>Artikel 30.6</t>
  </si>
  <si>
    <t>Het is niet redelijk dat de overeenkomst zonder geldige reden opgezegd kan worden door opdrachtgever. Wij verzoeken u om dit artikel buiten toepassing te verklaren.</t>
  </si>
  <si>
    <t>Leverancier stelt voor hier een redelijke opzegtermijn op te nemen van minimaal 30 dagen. Bent u hiertoe bereid?</t>
  </si>
  <si>
    <t>Artikel 32.2</t>
  </si>
  <si>
    <t>Leverancier acht het redelijk dat in alle gevallen de kosten van de exit door opdrachtgever worden gedragen. Wilt u dat aanpassen?</t>
  </si>
  <si>
    <t>Artikel 42.1</t>
  </si>
  <si>
    <t>Indien leverancier standaardprogrammatuur van derden gebruikt, kan hij hieraan niet voldoen. Leverancier stelt voor om deze definitie zo aan te passen, dat dit artikel alleen ziet op maatwerkprogrammatuur. Bent u daartoe bereid?</t>
  </si>
  <si>
    <t>Artikel 43</t>
  </si>
  <si>
    <t>In aanvulling op dit artikel zijn de licentievoorwaarden van de fabrikant van de programmatuur van toepassing. In geval van tegenstrijdigheden tussen de bepalingen van dit artikel en de licentievoorwaarden van de fabrikant zullen de licentievoorwaarden van de fabrikant prevaleren.</t>
  </si>
  <si>
    <t>Artikel 43.1</t>
  </si>
  <si>
    <t>Indien leverancier standaardprogrammatuur van derden gebruikt kan hij hieraan niet voldoen. In dat geval gelden de (licentie)voorwaarden van die derden. Graag deze bepaling aanpassen. Bent u daartoe bereid?</t>
  </si>
  <si>
    <t>Artikel 43.2</t>
  </si>
  <si>
    <t>Leverancier is van mening dat dit gebruiksrecht veel te ruim is omschreven en kan hier niet mee in stemmen. Opdrachtgever mag die handelingen verrichten die ingevolge de auteurswet zijn toegestaan en krijgt slechts die gebruiksrechten die in de (licentie)voorwaarden van die derden partijen aan de opdrachtgever worden toegekend. Bent u bereid dit aan te passen?</t>
  </si>
  <si>
    <t>Artikel 43.3</t>
  </si>
  <si>
    <t>Leverancier is van mening dat ook deze bepaling veel te ruim is omschreven. Opdrachtgever mag die handelingen verrichten die ingevolge de auteurswet zijn toegestaan en krijgt slechts die gebruiksrechten die in de (licentie)voorwaarden van die derden partijen aan de opdrachtgever worden toegekend. Bent u bereid dit aan te passen?</t>
  </si>
  <si>
    <t>Artikel 43.4</t>
  </si>
  <si>
    <t>Artikel 47</t>
  </si>
  <si>
    <t>Verzoek om dit artikel buiten toepassing te verklaren. De fabrikant van de software is niet bereid om tot source code escrow over te gaan. Om deze reden kan leverancier hier ook niet mee akkoord gaan.</t>
  </si>
  <si>
    <t>Opdrachtgever is akkoord dat artikel 47 niet van toepassing wordt verklaard in de overeenkomst.</t>
  </si>
  <si>
    <t>Artikel 47.1</t>
  </si>
  <si>
    <t>Leverancier ziet deze bepaling graag beperkt tot die gevallen waarin leverancier eigenaar is van de programmatuur. Indien er sprake is van programmatuur van derden, kan hij hieraan uitsluitend na instemming door deze derden meewerken. Bent u bereid dit aan te passen?</t>
  </si>
  <si>
    <t>Artikel 50</t>
  </si>
  <si>
    <t>Leverancier ziet graag toegevoegd ‘voor zover dat in redelijkheid van haar kan worden verwacht’, aangezien in bepaalde omstandigheden leverancier hieraan niet kan voldoen (vb. uitdiensttreding, ziekte, etc.). Bent u hiertoe bereid?</t>
  </si>
  <si>
    <t>Nee, Opdrachtgever is hiertoe niet bereid. Tevens is dit niet van toepassing op deze Opdracht.</t>
  </si>
  <si>
    <t>Leverancier stelt voor de zinsnede ‘Dit laat de … onverlet’ te verwijderen, doch in ieder geval een nieuwe termijn te stellen voor de Aflevering. Kunt u hiermee instemmen?</t>
  </si>
  <si>
    <t>Leverancier ziet de tekst graag gewijzigd in: Onverminderd het bepaalde in artikel 8 gaat de eigendom van (onderdelen van) de Prestatie bij Acceptatie en na volledige betaling door Opdrachtgever over op Opdrachtgever. Bent u bereid dit aan te passen?</t>
  </si>
  <si>
    <t>Artikel 76.2</t>
  </si>
  <si>
    <t>Het is niet redelijk dat Service Levels fatale termijnen zijn. Wij verzoeken u om dit artikel buiten toepassing te verklaren. Bovendien is de oplossing van softwarefouten zeer complex en kan ook oorzaken hebben die niet in de beïnvloedingssfeer ligt van leverancier.</t>
  </si>
  <si>
    <t>Niet akkoord. Gezien het geëiste beschikbaarheidpercentage (99,99%) is Opdrachtgever van mening dat een Service Level in de contet van de Firewall wel degelijk als fatale termijn geldt.</t>
  </si>
  <si>
    <t>Artikel 8.3</t>
  </si>
  <si>
    <t>Leverancier acht het redelijk dat bewijslast op opdrachtgever rust en niet op leverancier. Daarnaast stelt leverancier voor de laatste zin te verwijderen. Indien de uitkomst van het geschil er toe leidt dat de intellectuele eigendomsrechten bij leverancier of derden berusten, zal het gebruik door opdrachtgever plaatsvinden op basis van de voorwaarden van de leverancier of deze derden. Bent u bereid deze bepaling aan te passen?</t>
  </si>
  <si>
    <t>Artikel 8.4</t>
  </si>
  <si>
    <t>Indien leverancier al bereid zou zijn tot acceptatie van deze bepaling, zou deze bepaling beperkt dienen te worden tot artikel 8.1 sub a. Dit zal waarschijnlijk bedoeld zijn, maar dat blijkt niet duidelijk uit de tekst. Bent u bereid dit aan te passen?</t>
  </si>
  <si>
    <t>Artikel 8.5</t>
  </si>
  <si>
    <t>Leverancier kan slechts vrijwaren voor een inbreuk op intellectuele eigendomsrechten betreffende door hem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leverancier deze bepaling graag gekoppeld aan het artikel omtrent de beperking van de aansprakelijkheid. Bent u bereid dit aan te passen?</t>
  </si>
  <si>
    <t>Artikel 8.7</t>
  </si>
  <si>
    <t>Leverancier acht het redelijk dat van het rechtsmiddel van ontbinding niet lichtvaardig gebruik wordt gemaakt. De tekortkoming moet immers de ontbinding rechtvaardigen. Kunt u dit bevestigen?</t>
  </si>
  <si>
    <t>Ja, Opdrachtgever bevestigt dat hij niet lichtvaardig gebruik maakt van dit rechtsmiddel. Het is echter aan Opdrachtgever te bepalen bij het gebruik van artikel 8.7 of hij van oordeel is dat de tekortkoming de ontbinding rechtvaardigt.</t>
  </si>
  <si>
    <t>Tevens is leverancier van mening dat het redelijk is dat indien opdrachtgever op het moment van de ontbinding reeds prestaties ter uitvoering van de overeenkomst heeft ontvangen, deze prestaties en de daarmee samenhangende betalingsverplichtingen geen voorwerp van ongedaanmaking zullen zijn. Bedragen die leverancier vóór de ontbinding heeft gefactureerd in verband met hetgeen hij ter uitvoering van de overeenkomst reeds heeft verricht of geleverd, blijven onverminderd verschuldigd en worden op het moment van de ontbinding direct opeisbaar. Bent u bereid dit aan te passen?</t>
  </si>
  <si>
    <t>Leverancier ziet deze bepaling graag beperkt tot Maatwerkprogrammatuur. Bent u bereid dit aan te passen?</t>
  </si>
  <si>
    <t>Nee, Opdrachtgever is hiertoe niet bereid. Zie ook eis 124 van het Programma van Eisen.</t>
  </si>
  <si>
    <t>Leverancier ziet deze bepaling graag als volgt gewijzigd: Wederpartij behoudt zich nadrukkelijk alle rechten van intellectuele eigendom op de Documentatie voor. Het is Opdrachtgever niet toegestaan gegevens of gedeelten uit de verstrekte Documentatie openbaar te maken, te exploiteren of te verveelvoudigen. Bent u hiertoe bereid?</t>
  </si>
  <si>
    <t>Verwijzing Document</t>
  </si>
  <si>
    <t>NVI Vraag 83</t>
  </si>
  <si>
    <t>In deze eis vraagt de aanbestedende dienst om 'Proven' technologie. Los van het 2019 Magic Quadrant for Network Firewalls van Gartner zijn er andere manieren waarop Opdrachtgever nog beter verzekerd kan zijn dat Aanbieder Opdrachtgever op een gedegen manier kan helpen. De Inschijver adviseert Opdrachtgever om van Inschrijvers te eisen dat zij hun 'proven' technologie oplossing, referentie en ervaringen, onderbouwen met een referentie specifiek in het MBO/ROC/HBO onderwijs, minimaal 10.000 users verspreid over meerdere locaties. Op deze manier is Opdrachtgever verzekerd van het feit dat aanbieder bekend is met de markt en inhoud. Is Opdrachtgever hiermee akkoord?</t>
  </si>
  <si>
    <t>Nee, dit is niet akkoord. Opdrachtgever heeft omschreven wat hij hiermee bedoelt.</t>
  </si>
  <si>
    <t>NvI Vraag 3</t>
  </si>
  <si>
    <t>Opdrachtgever geeft in NvI vraag/antwoord 3 een nieuw geformuleerde eis aanvullend aan eis 112 waarbij zij het concurrentieveld tot het minimum beperkt aangezien deze Eis 112 zeer beperkend is in het aantal fabrikanten/vendoren. Een dergelijke eis is disproportioneel en in strijd met artikel 2.75 lid 6 en 2.76 lid 3 van de Aanbestedingswet. Kan Opdrachtgever deze Eis 112 laten vervallen?</t>
  </si>
  <si>
    <t xml:space="preserve">Nee, niet akkoord. Opdrachtgever heeft in antwoord 3 geen nieuwe eis geformuleerd, doch slechts toelichting gegeven op een vraag met betrekking tot het Beschrijvend Document gegeven. </t>
  </si>
  <si>
    <t>Vanuit de NvI wordt gesteld dat de Load Balancing functie in de NGFW ook achterliggende systemen of services moet kunnen monitoren op beschikbaarheid.Vraag: Is Deltion zich bewust van het feit dat wanneer de NGFW ook dergelijk taken moet gaan uitvoeren de functionaliteit van de Load Balancing en het aanbod van fabrikanten zeer beperkt zal zijn?Immers er is in de huidige situatie een dedicated oplossing voor deze functie. En gegeven deze oplossing, zou Deltion willen overwegen om deze functionaliteit niet in de firewall te beleggen maar in de huidige Kemp oplossing te behouden, of wanneer dit niet wenselijk is, het de aanbieder toestaan om hiervoor een separate oplossing te laten aanbieden?</t>
  </si>
  <si>
    <t>NvI Vraag 5</t>
  </si>
  <si>
    <t>Opdrachtgever geeft aan het document in Word-formaat beschikbaar te stellen. Inschrijver kan helaas het document nog niet vinden in Word-formaat. Kan Opdrachtgever alsnog deze beschikbaar stellen of aangeven waar deze te vinden is?</t>
  </si>
  <si>
    <t>Dit document is te vinden in de de map "Aanbestedingsdocumenten" op Tenderned, maar blijkt niet zichtbaar voor Inschrijvers. Daarom is dit document tevens toegevoegd aan deze tweede Nota van Inlichtingen.</t>
  </si>
  <si>
    <t>NVI Vraag 20</t>
  </si>
  <si>
    <t>Inschrijver begrijpt uw antwoord niet op deze vraag. De huidige firewall (Palo Alto 3060) beschikt namelijk niet over 40 Gbps QSFP+ poorten, noch over vier stuks 10 Gb SFP+. Dit schept de nodige verwarring, mogelijk dat hier poorten genoemd worden die zich in de huidige core-switches bevinden en nu gemakshalve worden genoemd als onderdeel van de huidige firewall? Inschrijver vraagt zich in ieder geval in hoeverre dit relevant is voor de geëiste poortconfiguratie als beschreven in het PvE (eisen 20 en 21)?</t>
  </si>
  <si>
    <t>NVI Vraag 48</t>
  </si>
  <si>
    <r>
      <t>In dit antwoord staat niets vermeld over een eventuele 2</t>
    </r>
    <r>
      <rPr>
        <vertAlign val="superscript"/>
        <sz val="11"/>
        <color rgb="FF000000"/>
        <rFont val="Calibri"/>
        <family val="2"/>
        <scheme val="minor"/>
      </rPr>
      <t>e</t>
    </r>
    <r>
      <rPr>
        <sz val="11"/>
        <color rgb="FF000000"/>
        <rFont val="Calibri"/>
        <family val="2"/>
        <scheme val="minor"/>
      </rPr>
      <t xml:space="preserve"> vragenronde. Kunt u aangeven of deze alsnog wordt geboden?</t>
    </r>
  </si>
  <si>
    <t>In vraag 48 is geen vraag gesteld over een tweede vragenronde. Wel is hierover een vraag gesteld in vraag 24 en daar ook beantwoord. Voor u ligt het resultaat van de tweede vragenronde.</t>
  </si>
  <si>
    <t>NVI Vraag 105 en 106</t>
  </si>
  <si>
    <t>In eerdere aanbestedingen hebben we vaak gemerkt dat er door inschrijvers een platform wordt aangeboden dat net voldoet aan de minimale eisen, zonder ook maar iets meer te bieden qua schaalbaarheid. Dit risico dient zich nu ook aan omdat aanbestedende dienst de 8 Gbps threat prevention throughput als eis handhaaft (eis 47 uit het PvE), ondanks het gestelde in vragen 105 en 106 van de Nota van Inlichtingen. U geeft immers aan te beschikken over 10 Gbps verbindingen met SURFnet, waardoor de 8 Gbps throughput reeds bij aanvang van het contract een potentieel bottleneck is. En ondanks het feit dat u aangeeft dat inschrijver een advies daarin mag uitbrengen, rekening houdend met een groeipad, blijkt nergens uit dat u een hogere netto threat prevention throughput van een willekeurige inschrijving beter zult beoordelen dan een andere inschrijving die zich strikt aan de 8 Gbps throughput houdt. Wij verzoeken u dan ook met klem de 8 Gbps throughput eis te vervangen door een 10 Gbps threat prevention throughput eis en zo het speelveld gelijk te trekken.</t>
  </si>
  <si>
    <t>NVI Vraag 147-151 (OVK art. 5 en 6.)</t>
  </si>
  <si>
    <t xml:space="preserve">Er zijn bij u meedere vragen van leveranciers binnengekomen over het facturatie schema. Het facturatieschema dat u hanteert wijkt nog steeds af van de gangbare standaard in de markt omdat betalingen pas na acceptatie plaatsvinden. Dit veroorzaakt een zogenaamde 'negatieve cashflow' bij de leveranciers, hetgeen inhoudt dat betalingen aan leveranciers eerder dienen plaats te vinden dan de ontvangsten van de Opdrachtgever. Daardoor daalt de cashpositie van de ondernemingen. Het is voor deze ondernemingen belangrijk dat hun inkomsten gelijk lopen met hun uitgaven. Gangbaar in de markt is 100% betaling van hardware en software bij levering. Wij stellen een kleine afwijking daarvan voor die aan ons beider belangen tegemoet komt. Wij verzoeken u het facturatie schema te wijzigen als volgt:
1 - Betaling van hardware en software: 90% bij levering, 10% bij acceptatie
2 - Betaling van hardware en software support: 4 jaar vooraf, dus gelijk aan de looptijd van het contract. (hiermee wordt een voordeligere inkoop bereikt dan jaarlijks vooraf bij de leverancier waardoor u als opdrachtgeveer significant bespaart)
3 - Betaling van projectwerkzaamheden: maandelijks de gewerkte uren achteraf
4 - Betaling van flexibele diensten: maandelijks de bedragen achteraf
Wij begrijpen uw insteek van betalen na acceptatie om een 'stok achter de deur' te hebben voor het leveren van de prestatie. Echter, het is algemeen bekend dat de marge op hardware en software in de markt laag is door concurrentie, hetgeen betekent bij 10% facturatie na acceptatie u plusminus de marge voor de leverancier achter de hand houdt. Dat is voldoende stok achter de deur, immers het is de marge waar de inschrijvers van leven. Het zal de inschrijvers aan alles gelegen zijn om dit binnen te halen en dus de prestatie te leveren. Onze stelling is dat het door ons voorgestelde 90/10 facturatieschema voor beiden kan werken. Dit omdat aan uw belang van een 'stok achter de deur' wordt voldaan, terwijl de leverancier ook zijn inkoop kan betalen vanuit de tijdige ontvangsten. Ook de andere componenten zorgen ervoor dat de uitgaven in lijn lopen met de kosten.
Los daarvan doen wij een morreel appel op u. In de huidige Corona tijden is het beleid van de landelijke overheid erop gericht ondernemers te steunen met maatregelen die hun cashpositie in stand houden. Dat doet de overheid door arbeidskosten over te nemen en door uitstel van belasting te verlenen. Uiteraard draagt het vroegtijdiger binnenkomen van inkomsten hier ook aan bij. Met bovenstaand facturatieschema kunt u als regionale overheidsinstelling ook een bijdrage leveren in lijn met het landelijke overheidsbeleid om ondernemers te steunen. Wij zijn ervan overtuigd dat dit door alle inschrijvers zeer zal worden gewaardeerd. Zo ook door ons, en in geval u hiertoe besluit, daarvoor bij voorbaat dank.
</t>
  </si>
  <si>
    <t>NvI Vraag 206 en 207</t>
  </si>
  <si>
    <t>Kunt u toelichten waarom u geen opzegtermijn wilt hanteren als van deze opzeggingsmogelijkheid gebruik wordt gemaakt. Het is niet redelijk om de overeenkomst “for convenience” op te zeggen zonder opzegtermijn in acht te nemen. Wij verzoeken u dringend om een opzegtermijn van 6 maanden in acht te nemen.</t>
  </si>
  <si>
    <t>Nee, niet akkoord. Opdrachtgever heeft geen belang bij een opzegging en zal hiervan slechts in uitzonderlijke situaties gebruik van maken. In die situatie wil Opdrachtgever zich niet beperken met een opzegtermijn.</t>
  </si>
  <si>
    <t>NvI Vraag 210 en 211</t>
  </si>
  <si>
    <t>U kunt niet met het voorstel akkoord gaan, omdat u de licentievoorwaarden van de fabrikant niet kent. Leverancier is vanuit haar contractrelatie met de fabrikant verplicht om de licentievoorwaarden van de fabrikant 1 op 1 door te zetten naar de eindgebruiker. Uiteraard zal leverancier deze licentievoorwaarden wel vooraf aan u beschikbaar stellen en meesturen met haar aanbieding. Wij verzoeken u om dit toe te staan.</t>
  </si>
  <si>
    <t>Nee, niet akkoord. Het is voor Opdrachtgever onwerkbaar om voor iedere Inschrijving een dergelijke set van licentievoorwaarden te bestuderen.</t>
  </si>
  <si>
    <t>Onze huidige load balancer is afgeschreven en de aanbieder mag hier zelf kiezen hoe ze dit willen oplossen. Het mag dus een seperate oplossing zijn. De load balancer wordt slechts gebruikt om enkele diensten te balancen, zoals een aantal websites, Skype for bussiness en Exchange 2019</t>
  </si>
  <si>
    <t>Het klopt dat we deze poorten nu op de core switch hebben, maar we willen dit dus wel op onze nieuwe firewalls aanwezig hebben, omdat we hiermee de core switch willen vervangen</t>
  </si>
  <si>
    <t>De vraag is duidelijk. We willen bij deze de minimale threat prevention throughput verhogen naar tenminste 10Gbps. Ook zal een hogere netto threat prevention throughput beter beoordeeld worden</t>
  </si>
  <si>
    <r>
      <t xml:space="preserve">Deels akkoord. Per sub de volgende toelichting:
1. Opdrachtgever is op zoek naar een werkende totaaloplossing. Opdrachtgever kan deze pas beoordelen doormiddel van de Acceptatie.
2. Een (eventuele) besparing weegt hier voor Opdrachtgever niet op tegen de risico's.
3. Opdrachtgever neemt u voorstel over, zie hiervoor de formulering hieronder.
4. Opdrachtgever neemt u voorstel over,  zie hiervoor de formulering hieronder.
Artikel 6 lid 3 van de concept Overeenkomst wordt als volgt aangepast: </t>
    </r>
    <r>
      <rPr>
        <i/>
        <sz val="11"/>
        <color theme="1"/>
        <rFont val="Calibri"/>
        <family val="2"/>
        <scheme val="minor"/>
      </rPr>
      <t>"Structurele kosten voor licenties en support kunnen per jaar vooraf gefactureerd worden. Niet structurele kosten worden per maand achteraf gefactureerd."</t>
    </r>
    <r>
      <rPr>
        <sz val="11"/>
        <color theme="1"/>
        <rFont val="Calibri"/>
        <family val="2"/>
        <scheme val="minor"/>
      </rPr>
      <t>. Wijzigingen zijn in rood aangegeven.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</si>
</sst>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000000"/>
      <name val="Calibri"/>
      <family val="2"/>
      <scheme val="minor"/>
    </font>
    <font>
      <u/>
      <sz val="11"/>
      <color theme="1"/>
      <name val="Calibri"/>
      <family val="2"/>
      <scheme val="minor"/>
    </font>
    <font>
      <i/>
      <sz val="11"/>
      <name val="Calibri"/>
      <family val="2"/>
      <scheme val="minor"/>
    </font>
    <font>
      <i/>
      <u/>
      <sz val="11"/>
      <color theme="1"/>
      <name val="Calibri"/>
      <family val="2"/>
      <scheme val="minor"/>
    </font>
    <font>
      <u/>
      <sz val="11"/>
      <name val="Calibri"/>
      <family val="2"/>
      <scheme val="minor"/>
    </font>
    <font>
      <vertAlign val="superscript"/>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0" xfId="0" applyFont="1" applyFill="1" applyAlignment="1">
      <alignment vertical="top" wrapText="1"/>
    </xf>
    <xf numFmtId="0" fontId="0" fillId="2" borderId="0" xfId="0" applyFill="1" applyAlignment="1">
      <alignmen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ont="1" applyFill="1" applyBorder="1" applyAlignment="1">
      <alignment horizontal="left" vertical="top" wrapText="1"/>
    </xf>
    <xf numFmtId="0" fontId="1" fillId="4" borderId="0" xfId="0" applyFont="1" applyFill="1" applyAlignment="1">
      <alignment vertical="top" wrapText="1"/>
    </xf>
    <xf numFmtId="0" fontId="0" fillId="0" borderId="1" xfId="0" applyFont="1" applyBorder="1" applyAlignment="1">
      <alignment vertical="top" wrapText="1"/>
    </xf>
    <xf numFmtId="0" fontId="4" fillId="0" borderId="1" xfId="0" applyFont="1" applyBorder="1" applyAlignment="1">
      <alignment vertical="top" wrapText="1"/>
    </xf>
    <xf numFmtId="0" fontId="1" fillId="4" borderId="1" xfId="0" applyFont="1" applyFill="1" applyBorder="1" applyAlignment="1">
      <alignment vertical="top" wrapText="1"/>
    </xf>
    <xf numFmtId="0" fontId="1" fillId="4" borderId="1" xfId="0" applyFont="1" applyFill="1" applyBorder="1" applyAlignment="1">
      <alignment horizontal="left" vertical="top" wrapText="1"/>
    </xf>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0" xfId="0" applyAlignment="1">
      <alignment vertical="top"/>
    </xf>
    <xf numFmtId="0" fontId="4" fillId="3" borderId="1" xfId="0" applyFont="1" applyFill="1" applyBorder="1" applyAlignment="1">
      <alignment horizontal="left" vertical="top" wrapText="1"/>
    </xf>
    <xf numFmtId="0" fontId="0" fillId="0" borderId="0" xfId="0" applyAlignment="1">
      <alignment horizontal="left" wrapText="1"/>
    </xf>
    <xf numFmtId="0" fontId="0" fillId="3" borderId="1"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8"/>
  <sheetViews>
    <sheetView workbookViewId="0">
      <pane ySplit="1" topLeftCell="A136" activePane="bottomLeft" state="frozen"/>
      <selection pane="bottomLeft" activeCell="E142" sqref="E142"/>
    </sheetView>
  </sheetViews>
  <sheetFormatPr defaultRowHeight="15" x14ac:dyDescent="0.25"/>
  <cols>
    <col min="1" max="1" width="9.140625" style="2"/>
    <col min="2" max="2" width="24.85546875" style="2" bestFit="1" customWidth="1"/>
    <col min="3" max="3" width="43.140625" style="2" bestFit="1" customWidth="1"/>
    <col min="4" max="4" width="79.42578125" style="2" customWidth="1"/>
    <col min="5" max="5" width="67.85546875" style="2" customWidth="1"/>
    <col min="6" max="16384" width="9.140625" style="2"/>
  </cols>
  <sheetData>
    <row r="1" spans="1:5" s="1" customFormat="1" x14ac:dyDescent="0.25">
      <c r="A1" s="8" t="s">
        <v>0</v>
      </c>
      <c r="B1" s="8" t="s">
        <v>1</v>
      </c>
      <c r="C1" s="8" t="s">
        <v>2</v>
      </c>
      <c r="D1" s="8" t="s">
        <v>3</v>
      </c>
      <c r="E1" s="8" t="s">
        <v>4</v>
      </c>
    </row>
    <row r="2" spans="1:5" ht="30" x14ac:dyDescent="0.25">
      <c r="A2" s="3">
        <v>1</v>
      </c>
      <c r="B2" s="4" t="s">
        <v>5</v>
      </c>
      <c r="C2" s="4" t="s">
        <v>6</v>
      </c>
      <c r="D2" s="4" t="s">
        <v>7</v>
      </c>
      <c r="E2" s="3" t="s">
        <v>8</v>
      </c>
    </row>
    <row r="3" spans="1:5" ht="60" x14ac:dyDescent="0.25">
      <c r="A3" s="3">
        <v>2</v>
      </c>
      <c r="B3" s="4" t="s">
        <v>5</v>
      </c>
      <c r="C3" s="4" t="s">
        <v>6</v>
      </c>
      <c r="D3" s="4" t="s">
        <v>9</v>
      </c>
      <c r="E3" s="4" t="s">
        <v>10</v>
      </c>
    </row>
    <row r="4" spans="1:5" ht="45" x14ac:dyDescent="0.25">
      <c r="A4" s="3">
        <v>3</v>
      </c>
      <c r="B4" s="4" t="s">
        <v>5</v>
      </c>
      <c r="C4" s="4" t="s">
        <v>6</v>
      </c>
      <c r="D4" s="4" t="s">
        <v>11</v>
      </c>
      <c r="E4" s="3" t="s">
        <v>12</v>
      </c>
    </row>
    <row r="5" spans="1:5" ht="30" x14ac:dyDescent="0.25">
      <c r="A5" s="3">
        <v>4</v>
      </c>
      <c r="B5" s="4" t="s">
        <v>5</v>
      </c>
      <c r="C5" s="4" t="s">
        <v>6</v>
      </c>
      <c r="D5" s="4" t="s">
        <v>13</v>
      </c>
      <c r="E5" s="3" t="s">
        <v>14</v>
      </c>
    </row>
    <row r="6" spans="1:5" ht="30" x14ac:dyDescent="0.25">
      <c r="A6" s="3">
        <v>5</v>
      </c>
      <c r="B6" s="3" t="s">
        <v>5</v>
      </c>
      <c r="C6" s="5" t="s">
        <v>15</v>
      </c>
      <c r="D6" s="5" t="s">
        <v>16</v>
      </c>
      <c r="E6" s="3" t="s">
        <v>17</v>
      </c>
    </row>
    <row r="7" spans="1:5" ht="30" x14ac:dyDescent="0.25">
      <c r="A7" s="3">
        <v>6</v>
      </c>
      <c r="B7" s="5" t="s">
        <v>5</v>
      </c>
      <c r="C7" s="5" t="s">
        <v>18</v>
      </c>
      <c r="D7" s="5" t="s">
        <v>19</v>
      </c>
      <c r="E7" s="3" t="s">
        <v>20</v>
      </c>
    </row>
    <row r="8" spans="1:5" ht="30" x14ac:dyDescent="0.25">
      <c r="A8" s="3">
        <v>7</v>
      </c>
      <c r="B8" s="5" t="s">
        <v>5</v>
      </c>
      <c r="C8" s="5" t="s">
        <v>18</v>
      </c>
      <c r="D8" s="5" t="s">
        <v>21</v>
      </c>
      <c r="E8" s="3" t="s">
        <v>22</v>
      </c>
    </row>
    <row r="9" spans="1:5" ht="30" x14ac:dyDescent="0.25">
      <c r="A9" s="3">
        <v>8</v>
      </c>
      <c r="B9" s="5" t="s">
        <v>5</v>
      </c>
      <c r="C9" s="5" t="s">
        <v>18</v>
      </c>
      <c r="D9" s="5" t="s">
        <v>23</v>
      </c>
      <c r="E9" s="3" t="s">
        <v>24</v>
      </c>
    </row>
    <row r="10" spans="1:5" ht="45" x14ac:dyDescent="0.25">
      <c r="A10" s="3">
        <v>9</v>
      </c>
      <c r="B10" s="5" t="s">
        <v>5</v>
      </c>
      <c r="C10" s="5" t="s">
        <v>18</v>
      </c>
      <c r="D10" s="5" t="s">
        <v>25</v>
      </c>
      <c r="E10" s="3" t="s">
        <v>26</v>
      </c>
    </row>
    <row r="11" spans="1:5" ht="90" x14ac:dyDescent="0.25">
      <c r="A11" s="3">
        <v>10</v>
      </c>
      <c r="B11" s="3" t="s">
        <v>5</v>
      </c>
      <c r="C11" s="5" t="s">
        <v>27</v>
      </c>
      <c r="D11" s="5" t="s">
        <v>28</v>
      </c>
      <c r="E11" s="3" t="s">
        <v>29</v>
      </c>
    </row>
    <row r="12" spans="1:5" ht="30" x14ac:dyDescent="0.25">
      <c r="A12" s="3">
        <v>11</v>
      </c>
      <c r="B12" s="3" t="s">
        <v>5</v>
      </c>
      <c r="C12" s="6" t="s">
        <v>30</v>
      </c>
      <c r="D12" s="5" t="s">
        <v>31</v>
      </c>
      <c r="E12" s="3" t="s">
        <v>32</v>
      </c>
    </row>
    <row r="13" spans="1:5" ht="30" x14ac:dyDescent="0.25">
      <c r="A13" s="3">
        <v>12</v>
      </c>
      <c r="B13" s="3" t="s">
        <v>5</v>
      </c>
      <c r="C13" s="6" t="s">
        <v>33</v>
      </c>
      <c r="D13" s="5" t="s">
        <v>31</v>
      </c>
      <c r="E13" s="3" t="s">
        <v>32</v>
      </c>
    </row>
    <row r="14" spans="1:5" ht="45" x14ac:dyDescent="0.25">
      <c r="A14" s="3">
        <v>13</v>
      </c>
      <c r="B14" s="3" t="s">
        <v>5</v>
      </c>
      <c r="C14" s="3" t="s">
        <v>34</v>
      </c>
      <c r="D14" s="3" t="s">
        <v>35</v>
      </c>
      <c r="E14" s="3" t="s">
        <v>8</v>
      </c>
    </row>
    <row r="15" spans="1:5" ht="120" x14ac:dyDescent="0.25">
      <c r="A15" s="3">
        <v>14</v>
      </c>
      <c r="B15" s="3" t="s">
        <v>5</v>
      </c>
      <c r="C15" s="3" t="s">
        <v>36</v>
      </c>
      <c r="D15" s="3" t="s">
        <v>37</v>
      </c>
      <c r="E15" s="3" t="s">
        <v>38</v>
      </c>
    </row>
    <row r="16" spans="1:5" ht="60" x14ac:dyDescent="0.25">
      <c r="A16" s="3">
        <v>15</v>
      </c>
      <c r="B16" s="3" t="s">
        <v>5</v>
      </c>
      <c r="C16" s="3" t="s">
        <v>39</v>
      </c>
      <c r="D16" s="3" t="s">
        <v>40</v>
      </c>
      <c r="E16" s="3" t="s">
        <v>41</v>
      </c>
    </row>
    <row r="17" spans="1:5" ht="30" x14ac:dyDescent="0.25">
      <c r="A17" s="3">
        <v>16</v>
      </c>
      <c r="B17" s="3" t="s">
        <v>5</v>
      </c>
      <c r="C17" s="3" t="s">
        <v>42</v>
      </c>
      <c r="D17" s="3" t="s">
        <v>43</v>
      </c>
      <c r="E17" s="3" t="s">
        <v>44</v>
      </c>
    </row>
    <row r="18" spans="1:5" ht="75" x14ac:dyDescent="0.25">
      <c r="A18" s="3">
        <v>17</v>
      </c>
      <c r="B18" s="3" t="s">
        <v>5</v>
      </c>
      <c r="C18" s="3" t="s">
        <v>42</v>
      </c>
      <c r="D18" s="3" t="s">
        <v>45</v>
      </c>
      <c r="E18" s="3" t="s">
        <v>46</v>
      </c>
    </row>
    <row r="19" spans="1:5" ht="90" x14ac:dyDescent="0.25">
      <c r="A19" s="3">
        <v>18</v>
      </c>
      <c r="B19" s="3" t="s">
        <v>5</v>
      </c>
      <c r="C19" s="3" t="s">
        <v>42</v>
      </c>
      <c r="D19" s="3" t="s">
        <v>47</v>
      </c>
      <c r="E19" s="3" t="s">
        <v>48</v>
      </c>
    </row>
    <row r="20" spans="1:5" ht="75" x14ac:dyDescent="0.25">
      <c r="A20" s="3">
        <v>19</v>
      </c>
      <c r="B20" s="3" t="s">
        <v>5</v>
      </c>
      <c r="C20" s="3" t="s">
        <v>42</v>
      </c>
      <c r="D20" s="3" t="s">
        <v>49</v>
      </c>
      <c r="E20" s="4" t="s">
        <v>50</v>
      </c>
    </row>
    <row r="21" spans="1:5" ht="75" x14ac:dyDescent="0.25">
      <c r="A21" s="3">
        <v>20</v>
      </c>
      <c r="B21" s="3" t="s">
        <v>5</v>
      </c>
      <c r="C21" s="3" t="s">
        <v>42</v>
      </c>
      <c r="D21" s="3" t="s">
        <v>51</v>
      </c>
      <c r="E21" s="3" t="s">
        <v>52</v>
      </c>
    </row>
    <row r="22" spans="1:5" ht="75" x14ac:dyDescent="0.25">
      <c r="A22" s="3">
        <v>21</v>
      </c>
      <c r="B22" s="3" t="s">
        <v>5</v>
      </c>
      <c r="C22" s="3" t="s">
        <v>42</v>
      </c>
      <c r="D22" s="3" t="s">
        <v>53</v>
      </c>
      <c r="E22" s="3" t="s">
        <v>44</v>
      </c>
    </row>
    <row r="23" spans="1:5" ht="75" x14ac:dyDescent="0.25">
      <c r="A23" s="3">
        <v>22</v>
      </c>
      <c r="B23" s="3" t="s">
        <v>5</v>
      </c>
      <c r="C23" s="3" t="s">
        <v>42</v>
      </c>
      <c r="D23" s="3" t="s">
        <v>54</v>
      </c>
      <c r="E23" s="3" t="s">
        <v>55</v>
      </c>
    </row>
    <row r="24" spans="1:5" ht="45" x14ac:dyDescent="0.25">
      <c r="A24" s="3">
        <v>23</v>
      </c>
      <c r="B24" s="3" t="s">
        <v>5</v>
      </c>
      <c r="C24" s="4" t="s">
        <v>56</v>
      </c>
      <c r="D24" s="4" t="s">
        <v>57</v>
      </c>
      <c r="E24" s="3" t="s">
        <v>58</v>
      </c>
    </row>
    <row r="25" spans="1:5" ht="75" x14ac:dyDescent="0.25">
      <c r="A25" s="3">
        <v>24</v>
      </c>
      <c r="B25" s="3" t="s">
        <v>5</v>
      </c>
      <c r="C25" s="3" t="s">
        <v>59</v>
      </c>
      <c r="D25" s="3" t="s">
        <v>60</v>
      </c>
      <c r="E25" s="3" t="s">
        <v>61</v>
      </c>
    </row>
    <row r="26" spans="1:5" ht="75" x14ac:dyDescent="0.25">
      <c r="A26" s="3">
        <v>25</v>
      </c>
      <c r="B26" s="3" t="s">
        <v>5</v>
      </c>
      <c r="C26" s="3" t="s">
        <v>59</v>
      </c>
      <c r="D26" s="3" t="s">
        <v>62</v>
      </c>
      <c r="E26" s="3" t="s">
        <v>63</v>
      </c>
    </row>
    <row r="27" spans="1:5" ht="90" x14ac:dyDescent="0.25">
      <c r="A27" s="3">
        <v>26</v>
      </c>
      <c r="B27" s="3" t="s">
        <v>5</v>
      </c>
      <c r="C27" s="3" t="s">
        <v>59</v>
      </c>
      <c r="D27" s="3" t="s">
        <v>64</v>
      </c>
      <c r="E27" s="3" t="s">
        <v>29</v>
      </c>
    </row>
    <row r="28" spans="1:5" ht="90" x14ac:dyDescent="0.25">
      <c r="A28" s="3">
        <v>27</v>
      </c>
      <c r="B28" s="3" t="s">
        <v>5</v>
      </c>
      <c r="C28" s="3" t="s">
        <v>65</v>
      </c>
      <c r="D28" s="3" t="s">
        <v>66</v>
      </c>
      <c r="E28" s="3" t="s">
        <v>67</v>
      </c>
    </row>
    <row r="29" spans="1:5" ht="60" x14ac:dyDescent="0.25">
      <c r="A29" s="3">
        <v>28</v>
      </c>
      <c r="B29" s="3" t="s">
        <v>5</v>
      </c>
      <c r="C29" s="3" t="s">
        <v>68</v>
      </c>
      <c r="D29" s="3" t="s">
        <v>69</v>
      </c>
      <c r="E29" s="3" t="s">
        <v>70</v>
      </c>
    </row>
    <row r="30" spans="1:5" ht="150" x14ac:dyDescent="0.25">
      <c r="A30" s="3">
        <v>29</v>
      </c>
      <c r="B30" s="3" t="s">
        <v>5</v>
      </c>
      <c r="C30" s="3" t="s">
        <v>71</v>
      </c>
      <c r="D30" s="3" t="s">
        <v>72</v>
      </c>
      <c r="E30" s="3" t="s">
        <v>73</v>
      </c>
    </row>
    <row r="31" spans="1:5" ht="60" x14ac:dyDescent="0.25">
      <c r="A31" s="3">
        <v>30</v>
      </c>
      <c r="B31" s="6" t="s">
        <v>5</v>
      </c>
      <c r="C31" s="6" t="s">
        <v>74</v>
      </c>
      <c r="D31" s="6" t="s">
        <v>75</v>
      </c>
      <c r="E31" s="3" t="s">
        <v>76</v>
      </c>
    </row>
    <row r="32" spans="1:5" ht="105" x14ac:dyDescent="0.25">
      <c r="A32" s="3">
        <v>31</v>
      </c>
      <c r="B32" s="3" t="s">
        <v>5</v>
      </c>
      <c r="C32" s="3" t="s">
        <v>77</v>
      </c>
      <c r="D32" s="3" t="s">
        <v>78</v>
      </c>
      <c r="E32" s="3" t="s">
        <v>79</v>
      </c>
    </row>
    <row r="33" spans="1:5" ht="120" x14ac:dyDescent="0.25">
      <c r="A33" s="3">
        <v>32</v>
      </c>
      <c r="B33" s="3" t="s">
        <v>5</v>
      </c>
      <c r="C33" s="3" t="s">
        <v>80</v>
      </c>
      <c r="D33" s="3" t="s">
        <v>81</v>
      </c>
      <c r="E33" s="3" t="s">
        <v>82</v>
      </c>
    </row>
    <row r="34" spans="1:5" ht="30" x14ac:dyDescent="0.25">
      <c r="A34" s="3">
        <v>33</v>
      </c>
      <c r="B34" s="6" t="s">
        <v>5</v>
      </c>
      <c r="C34" s="6" t="s">
        <v>83</v>
      </c>
      <c r="D34" s="6" t="s">
        <v>84</v>
      </c>
      <c r="E34" s="3" t="s">
        <v>85</v>
      </c>
    </row>
    <row r="35" spans="1:5" ht="45" x14ac:dyDescent="0.25">
      <c r="A35" s="3">
        <v>34</v>
      </c>
      <c r="B35" s="6" t="s">
        <v>5</v>
      </c>
      <c r="C35" s="6" t="s">
        <v>83</v>
      </c>
      <c r="D35" s="6" t="s">
        <v>86</v>
      </c>
      <c r="E35" s="4" t="s">
        <v>87</v>
      </c>
    </row>
    <row r="36" spans="1:5" ht="45" x14ac:dyDescent="0.25">
      <c r="A36" s="3">
        <v>35</v>
      </c>
      <c r="B36" s="6" t="s">
        <v>5</v>
      </c>
      <c r="C36" s="6" t="s">
        <v>83</v>
      </c>
      <c r="D36" s="6" t="s">
        <v>88</v>
      </c>
      <c r="E36" s="3" t="s">
        <v>89</v>
      </c>
    </row>
    <row r="37" spans="1:5" ht="60" x14ac:dyDescent="0.25">
      <c r="A37" s="3">
        <v>36</v>
      </c>
      <c r="B37" s="6" t="s">
        <v>5</v>
      </c>
      <c r="C37" s="6" t="s">
        <v>83</v>
      </c>
      <c r="D37" s="6" t="s">
        <v>90</v>
      </c>
      <c r="E37" s="4" t="s">
        <v>87</v>
      </c>
    </row>
    <row r="38" spans="1:5" ht="45" x14ac:dyDescent="0.25">
      <c r="A38" s="3">
        <v>37</v>
      </c>
      <c r="B38" s="6" t="s">
        <v>5</v>
      </c>
      <c r="C38" s="6" t="s">
        <v>83</v>
      </c>
      <c r="D38" s="6" t="s">
        <v>91</v>
      </c>
      <c r="E38" s="3" t="s">
        <v>92</v>
      </c>
    </row>
    <row r="39" spans="1:5" ht="75" x14ac:dyDescent="0.25">
      <c r="A39" s="3">
        <v>38</v>
      </c>
      <c r="B39" s="3" t="s">
        <v>5</v>
      </c>
      <c r="C39" s="3" t="s">
        <v>93</v>
      </c>
      <c r="D39" s="3" t="s">
        <v>94</v>
      </c>
      <c r="E39" s="3" t="s">
        <v>95</v>
      </c>
    </row>
    <row r="40" spans="1:5" ht="90" x14ac:dyDescent="0.25">
      <c r="A40" s="3">
        <v>39</v>
      </c>
      <c r="B40" s="3" t="s">
        <v>5</v>
      </c>
      <c r="C40" s="3" t="s">
        <v>96</v>
      </c>
      <c r="D40" s="3" t="s">
        <v>97</v>
      </c>
      <c r="E40" s="4" t="s">
        <v>10</v>
      </c>
    </row>
    <row r="41" spans="1:5" ht="75" x14ac:dyDescent="0.25">
      <c r="A41" s="3">
        <v>40</v>
      </c>
      <c r="B41" s="3" t="s">
        <v>5</v>
      </c>
      <c r="C41" s="5" t="s">
        <v>98</v>
      </c>
      <c r="D41" s="5" t="s">
        <v>99</v>
      </c>
      <c r="E41" s="3" t="s">
        <v>100</v>
      </c>
    </row>
    <row r="42" spans="1:5" ht="60" x14ac:dyDescent="0.25">
      <c r="A42" s="3">
        <v>41</v>
      </c>
      <c r="B42" s="3" t="s">
        <v>5</v>
      </c>
      <c r="C42" s="5" t="s">
        <v>101</v>
      </c>
      <c r="D42" s="5" t="s">
        <v>102</v>
      </c>
      <c r="E42" s="3" t="s">
        <v>103</v>
      </c>
    </row>
    <row r="43" spans="1:5" ht="75" x14ac:dyDescent="0.25">
      <c r="A43" s="3">
        <v>42</v>
      </c>
      <c r="B43" s="3" t="s">
        <v>5</v>
      </c>
      <c r="C43" s="5" t="s">
        <v>104</v>
      </c>
      <c r="D43" s="5" t="s">
        <v>105</v>
      </c>
      <c r="E43" s="3" t="s">
        <v>106</v>
      </c>
    </row>
    <row r="44" spans="1:5" ht="60" x14ac:dyDescent="0.25">
      <c r="A44" s="3">
        <v>43</v>
      </c>
      <c r="B44" s="3" t="s">
        <v>5</v>
      </c>
      <c r="C44" s="5" t="s">
        <v>104</v>
      </c>
      <c r="D44" s="7" t="s">
        <v>107</v>
      </c>
      <c r="E44" s="3" t="s">
        <v>108</v>
      </c>
    </row>
    <row r="45" spans="1:5" ht="45" x14ac:dyDescent="0.25">
      <c r="A45" s="3">
        <v>44</v>
      </c>
      <c r="B45" s="3" t="s">
        <v>5</v>
      </c>
      <c r="C45" s="5" t="s">
        <v>104</v>
      </c>
      <c r="D45" s="7" t="s">
        <v>109</v>
      </c>
      <c r="E45" s="3" t="s">
        <v>110</v>
      </c>
    </row>
    <row r="46" spans="1:5" ht="30" x14ac:dyDescent="0.25">
      <c r="A46" s="3">
        <v>45</v>
      </c>
      <c r="B46" s="3" t="s">
        <v>5</v>
      </c>
      <c r="C46" s="5" t="s">
        <v>104</v>
      </c>
      <c r="D46" s="7" t="s">
        <v>111</v>
      </c>
      <c r="E46" s="3" t="s">
        <v>110</v>
      </c>
    </row>
    <row r="47" spans="1:5" ht="30" x14ac:dyDescent="0.25">
      <c r="A47" s="3">
        <v>46</v>
      </c>
      <c r="B47" s="3" t="s">
        <v>5</v>
      </c>
      <c r="C47" s="5" t="s">
        <v>104</v>
      </c>
      <c r="D47" s="7" t="s">
        <v>112</v>
      </c>
      <c r="E47" s="3" t="s">
        <v>113</v>
      </c>
    </row>
    <row r="48" spans="1:5" ht="60" x14ac:dyDescent="0.25">
      <c r="A48" s="3">
        <v>47</v>
      </c>
      <c r="B48" s="3" t="s">
        <v>5</v>
      </c>
      <c r="C48" s="5" t="s">
        <v>104</v>
      </c>
      <c r="D48" s="7" t="s">
        <v>114</v>
      </c>
      <c r="E48" s="3" t="s">
        <v>115</v>
      </c>
    </row>
    <row r="49" spans="1:5" ht="75" x14ac:dyDescent="0.25">
      <c r="A49" s="3">
        <v>48</v>
      </c>
      <c r="B49" s="3" t="s">
        <v>5</v>
      </c>
      <c r="C49" s="3" t="s">
        <v>116</v>
      </c>
      <c r="D49" s="3" t="s">
        <v>117</v>
      </c>
      <c r="E49" s="3" t="s">
        <v>118</v>
      </c>
    </row>
    <row r="50" spans="1:5" ht="60" x14ac:dyDescent="0.25">
      <c r="A50" s="3">
        <v>49</v>
      </c>
      <c r="B50" s="3" t="s">
        <v>5</v>
      </c>
      <c r="C50" s="3" t="s">
        <v>119</v>
      </c>
      <c r="D50" s="3" t="s">
        <v>120</v>
      </c>
      <c r="E50" s="3" t="s">
        <v>121</v>
      </c>
    </row>
    <row r="51" spans="1:5" ht="90" x14ac:dyDescent="0.25">
      <c r="A51" s="3">
        <v>50</v>
      </c>
      <c r="B51" s="3" t="s">
        <v>5</v>
      </c>
      <c r="C51" s="3" t="s">
        <v>119</v>
      </c>
      <c r="D51" s="3" t="s">
        <v>122</v>
      </c>
      <c r="E51" s="3" t="s">
        <v>123</v>
      </c>
    </row>
    <row r="52" spans="1:5" ht="75" x14ac:dyDescent="0.25">
      <c r="A52" s="3">
        <v>51</v>
      </c>
      <c r="B52" s="3" t="s">
        <v>5</v>
      </c>
      <c r="C52" s="5" t="s">
        <v>124</v>
      </c>
      <c r="D52" s="5" t="s">
        <v>125</v>
      </c>
      <c r="E52" s="3" t="s">
        <v>126</v>
      </c>
    </row>
    <row r="53" spans="1:5" ht="45" x14ac:dyDescent="0.25">
      <c r="A53" s="3">
        <v>52</v>
      </c>
      <c r="B53" s="3" t="s">
        <v>5</v>
      </c>
      <c r="C53" s="5" t="s">
        <v>124</v>
      </c>
      <c r="D53" s="5" t="s">
        <v>127</v>
      </c>
      <c r="E53" s="3" t="s">
        <v>128</v>
      </c>
    </row>
    <row r="54" spans="1:5" ht="45" x14ac:dyDescent="0.25">
      <c r="A54" s="3">
        <v>53</v>
      </c>
      <c r="B54" s="3" t="s">
        <v>5</v>
      </c>
      <c r="C54" s="5" t="s">
        <v>124</v>
      </c>
      <c r="D54" s="5" t="s">
        <v>129</v>
      </c>
      <c r="E54" s="3" t="s">
        <v>130</v>
      </c>
    </row>
    <row r="55" spans="1:5" ht="60" x14ac:dyDescent="0.25">
      <c r="A55" s="3">
        <v>54</v>
      </c>
      <c r="B55" s="3" t="s">
        <v>5</v>
      </c>
      <c r="C55" s="5" t="s">
        <v>124</v>
      </c>
      <c r="D55" s="7" t="s">
        <v>131</v>
      </c>
      <c r="E55" s="4" t="s">
        <v>132</v>
      </c>
    </row>
    <row r="56" spans="1:5" ht="75" x14ac:dyDescent="0.25">
      <c r="A56" s="3">
        <v>55</v>
      </c>
      <c r="B56" s="3" t="s">
        <v>5</v>
      </c>
      <c r="C56" s="5" t="s">
        <v>124</v>
      </c>
      <c r="D56" s="7" t="s">
        <v>133</v>
      </c>
      <c r="E56" s="3" t="s">
        <v>134</v>
      </c>
    </row>
    <row r="57" spans="1:5" ht="90" x14ac:dyDescent="0.25">
      <c r="A57" s="3">
        <v>56</v>
      </c>
      <c r="B57" s="3" t="s">
        <v>5</v>
      </c>
      <c r="C57" s="5" t="s">
        <v>124</v>
      </c>
      <c r="D57" s="5" t="s">
        <v>135</v>
      </c>
      <c r="E57" s="3" t="s">
        <v>136</v>
      </c>
    </row>
    <row r="58" spans="1:5" ht="60" x14ac:dyDescent="0.25">
      <c r="A58" s="3">
        <v>57</v>
      </c>
      <c r="B58" s="3" t="s">
        <v>5</v>
      </c>
      <c r="C58" s="5" t="s">
        <v>124</v>
      </c>
      <c r="D58" s="7" t="s">
        <v>137</v>
      </c>
      <c r="E58" s="3" t="s">
        <v>138</v>
      </c>
    </row>
    <row r="59" spans="1:5" ht="45" x14ac:dyDescent="0.25">
      <c r="A59" s="3">
        <v>58</v>
      </c>
      <c r="B59" s="3" t="s">
        <v>5</v>
      </c>
      <c r="C59" s="5" t="s">
        <v>124</v>
      </c>
      <c r="D59" s="7" t="s">
        <v>139</v>
      </c>
      <c r="E59" s="3" t="s">
        <v>24</v>
      </c>
    </row>
    <row r="60" spans="1:5" ht="60" x14ac:dyDescent="0.25">
      <c r="A60" s="3">
        <v>59</v>
      </c>
      <c r="B60" s="3" t="s">
        <v>5</v>
      </c>
      <c r="C60" s="4" t="s">
        <v>140</v>
      </c>
      <c r="D60" s="4" t="s">
        <v>141</v>
      </c>
      <c r="E60" s="3" t="s">
        <v>142</v>
      </c>
    </row>
    <row r="61" spans="1:5" ht="45" x14ac:dyDescent="0.25">
      <c r="A61" s="3">
        <v>60</v>
      </c>
      <c r="B61" s="3" t="s">
        <v>143</v>
      </c>
      <c r="C61" s="5" t="s">
        <v>144</v>
      </c>
      <c r="D61" s="5" t="s">
        <v>145</v>
      </c>
      <c r="E61" s="3" t="s">
        <v>146</v>
      </c>
    </row>
    <row r="62" spans="1:5" ht="120" x14ac:dyDescent="0.25">
      <c r="A62" s="3">
        <v>61</v>
      </c>
      <c r="B62" s="3" t="s">
        <v>143</v>
      </c>
      <c r="C62" s="5" t="s">
        <v>144</v>
      </c>
      <c r="D62" s="5" t="s">
        <v>147</v>
      </c>
      <c r="E62" s="3" t="s">
        <v>146</v>
      </c>
    </row>
    <row r="63" spans="1:5" ht="75" x14ac:dyDescent="0.25">
      <c r="A63" s="3">
        <v>62</v>
      </c>
      <c r="B63" s="3" t="s">
        <v>143</v>
      </c>
      <c r="C63" s="3" t="s">
        <v>144</v>
      </c>
      <c r="D63" s="3" t="s">
        <v>148</v>
      </c>
      <c r="E63" s="4" t="s">
        <v>149</v>
      </c>
    </row>
    <row r="64" spans="1:5" ht="60" x14ac:dyDescent="0.25">
      <c r="A64" s="3">
        <v>63</v>
      </c>
      <c r="B64" s="3" t="s">
        <v>143</v>
      </c>
      <c r="C64" s="5" t="s">
        <v>144</v>
      </c>
      <c r="D64" s="5" t="s">
        <v>150</v>
      </c>
      <c r="E64" s="3" t="s">
        <v>146</v>
      </c>
    </row>
    <row r="65" spans="1:5" ht="30" x14ac:dyDescent="0.25">
      <c r="A65" s="3">
        <v>64</v>
      </c>
      <c r="B65" s="3" t="s">
        <v>143</v>
      </c>
      <c r="C65" s="5" t="s">
        <v>151</v>
      </c>
      <c r="D65" s="5" t="s">
        <v>152</v>
      </c>
      <c r="E65" s="4" t="s">
        <v>153</v>
      </c>
    </row>
    <row r="66" spans="1:5" ht="60" x14ac:dyDescent="0.25">
      <c r="A66" s="3">
        <v>65</v>
      </c>
      <c r="B66" s="3" t="s">
        <v>143</v>
      </c>
      <c r="C66" s="4" t="s">
        <v>154</v>
      </c>
      <c r="D66" s="4" t="s">
        <v>155</v>
      </c>
      <c r="E66" s="3" t="str">
        <f>"Berekend over 365 dagen per jaar maal 24 uur per dag betekent dit een downtime van 53 minuten. Deze downtime is exclusief (voor Opdrachtnemer) externe factoren zoals stroomstoringen. Zie ook vraag "&amp;ROW(E67)-1&amp;"."</f>
        <v>Berekend over 365 dagen per jaar maal 24 uur per dag betekent dit een downtime van 53 minuten. Deze downtime is exclusief (voor Opdrachtnemer) externe factoren zoals stroomstoringen. Zie ook vraag 66.</v>
      </c>
    </row>
    <row r="67" spans="1:5" ht="75" x14ac:dyDescent="0.25">
      <c r="A67" s="3">
        <v>66</v>
      </c>
      <c r="B67" s="3" t="s">
        <v>143</v>
      </c>
      <c r="C67" s="5" t="s">
        <v>154</v>
      </c>
      <c r="D67" s="5" t="s">
        <v>156</v>
      </c>
      <c r="E67" s="3" t="s">
        <v>157</v>
      </c>
    </row>
    <row r="68" spans="1:5" ht="45" x14ac:dyDescent="0.25">
      <c r="A68" s="3">
        <v>67</v>
      </c>
      <c r="B68" s="3" t="s">
        <v>143</v>
      </c>
      <c r="C68" s="4" t="s">
        <v>154</v>
      </c>
      <c r="D68" s="4" t="s">
        <v>158</v>
      </c>
      <c r="E68" s="3" t="s">
        <v>159</v>
      </c>
    </row>
    <row r="69" spans="1:5" ht="60" x14ac:dyDescent="0.25">
      <c r="A69" s="3">
        <v>68</v>
      </c>
      <c r="B69" s="3" t="s">
        <v>143</v>
      </c>
      <c r="C69" s="3" t="s">
        <v>160</v>
      </c>
      <c r="D69" s="3" t="s">
        <v>161</v>
      </c>
      <c r="E69" s="3" t="s">
        <v>162</v>
      </c>
    </row>
    <row r="70" spans="1:5" ht="30" x14ac:dyDescent="0.25">
      <c r="A70" s="3">
        <v>69</v>
      </c>
      <c r="B70" s="3" t="s">
        <v>143</v>
      </c>
      <c r="C70" s="5" t="s">
        <v>160</v>
      </c>
      <c r="D70" s="5" t="s">
        <v>163</v>
      </c>
      <c r="E70" s="3" t="s">
        <v>164</v>
      </c>
    </row>
    <row r="71" spans="1:5" ht="45" x14ac:dyDescent="0.25">
      <c r="A71" s="3">
        <v>70</v>
      </c>
      <c r="B71" s="3" t="s">
        <v>143</v>
      </c>
      <c r="C71" s="3" t="s">
        <v>165</v>
      </c>
      <c r="D71" s="3" t="s">
        <v>166</v>
      </c>
      <c r="E71" s="3" t="s">
        <v>167</v>
      </c>
    </row>
    <row r="72" spans="1:5" x14ac:dyDescent="0.25">
      <c r="A72" s="3">
        <v>71</v>
      </c>
      <c r="B72" s="3" t="s">
        <v>143</v>
      </c>
      <c r="C72" s="3" t="s">
        <v>168</v>
      </c>
      <c r="D72" s="3" t="s">
        <v>169</v>
      </c>
      <c r="E72" s="3" t="s">
        <v>170</v>
      </c>
    </row>
    <row r="73" spans="1:5" ht="30" x14ac:dyDescent="0.25">
      <c r="A73" s="3">
        <v>72</v>
      </c>
      <c r="B73" s="3" t="s">
        <v>143</v>
      </c>
      <c r="C73" s="3" t="s">
        <v>171</v>
      </c>
      <c r="D73" s="3" t="s">
        <v>172</v>
      </c>
      <c r="E73" s="3" t="s">
        <v>173</v>
      </c>
    </row>
    <row r="74" spans="1:5" ht="30" x14ac:dyDescent="0.25">
      <c r="A74" s="3">
        <v>73</v>
      </c>
      <c r="B74" s="3" t="s">
        <v>143</v>
      </c>
      <c r="C74" s="3" t="s">
        <v>171</v>
      </c>
      <c r="D74" s="3" t="s">
        <v>174</v>
      </c>
      <c r="E74" s="3" t="s">
        <v>173</v>
      </c>
    </row>
    <row r="75" spans="1:5" ht="30" x14ac:dyDescent="0.25">
      <c r="A75" s="3">
        <v>74</v>
      </c>
      <c r="B75" s="3" t="s">
        <v>143</v>
      </c>
      <c r="C75" s="3" t="s">
        <v>171</v>
      </c>
      <c r="D75" s="3" t="s">
        <v>174</v>
      </c>
      <c r="E75" s="3" t="s">
        <v>173</v>
      </c>
    </row>
    <row r="76" spans="1:5" ht="30" x14ac:dyDescent="0.25">
      <c r="A76" s="3">
        <v>75</v>
      </c>
      <c r="B76" s="5" t="s">
        <v>143</v>
      </c>
      <c r="C76" s="5" t="s">
        <v>171</v>
      </c>
      <c r="D76" s="5" t="s">
        <v>175</v>
      </c>
      <c r="E76" s="3" t="s">
        <v>173</v>
      </c>
    </row>
    <row r="77" spans="1:5" ht="30" x14ac:dyDescent="0.25">
      <c r="A77" s="3">
        <v>76</v>
      </c>
      <c r="B77" s="3" t="s">
        <v>143</v>
      </c>
      <c r="C77" s="5" t="s">
        <v>176</v>
      </c>
      <c r="D77" s="5" t="s">
        <v>177</v>
      </c>
      <c r="E77" s="4" t="s">
        <v>178</v>
      </c>
    </row>
    <row r="78" spans="1:5" ht="30" x14ac:dyDescent="0.25">
      <c r="A78" s="3">
        <v>77</v>
      </c>
      <c r="B78" s="5" t="s">
        <v>143</v>
      </c>
      <c r="C78" s="5" t="s">
        <v>176</v>
      </c>
      <c r="D78" s="5" t="s">
        <v>179</v>
      </c>
      <c r="E78" s="4" t="s">
        <v>178</v>
      </c>
    </row>
    <row r="79" spans="1:5" ht="30" x14ac:dyDescent="0.25">
      <c r="A79" s="3">
        <v>78</v>
      </c>
      <c r="B79" s="5" t="s">
        <v>143</v>
      </c>
      <c r="C79" s="5" t="s">
        <v>180</v>
      </c>
      <c r="D79" s="5" t="s">
        <v>181</v>
      </c>
      <c r="E79" s="4" t="s">
        <v>182</v>
      </c>
    </row>
    <row r="80" spans="1:5" ht="60" x14ac:dyDescent="0.25">
      <c r="A80" s="3">
        <v>79</v>
      </c>
      <c r="B80" s="3" t="s">
        <v>143</v>
      </c>
      <c r="C80" s="5" t="s">
        <v>183</v>
      </c>
      <c r="D80" s="5" t="s">
        <v>184</v>
      </c>
      <c r="E80" s="4" t="s">
        <v>185</v>
      </c>
    </row>
    <row r="81" spans="1:5" ht="30" x14ac:dyDescent="0.25">
      <c r="A81" s="3">
        <v>80</v>
      </c>
      <c r="B81" s="3" t="s">
        <v>143</v>
      </c>
      <c r="C81" s="5" t="s">
        <v>186</v>
      </c>
      <c r="D81" s="5" t="s">
        <v>187</v>
      </c>
      <c r="E81" s="3" t="s">
        <v>188</v>
      </c>
    </row>
    <row r="82" spans="1:5" ht="30" x14ac:dyDescent="0.25">
      <c r="A82" s="3">
        <v>81</v>
      </c>
      <c r="B82" s="3" t="s">
        <v>143</v>
      </c>
      <c r="C82" s="4" t="s">
        <v>189</v>
      </c>
      <c r="D82" s="4" t="s">
        <v>190</v>
      </c>
      <c r="E82" s="3" t="s">
        <v>191</v>
      </c>
    </row>
    <row r="83" spans="1:5" ht="45" x14ac:dyDescent="0.25">
      <c r="A83" s="3">
        <v>82</v>
      </c>
      <c r="B83" s="5" t="s">
        <v>143</v>
      </c>
      <c r="C83" s="5" t="s">
        <v>192</v>
      </c>
      <c r="D83" s="5" t="s">
        <v>193</v>
      </c>
      <c r="E83" s="4" t="s">
        <v>194</v>
      </c>
    </row>
    <row r="84" spans="1:5" ht="60" x14ac:dyDescent="0.25">
      <c r="A84" s="3">
        <v>83</v>
      </c>
      <c r="B84" s="3" t="s">
        <v>143</v>
      </c>
      <c r="C84" s="3" t="s">
        <v>195</v>
      </c>
      <c r="D84" s="3" t="s">
        <v>196</v>
      </c>
      <c r="E84" s="6" t="s">
        <v>197</v>
      </c>
    </row>
    <row r="85" spans="1:5" ht="165" x14ac:dyDescent="0.25">
      <c r="A85" s="3">
        <v>84</v>
      </c>
      <c r="B85" s="3" t="s">
        <v>143</v>
      </c>
      <c r="C85" s="3" t="s">
        <v>195</v>
      </c>
      <c r="D85" s="3" t="s">
        <v>198</v>
      </c>
      <c r="E85" s="4" t="s">
        <v>199</v>
      </c>
    </row>
    <row r="86" spans="1:5" ht="60" x14ac:dyDescent="0.25">
      <c r="A86" s="3">
        <v>85</v>
      </c>
      <c r="B86" s="3" t="s">
        <v>143</v>
      </c>
      <c r="C86" s="3" t="s">
        <v>200</v>
      </c>
      <c r="D86" s="3" t="s">
        <v>201</v>
      </c>
      <c r="E86" s="3" t="s">
        <v>202</v>
      </c>
    </row>
    <row r="87" spans="1:5" ht="30" x14ac:dyDescent="0.25">
      <c r="A87" s="3">
        <v>86</v>
      </c>
      <c r="B87" s="3" t="s">
        <v>143</v>
      </c>
      <c r="C87" s="3" t="s">
        <v>200</v>
      </c>
      <c r="D87" s="3" t="s">
        <v>203</v>
      </c>
      <c r="E87" s="4" t="s">
        <v>204</v>
      </c>
    </row>
    <row r="88" spans="1:5" ht="45" x14ac:dyDescent="0.25">
      <c r="A88" s="3">
        <v>87</v>
      </c>
      <c r="B88" s="5" t="s">
        <v>143</v>
      </c>
      <c r="C88" s="6" t="s">
        <v>200</v>
      </c>
      <c r="D88" s="6" t="s">
        <v>205</v>
      </c>
      <c r="E88" s="3" t="s">
        <v>52</v>
      </c>
    </row>
    <row r="89" spans="1:5" ht="30" x14ac:dyDescent="0.25">
      <c r="A89" s="3">
        <v>88</v>
      </c>
      <c r="B89" s="5" t="s">
        <v>143</v>
      </c>
      <c r="C89" s="6" t="s">
        <v>200</v>
      </c>
      <c r="D89" s="6" t="s">
        <v>206</v>
      </c>
      <c r="E89" s="4" t="str">
        <f>"Nee, dit volstaat niet. Zie ook vraag "&amp;ROW(E86)-1&amp;"."</f>
        <v>Nee, dit volstaat niet. Zie ook vraag 85.</v>
      </c>
    </row>
    <row r="90" spans="1:5" ht="30" x14ac:dyDescent="0.25">
      <c r="A90" s="3">
        <v>89</v>
      </c>
      <c r="B90" s="5" t="s">
        <v>143</v>
      </c>
      <c r="C90" s="6" t="s">
        <v>200</v>
      </c>
      <c r="D90" s="6" t="s">
        <v>207</v>
      </c>
      <c r="E90" s="3" t="s">
        <v>208</v>
      </c>
    </row>
    <row r="91" spans="1:5" ht="30" x14ac:dyDescent="0.25">
      <c r="A91" s="3">
        <v>90</v>
      </c>
      <c r="B91" s="5" t="s">
        <v>143</v>
      </c>
      <c r="C91" s="6" t="s">
        <v>200</v>
      </c>
      <c r="D91" s="6" t="s">
        <v>209</v>
      </c>
      <c r="E91" s="3" t="s">
        <v>210</v>
      </c>
    </row>
    <row r="92" spans="1:5" ht="60" x14ac:dyDescent="0.25">
      <c r="A92" s="3">
        <v>91</v>
      </c>
      <c r="B92" s="3" t="s">
        <v>143</v>
      </c>
      <c r="C92" s="5" t="s">
        <v>211</v>
      </c>
      <c r="D92" s="5" t="s">
        <v>212</v>
      </c>
      <c r="E92" s="3" t="s">
        <v>162</v>
      </c>
    </row>
    <row r="93" spans="1:5" ht="30" x14ac:dyDescent="0.25">
      <c r="A93" s="3">
        <v>92</v>
      </c>
      <c r="B93" s="3" t="s">
        <v>143</v>
      </c>
      <c r="C93" s="5" t="s">
        <v>213</v>
      </c>
      <c r="D93" s="5" t="s">
        <v>214</v>
      </c>
      <c r="E93" s="4" t="s">
        <v>215</v>
      </c>
    </row>
    <row r="94" spans="1:5" ht="30" x14ac:dyDescent="0.25">
      <c r="A94" s="3">
        <v>93</v>
      </c>
      <c r="B94" s="3" t="s">
        <v>143</v>
      </c>
      <c r="C94" s="5" t="s">
        <v>216</v>
      </c>
      <c r="D94" s="5" t="s">
        <v>217</v>
      </c>
      <c r="E94" s="3" t="s">
        <v>218</v>
      </c>
    </row>
    <row r="95" spans="1:5" ht="60" x14ac:dyDescent="0.25">
      <c r="A95" s="3">
        <v>94</v>
      </c>
      <c r="B95" s="3" t="s">
        <v>143</v>
      </c>
      <c r="C95" s="3" t="s">
        <v>219</v>
      </c>
      <c r="D95" s="3" t="s">
        <v>220</v>
      </c>
      <c r="E95" s="4" t="s">
        <v>221</v>
      </c>
    </row>
    <row r="96" spans="1:5" ht="30" x14ac:dyDescent="0.25">
      <c r="A96" s="3">
        <v>95</v>
      </c>
      <c r="B96" s="3" t="s">
        <v>143</v>
      </c>
      <c r="C96" s="3" t="s">
        <v>219</v>
      </c>
      <c r="D96" s="3" t="s">
        <v>222</v>
      </c>
      <c r="E96" s="4" t="s">
        <v>178</v>
      </c>
    </row>
    <row r="97" spans="1:5" ht="30" x14ac:dyDescent="0.25">
      <c r="A97" s="3">
        <v>96</v>
      </c>
      <c r="B97" s="3" t="s">
        <v>143</v>
      </c>
      <c r="C97" s="5" t="s">
        <v>223</v>
      </c>
      <c r="D97" s="5" t="s">
        <v>224</v>
      </c>
      <c r="E97" s="3" t="s">
        <v>225</v>
      </c>
    </row>
    <row r="98" spans="1:5" ht="45" x14ac:dyDescent="0.25">
      <c r="A98" s="3">
        <v>97</v>
      </c>
      <c r="B98" s="3" t="s">
        <v>143</v>
      </c>
      <c r="C98" s="3" t="s">
        <v>226</v>
      </c>
      <c r="D98" s="3" t="s">
        <v>227</v>
      </c>
      <c r="E98" s="4" t="s">
        <v>228</v>
      </c>
    </row>
    <row r="99" spans="1:5" ht="75" x14ac:dyDescent="0.25">
      <c r="A99" s="3">
        <v>98</v>
      </c>
      <c r="B99" s="3" t="s">
        <v>143</v>
      </c>
      <c r="C99" s="5" t="s">
        <v>229</v>
      </c>
      <c r="D99" s="5" t="s">
        <v>230</v>
      </c>
      <c r="E99" s="3" t="s">
        <v>231</v>
      </c>
    </row>
    <row r="100" spans="1:5" ht="90" x14ac:dyDescent="0.25">
      <c r="A100" s="3">
        <v>99</v>
      </c>
      <c r="B100" s="3" t="s">
        <v>143</v>
      </c>
      <c r="C100" s="3" t="s">
        <v>232</v>
      </c>
      <c r="D100" s="3" t="s">
        <v>233</v>
      </c>
      <c r="E100" s="4" t="s">
        <v>234</v>
      </c>
    </row>
    <row r="101" spans="1:5" ht="45" x14ac:dyDescent="0.25">
      <c r="A101" s="3">
        <v>100</v>
      </c>
      <c r="B101" s="3" t="s">
        <v>143</v>
      </c>
      <c r="C101" s="5" t="s">
        <v>232</v>
      </c>
      <c r="D101" s="5" t="s">
        <v>235</v>
      </c>
      <c r="E101" s="3" t="s">
        <v>236</v>
      </c>
    </row>
    <row r="102" spans="1:5" ht="30" x14ac:dyDescent="0.25">
      <c r="A102" s="3">
        <v>101</v>
      </c>
      <c r="B102" s="3" t="s">
        <v>143</v>
      </c>
      <c r="C102" s="3" t="s">
        <v>237</v>
      </c>
      <c r="D102" s="3" t="s">
        <v>238</v>
      </c>
      <c r="E102" s="4" t="s">
        <v>239</v>
      </c>
    </row>
    <row r="103" spans="1:5" ht="60" x14ac:dyDescent="0.25">
      <c r="A103" s="3">
        <v>102</v>
      </c>
      <c r="B103" s="3" t="s">
        <v>143</v>
      </c>
      <c r="C103" s="3" t="s">
        <v>240</v>
      </c>
      <c r="D103" s="3" t="s">
        <v>241</v>
      </c>
      <c r="E103" s="4" t="s">
        <v>239</v>
      </c>
    </row>
    <row r="104" spans="1:5" ht="75" x14ac:dyDescent="0.25">
      <c r="A104" s="3">
        <v>103</v>
      </c>
      <c r="B104" s="3" t="s">
        <v>143</v>
      </c>
      <c r="C104" s="3" t="s">
        <v>240</v>
      </c>
      <c r="D104" s="3" t="s">
        <v>242</v>
      </c>
      <c r="E104" s="4" t="s">
        <v>243</v>
      </c>
    </row>
    <row r="105" spans="1:5" ht="45" x14ac:dyDescent="0.25">
      <c r="A105" s="3">
        <v>104</v>
      </c>
      <c r="B105" s="3" t="s">
        <v>143</v>
      </c>
      <c r="C105" s="5" t="s">
        <v>244</v>
      </c>
      <c r="D105" s="5" t="s">
        <v>245</v>
      </c>
      <c r="E105" s="3" t="s">
        <v>231</v>
      </c>
    </row>
    <row r="106" spans="1:5" ht="120" x14ac:dyDescent="0.25">
      <c r="A106" s="3">
        <v>105</v>
      </c>
      <c r="B106" s="3" t="s">
        <v>143</v>
      </c>
      <c r="C106" s="3" t="s">
        <v>244</v>
      </c>
      <c r="D106" s="3" t="s">
        <v>246</v>
      </c>
      <c r="E106" s="4" t="s">
        <v>247</v>
      </c>
    </row>
    <row r="107" spans="1:5" ht="90" x14ac:dyDescent="0.25">
      <c r="A107" s="3">
        <v>106</v>
      </c>
      <c r="B107" s="3" t="s">
        <v>143</v>
      </c>
      <c r="C107" s="3" t="s">
        <v>244</v>
      </c>
      <c r="D107" s="3" t="s">
        <v>248</v>
      </c>
      <c r="E107" s="3" t="s">
        <v>249</v>
      </c>
    </row>
    <row r="108" spans="1:5" ht="60" x14ac:dyDescent="0.25">
      <c r="A108" s="3">
        <v>107</v>
      </c>
      <c r="B108" s="3" t="s">
        <v>143</v>
      </c>
      <c r="C108" s="3" t="s">
        <v>250</v>
      </c>
      <c r="D108" s="3" t="s">
        <v>251</v>
      </c>
      <c r="E108" s="4" t="s">
        <v>252</v>
      </c>
    </row>
    <row r="109" spans="1:5" ht="45" x14ac:dyDescent="0.25">
      <c r="A109" s="3">
        <v>108</v>
      </c>
      <c r="B109" s="3" t="s">
        <v>143</v>
      </c>
      <c r="C109" s="3" t="s">
        <v>253</v>
      </c>
      <c r="D109" s="3" t="s">
        <v>254</v>
      </c>
      <c r="E109" s="4" t="s">
        <v>255</v>
      </c>
    </row>
    <row r="110" spans="1:5" ht="45" x14ac:dyDescent="0.25">
      <c r="A110" s="3">
        <v>109</v>
      </c>
      <c r="B110" s="3" t="s">
        <v>143</v>
      </c>
      <c r="C110" s="3" t="s">
        <v>256</v>
      </c>
      <c r="D110" s="3" t="s">
        <v>257</v>
      </c>
      <c r="E110" s="3" t="s">
        <v>258</v>
      </c>
    </row>
    <row r="111" spans="1:5" ht="30" x14ac:dyDescent="0.25">
      <c r="A111" s="3">
        <v>110</v>
      </c>
      <c r="B111" s="5" t="s">
        <v>143</v>
      </c>
      <c r="C111" s="5" t="s">
        <v>259</v>
      </c>
      <c r="D111" s="5" t="s">
        <v>260</v>
      </c>
      <c r="E111" s="4" t="s">
        <v>261</v>
      </c>
    </row>
    <row r="112" spans="1:5" ht="60" x14ac:dyDescent="0.25">
      <c r="A112" s="3">
        <v>111</v>
      </c>
      <c r="B112" s="5" t="s">
        <v>143</v>
      </c>
      <c r="C112" s="5" t="s">
        <v>262</v>
      </c>
      <c r="D112" s="5" t="s">
        <v>263</v>
      </c>
      <c r="E112" s="3" t="s">
        <v>264</v>
      </c>
    </row>
    <row r="113" spans="1:5" ht="30" x14ac:dyDescent="0.25">
      <c r="A113" s="3">
        <v>112</v>
      </c>
      <c r="B113" s="3" t="s">
        <v>143</v>
      </c>
      <c r="C113" s="5" t="s">
        <v>262</v>
      </c>
      <c r="D113" s="5" t="s">
        <v>265</v>
      </c>
      <c r="E113" s="3" t="s">
        <v>266</v>
      </c>
    </row>
    <row r="114" spans="1:5" ht="45" x14ac:dyDescent="0.25">
      <c r="A114" s="3">
        <v>113</v>
      </c>
      <c r="B114" s="3" t="s">
        <v>143</v>
      </c>
      <c r="C114" s="3" t="s">
        <v>267</v>
      </c>
      <c r="D114" s="3" t="s">
        <v>268</v>
      </c>
      <c r="E114" s="3" t="s">
        <v>269</v>
      </c>
    </row>
    <row r="115" spans="1:5" ht="90" x14ac:dyDescent="0.25">
      <c r="A115" s="3">
        <v>114</v>
      </c>
      <c r="B115" s="3" t="s">
        <v>143</v>
      </c>
      <c r="C115" s="5" t="s">
        <v>267</v>
      </c>
      <c r="D115" s="5" t="s">
        <v>270</v>
      </c>
      <c r="E115" s="3" t="s">
        <v>271</v>
      </c>
    </row>
    <row r="116" spans="1:5" ht="30" x14ac:dyDescent="0.25">
      <c r="A116" s="3">
        <v>115</v>
      </c>
      <c r="B116" s="3" t="s">
        <v>143</v>
      </c>
      <c r="C116" s="5" t="s">
        <v>272</v>
      </c>
      <c r="D116" s="5" t="s">
        <v>273</v>
      </c>
      <c r="E116" s="3" t="s">
        <v>274</v>
      </c>
    </row>
    <row r="117" spans="1:5" ht="30" x14ac:dyDescent="0.25">
      <c r="A117" s="3">
        <v>116</v>
      </c>
      <c r="B117" s="3" t="s">
        <v>143</v>
      </c>
      <c r="C117" s="3" t="s">
        <v>275</v>
      </c>
      <c r="D117" s="3" t="s">
        <v>276</v>
      </c>
      <c r="E117" s="4" t="s">
        <v>277</v>
      </c>
    </row>
    <row r="118" spans="1:5" x14ac:dyDescent="0.25">
      <c r="A118" s="3">
        <v>117</v>
      </c>
      <c r="B118" s="3" t="s">
        <v>143</v>
      </c>
      <c r="C118" s="3" t="s">
        <v>278</v>
      </c>
      <c r="D118" s="3" t="s">
        <v>279</v>
      </c>
      <c r="E118" s="4" t="s">
        <v>280</v>
      </c>
    </row>
    <row r="119" spans="1:5" ht="60" x14ac:dyDescent="0.25">
      <c r="A119" s="3">
        <v>118</v>
      </c>
      <c r="B119" s="3" t="s">
        <v>143</v>
      </c>
      <c r="C119" s="3" t="s">
        <v>281</v>
      </c>
      <c r="D119" s="3" t="s">
        <v>282</v>
      </c>
      <c r="E119" s="4" t="s">
        <v>283</v>
      </c>
    </row>
    <row r="120" spans="1:5" ht="60" x14ac:dyDescent="0.25">
      <c r="A120" s="3">
        <v>119</v>
      </c>
      <c r="B120" s="3" t="s">
        <v>143</v>
      </c>
      <c r="C120" s="3" t="s">
        <v>284</v>
      </c>
      <c r="D120" s="3" t="s">
        <v>285</v>
      </c>
      <c r="E120" s="4" t="s">
        <v>286</v>
      </c>
    </row>
    <row r="121" spans="1:5" ht="45" x14ac:dyDescent="0.25">
      <c r="A121" s="3">
        <v>120</v>
      </c>
      <c r="B121" s="3" t="s">
        <v>143</v>
      </c>
      <c r="C121" s="5" t="s">
        <v>287</v>
      </c>
      <c r="D121" s="5" t="s">
        <v>288</v>
      </c>
      <c r="E121" s="3" t="s">
        <v>289</v>
      </c>
    </row>
    <row r="122" spans="1:5" ht="30" x14ac:dyDescent="0.25">
      <c r="A122" s="3">
        <v>121</v>
      </c>
      <c r="B122" s="3" t="s">
        <v>143</v>
      </c>
      <c r="C122" s="3" t="s">
        <v>287</v>
      </c>
      <c r="D122" s="3" t="s">
        <v>290</v>
      </c>
      <c r="E122" s="4" t="s">
        <v>204</v>
      </c>
    </row>
    <row r="123" spans="1:5" ht="60" x14ac:dyDescent="0.25">
      <c r="A123" s="3">
        <v>122</v>
      </c>
      <c r="B123" s="3" t="s">
        <v>143</v>
      </c>
      <c r="C123" s="4" t="s">
        <v>287</v>
      </c>
      <c r="D123" s="4" t="s">
        <v>291</v>
      </c>
      <c r="E123" s="3" t="s">
        <v>292</v>
      </c>
    </row>
    <row r="124" spans="1:5" ht="45" x14ac:dyDescent="0.25">
      <c r="A124" s="3">
        <v>123</v>
      </c>
      <c r="B124" s="5" t="s">
        <v>143</v>
      </c>
      <c r="C124" s="5" t="s">
        <v>287</v>
      </c>
      <c r="D124" s="5" t="s">
        <v>293</v>
      </c>
      <c r="E124" s="4" t="s">
        <v>204</v>
      </c>
    </row>
    <row r="125" spans="1:5" ht="90" x14ac:dyDescent="0.25">
      <c r="A125" s="3">
        <v>124</v>
      </c>
      <c r="B125" s="3" t="s">
        <v>143</v>
      </c>
      <c r="C125" s="4" t="s">
        <v>294</v>
      </c>
      <c r="D125" s="4" t="s">
        <v>295</v>
      </c>
      <c r="E125" s="3" t="s">
        <v>296</v>
      </c>
    </row>
    <row r="126" spans="1:5" ht="45" x14ac:dyDescent="0.25">
      <c r="A126" s="3">
        <v>125</v>
      </c>
      <c r="B126" s="3" t="s">
        <v>143</v>
      </c>
      <c r="C126" s="3" t="s">
        <v>294</v>
      </c>
      <c r="D126" s="3" t="s">
        <v>297</v>
      </c>
      <c r="E126" s="4" t="s">
        <v>298</v>
      </c>
    </row>
    <row r="127" spans="1:5" ht="30" x14ac:dyDescent="0.25">
      <c r="A127" s="3">
        <v>126</v>
      </c>
      <c r="B127" s="5" t="s">
        <v>143</v>
      </c>
      <c r="C127" s="5" t="s">
        <v>294</v>
      </c>
      <c r="D127" s="5" t="s">
        <v>299</v>
      </c>
      <c r="E127" s="3" t="s">
        <v>14</v>
      </c>
    </row>
    <row r="128" spans="1:5" ht="45" x14ac:dyDescent="0.25">
      <c r="A128" s="3">
        <v>127</v>
      </c>
      <c r="B128" s="5" t="s">
        <v>143</v>
      </c>
      <c r="C128" s="5" t="s">
        <v>294</v>
      </c>
      <c r="D128" s="5" t="s">
        <v>300</v>
      </c>
      <c r="E128" s="4" t="s">
        <v>298</v>
      </c>
    </row>
    <row r="129" spans="1:5" ht="30" x14ac:dyDescent="0.25">
      <c r="A129" s="3">
        <v>128</v>
      </c>
      <c r="B129" s="3" t="s">
        <v>143</v>
      </c>
      <c r="C129" s="3" t="s">
        <v>301</v>
      </c>
      <c r="D129" s="3" t="s">
        <v>302</v>
      </c>
      <c r="E129" s="4" t="s">
        <v>303</v>
      </c>
    </row>
    <row r="130" spans="1:5" ht="45" x14ac:dyDescent="0.25">
      <c r="A130" s="3">
        <v>129</v>
      </c>
      <c r="B130" s="3" t="s">
        <v>143</v>
      </c>
      <c r="C130" s="3" t="s">
        <v>304</v>
      </c>
      <c r="D130" s="3" t="s">
        <v>305</v>
      </c>
      <c r="E130" s="4" t="s">
        <v>138</v>
      </c>
    </row>
    <row r="131" spans="1:5" ht="75" x14ac:dyDescent="0.25">
      <c r="A131" s="3">
        <v>130</v>
      </c>
      <c r="B131" s="3" t="s">
        <v>143</v>
      </c>
      <c r="C131" s="3" t="s">
        <v>304</v>
      </c>
      <c r="D131" s="3" t="s">
        <v>306</v>
      </c>
      <c r="E131" s="4" t="str">
        <f>"Nee de poorten moeten ook 1G ondersteunen. Zie ook vraag "&amp;ROW(E86)-1 &amp; "."</f>
        <v>Nee de poorten moeten ook 1G ondersteunen. Zie ook vraag 85.</v>
      </c>
    </row>
    <row r="132" spans="1:5" ht="30" x14ac:dyDescent="0.25">
      <c r="A132" s="3">
        <v>131</v>
      </c>
      <c r="B132" s="3" t="s">
        <v>143</v>
      </c>
      <c r="C132" s="3" t="s">
        <v>307</v>
      </c>
      <c r="D132" s="3" t="s">
        <v>308</v>
      </c>
      <c r="E132" s="4" t="s">
        <v>309</v>
      </c>
    </row>
    <row r="133" spans="1:5" ht="30" x14ac:dyDescent="0.25">
      <c r="A133" s="3">
        <v>132</v>
      </c>
      <c r="B133" s="3" t="s">
        <v>310</v>
      </c>
      <c r="C133" s="4" t="s">
        <v>311</v>
      </c>
      <c r="D133" s="4" t="s">
        <v>312</v>
      </c>
      <c r="E133" s="3" t="s">
        <v>313</v>
      </c>
    </row>
    <row r="134" spans="1:5" ht="30" x14ac:dyDescent="0.25">
      <c r="A134" s="3">
        <v>133</v>
      </c>
      <c r="B134" s="3" t="s">
        <v>314</v>
      </c>
      <c r="C134" s="3" t="s">
        <v>315</v>
      </c>
      <c r="D134" s="3" t="s">
        <v>316</v>
      </c>
      <c r="E134" s="3" t="s">
        <v>313</v>
      </c>
    </row>
    <row r="135" spans="1:5" ht="30" x14ac:dyDescent="0.25">
      <c r="A135" s="3">
        <v>134</v>
      </c>
      <c r="B135" s="6" t="s">
        <v>314</v>
      </c>
      <c r="C135" s="6" t="s">
        <v>317</v>
      </c>
      <c r="D135" s="6" t="s">
        <v>318</v>
      </c>
      <c r="E135" s="3" t="s">
        <v>164</v>
      </c>
    </row>
    <row r="136" spans="1:5" ht="30" x14ac:dyDescent="0.25">
      <c r="A136" s="3">
        <v>135</v>
      </c>
      <c r="B136" s="6" t="s">
        <v>314</v>
      </c>
      <c r="C136" s="6" t="s">
        <v>317</v>
      </c>
      <c r="D136" s="6" t="s">
        <v>319</v>
      </c>
      <c r="E136" s="3" t="s">
        <v>320</v>
      </c>
    </row>
    <row r="137" spans="1:5" ht="30" x14ac:dyDescent="0.25">
      <c r="A137" s="3">
        <v>136</v>
      </c>
      <c r="B137" s="5" t="s">
        <v>321</v>
      </c>
      <c r="C137" s="7" t="s">
        <v>322</v>
      </c>
      <c r="D137" s="7" t="s">
        <v>323</v>
      </c>
      <c r="E137" s="7" t="s">
        <v>324</v>
      </c>
    </row>
    <row r="138" spans="1:5" ht="45" x14ac:dyDescent="0.25">
      <c r="A138" s="3">
        <v>137</v>
      </c>
      <c r="B138" s="5" t="s">
        <v>321</v>
      </c>
      <c r="C138" s="7" t="s">
        <v>325</v>
      </c>
      <c r="D138" s="7" t="s">
        <v>326</v>
      </c>
      <c r="E138" s="7" t="s">
        <v>327</v>
      </c>
    </row>
    <row r="139" spans="1:5" ht="60" x14ac:dyDescent="0.25">
      <c r="A139" s="3">
        <v>138</v>
      </c>
      <c r="B139" s="5" t="s">
        <v>321</v>
      </c>
      <c r="C139" s="7" t="s">
        <v>328</v>
      </c>
      <c r="D139" s="7" t="s">
        <v>329</v>
      </c>
      <c r="E139" s="7" t="s">
        <v>324</v>
      </c>
    </row>
    <row r="140" spans="1:5" ht="45" x14ac:dyDescent="0.25">
      <c r="A140" s="3">
        <v>139</v>
      </c>
      <c r="B140" s="5" t="s">
        <v>321</v>
      </c>
      <c r="C140" s="4" t="s">
        <v>330</v>
      </c>
      <c r="D140" s="4" t="s">
        <v>331</v>
      </c>
      <c r="E140" s="5" t="s">
        <v>332</v>
      </c>
    </row>
    <row r="141" spans="1:5" ht="75" x14ac:dyDescent="0.25">
      <c r="A141" s="3">
        <v>140</v>
      </c>
      <c r="B141" s="5" t="s">
        <v>321</v>
      </c>
      <c r="C141" s="5" t="s">
        <v>333</v>
      </c>
      <c r="D141" s="5" t="s">
        <v>334</v>
      </c>
      <c r="E141" s="7" t="s">
        <v>324</v>
      </c>
    </row>
    <row r="142" spans="1:5" ht="45" x14ac:dyDescent="0.25">
      <c r="A142" s="3">
        <v>141</v>
      </c>
      <c r="B142" s="5" t="s">
        <v>321</v>
      </c>
      <c r="C142" s="7" t="s">
        <v>333</v>
      </c>
      <c r="D142" s="7" t="s">
        <v>335</v>
      </c>
      <c r="E142" s="7" t="s">
        <v>336</v>
      </c>
    </row>
    <row r="143" spans="1:5" ht="75" x14ac:dyDescent="0.25">
      <c r="A143" s="3">
        <v>142</v>
      </c>
      <c r="B143" s="5" t="s">
        <v>321</v>
      </c>
      <c r="C143" s="7" t="s">
        <v>333</v>
      </c>
      <c r="D143" s="7" t="s">
        <v>337</v>
      </c>
      <c r="E143" s="7" t="s">
        <v>324</v>
      </c>
    </row>
    <row r="144" spans="1:5" ht="30" x14ac:dyDescent="0.25">
      <c r="A144" s="3">
        <v>143</v>
      </c>
      <c r="B144" s="5" t="s">
        <v>321</v>
      </c>
      <c r="C144" s="7" t="s">
        <v>338</v>
      </c>
      <c r="D144" s="7" t="s">
        <v>339</v>
      </c>
      <c r="E144" s="7" t="s">
        <v>340</v>
      </c>
    </row>
    <row r="145" spans="1:5" ht="90" x14ac:dyDescent="0.25">
      <c r="A145" s="3">
        <v>144</v>
      </c>
      <c r="B145" s="5" t="s">
        <v>321</v>
      </c>
      <c r="C145" s="7" t="s">
        <v>341</v>
      </c>
      <c r="D145" s="7" t="s">
        <v>342</v>
      </c>
      <c r="E145" s="7" t="s">
        <v>340</v>
      </c>
    </row>
    <row r="146" spans="1:5" ht="105" x14ac:dyDescent="0.25">
      <c r="A146" s="3">
        <v>145</v>
      </c>
      <c r="B146" s="5" t="s">
        <v>321</v>
      </c>
      <c r="C146" s="7" t="s">
        <v>343</v>
      </c>
      <c r="D146" s="7" t="s">
        <v>344</v>
      </c>
      <c r="E146" s="7" t="s">
        <v>340</v>
      </c>
    </row>
    <row r="147" spans="1:5" ht="30" x14ac:dyDescent="0.25">
      <c r="A147" s="3">
        <v>146</v>
      </c>
      <c r="B147" s="5" t="s">
        <v>321</v>
      </c>
      <c r="C147" s="7" t="s">
        <v>345</v>
      </c>
      <c r="D147" s="7" t="s">
        <v>346</v>
      </c>
      <c r="E147" s="7" t="s">
        <v>324</v>
      </c>
    </row>
    <row r="148" spans="1:5" ht="30" x14ac:dyDescent="0.25">
      <c r="A148" s="3">
        <v>147</v>
      </c>
      <c r="B148" s="5" t="s">
        <v>321</v>
      </c>
      <c r="C148" s="7" t="s">
        <v>347</v>
      </c>
      <c r="D148" s="7" t="s">
        <v>348</v>
      </c>
      <c r="E148" s="7" t="s">
        <v>324</v>
      </c>
    </row>
    <row r="149" spans="1:5" ht="30" x14ac:dyDescent="0.25">
      <c r="A149" s="3">
        <v>148</v>
      </c>
      <c r="B149" s="5" t="s">
        <v>321</v>
      </c>
      <c r="C149" s="7" t="s">
        <v>349</v>
      </c>
      <c r="D149" s="7" t="s">
        <v>350</v>
      </c>
      <c r="E149" s="7" t="s">
        <v>351</v>
      </c>
    </row>
    <row r="150" spans="1:5" ht="135" x14ac:dyDescent="0.25">
      <c r="A150" s="3">
        <v>149</v>
      </c>
      <c r="B150" s="5" t="s">
        <v>321</v>
      </c>
      <c r="C150" s="7" t="s">
        <v>349</v>
      </c>
      <c r="D150" s="7" t="s">
        <v>352</v>
      </c>
      <c r="E150" s="7" t="s">
        <v>353</v>
      </c>
    </row>
    <row r="151" spans="1:5" ht="60" x14ac:dyDescent="0.25">
      <c r="A151" s="3">
        <v>150</v>
      </c>
      <c r="B151" s="5" t="s">
        <v>321</v>
      </c>
      <c r="C151" s="7" t="s">
        <v>354</v>
      </c>
      <c r="D151" s="7" t="s">
        <v>355</v>
      </c>
      <c r="E151" s="7" t="s">
        <v>356</v>
      </c>
    </row>
    <row r="152" spans="1:5" ht="45" x14ac:dyDescent="0.25">
      <c r="A152" s="3">
        <v>151</v>
      </c>
      <c r="B152" s="5" t="s">
        <v>321</v>
      </c>
      <c r="C152" s="7" t="s">
        <v>357</v>
      </c>
      <c r="D152" s="7" t="s">
        <v>358</v>
      </c>
      <c r="E152" s="7" t="s">
        <v>359</v>
      </c>
    </row>
    <row r="153" spans="1:5" ht="30" x14ac:dyDescent="0.25">
      <c r="A153" s="3">
        <v>152</v>
      </c>
      <c r="B153" s="5" t="s">
        <v>321</v>
      </c>
      <c r="C153" s="7" t="s">
        <v>360</v>
      </c>
      <c r="D153" s="7" t="s">
        <v>361</v>
      </c>
      <c r="E153" s="7" t="s">
        <v>324</v>
      </c>
    </row>
    <row r="154" spans="1:5" ht="105" x14ac:dyDescent="0.25">
      <c r="A154" s="3">
        <v>153</v>
      </c>
      <c r="B154" s="5" t="s">
        <v>321</v>
      </c>
      <c r="C154" s="5" t="s">
        <v>362</v>
      </c>
      <c r="D154" s="5" t="s">
        <v>363</v>
      </c>
      <c r="E154" s="7" t="s">
        <v>364</v>
      </c>
    </row>
    <row r="155" spans="1:5" ht="75" x14ac:dyDescent="0.25">
      <c r="A155" s="3">
        <v>154</v>
      </c>
      <c r="B155" s="5" t="s">
        <v>321</v>
      </c>
      <c r="C155" s="7" t="s">
        <v>362</v>
      </c>
      <c r="D155" s="7" t="s">
        <v>365</v>
      </c>
      <c r="E155" s="7" t="s">
        <v>366</v>
      </c>
    </row>
    <row r="156" spans="1:5" ht="60" x14ac:dyDescent="0.25">
      <c r="A156" s="3">
        <v>155</v>
      </c>
      <c r="B156" s="5" t="s">
        <v>321</v>
      </c>
      <c r="C156" s="7" t="s">
        <v>367</v>
      </c>
      <c r="D156" s="7" t="s">
        <v>368</v>
      </c>
      <c r="E156" s="7" t="s">
        <v>364</v>
      </c>
    </row>
    <row r="157" spans="1:5" ht="45" x14ac:dyDescent="0.25">
      <c r="A157" s="3">
        <v>156</v>
      </c>
      <c r="B157" s="5" t="s">
        <v>321</v>
      </c>
      <c r="C157" s="7" t="s">
        <v>369</v>
      </c>
      <c r="D157" s="7" t="s">
        <v>370</v>
      </c>
      <c r="E157" s="7" t="s">
        <v>364</v>
      </c>
    </row>
    <row r="158" spans="1:5" ht="90" x14ac:dyDescent="0.25">
      <c r="A158" s="3">
        <v>157</v>
      </c>
      <c r="B158" s="5" t="s">
        <v>321</v>
      </c>
      <c r="C158" s="7" t="s">
        <v>371</v>
      </c>
      <c r="D158" s="7" t="s">
        <v>372</v>
      </c>
      <c r="E158" s="7" t="s">
        <v>373</v>
      </c>
    </row>
    <row r="159" spans="1:5" ht="90" x14ac:dyDescent="0.25">
      <c r="A159" s="3">
        <v>158</v>
      </c>
      <c r="B159" s="5" t="s">
        <v>321</v>
      </c>
      <c r="C159" s="5" t="s">
        <v>374</v>
      </c>
      <c r="D159" s="5" t="s">
        <v>375</v>
      </c>
      <c r="E159" s="7" t="s">
        <v>373</v>
      </c>
    </row>
    <row r="160" spans="1:5" ht="135" x14ac:dyDescent="0.25">
      <c r="A160" s="3">
        <v>159</v>
      </c>
      <c r="B160" s="5" t="s">
        <v>321</v>
      </c>
      <c r="C160" s="7" t="s">
        <v>374</v>
      </c>
      <c r="D160" s="7" t="s">
        <v>376</v>
      </c>
      <c r="E160" s="7" t="s">
        <v>373</v>
      </c>
    </row>
    <row r="161" spans="1:5" ht="60" x14ac:dyDescent="0.25">
      <c r="A161" s="3">
        <v>160</v>
      </c>
      <c r="B161" s="5" t="s">
        <v>321</v>
      </c>
      <c r="C161" s="7" t="s">
        <v>377</v>
      </c>
      <c r="D161" s="7" t="s">
        <v>378</v>
      </c>
      <c r="E161" s="7" t="s">
        <v>379</v>
      </c>
    </row>
    <row r="162" spans="1:5" ht="75" x14ac:dyDescent="0.25">
      <c r="A162" s="3">
        <v>161</v>
      </c>
      <c r="B162" s="5" t="s">
        <v>321</v>
      </c>
      <c r="C162" s="5" t="s">
        <v>377</v>
      </c>
      <c r="D162" s="5" t="s">
        <v>380</v>
      </c>
      <c r="E162" s="7" t="s">
        <v>381</v>
      </c>
    </row>
    <row r="163" spans="1:5" ht="45" x14ac:dyDescent="0.25">
      <c r="A163" s="3">
        <v>162</v>
      </c>
      <c r="B163" s="5" t="s">
        <v>321</v>
      </c>
      <c r="C163" s="5" t="s">
        <v>382</v>
      </c>
      <c r="D163" s="5" t="s">
        <v>383</v>
      </c>
      <c r="E163" s="5" t="s">
        <v>384</v>
      </c>
    </row>
    <row r="164" spans="1:5" ht="60" x14ac:dyDescent="0.25">
      <c r="A164" s="3">
        <v>163</v>
      </c>
      <c r="B164" s="5" t="s">
        <v>321</v>
      </c>
      <c r="C164" s="7" t="s">
        <v>382</v>
      </c>
      <c r="D164" s="7" t="s">
        <v>385</v>
      </c>
      <c r="E164" s="7" t="s">
        <v>386</v>
      </c>
    </row>
    <row r="165" spans="1:5" ht="90" x14ac:dyDescent="0.25">
      <c r="A165" s="3">
        <v>164</v>
      </c>
      <c r="B165" s="5" t="s">
        <v>321</v>
      </c>
      <c r="C165" s="7" t="s">
        <v>382</v>
      </c>
      <c r="D165" s="7" t="s">
        <v>387</v>
      </c>
      <c r="E165" s="7" t="s">
        <v>386</v>
      </c>
    </row>
    <row r="166" spans="1:5" ht="30" x14ac:dyDescent="0.25">
      <c r="A166" s="3">
        <v>165</v>
      </c>
      <c r="B166" s="3" t="s">
        <v>321</v>
      </c>
      <c r="C166" s="3" t="s">
        <v>388</v>
      </c>
      <c r="D166" s="3" t="s">
        <v>389</v>
      </c>
      <c r="E166" s="3" t="s">
        <v>390</v>
      </c>
    </row>
    <row r="167" spans="1:5" ht="45" x14ac:dyDescent="0.25">
      <c r="A167" s="3">
        <v>166</v>
      </c>
      <c r="B167" s="3" t="s">
        <v>321</v>
      </c>
      <c r="C167" s="3" t="s">
        <v>388</v>
      </c>
      <c r="D167" s="3" t="s">
        <v>391</v>
      </c>
      <c r="E167" s="3" t="s">
        <v>390</v>
      </c>
    </row>
    <row r="168" spans="1:5" ht="45" x14ac:dyDescent="0.25">
      <c r="A168" s="3">
        <v>167</v>
      </c>
      <c r="B168" s="3" t="s">
        <v>6</v>
      </c>
      <c r="C168" s="3" t="s">
        <v>392</v>
      </c>
      <c r="D168" s="3" t="s">
        <v>393</v>
      </c>
      <c r="E168" s="3" t="s">
        <v>394</v>
      </c>
    </row>
    <row r="169" spans="1:5" ht="30" x14ac:dyDescent="0.25">
      <c r="A169" s="3">
        <v>168</v>
      </c>
      <c r="B169" s="7" t="s">
        <v>395</v>
      </c>
      <c r="C169" s="7" t="s">
        <v>396</v>
      </c>
      <c r="D169" s="7" t="s">
        <v>397</v>
      </c>
      <c r="E169" s="7" t="s">
        <v>332</v>
      </c>
    </row>
    <row r="170" spans="1:5" ht="45" x14ac:dyDescent="0.25">
      <c r="A170" s="3">
        <v>169</v>
      </c>
      <c r="B170" s="7" t="s">
        <v>395</v>
      </c>
      <c r="C170" s="7" t="s">
        <v>398</v>
      </c>
      <c r="D170" s="7" t="s">
        <v>399</v>
      </c>
      <c r="E170" s="7" t="s">
        <v>332</v>
      </c>
    </row>
    <row r="171" spans="1:5" ht="90" x14ac:dyDescent="0.25">
      <c r="A171" s="3">
        <v>170</v>
      </c>
      <c r="B171" s="7" t="s">
        <v>395</v>
      </c>
      <c r="C171" s="7" t="s">
        <v>325</v>
      </c>
      <c r="D171" s="7" t="s">
        <v>400</v>
      </c>
      <c r="E171" s="7" t="s">
        <v>401</v>
      </c>
    </row>
    <row r="172" spans="1:5" ht="45" x14ac:dyDescent="0.25">
      <c r="A172" s="3">
        <v>171</v>
      </c>
      <c r="B172" s="7" t="s">
        <v>395</v>
      </c>
      <c r="C172" s="7" t="s">
        <v>402</v>
      </c>
      <c r="D172" s="7" t="s">
        <v>403</v>
      </c>
      <c r="E172" s="7" t="s">
        <v>404</v>
      </c>
    </row>
    <row r="173" spans="1:5" ht="45" x14ac:dyDescent="0.25">
      <c r="A173" s="3">
        <v>172</v>
      </c>
      <c r="B173" s="3" t="s">
        <v>395</v>
      </c>
      <c r="C173" s="5" t="s">
        <v>402</v>
      </c>
      <c r="D173" s="5" t="s">
        <v>405</v>
      </c>
      <c r="E173" s="3" t="s">
        <v>406</v>
      </c>
    </row>
    <row r="174" spans="1:5" ht="30" x14ac:dyDescent="0.25">
      <c r="A174" s="3">
        <v>173</v>
      </c>
      <c r="B174" s="7" t="s">
        <v>395</v>
      </c>
      <c r="C174" s="7" t="s">
        <v>407</v>
      </c>
      <c r="D174" s="7" t="s">
        <v>408</v>
      </c>
      <c r="E174" s="7" t="s">
        <v>332</v>
      </c>
    </row>
    <row r="175" spans="1:5" ht="60" x14ac:dyDescent="0.25">
      <c r="A175" s="3">
        <v>174</v>
      </c>
      <c r="B175" s="7" t="s">
        <v>395</v>
      </c>
      <c r="C175" s="7" t="s">
        <v>409</v>
      </c>
      <c r="D175" s="7" t="s">
        <v>410</v>
      </c>
      <c r="E175" s="7" t="s">
        <v>332</v>
      </c>
    </row>
    <row r="176" spans="1:5" ht="225" x14ac:dyDescent="0.25">
      <c r="A176" s="3">
        <v>175</v>
      </c>
      <c r="B176" s="7" t="s">
        <v>395</v>
      </c>
      <c r="C176" s="7" t="s">
        <v>411</v>
      </c>
      <c r="D176" s="7" t="s">
        <v>412</v>
      </c>
      <c r="E176" s="7" t="s">
        <v>332</v>
      </c>
    </row>
    <row r="177" spans="1:5" ht="45" x14ac:dyDescent="0.25">
      <c r="A177" s="3">
        <v>176</v>
      </c>
      <c r="B177" s="7" t="s">
        <v>395</v>
      </c>
      <c r="C177" s="7" t="s">
        <v>413</v>
      </c>
      <c r="D177" s="7" t="s">
        <v>414</v>
      </c>
      <c r="E177" s="7" t="s">
        <v>415</v>
      </c>
    </row>
    <row r="178" spans="1:5" ht="45" x14ac:dyDescent="0.25">
      <c r="A178" s="3">
        <v>177</v>
      </c>
      <c r="B178" s="7" t="s">
        <v>395</v>
      </c>
      <c r="C178" s="7" t="s">
        <v>416</v>
      </c>
      <c r="D178" s="7" t="s">
        <v>417</v>
      </c>
      <c r="E178" s="7" t="s">
        <v>332</v>
      </c>
    </row>
    <row r="179" spans="1:5" ht="45" x14ac:dyDescent="0.25">
      <c r="A179" s="3">
        <v>178</v>
      </c>
      <c r="B179" s="7" t="s">
        <v>395</v>
      </c>
      <c r="C179" s="7" t="s">
        <v>418</v>
      </c>
      <c r="D179" s="7" t="s">
        <v>419</v>
      </c>
      <c r="E179" s="7" t="s">
        <v>332</v>
      </c>
    </row>
    <row r="180" spans="1:5" ht="409.5" x14ac:dyDescent="0.25">
      <c r="A180" s="3">
        <v>179</v>
      </c>
      <c r="B180" s="7" t="s">
        <v>395</v>
      </c>
      <c r="C180" s="7" t="s">
        <v>420</v>
      </c>
      <c r="D180" s="7" t="s">
        <v>421</v>
      </c>
      <c r="E180" s="7" t="s">
        <v>422</v>
      </c>
    </row>
    <row r="181" spans="1:5" ht="30" x14ac:dyDescent="0.25">
      <c r="A181" s="3">
        <v>180</v>
      </c>
      <c r="B181" s="7" t="s">
        <v>395</v>
      </c>
      <c r="C181" s="7" t="s">
        <v>423</v>
      </c>
      <c r="D181" s="7" t="s">
        <v>424</v>
      </c>
      <c r="E181" s="7" t="s">
        <v>425</v>
      </c>
    </row>
    <row r="182" spans="1:5" ht="75" x14ac:dyDescent="0.25">
      <c r="A182" s="3">
        <v>181</v>
      </c>
      <c r="B182" s="7" t="s">
        <v>395</v>
      </c>
      <c r="C182" s="7" t="s">
        <v>426</v>
      </c>
      <c r="D182" s="7" t="s">
        <v>427</v>
      </c>
      <c r="E182" s="7" t="s">
        <v>332</v>
      </c>
    </row>
    <row r="183" spans="1:5" ht="30" x14ac:dyDescent="0.25">
      <c r="A183" s="3">
        <v>182</v>
      </c>
      <c r="B183" s="7" t="s">
        <v>395</v>
      </c>
      <c r="C183" s="7" t="s">
        <v>428</v>
      </c>
      <c r="D183" s="7" t="s">
        <v>429</v>
      </c>
      <c r="E183" s="7" t="s">
        <v>430</v>
      </c>
    </row>
    <row r="184" spans="1:5" ht="45" x14ac:dyDescent="0.25">
      <c r="A184" s="3">
        <v>183</v>
      </c>
      <c r="B184" s="7" t="s">
        <v>395</v>
      </c>
      <c r="C184" s="7" t="s">
        <v>431</v>
      </c>
      <c r="D184" s="7" t="s">
        <v>432</v>
      </c>
      <c r="E184" s="7" t="s">
        <v>433</v>
      </c>
    </row>
    <row r="185" spans="1:5" ht="165" x14ac:dyDescent="0.25">
      <c r="A185" s="3">
        <v>184</v>
      </c>
      <c r="B185" s="7" t="s">
        <v>395</v>
      </c>
      <c r="C185" s="7" t="s">
        <v>434</v>
      </c>
      <c r="D185" s="7" t="s">
        <v>435</v>
      </c>
      <c r="E185" s="7" t="s">
        <v>436</v>
      </c>
    </row>
    <row r="186" spans="1:5" ht="180" x14ac:dyDescent="0.25">
      <c r="A186" s="3">
        <v>185</v>
      </c>
      <c r="B186" s="7" t="s">
        <v>395</v>
      </c>
      <c r="C186" s="7" t="s">
        <v>437</v>
      </c>
      <c r="D186" s="7" t="s">
        <v>438</v>
      </c>
      <c r="E186" s="7" t="s">
        <v>439</v>
      </c>
    </row>
    <row r="187" spans="1:5" ht="210" x14ac:dyDescent="0.25">
      <c r="A187" s="3">
        <v>186</v>
      </c>
      <c r="B187" s="7" t="s">
        <v>395</v>
      </c>
      <c r="C187" s="7" t="s">
        <v>437</v>
      </c>
      <c r="D187" s="7" t="s">
        <v>440</v>
      </c>
      <c r="E187" s="7" t="s">
        <v>439</v>
      </c>
    </row>
    <row r="188" spans="1:5" ht="180" x14ac:dyDescent="0.25">
      <c r="A188" s="3">
        <v>187</v>
      </c>
      <c r="B188" s="5" t="s">
        <v>395</v>
      </c>
      <c r="C188" s="5" t="s">
        <v>441</v>
      </c>
      <c r="D188" s="7" t="s">
        <v>442</v>
      </c>
      <c r="E188" s="7" t="s">
        <v>443</v>
      </c>
    </row>
    <row r="189" spans="1:5" ht="30" x14ac:dyDescent="0.25">
      <c r="A189" s="3">
        <v>188</v>
      </c>
      <c r="B189" s="5" t="s">
        <v>395</v>
      </c>
      <c r="C189" s="5" t="s">
        <v>441</v>
      </c>
      <c r="D189" s="7" t="s">
        <v>444</v>
      </c>
      <c r="E189" s="7" t="s">
        <v>445</v>
      </c>
    </row>
    <row r="190" spans="1:5" ht="105" x14ac:dyDescent="0.25">
      <c r="A190" s="3">
        <v>189</v>
      </c>
      <c r="B190" s="5" t="s">
        <v>395</v>
      </c>
      <c r="C190" s="5" t="s">
        <v>441</v>
      </c>
      <c r="D190" s="7" t="s">
        <v>446</v>
      </c>
      <c r="E190" s="7" t="s">
        <v>445</v>
      </c>
    </row>
    <row r="191" spans="1:5" ht="60" x14ac:dyDescent="0.25">
      <c r="A191" s="3">
        <v>190</v>
      </c>
      <c r="B191" s="5" t="s">
        <v>395</v>
      </c>
      <c r="C191" s="5" t="s">
        <v>441</v>
      </c>
      <c r="D191" s="7" t="s">
        <v>447</v>
      </c>
      <c r="E191" s="7" t="s">
        <v>448</v>
      </c>
    </row>
    <row r="192" spans="1:5" ht="30" x14ac:dyDescent="0.25">
      <c r="A192" s="3">
        <v>191</v>
      </c>
      <c r="B192" s="5" t="s">
        <v>395</v>
      </c>
      <c r="C192" s="5" t="s">
        <v>441</v>
      </c>
      <c r="D192" s="7" t="s">
        <v>449</v>
      </c>
      <c r="E192" s="7" t="s">
        <v>445</v>
      </c>
    </row>
    <row r="193" spans="1:5" ht="45" x14ac:dyDescent="0.25">
      <c r="A193" s="3">
        <v>192</v>
      </c>
      <c r="B193" s="5" t="s">
        <v>395</v>
      </c>
      <c r="C193" s="5" t="s">
        <v>441</v>
      </c>
      <c r="D193" s="7" t="s">
        <v>450</v>
      </c>
      <c r="E193" s="7" t="s">
        <v>451</v>
      </c>
    </row>
    <row r="194" spans="1:5" ht="285" x14ac:dyDescent="0.25">
      <c r="A194" s="3">
        <v>193</v>
      </c>
      <c r="B194" s="5" t="s">
        <v>395</v>
      </c>
      <c r="C194" s="5" t="s">
        <v>441</v>
      </c>
      <c r="D194" s="7" t="s">
        <v>452</v>
      </c>
      <c r="E194" s="7" t="s">
        <v>445</v>
      </c>
    </row>
    <row r="195" spans="1:5" ht="45" x14ac:dyDescent="0.25">
      <c r="A195" s="3">
        <v>194</v>
      </c>
      <c r="B195" s="5" t="s">
        <v>395</v>
      </c>
      <c r="C195" s="5" t="s">
        <v>441</v>
      </c>
      <c r="D195" s="7" t="s">
        <v>453</v>
      </c>
      <c r="E195" s="7" t="s">
        <v>454</v>
      </c>
    </row>
    <row r="196" spans="1:5" ht="30" x14ac:dyDescent="0.25">
      <c r="A196" s="3">
        <v>195</v>
      </c>
      <c r="B196" s="5" t="s">
        <v>395</v>
      </c>
      <c r="C196" s="5" t="s">
        <v>441</v>
      </c>
      <c r="D196" s="7" t="s">
        <v>455</v>
      </c>
      <c r="E196" s="7" t="str">
        <f>"Nee, niet akkoord. Opdrachtgever kan vraag van Inschrijver hier niet plaatsen. Opdrachtgever wijst Inschrijver op het antwoord op vraag " &amp; ROW(E202)-1 &amp; "."</f>
        <v>Nee, niet akkoord. Opdrachtgever kan vraag van Inschrijver hier niet plaatsen. Opdrachtgever wijst Inschrijver op het antwoord op vraag 201.</v>
      </c>
    </row>
    <row r="197" spans="1:5" ht="165" x14ac:dyDescent="0.25">
      <c r="A197" s="3">
        <v>196</v>
      </c>
      <c r="B197" s="7" t="s">
        <v>395</v>
      </c>
      <c r="C197" s="7" t="s">
        <v>456</v>
      </c>
      <c r="D197" s="7" t="s">
        <v>457</v>
      </c>
      <c r="E197" s="7" t="s">
        <v>439</v>
      </c>
    </row>
    <row r="198" spans="1:5" ht="195" x14ac:dyDescent="0.25">
      <c r="A198" s="3">
        <v>197</v>
      </c>
      <c r="B198" s="7" t="s">
        <v>395</v>
      </c>
      <c r="C198" s="7" t="s">
        <v>456</v>
      </c>
      <c r="D198" s="7" t="s">
        <v>458</v>
      </c>
      <c r="E198" s="7" t="s">
        <v>439</v>
      </c>
    </row>
    <row r="199" spans="1:5" ht="60" x14ac:dyDescent="0.25">
      <c r="A199" s="3">
        <v>198</v>
      </c>
      <c r="B199" s="7" t="s">
        <v>395</v>
      </c>
      <c r="C199" s="7" t="s">
        <v>459</v>
      </c>
      <c r="D199" s="7" t="s">
        <v>460</v>
      </c>
      <c r="E199" s="7" t="s">
        <v>439</v>
      </c>
    </row>
    <row r="200" spans="1:5" ht="90" x14ac:dyDescent="0.25">
      <c r="A200" s="3">
        <v>199</v>
      </c>
      <c r="B200" s="7" t="s">
        <v>395</v>
      </c>
      <c r="C200" s="7" t="s">
        <v>459</v>
      </c>
      <c r="D200" s="7" t="s">
        <v>461</v>
      </c>
      <c r="E200" s="7" t="s">
        <v>439</v>
      </c>
    </row>
    <row r="201" spans="1:5" ht="45" x14ac:dyDescent="0.25">
      <c r="A201" s="3">
        <v>200</v>
      </c>
      <c r="B201" s="3" t="s">
        <v>395</v>
      </c>
      <c r="C201" s="5" t="s">
        <v>462</v>
      </c>
      <c r="D201" s="5" t="s">
        <v>463</v>
      </c>
      <c r="E201" s="3" t="s">
        <v>464</v>
      </c>
    </row>
    <row r="202" spans="1:5" ht="120" x14ac:dyDescent="0.25">
      <c r="A202" s="3">
        <v>201</v>
      </c>
      <c r="B202" s="7" t="s">
        <v>395</v>
      </c>
      <c r="C202" s="7" t="s">
        <v>465</v>
      </c>
      <c r="D202" s="7" t="s">
        <v>466</v>
      </c>
      <c r="E202" s="7" t="s">
        <v>467</v>
      </c>
    </row>
    <row r="203" spans="1:5" ht="30" x14ac:dyDescent="0.25">
      <c r="A203" s="3">
        <v>202</v>
      </c>
      <c r="B203" s="7" t="s">
        <v>395</v>
      </c>
      <c r="C203" s="7" t="s">
        <v>468</v>
      </c>
      <c r="D203" s="7" t="s">
        <v>469</v>
      </c>
      <c r="E203" s="7" t="s">
        <v>332</v>
      </c>
    </row>
    <row r="204" spans="1:5" ht="75" x14ac:dyDescent="0.25">
      <c r="A204" s="3">
        <v>203</v>
      </c>
      <c r="B204" s="7" t="s">
        <v>395</v>
      </c>
      <c r="C204" s="7" t="s">
        <v>470</v>
      </c>
      <c r="D204" s="7" t="s">
        <v>471</v>
      </c>
      <c r="E204" s="7" t="s">
        <v>332</v>
      </c>
    </row>
    <row r="205" spans="1:5" ht="45" x14ac:dyDescent="0.25">
      <c r="A205" s="3">
        <v>204</v>
      </c>
      <c r="B205" s="7" t="s">
        <v>395</v>
      </c>
      <c r="C205" s="7" t="s">
        <v>472</v>
      </c>
      <c r="D205" s="7" t="s">
        <v>473</v>
      </c>
      <c r="E205" s="7" t="s">
        <v>332</v>
      </c>
    </row>
    <row r="206" spans="1:5" ht="75" x14ac:dyDescent="0.25">
      <c r="A206" s="3">
        <v>205</v>
      </c>
      <c r="B206" s="7" t="s">
        <v>395</v>
      </c>
      <c r="C206" s="7" t="s">
        <v>472</v>
      </c>
      <c r="D206" s="7" t="s">
        <v>474</v>
      </c>
      <c r="E206" s="7" t="s">
        <v>475</v>
      </c>
    </row>
    <row r="207" spans="1:5" ht="30" x14ac:dyDescent="0.25">
      <c r="A207" s="3">
        <v>206</v>
      </c>
      <c r="B207" s="3" t="s">
        <v>395</v>
      </c>
      <c r="C207" s="5" t="s">
        <v>476</v>
      </c>
      <c r="D207" s="5" t="s">
        <v>477</v>
      </c>
      <c r="E207" s="7" t="s">
        <v>332</v>
      </c>
    </row>
    <row r="208" spans="1:5" ht="30" x14ac:dyDescent="0.25">
      <c r="A208" s="3">
        <v>207</v>
      </c>
      <c r="B208" s="7" t="s">
        <v>395</v>
      </c>
      <c r="C208" s="7" t="s">
        <v>476</v>
      </c>
      <c r="D208" s="7" t="s">
        <v>478</v>
      </c>
      <c r="E208" s="7" t="s">
        <v>332</v>
      </c>
    </row>
    <row r="209" spans="1:5" ht="30" x14ac:dyDescent="0.25">
      <c r="A209" s="3">
        <v>208</v>
      </c>
      <c r="B209" s="7" t="s">
        <v>395</v>
      </c>
      <c r="C209" s="7" t="s">
        <v>479</v>
      </c>
      <c r="D209" s="7" t="s">
        <v>480</v>
      </c>
      <c r="E209" s="7" t="s">
        <v>332</v>
      </c>
    </row>
    <row r="210" spans="1:5" ht="45" x14ac:dyDescent="0.25">
      <c r="A210" s="3">
        <v>209</v>
      </c>
      <c r="B210" s="7" t="s">
        <v>395</v>
      </c>
      <c r="C210" s="7" t="s">
        <v>481</v>
      </c>
      <c r="D210" s="7" t="s">
        <v>482</v>
      </c>
      <c r="E210" s="7" t="s">
        <v>332</v>
      </c>
    </row>
    <row r="211" spans="1:5" ht="60" x14ac:dyDescent="0.25">
      <c r="A211" s="3">
        <v>210</v>
      </c>
      <c r="B211" s="3" t="s">
        <v>395</v>
      </c>
      <c r="C211" s="5" t="s">
        <v>483</v>
      </c>
      <c r="D211" s="5" t="s">
        <v>484</v>
      </c>
      <c r="E211" s="7" t="s">
        <v>381</v>
      </c>
    </row>
    <row r="212" spans="1:5" ht="45" x14ac:dyDescent="0.25">
      <c r="A212" s="3">
        <v>211</v>
      </c>
      <c r="B212" s="7" t="s">
        <v>395</v>
      </c>
      <c r="C212" s="7" t="s">
        <v>485</v>
      </c>
      <c r="D212" s="7" t="s">
        <v>486</v>
      </c>
      <c r="E212" s="7" t="s">
        <v>381</v>
      </c>
    </row>
    <row r="213" spans="1:5" ht="75" x14ac:dyDescent="0.25">
      <c r="A213" s="3">
        <v>212</v>
      </c>
      <c r="B213" s="7" t="s">
        <v>395</v>
      </c>
      <c r="C213" s="7" t="s">
        <v>487</v>
      </c>
      <c r="D213" s="7" t="s">
        <v>488</v>
      </c>
      <c r="E213" s="7" t="s">
        <v>381</v>
      </c>
    </row>
    <row r="214" spans="1:5" ht="75" x14ac:dyDescent="0.25">
      <c r="A214" s="3">
        <v>213</v>
      </c>
      <c r="B214" s="7" t="s">
        <v>395</v>
      </c>
      <c r="C214" s="7" t="s">
        <v>489</v>
      </c>
      <c r="D214" s="7" t="s">
        <v>490</v>
      </c>
      <c r="E214" s="7" t="s">
        <v>381</v>
      </c>
    </row>
    <row r="215" spans="1:5" ht="75" x14ac:dyDescent="0.25">
      <c r="A215" s="3">
        <v>214</v>
      </c>
      <c r="B215" s="7" t="s">
        <v>395</v>
      </c>
      <c r="C215" s="7" t="s">
        <v>491</v>
      </c>
      <c r="D215" s="7" t="s">
        <v>490</v>
      </c>
      <c r="E215" s="7" t="s">
        <v>381</v>
      </c>
    </row>
    <row r="216" spans="1:5" ht="45" x14ac:dyDescent="0.25">
      <c r="A216" s="3">
        <v>215</v>
      </c>
      <c r="B216" s="3" t="s">
        <v>395</v>
      </c>
      <c r="C216" s="5" t="s">
        <v>492</v>
      </c>
      <c r="D216" s="5" t="s">
        <v>493</v>
      </c>
      <c r="E216" s="3" t="s">
        <v>494</v>
      </c>
    </row>
    <row r="217" spans="1:5" ht="60" x14ac:dyDescent="0.25">
      <c r="A217" s="3">
        <v>216</v>
      </c>
      <c r="B217" s="7" t="s">
        <v>395</v>
      </c>
      <c r="C217" s="7" t="s">
        <v>495</v>
      </c>
      <c r="D217" s="7" t="s">
        <v>496</v>
      </c>
      <c r="E217" s="7" t="s">
        <v>332</v>
      </c>
    </row>
    <row r="218" spans="1:5" ht="45" x14ac:dyDescent="0.25">
      <c r="A218" s="3">
        <v>217</v>
      </c>
      <c r="B218" s="7" t="s">
        <v>395</v>
      </c>
      <c r="C218" s="7" t="s">
        <v>497</v>
      </c>
      <c r="D218" s="7" t="s">
        <v>498</v>
      </c>
      <c r="E218" s="7" t="s">
        <v>499</v>
      </c>
    </row>
    <row r="219" spans="1:5" ht="45" x14ac:dyDescent="0.25">
      <c r="A219" s="3">
        <v>218</v>
      </c>
      <c r="B219" s="7" t="s">
        <v>395</v>
      </c>
      <c r="C219" s="7" t="s">
        <v>357</v>
      </c>
      <c r="D219" s="7" t="s">
        <v>500</v>
      </c>
      <c r="E219" s="7" t="s">
        <v>340</v>
      </c>
    </row>
    <row r="220" spans="1:5" ht="45" x14ac:dyDescent="0.25">
      <c r="A220" s="3">
        <v>219</v>
      </c>
      <c r="B220" s="7" t="s">
        <v>395</v>
      </c>
      <c r="C220" s="7" t="s">
        <v>367</v>
      </c>
      <c r="D220" s="7" t="s">
        <v>501</v>
      </c>
      <c r="E220" s="7" t="s">
        <v>332</v>
      </c>
    </row>
    <row r="221" spans="1:5" ht="60" x14ac:dyDescent="0.25">
      <c r="A221" s="3">
        <v>220</v>
      </c>
      <c r="B221" s="3" t="s">
        <v>395</v>
      </c>
      <c r="C221" s="5" t="s">
        <v>502</v>
      </c>
      <c r="D221" s="5" t="s">
        <v>503</v>
      </c>
      <c r="E221" s="3" t="s">
        <v>504</v>
      </c>
    </row>
    <row r="222" spans="1:5" ht="90" x14ac:dyDescent="0.25">
      <c r="A222" s="3">
        <v>221</v>
      </c>
      <c r="B222" s="7" t="s">
        <v>395</v>
      </c>
      <c r="C222" s="7" t="s">
        <v>505</v>
      </c>
      <c r="D222" s="7" t="s">
        <v>506</v>
      </c>
      <c r="E222" s="7" t="s">
        <v>332</v>
      </c>
    </row>
    <row r="223" spans="1:5" ht="45" x14ac:dyDescent="0.25">
      <c r="A223" s="3">
        <v>222</v>
      </c>
      <c r="B223" s="7" t="s">
        <v>395</v>
      </c>
      <c r="C223" s="7" t="s">
        <v>507</v>
      </c>
      <c r="D223" s="7" t="s">
        <v>508</v>
      </c>
      <c r="E223" s="7" t="s">
        <v>332</v>
      </c>
    </row>
    <row r="224" spans="1:5" ht="165" x14ac:dyDescent="0.25">
      <c r="A224" s="3">
        <v>223</v>
      </c>
      <c r="B224" s="7" t="s">
        <v>395</v>
      </c>
      <c r="C224" s="7" t="s">
        <v>509</v>
      </c>
      <c r="D224" s="7" t="s">
        <v>510</v>
      </c>
      <c r="E224" s="7" t="s">
        <v>332</v>
      </c>
    </row>
    <row r="225" spans="1:5" ht="60" x14ac:dyDescent="0.25">
      <c r="A225" s="3">
        <v>224</v>
      </c>
      <c r="B225" s="7" t="s">
        <v>395</v>
      </c>
      <c r="C225" s="7" t="s">
        <v>511</v>
      </c>
      <c r="D225" s="7" t="s">
        <v>512</v>
      </c>
      <c r="E225" s="7" t="s">
        <v>513</v>
      </c>
    </row>
    <row r="226" spans="1:5" ht="120" x14ac:dyDescent="0.25">
      <c r="A226" s="3">
        <v>225</v>
      </c>
      <c r="B226" s="7" t="s">
        <v>395</v>
      </c>
      <c r="C226" s="7" t="s">
        <v>511</v>
      </c>
      <c r="D226" s="7" t="s">
        <v>514</v>
      </c>
      <c r="E226" s="7" t="s">
        <v>332</v>
      </c>
    </row>
    <row r="227" spans="1:5" ht="30" x14ac:dyDescent="0.25">
      <c r="A227" s="3">
        <v>226</v>
      </c>
      <c r="B227" s="7" t="s">
        <v>395</v>
      </c>
      <c r="C227" s="7" t="s">
        <v>371</v>
      </c>
      <c r="D227" s="7" t="s">
        <v>515</v>
      </c>
      <c r="E227" s="7" t="s">
        <v>516</v>
      </c>
    </row>
    <row r="228" spans="1:5" ht="75" x14ac:dyDescent="0.25">
      <c r="A228" s="3">
        <v>227</v>
      </c>
      <c r="B228" s="7" t="s">
        <v>395</v>
      </c>
      <c r="C228" s="7" t="s">
        <v>374</v>
      </c>
      <c r="D228" s="7" t="s">
        <v>517</v>
      </c>
      <c r="E228" s="7" t="s">
        <v>332</v>
      </c>
    </row>
  </sheetData>
  <autoFilter ref="A1:E228">
    <sortState ref="A2:H228">
      <sortCondition ref="A1:A228"/>
    </sortState>
  </autoFilter>
  <pageMargins left="0.70866141732283472" right="0.70866141732283472" top="0.74803149606299213" bottom="0.74803149606299213" header="0.31496062992125984" footer="0.31496062992125984"/>
  <pageSetup paperSize="9" scale="58" fitToHeight="0" orientation="landscape" verticalDpi="4294967295" r:id="rId1"/>
  <headerFooter>
    <oddHeader>Pagina &amp;P van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tabSelected="1" workbookViewId="0">
      <selection sqref="A1:D1"/>
    </sheetView>
  </sheetViews>
  <sheetFormatPr defaultRowHeight="15" x14ac:dyDescent="0.25"/>
  <cols>
    <col min="1" max="1" width="8.28515625" style="15" bestFit="1" customWidth="1"/>
    <col min="2" max="2" width="22.5703125" bestFit="1" customWidth="1"/>
    <col min="3" max="3" width="116.7109375" customWidth="1"/>
    <col min="4" max="4" width="96" style="17" customWidth="1"/>
  </cols>
  <sheetData>
    <row r="1" spans="1:4" x14ac:dyDescent="0.25">
      <c r="A1" s="11" t="s">
        <v>0</v>
      </c>
      <c r="B1" s="12" t="s">
        <v>518</v>
      </c>
      <c r="C1" s="12" t="s">
        <v>3</v>
      </c>
      <c r="D1" s="12" t="s">
        <v>4</v>
      </c>
    </row>
    <row r="2" spans="1:4" ht="90" x14ac:dyDescent="0.25">
      <c r="A2" s="9">
        <v>228</v>
      </c>
      <c r="B2" s="13" t="s">
        <v>519</v>
      </c>
      <c r="C2" s="13" t="s">
        <v>520</v>
      </c>
      <c r="D2" s="16" t="s">
        <v>521</v>
      </c>
    </row>
    <row r="3" spans="1:4" ht="60" x14ac:dyDescent="0.25">
      <c r="A3" s="9">
        <v>229</v>
      </c>
      <c r="B3" s="9" t="s">
        <v>522</v>
      </c>
      <c r="C3" s="9" t="s">
        <v>523</v>
      </c>
      <c r="D3" s="18" t="s">
        <v>524</v>
      </c>
    </row>
    <row r="4" spans="1:4" ht="90" x14ac:dyDescent="0.25">
      <c r="A4" s="9">
        <v>230</v>
      </c>
      <c r="B4" s="9" t="s">
        <v>522</v>
      </c>
      <c r="C4" s="13" t="s">
        <v>525</v>
      </c>
      <c r="D4" s="18" t="s">
        <v>544</v>
      </c>
    </row>
    <row r="5" spans="1:4" ht="45" x14ac:dyDescent="0.25">
      <c r="A5" s="9">
        <v>231</v>
      </c>
      <c r="B5" s="9" t="s">
        <v>526</v>
      </c>
      <c r="C5" s="9" t="s">
        <v>527</v>
      </c>
      <c r="D5" s="18" t="s">
        <v>528</v>
      </c>
    </row>
    <row r="6" spans="1:4" ht="75" x14ac:dyDescent="0.25">
      <c r="A6" s="9">
        <v>232</v>
      </c>
      <c r="B6" s="13" t="s">
        <v>529</v>
      </c>
      <c r="C6" s="13" t="s">
        <v>530</v>
      </c>
      <c r="D6" s="18" t="s">
        <v>545</v>
      </c>
    </row>
    <row r="7" spans="1:4" ht="30" x14ac:dyDescent="0.25">
      <c r="A7" s="9">
        <v>234</v>
      </c>
      <c r="B7" s="10" t="s">
        <v>531</v>
      </c>
      <c r="C7" s="14" t="s">
        <v>532</v>
      </c>
      <c r="D7" s="18" t="s">
        <v>533</v>
      </c>
    </row>
    <row r="8" spans="1:4" ht="135" x14ac:dyDescent="0.25">
      <c r="A8" s="9">
        <v>235</v>
      </c>
      <c r="B8" s="13" t="s">
        <v>534</v>
      </c>
      <c r="C8" s="13" t="s">
        <v>535</v>
      </c>
      <c r="D8" s="18" t="s">
        <v>546</v>
      </c>
    </row>
    <row r="9" spans="1:4" ht="409.5" x14ac:dyDescent="0.25">
      <c r="A9" s="9">
        <v>236</v>
      </c>
      <c r="B9" s="13" t="s">
        <v>536</v>
      </c>
      <c r="C9" s="14" t="s">
        <v>537</v>
      </c>
      <c r="D9" s="18" t="s">
        <v>547</v>
      </c>
    </row>
    <row r="10" spans="1:4" ht="45" x14ac:dyDescent="0.25">
      <c r="A10" s="9">
        <v>237</v>
      </c>
      <c r="B10" s="9" t="s">
        <v>538</v>
      </c>
      <c r="C10" s="9" t="s">
        <v>539</v>
      </c>
      <c r="D10" s="18" t="s">
        <v>540</v>
      </c>
    </row>
    <row r="11" spans="1:4" ht="60" x14ac:dyDescent="0.25">
      <c r="A11" s="9">
        <v>238</v>
      </c>
      <c r="B11" s="9" t="s">
        <v>541</v>
      </c>
      <c r="C11" s="9" t="s">
        <v>542</v>
      </c>
      <c r="D11" s="18" t="s">
        <v>543</v>
      </c>
    </row>
  </sheetData>
  <autoFilter ref="A1:D2">
    <sortState ref="A2:D13">
      <sortCondition ref="B1:B13"/>
    </sortState>
  </autoFilter>
  <sortState ref="A2:D12">
    <sortCondition ref="D12"/>
  </sortState>
  <pageMargins left="0.70866141732283472" right="0.70866141732283472" top="0.74803149606299213" bottom="0.74803149606299213" header="0.31496062992125984" footer="0.31496062992125984"/>
  <pageSetup paperSize="9" scale="54" fitToHeight="0" orientation="landscape" r:id="rId1"/>
  <headerFooter>
    <oddHeader>Pagina &amp;P van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8424A8647D884595D968A1DC614E90" ma:contentTypeVersion="2" ma:contentTypeDescription="Een nieuw document maken." ma:contentTypeScope="" ma:versionID="3ca47cc9d3fb48694188a1fb24a260cb">
  <xsd:schema xmlns:xsd="http://www.w3.org/2001/XMLSchema" xmlns:xs="http://www.w3.org/2001/XMLSchema" xmlns:p="http://schemas.microsoft.com/office/2006/metadata/properties" xmlns:ns2="bdf8b16f-d27e-407e-83f5-26c719973e54" targetNamespace="http://schemas.microsoft.com/office/2006/metadata/properties" ma:root="true" ma:fieldsID="30e610af32cfbf560627f32139be61e8" ns2:_="">
    <xsd:import namespace="bdf8b16f-d27e-407e-83f5-26c719973e5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f8b16f-d27e-407e-83f5-26c719973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DED764-278A-406F-9B9F-5CE98A3A011D}">
  <ds:schemaRefs>
    <ds:schemaRef ds:uri="http://schemas.microsoft.com/sharepoint/v3/contenttype/forms"/>
  </ds:schemaRefs>
</ds:datastoreItem>
</file>

<file path=customXml/itemProps2.xml><?xml version="1.0" encoding="utf-8"?>
<ds:datastoreItem xmlns:ds="http://schemas.openxmlformats.org/officeDocument/2006/customXml" ds:itemID="{F3045D4C-1690-4257-A011-10F5581ED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f8b16f-d27e-407e-83f5-26c719973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C1724A-2E89-4D2B-B3D9-FDA53EA58E15}">
  <ds:schemaRefs>
    <ds:schemaRef ds:uri="http://schemas.openxmlformats.org/package/2006/metadata/core-properties"/>
    <ds:schemaRef ds:uri="http://schemas.microsoft.com/office/2006/documentManagement/types"/>
    <ds:schemaRef ds:uri="http://purl.org/dc/elements/1.1/"/>
    <ds:schemaRef ds:uri="http://www.w3.org/XML/1998/namespace"/>
    <ds:schemaRef ds:uri="http://purl.org/dc/dcmitype/"/>
    <ds:schemaRef ds:uri="bdf8b16f-d27e-407e-83f5-26c719973e54"/>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NVI-1</vt:lpstr>
      <vt:lpstr>NVI-2</vt:lpstr>
      <vt:lpstr>'NVI-2'!Afdruktitels</vt:lpstr>
      <vt:lpstr>'NVI-1'!Print_Area</vt:lpstr>
      <vt:lpstr>'NVI-1'!Print_Titles</vt:lpstr>
    </vt:vector>
  </TitlesOfParts>
  <Manager/>
  <Company>Deltion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van Tuijl</dc:creator>
  <cp:keywords/>
  <dc:description/>
  <cp:lastModifiedBy>Patrick van Tuijl</cp:lastModifiedBy>
  <cp:revision/>
  <cp:lastPrinted>2020-07-03T09:22:18Z</cp:lastPrinted>
  <dcterms:created xsi:type="dcterms:W3CDTF">2020-07-01T14:18:56Z</dcterms:created>
  <dcterms:modified xsi:type="dcterms:W3CDTF">2020-07-03T09:22:31Z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0x010100488424A8647D884595D968A1DC614E90</vt:lpwstr>
  </property>
</Properties>
</file>