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https://talnet.sharepoint.com/sites/2020Telefonie2/Gedeelde documenten/02 Aanbestedingsfase/03 Nota van Inlichtingen/01b antwoorden/"/>
    </mc:Choice>
  </mc:AlternateContent>
  <xr:revisionPtr revIDLastSave="0" documentId="8_{BE7F3D5B-06B6-4E1C-81D5-C25B390279CA}" xr6:coauthVersionLast="36" xr6:coauthVersionMax="36" xr10:uidLastSave="{00000000-0000-0000-0000-000000000000}"/>
  <bookViews>
    <workbookView xWindow="5475" yWindow="-105" windowWidth="19425" windowHeight="11025" xr2:uid="{00000000-000D-0000-FFFF-FFFF00000000}"/>
  </bookViews>
  <sheets>
    <sheet name="Blad1" sheetId="1" r:id="rId1"/>
  </sheets>
  <definedNames>
    <definedName name="_xlnm.Print_Area" localSheetId="0">Blad1!$A$1:$I$41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18" i="1" l="1"/>
  <c r="F19" i="1" l="1"/>
  <c r="G19" i="1" s="1"/>
  <c r="I19" i="1" s="1"/>
  <c r="I14" i="1"/>
  <c r="I15" i="1"/>
  <c r="I16" i="1"/>
  <c r="F16" i="1"/>
  <c r="G16" i="1" s="1"/>
  <c r="F15" i="1"/>
  <c r="G15" i="1" s="1"/>
  <c r="F14" i="1"/>
  <c r="G14" i="1" s="1"/>
  <c r="G20" i="1" l="1"/>
  <c r="I20" i="1" s="1"/>
  <c r="F11" i="1"/>
  <c r="G11" i="1" s="1"/>
  <c r="I11" i="1" s="1"/>
  <c r="F12" i="1"/>
  <c r="G12" i="1" s="1"/>
  <c r="I12" i="1" s="1"/>
  <c r="F13" i="1"/>
  <c r="G13" i="1" s="1"/>
  <c r="I13" i="1" s="1"/>
  <c r="F10" i="1"/>
  <c r="G10" i="1" s="1"/>
  <c r="I10" i="1" s="1"/>
  <c r="G24" i="1" l="1"/>
  <c r="G25" i="1" s="1"/>
  <c r="I24" i="1" l="1"/>
</calcChain>
</file>

<file path=xl/sharedStrings.xml><?xml version="1.0" encoding="utf-8"?>
<sst xmlns="http://schemas.openxmlformats.org/spreadsheetml/2006/main" count="60" uniqueCount="47">
  <si>
    <t>Prijzenblad Telefonie</t>
  </si>
  <si>
    <t>Toelichting</t>
  </si>
  <si>
    <t>Onderdeel</t>
  </si>
  <si>
    <t>Gemiddelde kosten (excl. BTW)</t>
  </si>
  <si>
    <t>BTW %</t>
  </si>
  <si>
    <t>Prijs staffel 1</t>
  </si>
  <si>
    <t>Prijs staffel 2</t>
  </si>
  <si>
    <t>Prijs staffel 3</t>
  </si>
  <si>
    <t>Per gebruiker</t>
  </si>
  <si>
    <t>Totaal</t>
  </si>
  <si>
    <t>Skype for business</t>
  </si>
  <si>
    <t>nvt</t>
  </si>
  <si>
    <t>Fictieve inschrijfsom (excl. BTW)</t>
  </si>
  <si>
    <t>Fictieve totaalprijs (incl. BTW)</t>
  </si>
  <si>
    <t>Ondertekening</t>
  </si>
  <si>
    <t>Naam bedrijf</t>
  </si>
  <si>
    <t>Naam ondertekenaar:(rechtsgeldig)</t>
  </si>
  <si>
    <t>Functie ondertekenaar</t>
  </si>
  <si>
    <t>Vestigingsplaats:</t>
  </si>
  <si>
    <t>Datum:</t>
  </si>
  <si>
    <t>Handtekening:</t>
  </si>
  <si>
    <t>Gebruikers</t>
  </si>
  <si>
    <t>Staffel 1</t>
  </si>
  <si>
    <t>800 - 1200</t>
  </si>
  <si>
    <t>Staffel 2</t>
  </si>
  <si>
    <t>1201-1600</t>
  </si>
  <si>
    <t>Staffel 3</t>
  </si>
  <si>
    <t xml:space="preserve">Implementatie/migratie kosten (eenmalig) </t>
  </si>
  <si>
    <t>Fictief aantal gebruikers/ eenheden</t>
  </si>
  <si>
    <t>1601 - &gt;</t>
  </si>
  <si>
    <t>PeterConnects*</t>
  </si>
  <si>
    <t>CC4skype (CC4all)*</t>
  </si>
  <si>
    <t>&lt;vul aan&gt;</t>
  </si>
  <si>
    <t>Telefoon tikken inclusief sip truncs voor 150 lijnen afkoop per jaar OF</t>
  </si>
  <si>
    <t>Telefoon tikken inclusief sip truncs voor 150 lijnen per gebruiker</t>
  </si>
  <si>
    <t>* licenties CCforSkype en PeterConnects die zijn reeds in eigendom</t>
  </si>
  <si>
    <t>Per gebruiker gemiddeld</t>
  </si>
  <si>
    <r>
      <t xml:space="preserve">U dient tarieven en prijzen in </t>
    </r>
    <r>
      <rPr>
        <b/>
        <sz val="11"/>
        <rFont val="Calibri"/>
        <family val="2"/>
        <scheme val="minor"/>
      </rPr>
      <t xml:space="preserve">euro's exclusief BTW </t>
    </r>
    <r>
      <rPr>
        <sz val="11"/>
        <rFont val="Calibri"/>
        <family val="2"/>
        <scheme val="minor"/>
      </rPr>
      <t>op te geven. Daarnaast geeft u het btw percentage op. De beoordeling vindt plaats op de tarieven exclusief BTW. Om eenduidig te kunnen beoordelen zijn bij de kosten fictieve aantallen opgenomen en tevens een staffel met gemiddelden die gebruikt om een totale inschrijfprijs te bepalen op basis waarvan beoordeeld wordt. Genoemde prijzen zijn inclusief alle kosten zoals reis- verblijfskosten, bureaukosten, reistijd enzovoort.</t>
    </r>
  </si>
  <si>
    <t>GRIJS = Door inschrijver in te vullen velden</t>
  </si>
  <si>
    <t>inschrijfbiljet telefonie SaaS/Cloud</t>
  </si>
  <si>
    <t>Prijs per gebruiker per jaar
zie ook cel A37</t>
  </si>
  <si>
    <t>Named users</t>
  </si>
  <si>
    <t>Totale gemiddelde kosten
(incl. BTW)</t>
  </si>
  <si>
    <t>&lt;Licenties (behalve Microsoft Office)*&gt;</t>
  </si>
  <si>
    <t>CAL licentie (optie)</t>
  </si>
  <si>
    <t>n/a</t>
  </si>
  <si>
    <t>Totaalprijs (op basis waarvan uw score op prijs wordt vastgesteld. Het betreft hier geen aanneemsom of opdrachtwaarde)  Deze prijzen zijn wel van toepassing gedureden de opdracht.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</si>
</sst>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 #,##0_ ;_ * \-#,##0_ ;_ * &quot;-&quot;??_ ;_ @_ "/>
  </numFmts>
  <fonts count="18" x14ac:knownFonts="1">
    <font>
      <sz val="11"/>
      <color theme="1"/>
      <name val="Calibri"/>
      <family val="2"/>
      <scheme val="minor"/>
    </font>
    <font>
      <sz val="11"/>
      <color theme="1"/>
      <name val="Calibri"/>
      <family val="2"/>
      <scheme val="minor"/>
    </font>
    <font>
      <b/>
      <sz val="11"/>
      <color theme="1"/>
      <name val="Calibri"/>
      <family val="2"/>
      <scheme val="minor"/>
    </font>
    <font>
      <b/>
      <sz val="10"/>
      <color theme="0"/>
      <name val="Calibri"/>
      <family val="2"/>
      <scheme val="minor"/>
    </font>
    <font>
      <sz val="11"/>
      <name val="Calibri"/>
      <family val="2"/>
      <scheme val="minor"/>
    </font>
    <font>
      <b/>
      <sz val="11"/>
      <name val="Calibri"/>
      <family val="2"/>
      <scheme val="minor"/>
    </font>
    <font>
      <sz val="10"/>
      <name val="Calibri"/>
      <family val="2"/>
      <scheme val="minor"/>
    </font>
    <font>
      <b/>
      <i/>
      <sz val="10"/>
      <color rgb="FFFF0000"/>
      <name val="Calibri"/>
      <family val="2"/>
      <scheme val="minor"/>
    </font>
    <font>
      <sz val="10"/>
      <color theme="1"/>
      <name val="Calibri"/>
      <family val="2"/>
      <scheme val="minor"/>
    </font>
    <font>
      <b/>
      <sz val="10"/>
      <color theme="1"/>
      <name val="Calibri"/>
      <family val="2"/>
      <scheme val="minor"/>
    </font>
    <font>
      <sz val="10"/>
      <color rgb="FF00B0F0"/>
      <name val="Calibri"/>
      <family val="2"/>
      <scheme val="minor"/>
    </font>
    <font>
      <b/>
      <sz val="10"/>
      <color theme="6" tint="-0.249977111117893"/>
      <name val="Calibri"/>
      <family val="2"/>
      <scheme val="minor"/>
    </font>
    <font>
      <sz val="10"/>
      <color theme="6" tint="-0.249977111117893"/>
      <name val="Calibri"/>
      <family val="2"/>
      <scheme val="minor"/>
    </font>
    <font>
      <b/>
      <sz val="12"/>
      <name val="Calibri"/>
      <family val="2"/>
      <scheme val="minor"/>
    </font>
    <font>
      <b/>
      <i/>
      <sz val="12"/>
      <color rgb="FFFF0000"/>
      <name val="Calibri"/>
      <family val="2"/>
      <scheme val="minor"/>
    </font>
    <font>
      <b/>
      <sz val="14"/>
      <color theme="1"/>
      <name val="Calibri"/>
      <family val="2"/>
      <scheme val="minor"/>
    </font>
    <font>
      <strike/>
      <sz val="10"/>
      <color theme="1"/>
      <name val="Calibri"/>
      <family val="2"/>
      <scheme val="minor"/>
    </font>
    <font>
      <strike/>
      <sz val="11"/>
      <color theme="1"/>
      <name val="Calibri"/>
      <family val="2"/>
      <scheme val="minor"/>
    </font>
  </fonts>
  <fills count="7">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6" tint="0.39997558519241921"/>
        <bgColor indexed="64"/>
      </patternFill>
    </fill>
    <fill>
      <patternFill patternType="solid">
        <fgColor rgb="FFFFFFFF"/>
        <bgColor indexed="64"/>
      </patternFill>
    </fill>
    <fill>
      <patternFill patternType="solid">
        <fgColor theme="2" tint="-9.9978637043366805E-2"/>
        <bgColor indexed="64"/>
      </patternFill>
    </fill>
  </fills>
  <borders count="23">
    <border>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99">
    <xf numFmtId="0" fontId="0" fillId="0" borderId="0" xfId="0"/>
    <xf numFmtId="44" fontId="2" fillId="0" borderId="0" xfId="0" applyNumberFormat="1" applyFont="1" applyBorder="1" applyProtection="1"/>
    <xf numFmtId="0" fontId="2" fillId="0" borderId="7" xfId="0" applyFont="1" applyBorder="1" applyAlignment="1" applyProtection="1">
      <alignment horizontal="center"/>
    </xf>
    <xf numFmtId="0" fontId="0" fillId="0" borderId="0" xfId="0" applyFont="1" applyProtection="1"/>
    <xf numFmtId="0" fontId="0" fillId="3" borderId="0" xfId="0" applyFont="1" applyFill="1" applyBorder="1" applyAlignment="1" applyProtection="1">
      <alignment horizontal="center"/>
    </xf>
    <xf numFmtId="0" fontId="3" fillId="2" borderId="0" xfId="0" applyFont="1" applyFill="1" applyBorder="1" applyAlignment="1" applyProtection="1">
      <alignment horizontal="center"/>
    </xf>
    <xf numFmtId="0" fontId="6" fillId="3" borderId="0" xfId="0" applyFont="1" applyFill="1" applyBorder="1" applyAlignment="1" applyProtection="1">
      <alignment horizontal="left" vertical="center" wrapText="1"/>
    </xf>
    <xf numFmtId="0" fontId="7" fillId="4" borderId="0" xfId="0" applyFont="1" applyFill="1" applyBorder="1" applyAlignment="1" applyProtection="1">
      <alignment horizontal="center" vertical="center"/>
    </xf>
    <xf numFmtId="0" fontId="8" fillId="3" borderId="0" xfId="0" applyFont="1" applyFill="1" applyBorder="1" applyAlignment="1" applyProtection="1">
      <alignment horizontal="center"/>
    </xf>
    <xf numFmtId="0" fontId="3" fillId="2" borderId="3" xfId="0" applyFont="1" applyFill="1" applyBorder="1" applyProtection="1"/>
    <xf numFmtId="44" fontId="3" fillId="2" borderId="3" xfId="1" applyFont="1" applyFill="1" applyBorder="1" applyProtection="1"/>
    <xf numFmtId="0" fontId="3" fillId="2" borderId="6" xfId="0" applyFont="1" applyFill="1" applyBorder="1" applyProtection="1"/>
    <xf numFmtId="0" fontId="9" fillId="3" borderId="8" xfId="0" applyFont="1" applyFill="1" applyBorder="1" applyProtection="1"/>
    <xf numFmtId="0" fontId="10" fillId="0" borderId="13" xfId="0" applyFont="1" applyFill="1" applyBorder="1" applyAlignment="1" applyProtection="1">
      <alignment horizontal="center" wrapText="1"/>
    </xf>
    <xf numFmtId="0" fontId="9" fillId="3" borderId="9" xfId="0" applyFont="1" applyFill="1" applyBorder="1" applyAlignment="1" applyProtection="1">
      <alignment horizontal="center"/>
    </xf>
    <xf numFmtId="44" fontId="9" fillId="3" borderId="9" xfId="1" applyFont="1" applyFill="1" applyBorder="1" applyAlignment="1" applyProtection="1">
      <alignment horizontal="center"/>
    </xf>
    <xf numFmtId="0" fontId="9" fillId="3" borderId="14" xfId="0" applyFont="1" applyFill="1" applyBorder="1" applyAlignment="1" applyProtection="1">
      <alignment wrapText="1"/>
    </xf>
    <xf numFmtId="0" fontId="9" fillId="3" borderId="0" xfId="0" applyFont="1" applyFill="1" applyBorder="1" applyProtection="1"/>
    <xf numFmtId="0" fontId="8" fillId="3" borderId="7" xfId="0" applyFont="1" applyFill="1" applyBorder="1" applyAlignment="1" applyProtection="1">
      <alignment wrapText="1"/>
    </xf>
    <xf numFmtId="164" fontId="8" fillId="3" borderId="5" xfId="3" applyNumberFormat="1" applyFont="1" applyFill="1" applyBorder="1" applyAlignment="1" applyProtection="1">
      <alignment horizontal="center"/>
    </xf>
    <xf numFmtId="44" fontId="8" fillId="4" borderId="7" xfId="1" applyFont="1" applyFill="1" applyBorder="1" applyProtection="1">
      <protection locked="0"/>
    </xf>
    <xf numFmtId="44" fontId="8" fillId="3" borderId="6" xfId="0" applyNumberFormat="1" applyFont="1" applyFill="1" applyBorder="1" applyProtection="1"/>
    <xf numFmtId="9" fontId="8" fillId="4" borderId="7" xfId="2" applyFont="1" applyFill="1" applyBorder="1" applyAlignment="1" applyProtection="1">
      <alignment horizontal="center"/>
      <protection locked="0"/>
    </xf>
    <xf numFmtId="44" fontId="0" fillId="0" borderId="7" xfId="0" applyNumberFormat="1" applyFont="1" applyBorder="1" applyProtection="1"/>
    <xf numFmtId="0" fontId="8" fillId="6" borderId="7" xfId="0" applyFont="1" applyFill="1" applyBorder="1" applyAlignment="1" applyProtection="1">
      <alignment wrapText="1"/>
      <protection locked="0"/>
    </xf>
    <xf numFmtId="164" fontId="8" fillId="6" borderId="5" xfId="3" applyNumberFormat="1" applyFont="1" applyFill="1" applyBorder="1" applyAlignment="1" applyProtection="1">
      <alignment horizontal="center"/>
      <protection locked="0"/>
    </xf>
    <xf numFmtId="0" fontId="8" fillId="0" borderId="7" xfId="0" applyFont="1" applyFill="1" applyBorder="1" applyAlignment="1" applyProtection="1">
      <alignment wrapText="1"/>
    </xf>
    <xf numFmtId="164" fontId="6" fillId="0" borderId="5" xfId="3" applyNumberFormat="1" applyFont="1" applyFill="1" applyBorder="1" applyAlignment="1" applyProtection="1">
      <alignment horizontal="center"/>
    </xf>
    <xf numFmtId="44" fontId="8" fillId="3" borderId="6" xfId="0" applyNumberFormat="1" applyFont="1" applyFill="1" applyBorder="1" applyAlignment="1" applyProtection="1">
      <alignment horizontal="center"/>
    </xf>
    <xf numFmtId="164" fontId="6" fillId="3" borderId="7" xfId="3" applyNumberFormat="1" applyFont="1" applyFill="1" applyBorder="1" applyAlignment="1" applyProtection="1">
      <alignment horizontal="center"/>
    </xf>
    <xf numFmtId="44" fontId="8" fillId="3" borderId="7" xfId="0" applyNumberFormat="1" applyFont="1" applyFill="1" applyBorder="1" applyProtection="1"/>
    <xf numFmtId="0" fontId="8" fillId="0" borderId="0" xfId="0" applyFont="1" applyFill="1" applyProtection="1"/>
    <xf numFmtId="0" fontId="8" fillId="3" borderId="0" xfId="0" applyFont="1" applyFill="1" applyProtection="1"/>
    <xf numFmtId="0" fontId="9" fillId="3" borderId="11" xfId="0" applyFont="1" applyFill="1" applyBorder="1" applyProtection="1"/>
    <xf numFmtId="0" fontId="9" fillId="3" borderId="15" xfId="0" applyFont="1" applyFill="1" applyBorder="1" applyProtection="1"/>
    <xf numFmtId="0" fontId="11" fillId="3" borderId="8" xfId="0" applyFont="1" applyFill="1" applyBorder="1" applyProtection="1"/>
    <xf numFmtId="0" fontId="0" fillId="0" borderId="16" xfId="0" applyFont="1" applyBorder="1" applyProtection="1"/>
    <xf numFmtId="44" fontId="2" fillId="0" borderId="12" xfId="0" applyNumberFormat="1" applyFont="1" applyFill="1" applyBorder="1" applyAlignment="1" applyProtection="1">
      <alignment horizontal="center"/>
    </xf>
    <xf numFmtId="44" fontId="12" fillId="0" borderId="7" xfId="0" applyNumberFormat="1" applyFont="1" applyFill="1" applyBorder="1" applyAlignment="1" applyProtection="1">
      <alignment horizontal="center"/>
    </xf>
    <xf numFmtId="0" fontId="8" fillId="3" borderId="18" xfId="0" applyFont="1" applyFill="1" applyBorder="1" applyProtection="1"/>
    <xf numFmtId="44" fontId="8" fillId="3" borderId="17" xfId="0" applyNumberFormat="1" applyFont="1" applyFill="1" applyBorder="1" applyProtection="1"/>
    <xf numFmtId="0" fontId="9" fillId="3" borderId="0" xfId="0" applyFont="1" applyFill="1" applyBorder="1" applyAlignment="1" applyProtection="1">
      <alignment horizontal="center"/>
    </xf>
    <xf numFmtId="0" fontId="8" fillId="3" borderId="7" xfId="0" applyFont="1" applyFill="1" applyBorder="1" applyAlignment="1" applyProtection="1">
      <alignment vertical="top"/>
    </xf>
    <xf numFmtId="0" fontId="8" fillId="3" borderId="0" xfId="0" quotePrefix="1" applyFont="1" applyFill="1" applyBorder="1" applyAlignment="1" applyProtection="1">
      <alignment vertical="top"/>
    </xf>
    <xf numFmtId="0" fontId="9" fillId="3" borderId="8" xfId="0" applyFont="1" applyFill="1" applyBorder="1" applyAlignment="1" applyProtection="1">
      <alignment horizontal="center" vertical="center"/>
    </xf>
    <xf numFmtId="0" fontId="9" fillId="3" borderId="8" xfId="0" applyFont="1" applyFill="1" applyBorder="1" applyAlignment="1" applyProtection="1">
      <alignment horizontal="center" vertical="center" wrapText="1"/>
    </xf>
    <xf numFmtId="0" fontId="2" fillId="0" borderId="7" xfId="0" applyFont="1" applyBorder="1" applyAlignment="1" applyProtection="1">
      <alignment horizontal="center" vertical="center"/>
    </xf>
    <xf numFmtId="0" fontId="0" fillId="0" borderId="17" xfId="0" applyFont="1" applyFill="1" applyBorder="1" applyProtection="1"/>
    <xf numFmtId="0" fontId="0" fillId="0" borderId="17" xfId="0" applyFont="1" applyBorder="1" applyAlignment="1" applyProtection="1">
      <alignment horizontal="center"/>
    </xf>
    <xf numFmtId="0" fontId="0" fillId="0" borderId="19" xfId="0" applyFont="1" applyBorder="1" applyProtection="1"/>
    <xf numFmtId="0" fontId="0" fillId="0" borderId="20" xfId="0" applyFont="1" applyBorder="1" applyProtection="1"/>
    <xf numFmtId="0" fontId="0" fillId="0" borderId="21" xfId="0" applyFont="1" applyBorder="1" applyProtection="1"/>
    <xf numFmtId="0" fontId="0" fillId="0" borderId="11" xfId="0" applyFont="1" applyBorder="1" applyAlignment="1" applyProtection="1">
      <alignment horizontal="center"/>
    </xf>
    <xf numFmtId="0" fontId="0" fillId="0" borderId="22" xfId="0" applyFont="1" applyBorder="1" applyAlignment="1" applyProtection="1">
      <alignment horizontal="center"/>
    </xf>
    <xf numFmtId="0" fontId="0" fillId="0" borderId="12" xfId="0" applyFont="1" applyBorder="1" applyAlignment="1" applyProtection="1">
      <alignment horizontal="center"/>
    </xf>
    <xf numFmtId="0" fontId="9" fillId="2" borderId="5" xfId="0" applyFont="1" applyFill="1" applyBorder="1" applyProtection="1"/>
    <xf numFmtId="44" fontId="8" fillId="5" borderId="7" xfId="1" applyFont="1" applyFill="1" applyBorder="1" applyAlignment="1" applyProtection="1">
      <alignment horizontal="center"/>
    </xf>
    <xf numFmtId="44" fontId="8" fillId="5" borderId="7" xfId="1"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8" fillId="0" borderId="0" xfId="0" applyFont="1" applyFill="1" applyBorder="1" applyAlignment="1" applyProtection="1">
      <alignment vertical="center"/>
      <protection locked="0"/>
    </xf>
    <xf numFmtId="0" fontId="8" fillId="0" borderId="0" xfId="0" applyFont="1" applyFill="1" applyBorder="1" applyAlignment="1" applyProtection="1">
      <protection locked="0"/>
    </xf>
    <xf numFmtId="0" fontId="8" fillId="0" borderId="0" xfId="0" applyFont="1" applyFill="1" applyBorder="1" applyAlignment="1" applyProtection="1">
      <alignment horizontal="center"/>
      <protection locked="0"/>
    </xf>
    <xf numFmtId="164" fontId="6" fillId="0" borderId="7" xfId="3" applyNumberFormat="1" applyFont="1" applyFill="1" applyBorder="1" applyAlignment="1" applyProtection="1">
      <alignment horizontal="center"/>
    </xf>
    <xf numFmtId="44" fontId="8" fillId="6" borderId="6" xfId="0" applyNumberFormat="1" applyFont="1" applyFill="1" applyBorder="1" applyProtection="1">
      <protection locked="0"/>
    </xf>
    <xf numFmtId="0" fontId="9" fillId="2" borderId="1" xfId="0" applyFont="1" applyFill="1" applyBorder="1" applyAlignment="1" applyProtection="1">
      <alignment horizontal="left"/>
    </xf>
    <xf numFmtId="0" fontId="9" fillId="2" borderId="2" xfId="0" applyFont="1" applyFill="1" applyBorder="1" applyAlignment="1" applyProtection="1">
      <alignment horizontal="left"/>
    </xf>
    <xf numFmtId="0" fontId="9" fillId="2" borderId="10" xfId="0" applyFont="1" applyFill="1" applyBorder="1" applyAlignment="1" applyProtection="1">
      <alignment horizontal="left"/>
    </xf>
    <xf numFmtId="0" fontId="9" fillId="3" borderId="7" xfId="0" applyFont="1" applyFill="1" applyBorder="1" applyAlignment="1" applyProtection="1">
      <alignment horizontal="center" vertical="center"/>
    </xf>
    <xf numFmtId="0" fontId="15" fillId="2" borderId="1" xfId="0" applyFont="1" applyFill="1" applyBorder="1" applyAlignment="1" applyProtection="1">
      <alignment horizontal="center"/>
    </xf>
    <xf numFmtId="0" fontId="15" fillId="2" borderId="2" xfId="0" applyFont="1" applyFill="1" applyBorder="1" applyAlignment="1" applyProtection="1">
      <alignment horizontal="center"/>
    </xf>
    <xf numFmtId="0" fontId="8" fillId="4" borderId="7" xfId="0" applyFont="1" applyFill="1" applyBorder="1" applyAlignment="1" applyProtection="1">
      <protection locked="0"/>
    </xf>
    <xf numFmtId="0" fontId="8" fillId="3" borderId="3" xfId="0" applyFont="1" applyFill="1" applyBorder="1" applyAlignment="1" applyProtection="1">
      <alignment horizontal="center"/>
    </xf>
    <xf numFmtId="0" fontId="0" fillId="3" borderId="3" xfId="0" applyFont="1" applyFill="1" applyBorder="1" applyAlignment="1" applyProtection="1">
      <alignment horizontal="center"/>
    </xf>
    <xf numFmtId="0" fontId="9" fillId="2" borderId="4" xfId="0" applyFont="1" applyFill="1" applyBorder="1" applyAlignment="1" applyProtection="1">
      <alignment horizontal="center"/>
    </xf>
    <xf numFmtId="0" fontId="4" fillId="3" borderId="5" xfId="0" applyFont="1" applyFill="1" applyBorder="1" applyAlignment="1" applyProtection="1">
      <alignment horizontal="left" vertical="center" wrapText="1"/>
    </xf>
    <xf numFmtId="0" fontId="4" fillId="3" borderId="3" xfId="0" applyFont="1" applyFill="1" applyBorder="1" applyAlignment="1" applyProtection="1">
      <alignment horizontal="left" vertical="center" wrapText="1"/>
    </xf>
    <xf numFmtId="0" fontId="4" fillId="3" borderId="6" xfId="0" applyFont="1" applyFill="1" applyBorder="1" applyAlignment="1" applyProtection="1">
      <alignment horizontal="left" vertical="center" wrapText="1"/>
    </xf>
    <xf numFmtId="0" fontId="13" fillId="4" borderId="7" xfId="0" applyFont="1" applyFill="1" applyBorder="1" applyAlignment="1" applyProtection="1">
      <alignment horizontal="center" vertical="center"/>
    </xf>
    <xf numFmtId="0" fontId="14" fillId="4" borderId="7" xfId="0" applyFont="1" applyFill="1" applyBorder="1" applyAlignment="1" applyProtection="1">
      <alignment horizontal="center" vertical="center"/>
    </xf>
    <xf numFmtId="0" fontId="9" fillId="3" borderId="5" xfId="0" applyFont="1" applyFill="1" applyBorder="1" applyAlignment="1" applyProtection="1">
      <alignment horizontal="center" vertical="center" wrapText="1"/>
    </xf>
    <xf numFmtId="0" fontId="9" fillId="3" borderId="3" xfId="0" applyFont="1" applyFill="1" applyBorder="1" applyAlignment="1" applyProtection="1">
      <alignment horizontal="center" vertical="center" wrapText="1"/>
    </xf>
    <xf numFmtId="0" fontId="9" fillId="3" borderId="6" xfId="0" applyFont="1" applyFill="1" applyBorder="1" applyAlignment="1" applyProtection="1">
      <alignment horizontal="center" vertical="center" wrapText="1"/>
    </xf>
    <xf numFmtId="0" fontId="9" fillId="3" borderId="5" xfId="0" applyFont="1" applyFill="1" applyBorder="1" applyAlignment="1" applyProtection="1">
      <alignment horizontal="left"/>
    </xf>
    <xf numFmtId="0" fontId="9" fillId="3" borderId="3" xfId="0" applyFont="1" applyFill="1" applyBorder="1" applyAlignment="1" applyProtection="1">
      <alignment horizontal="left"/>
    </xf>
    <xf numFmtId="0" fontId="8" fillId="3" borderId="5" xfId="0" applyFont="1" applyFill="1" applyBorder="1" applyAlignment="1" applyProtection="1">
      <alignment horizontal="left" wrapText="1"/>
    </xf>
    <xf numFmtId="0" fontId="8" fillId="3" borderId="3" xfId="0" applyFont="1" applyFill="1" applyBorder="1" applyAlignment="1" applyProtection="1">
      <alignment horizontal="left" wrapText="1"/>
    </xf>
    <xf numFmtId="0" fontId="9" fillId="2" borderId="5" xfId="0" applyFont="1" applyFill="1" applyBorder="1" applyAlignment="1" applyProtection="1">
      <alignment horizontal="left" vertical="center"/>
    </xf>
    <xf numFmtId="0" fontId="9" fillId="2" borderId="3" xfId="0" applyFont="1" applyFill="1" applyBorder="1" applyAlignment="1" applyProtection="1">
      <alignment horizontal="left" vertical="center"/>
    </xf>
    <xf numFmtId="0" fontId="9" fillId="2" borderId="6" xfId="0" applyFont="1" applyFill="1" applyBorder="1" applyAlignment="1" applyProtection="1">
      <alignment horizontal="left" vertical="center"/>
    </xf>
    <xf numFmtId="0" fontId="8" fillId="4" borderId="7" xfId="0" applyFont="1" applyFill="1" applyBorder="1" applyAlignment="1" applyProtection="1">
      <alignment vertical="center"/>
      <protection locked="0"/>
    </xf>
    <xf numFmtId="0" fontId="8" fillId="4" borderId="5" xfId="0" applyFont="1" applyFill="1" applyBorder="1" applyAlignment="1" applyProtection="1">
      <alignment horizontal="center"/>
      <protection locked="0"/>
    </xf>
    <xf numFmtId="0" fontId="8" fillId="4" borderId="3" xfId="0" applyFont="1" applyFill="1" applyBorder="1" applyAlignment="1" applyProtection="1">
      <alignment horizontal="center"/>
      <protection locked="0"/>
    </xf>
    <xf numFmtId="0" fontId="8" fillId="4" borderId="6" xfId="0" applyFont="1" applyFill="1" applyBorder="1" applyAlignment="1" applyProtection="1">
      <alignment horizontal="center"/>
      <protection locked="0"/>
    </xf>
    <xf numFmtId="0" fontId="16" fillId="0" borderId="7" xfId="0" applyFont="1" applyFill="1" applyBorder="1" applyAlignment="1" applyProtection="1">
      <alignment wrapText="1"/>
    </xf>
    <xf numFmtId="44" fontId="16" fillId="3" borderId="6" xfId="0" applyNumberFormat="1" applyFont="1" applyFill="1" applyBorder="1" applyAlignment="1" applyProtection="1">
      <alignment horizontal="center"/>
    </xf>
    <xf numFmtId="44" fontId="16" fillId="0" borderId="6" xfId="0" applyNumberFormat="1" applyFont="1" applyFill="1" applyBorder="1" applyProtection="1"/>
    <xf numFmtId="44" fontId="17" fillId="0" borderId="7" xfId="0" applyNumberFormat="1" applyFont="1" applyBorder="1" applyAlignment="1" applyProtection="1">
      <alignment horizontal="center"/>
    </xf>
    <xf numFmtId="164" fontId="16" fillId="0" borderId="7" xfId="3" applyNumberFormat="1" applyFont="1" applyFill="1" applyBorder="1" applyAlignment="1" applyProtection="1">
      <alignment horizontal="center"/>
    </xf>
    <xf numFmtId="9" fontId="16" fillId="0" borderId="7" xfId="2" applyFont="1" applyFill="1" applyBorder="1" applyAlignment="1" applyProtection="1">
      <alignment horizontal="center"/>
    </xf>
  </cellXfs>
  <cellStyles count="4">
    <cellStyle name="Komma" xfId="3" builtinId="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38100</xdr:colOff>
      <xdr:row>1</xdr:row>
      <xdr:rowOff>66676</xdr:rowOff>
    </xdr:from>
    <xdr:to>
      <xdr:col>8</xdr:col>
      <xdr:colOff>1748790</xdr:colOff>
      <xdr:row>3</xdr:row>
      <xdr:rowOff>567215</xdr:rowOff>
    </xdr:to>
    <xdr:pic>
      <xdr:nvPicPr>
        <xdr:cNvPr id="3" name="Afbeelding 2">
          <a:extLst>
            <a:ext uri="{FF2B5EF4-FFF2-40B4-BE49-F238E27FC236}">
              <a16:creationId xmlns:a16="http://schemas.microsoft.com/office/drawing/2014/main" id="{8B60F620-BE89-48C8-BD2D-45CC9D68DA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63425" y="295276"/>
          <a:ext cx="2305050" cy="86439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Erik Vermeeren" id="{33E349EA-EA1F-4817-A49D-F3F3B067001A}" userId="S::vermeerene@talnet.nl::e2f3bfad-ed7f-46d9-9cfd-505154a433e6" providerId="AD"/>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5" dT="2020-12-01T18:24:45.50" personId="{33E349EA-EA1F-4817-A49D-F3F3B067001A}" id="{739ED118-7DAE-45CE-897C-470E25313FA3}">
    <text>Nog uitzoeken hoeveel tikken per jaar</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1"/>
  <sheetViews>
    <sheetView tabSelected="1" zoomScale="115" zoomScaleNormal="115" workbookViewId="0">
      <selection activeCell="A9" sqref="A9"/>
    </sheetView>
  </sheetViews>
  <sheetFormatPr defaultColWidth="9.140625" defaultRowHeight="15" x14ac:dyDescent="0.25"/>
  <cols>
    <col min="1" max="1" width="77" style="3" customWidth="1"/>
    <col min="2" max="2" width="12.85546875" style="3" customWidth="1"/>
    <col min="3" max="3" width="18.42578125" style="3" customWidth="1"/>
    <col min="4" max="5" width="20" style="3" customWidth="1"/>
    <col min="6" max="6" width="15.140625" style="3" customWidth="1"/>
    <col min="7" max="7" width="18.42578125" style="3" customWidth="1"/>
    <col min="8" max="8" width="9.140625" style="3"/>
    <col min="9" max="9" width="27.28515625" style="3" customWidth="1"/>
    <col min="10" max="16384" width="9.140625" style="3"/>
  </cols>
  <sheetData>
    <row r="1" spans="1:9" ht="18.75" x14ac:dyDescent="0.3">
      <c r="A1" s="68" t="s">
        <v>0</v>
      </c>
      <c r="B1" s="69"/>
      <c r="C1" s="69"/>
      <c r="D1" s="69"/>
      <c r="E1" s="69"/>
      <c r="F1" s="69"/>
      <c r="G1" s="69"/>
      <c r="H1" s="69"/>
      <c r="I1" s="69"/>
    </row>
    <row r="2" spans="1:9" x14ac:dyDescent="0.25">
      <c r="A2" s="72"/>
      <c r="B2" s="72"/>
      <c r="C2" s="72"/>
      <c r="D2" s="72"/>
      <c r="E2" s="72"/>
      <c r="F2" s="72"/>
      <c r="G2" s="4"/>
    </row>
    <row r="3" spans="1:9" x14ac:dyDescent="0.25">
      <c r="A3" s="73" t="s">
        <v>1</v>
      </c>
      <c r="B3" s="73"/>
      <c r="C3" s="73"/>
      <c r="D3" s="73"/>
      <c r="E3" s="73"/>
      <c r="F3" s="73"/>
      <c r="G3" s="5"/>
    </row>
    <row r="4" spans="1:9" ht="79.900000000000006" customHeight="1" x14ac:dyDescent="0.25">
      <c r="A4" s="74" t="s">
        <v>37</v>
      </c>
      <c r="B4" s="75"/>
      <c r="C4" s="75"/>
      <c r="D4" s="75"/>
      <c r="E4" s="75"/>
      <c r="F4" s="76"/>
      <c r="G4" s="6"/>
    </row>
    <row r="5" spans="1:9" ht="15.75" x14ac:dyDescent="0.25">
      <c r="A5" s="77" t="s">
        <v>38</v>
      </c>
      <c r="B5" s="78"/>
      <c r="C5" s="78"/>
      <c r="D5" s="78"/>
      <c r="E5" s="78"/>
      <c r="F5" s="78"/>
      <c r="G5" s="7"/>
    </row>
    <row r="6" spans="1:9" ht="20.25" customHeight="1" x14ac:dyDescent="0.25">
      <c r="A6" s="71"/>
      <c r="B6" s="71"/>
      <c r="C6" s="71"/>
      <c r="D6" s="71"/>
      <c r="E6" s="71"/>
      <c r="F6" s="71"/>
      <c r="G6" s="8"/>
    </row>
    <row r="7" spans="1:9" x14ac:dyDescent="0.25">
      <c r="A7" s="55" t="s">
        <v>39</v>
      </c>
      <c r="B7" s="9"/>
      <c r="C7" s="9"/>
      <c r="D7" s="9"/>
      <c r="E7" s="10"/>
      <c r="F7" s="11"/>
      <c r="G7" s="11"/>
      <c r="H7" s="11"/>
      <c r="I7" s="11"/>
    </row>
    <row r="8" spans="1:9" ht="56.25" customHeight="1" x14ac:dyDescent="0.25">
      <c r="A8" s="44" t="s">
        <v>2</v>
      </c>
      <c r="B8" s="45" t="s">
        <v>28</v>
      </c>
      <c r="C8" s="79" t="s">
        <v>40</v>
      </c>
      <c r="D8" s="80"/>
      <c r="E8" s="81"/>
      <c r="F8" s="67" t="s">
        <v>3</v>
      </c>
      <c r="G8" s="67"/>
      <c r="H8" s="46" t="s">
        <v>4</v>
      </c>
      <c r="I8" s="45" t="s">
        <v>42</v>
      </c>
    </row>
    <row r="9" spans="1:9" ht="39" customHeight="1" x14ac:dyDescent="0.25">
      <c r="A9" s="12"/>
      <c r="B9" s="13"/>
      <c r="C9" s="14" t="s">
        <v>5</v>
      </c>
      <c r="D9" s="14" t="s">
        <v>6</v>
      </c>
      <c r="E9" s="15" t="s">
        <v>7</v>
      </c>
      <c r="F9" s="16" t="s">
        <v>36</v>
      </c>
      <c r="G9" s="17" t="s">
        <v>9</v>
      </c>
      <c r="H9" s="2"/>
      <c r="I9" s="12"/>
    </row>
    <row r="10" spans="1:9" x14ac:dyDescent="0.25">
      <c r="A10" s="18" t="s">
        <v>10</v>
      </c>
      <c r="B10" s="19">
        <v>1400</v>
      </c>
      <c r="C10" s="20">
        <v>0</v>
      </c>
      <c r="D10" s="20">
        <v>0</v>
      </c>
      <c r="E10" s="20">
        <v>0</v>
      </c>
      <c r="F10" s="21">
        <f>AVERAGE(C10:E10)</f>
        <v>0</v>
      </c>
      <c r="G10" s="21">
        <f>F10*B10</f>
        <v>0</v>
      </c>
      <c r="H10" s="22">
        <v>0.21</v>
      </c>
      <c r="I10" s="23">
        <f>SUM(G10+(G10*H10))</f>
        <v>0</v>
      </c>
    </row>
    <row r="11" spans="1:9" x14ac:dyDescent="0.25">
      <c r="A11" s="18" t="s">
        <v>30</v>
      </c>
      <c r="B11" s="19">
        <v>50</v>
      </c>
      <c r="C11" s="20">
        <v>0</v>
      </c>
      <c r="D11" s="20">
        <v>0</v>
      </c>
      <c r="E11" s="20">
        <v>0</v>
      </c>
      <c r="F11" s="21">
        <f t="shared" ref="F11:F19" si="0">AVERAGE(C11:E11)</f>
        <v>0</v>
      </c>
      <c r="G11" s="21">
        <f t="shared" ref="G11:G19" si="1">F11*B11</f>
        <v>0</v>
      </c>
      <c r="H11" s="22">
        <v>0.21</v>
      </c>
      <c r="I11" s="23">
        <f t="shared" ref="I11:I20" si="2">SUM(G11+(G11*H11))</f>
        <v>0</v>
      </c>
    </row>
    <row r="12" spans="1:9" x14ac:dyDescent="0.25">
      <c r="A12" s="18" t="s">
        <v>31</v>
      </c>
      <c r="B12" s="19">
        <v>20</v>
      </c>
      <c r="C12" s="20">
        <v>0</v>
      </c>
      <c r="D12" s="20">
        <v>0</v>
      </c>
      <c r="E12" s="20">
        <v>0</v>
      </c>
      <c r="F12" s="21">
        <f t="shared" si="0"/>
        <v>0</v>
      </c>
      <c r="G12" s="21">
        <f t="shared" si="1"/>
        <v>0</v>
      </c>
      <c r="H12" s="22">
        <v>0.21</v>
      </c>
      <c r="I12" s="23">
        <f t="shared" si="2"/>
        <v>0</v>
      </c>
    </row>
    <row r="13" spans="1:9" x14ac:dyDescent="0.25">
      <c r="A13" s="24" t="s">
        <v>43</v>
      </c>
      <c r="B13" s="25"/>
      <c r="C13" s="20">
        <v>0</v>
      </c>
      <c r="D13" s="20">
        <v>0</v>
      </c>
      <c r="E13" s="20">
        <v>0</v>
      </c>
      <c r="F13" s="21">
        <f t="shared" si="0"/>
        <v>0</v>
      </c>
      <c r="G13" s="21">
        <f t="shared" si="1"/>
        <v>0</v>
      </c>
      <c r="H13" s="22">
        <v>0.21</v>
      </c>
      <c r="I13" s="23">
        <f t="shared" si="2"/>
        <v>0</v>
      </c>
    </row>
    <row r="14" spans="1:9" x14ac:dyDescent="0.25">
      <c r="A14" s="24" t="s">
        <v>32</v>
      </c>
      <c r="B14" s="25"/>
      <c r="C14" s="20">
        <v>0</v>
      </c>
      <c r="D14" s="20">
        <v>0</v>
      </c>
      <c r="E14" s="20">
        <v>0</v>
      </c>
      <c r="F14" s="21">
        <f t="shared" si="0"/>
        <v>0</v>
      </c>
      <c r="G14" s="21">
        <f t="shared" si="1"/>
        <v>0</v>
      </c>
      <c r="H14" s="22">
        <v>0.21</v>
      </c>
      <c r="I14" s="23">
        <f t="shared" si="2"/>
        <v>0</v>
      </c>
    </row>
    <row r="15" spans="1:9" x14ac:dyDescent="0.25">
      <c r="A15" s="24" t="s">
        <v>32</v>
      </c>
      <c r="B15" s="25"/>
      <c r="C15" s="20">
        <v>0</v>
      </c>
      <c r="D15" s="20">
        <v>0</v>
      </c>
      <c r="E15" s="20">
        <v>0</v>
      </c>
      <c r="F15" s="21">
        <f t="shared" si="0"/>
        <v>0</v>
      </c>
      <c r="G15" s="21">
        <f t="shared" si="1"/>
        <v>0</v>
      </c>
      <c r="H15" s="22">
        <v>0.21</v>
      </c>
      <c r="I15" s="23">
        <f t="shared" si="2"/>
        <v>0</v>
      </c>
    </row>
    <row r="16" spans="1:9" x14ac:dyDescent="0.25">
      <c r="A16" s="24" t="s">
        <v>32</v>
      </c>
      <c r="B16" s="25"/>
      <c r="C16" s="20">
        <v>0</v>
      </c>
      <c r="D16" s="20">
        <v>0</v>
      </c>
      <c r="E16" s="20">
        <v>0</v>
      </c>
      <c r="F16" s="21">
        <f t="shared" si="0"/>
        <v>0</v>
      </c>
      <c r="G16" s="21">
        <f t="shared" si="1"/>
        <v>0</v>
      </c>
      <c r="H16" s="22">
        <v>0.21</v>
      </c>
      <c r="I16" s="23">
        <f t="shared" si="2"/>
        <v>0</v>
      </c>
    </row>
    <row r="17" spans="1:9" x14ac:dyDescent="0.25">
      <c r="A17" s="93" t="s">
        <v>44</v>
      </c>
      <c r="B17" s="97">
        <v>0</v>
      </c>
      <c r="C17" s="94" t="s">
        <v>11</v>
      </c>
      <c r="D17" s="94" t="s">
        <v>11</v>
      </c>
      <c r="E17" s="94" t="s">
        <v>11</v>
      </c>
      <c r="F17" s="95"/>
      <c r="G17" s="95">
        <v>0</v>
      </c>
      <c r="H17" s="98">
        <v>0.21</v>
      </c>
      <c r="I17" s="96" t="s">
        <v>45</v>
      </c>
    </row>
    <row r="18" spans="1:9" x14ac:dyDescent="0.25">
      <c r="A18" s="26" t="s">
        <v>33</v>
      </c>
      <c r="B18" s="62">
        <v>1</v>
      </c>
      <c r="C18" s="28" t="s">
        <v>11</v>
      </c>
      <c r="D18" s="28" t="s">
        <v>11</v>
      </c>
      <c r="E18" s="28" t="s">
        <v>11</v>
      </c>
      <c r="F18" s="28" t="s">
        <v>11</v>
      </c>
      <c r="G18" s="63">
        <v>0</v>
      </c>
      <c r="H18" s="22">
        <v>0.21</v>
      </c>
      <c r="I18" s="23">
        <f t="shared" si="2"/>
        <v>0</v>
      </c>
    </row>
    <row r="19" spans="1:9" x14ac:dyDescent="0.25">
      <c r="A19" s="26" t="s">
        <v>34</v>
      </c>
      <c r="B19" s="27">
        <v>1400</v>
      </c>
      <c r="C19" s="20">
        <v>0</v>
      </c>
      <c r="D19" s="20">
        <v>0</v>
      </c>
      <c r="E19" s="20">
        <v>0</v>
      </c>
      <c r="F19" s="21">
        <f t="shared" si="0"/>
        <v>0</v>
      </c>
      <c r="G19" s="21">
        <f t="shared" si="1"/>
        <v>0</v>
      </c>
      <c r="H19" s="22">
        <v>0.21</v>
      </c>
      <c r="I19" s="23">
        <f t="shared" si="2"/>
        <v>0</v>
      </c>
    </row>
    <row r="20" spans="1:9" x14ac:dyDescent="0.25">
      <c r="A20" s="26" t="s">
        <v>27</v>
      </c>
      <c r="B20" s="29">
        <v>1</v>
      </c>
      <c r="C20" s="56" t="s">
        <v>11</v>
      </c>
      <c r="D20" s="20">
        <v>0</v>
      </c>
      <c r="E20" s="57" t="s">
        <v>11</v>
      </c>
      <c r="F20" s="28" t="s">
        <v>11</v>
      </c>
      <c r="G20" s="30">
        <f>D20</f>
        <v>0</v>
      </c>
      <c r="H20" s="22">
        <v>0.21</v>
      </c>
      <c r="I20" s="23">
        <f t="shared" si="2"/>
        <v>0</v>
      </c>
    </row>
    <row r="21" spans="1:9" x14ac:dyDescent="0.25">
      <c r="A21" s="31"/>
      <c r="B21" s="32"/>
      <c r="C21" s="32"/>
      <c r="D21" s="32"/>
      <c r="E21" s="32"/>
      <c r="F21" s="32"/>
      <c r="G21" s="32"/>
    </row>
    <row r="22" spans="1:9" ht="15.75" thickBot="1" x14ac:dyDescent="0.3">
      <c r="A22" s="64" t="s">
        <v>9</v>
      </c>
      <c r="B22" s="65"/>
      <c r="C22" s="65"/>
      <c r="D22" s="65"/>
      <c r="E22" s="65"/>
      <c r="F22" s="65"/>
      <c r="G22" s="65"/>
      <c r="H22" s="65"/>
      <c r="I22" s="66"/>
    </row>
    <row r="23" spans="1:9" x14ac:dyDescent="0.25">
      <c r="A23" s="82" t="s">
        <v>2</v>
      </c>
      <c r="B23" s="83"/>
      <c r="C23" s="83"/>
      <c r="D23" s="83"/>
      <c r="E23" s="83"/>
      <c r="F23" s="33" t="s">
        <v>12</v>
      </c>
      <c r="G23" s="34"/>
      <c r="I23" s="35" t="s">
        <v>13</v>
      </c>
    </row>
    <row r="24" spans="1:9" ht="15.75" thickBot="1" x14ac:dyDescent="0.3">
      <c r="A24" s="84" t="s">
        <v>46</v>
      </c>
      <c r="B24" s="85"/>
      <c r="C24" s="85"/>
      <c r="D24" s="85"/>
      <c r="E24" s="85"/>
      <c r="F24" s="36"/>
      <c r="G24" s="37">
        <f>SUM(G10:G20)</f>
        <v>0</v>
      </c>
      <c r="I24" s="38">
        <f>SUM(I10:I20)</f>
        <v>0</v>
      </c>
    </row>
    <row r="25" spans="1:9" ht="15.75" thickBot="1" x14ac:dyDescent="0.3">
      <c r="A25" s="32"/>
      <c r="B25" s="32"/>
      <c r="C25" s="32"/>
      <c r="D25" s="32"/>
      <c r="E25" s="32"/>
      <c r="F25" s="39" t="s">
        <v>8</v>
      </c>
      <c r="G25" s="40">
        <f>G24/1400</f>
        <v>0</v>
      </c>
    </row>
    <row r="26" spans="1:9" x14ac:dyDescent="0.25">
      <c r="A26" s="32"/>
      <c r="B26" s="32"/>
      <c r="C26" s="32"/>
      <c r="D26" s="32"/>
      <c r="E26" s="32"/>
      <c r="F26" s="32"/>
      <c r="G26" s="32"/>
    </row>
    <row r="27" spans="1:9" x14ac:dyDescent="0.25">
      <c r="A27" s="32"/>
      <c r="B27" s="32"/>
      <c r="C27" s="32"/>
      <c r="D27" s="32"/>
      <c r="E27" s="32"/>
      <c r="F27" s="32"/>
      <c r="G27" s="32"/>
    </row>
    <row r="28" spans="1:9" x14ac:dyDescent="0.25">
      <c r="A28" s="86" t="s">
        <v>14</v>
      </c>
      <c r="B28" s="87"/>
      <c r="C28" s="87"/>
      <c r="D28" s="87"/>
      <c r="E28" s="87"/>
      <c r="F28" s="88"/>
      <c r="G28" s="58"/>
      <c r="I28" s="41"/>
    </row>
    <row r="29" spans="1:9" ht="24" customHeight="1" x14ac:dyDescent="0.25">
      <c r="A29" s="42" t="s">
        <v>15</v>
      </c>
      <c r="B29" s="89"/>
      <c r="C29" s="89"/>
      <c r="D29" s="89"/>
      <c r="E29" s="89"/>
      <c r="F29" s="89"/>
      <c r="G29" s="59"/>
      <c r="I29" s="1"/>
    </row>
    <row r="30" spans="1:9" ht="21" customHeight="1" x14ac:dyDescent="0.25">
      <c r="A30" s="42" t="s">
        <v>16</v>
      </c>
      <c r="B30" s="70"/>
      <c r="C30" s="70"/>
      <c r="D30" s="70"/>
      <c r="E30" s="70"/>
      <c r="F30" s="70"/>
      <c r="G30" s="60"/>
    </row>
    <row r="31" spans="1:9" ht="21" customHeight="1" x14ac:dyDescent="0.25">
      <c r="A31" s="42" t="s">
        <v>17</v>
      </c>
      <c r="B31" s="90"/>
      <c r="C31" s="91"/>
      <c r="D31" s="91"/>
      <c r="E31" s="91"/>
      <c r="F31" s="92"/>
      <c r="G31" s="61"/>
    </row>
    <row r="32" spans="1:9" ht="21" customHeight="1" x14ac:dyDescent="0.25">
      <c r="A32" s="42" t="s">
        <v>18</v>
      </c>
      <c r="B32" s="70"/>
      <c r="C32" s="70"/>
      <c r="D32" s="70"/>
      <c r="E32" s="70"/>
      <c r="F32" s="70"/>
      <c r="G32" s="60"/>
    </row>
    <row r="33" spans="1:7" ht="18" customHeight="1" x14ac:dyDescent="0.25">
      <c r="A33" s="42" t="s">
        <v>19</v>
      </c>
      <c r="B33" s="70"/>
      <c r="C33" s="70"/>
      <c r="D33" s="70"/>
      <c r="E33" s="70"/>
      <c r="F33" s="70"/>
      <c r="G33" s="60"/>
    </row>
    <row r="34" spans="1:7" ht="48.75" customHeight="1" x14ac:dyDescent="0.25">
      <c r="A34" s="42" t="s">
        <v>20</v>
      </c>
      <c r="B34" s="70"/>
      <c r="C34" s="70"/>
      <c r="D34" s="70"/>
      <c r="E34" s="70"/>
      <c r="F34" s="70"/>
      <c r="G34" s="60"/>
    </row>
    <row r="36" spans="1:7" x14ac:dyDescent="0.25">
      <c r="A36" s="43" t="s">
        <v>35</v>
      </c>
    </row>
    <row r="37" spans="1:7" ht="15.75" thickBot="1" x14ac:dyDescent="0.3"/>
    <row r="38" spans="1:7" ht="15.75" thickBot="1" x14ac:dyDescent="0.3">
      <c r="A38" s="47" t="s">
        <v>41</v>
      </c>
      <c r="B38" s="48" t="s">
        <v>21</v>
      </c>
    </row>
    <row r="39" spans="1:7" x14ac:dyDescent="0.25">
      <c r="A39" s="49" t="s">
        <v>22</v>
      </c>
      <c r="B39" s="52" t="s">
        <v>23</v>
      </c>
    </row>
    <row r="40" spans="1:7" x14ac:dyDescent="0.25">
      <c r="A40" s="50" t="s">
        <v>24</v>
      </c>
      <c r="B40" s="53" t="s">
        <v>25</v>
      </c>
    </row>
    <row r="41" spans="1:7" ht="15.75" thickBot="1" x14ac:dyDescent="0.3">
      <c r="A41" s="51" t="s">
        <v>26</v>
      </c>
      <c r="B41" s="54" t="s">
        <v>29</v>
      </c>
    </row>
  </sheetData>
  <sheetProtection algorithmName="SHA-512" hashValue="aRkjIizI5l95UsiVUxlM/irkig5cuyxAF1aTzeBHfpxONnC55Ht2IJ5oFYP7l72LY/REokw2s4P1wo8ciYQ3Mg==" saltValue="naymBevFhC3hGUzmZ69+QQ==" spinCount="100000" sheet="1" objects="1" scenarios="1"/>
  <mergeCells count="18">
    <mergeCell ref="B34:F34"/>
    <mergeCell ref="A23:E23"/>
    <mergeCell ref="A24:E24"/>
    <mergeCell ref="A28:F28"/>
    <mergeCell ref="B29:F29"/>
    <mergeCell ref="B30:F30"/>
    <mergeCell ref="B31:F31"/>
    <mergeCell ref="A22:I22"/>
    <mergeCell ref="F8:G8"/>
    <mergeCell ref="A1:I1"/>
    <mergeCell ref="B32:F32"/>
    <mergeCell ref="B33:F33"/>
    <mergeCell ref="A6:F6"/>
    <mergeCell ref="A2:F2"/>
    <mergeCell ref="A3:F3"/>
    <mergeCell ref="A4:F4"/>
    <mergeCell ref="A5:F5"/>
    <mergeCell ref="C8:E8"/>
  </mergeCells>
  <pageMargins left="0.7" right="0.7" top="0.75" bottom="0.75" header="0.3" footer="0.3"/>
  <pageSetup paperSize="9" scale="6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366457F778FD439FEA354503B187D5" ma:contentTypeVersion="8" ma:contentTypeDescription="Een nieuw document maken." ma:contentTypeScope="" ma:versionID="1624b7da5c14c37a15a898fd2dcc4dd0">
  <xsd:schema xmlns:xsd="http://www.w3.org/2001/XMLSchema" xmlns:xs="http://www.w3.org/2001/XMLSchema" xmlns:p="http://schemas.microsoft.com/office/2006/metadata/properties" xmlns:ns2="f101dc2a-76f1-4bb1-a5db-2d8f0efa7251" xmlns:ns3="b8d0c607-11b2-4224-95be-404de33f9ac3" targetNamespace="http://schemas.microsoft.com/office/2006/metadata/properties" ma:root="true" ma:fieldsID="f9a1780d6f442af3226e57313ac13dad" ns2:_="" ns3:_="">
    <xsd:import namespace="f101dc2a-76f1-4bb1-a5db-2d8f0efa7251"/>
    <xsd:import namespace="b8d0c607-11b2-4224-95be-404de33f9ac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01dc2a-76f1-4bb1-a5db-2d8f0efa72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8d0c607-11b2-4224-95be-404de33f9ac3"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E3CA8A-F3CB-4E66-A76D-4ED5C2D33A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01dc2a-76f1-4bb1-a5db-2d8f0efa7251"/>
    <ds:schemaRef ds:uri="b8d0c607-11b2-4224-95be-404de33f9a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CB8B79-1FB4-49CF-A9E6-EC13C87DBDF0}">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f101dc2a-76f1-4bb1-a5db-2d8f0efa7251"/>
    <ds:schemaRef ds:uri="http://schemas.microsoft.com/office/infopath/2007/PartnerControls"/>
    <ds:schemaRef ds:uri="http://purl.org/dc/elements/1.1/"/>
    <ds:schemaRef ds:uri="b8d0c607-11b2-4224-95be-404de33f9ac3"/>
    <ds:schemaRef ds:uri="http://www.w3.org/XML/1998/namespace"/>
    <ds:schemaRef ds:uri="http://purl.org/dc/dcmitype/"/>
  </ds:schemaRefs>
</ds:datastoreItem>
</file>

<file path=customXml/itemProps3.xml><?xml version="1.0" encoding="utf-8"?>
<ds:datastoreItem xmlns:ds="http://schemas.openxmlformats.org/officeDocument/2006/customXml" ds:itemID="{9C0B296B-E4F4-4F2F-BB75-26D16A9326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e.vermeeren@rocva.nl</dc:creator>
  <cp:keywords>Prijzenblad</cp:keywords>
  <dc:description/>
  <cp:lastModifiedBy>Erik Vermeeren</cp:lastModifiedBy>
  <cp:revision/>
  <cp:lastPrinted>2020-12-10T07:58:40Z</cp:lastPrinted>
  <dcterms:created xsi:type="dcterms:W3CDTF">2016-10-08T14:12:34Z</dcterms:created>
  <dcterms:modified xsi:type="dcterms:W3CDTF">2021-01-22T12:41:08Z</dcterms:modified>
  <cp:category>Inschrijfbiljet ROCvA</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0x01010063366457F778FD439FEA354503B187D5</vt:lpwstr>
  </property>
</Properties>
</file>