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Verhuizingen/Gedeelde documenten/General/Aanbestedingsdocumenten/"/>
    </mc:Choice>
  </mc:AlternateContent>
  <xr:revisionPtr revIDLastSave="120" documentId="8_{8FAFCE9B-364A-4731-9A3F-8F2806D5CF26}" xr6:coauthVersionLast="36" xr6:coauthVersionMax="45" xr10:uidLastSave="{E0852525-E935-440C-9827-A79A5887214E}"/>
  <bookViews>
    <workbookView xWindow="0" yWindow="0" windowWidth="23040" windowHeight="9060" xr2:uid="{59423ECD-7FD3-42D0-AB5E-DA3AEDE212B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F44" i="1" l="1"/>
  <c r="G44" i="1" s="1"/>
  <c r="F40" i="1"/>
  <c r="G40" i="1" s="1"/>
  <c r="F41" i="1"/>
  <c r="G41" i="1" s="1"/>
  <c r="F39" i="1"/>
  <c r="G39" i="1" s="1"/>
  <c r="F37" i="1"/>
  <c r="G37" i="1" s="1"/>
  <c r="F38" i="1"/>
  <c r="G38" i="1" s="1"/>
  <c r="F36" i="1"/>
  <c r="F35" i="1"/>
  <c r="G35" i="1" s="1"/>
  <c r="F34" i="1"/>
  <c r="G34" i="1" s="1"/>
  <c r="F33" i="1"/>
  <c r="G33" i="1" s="1"/>
  <c r="F30" i="1"/>
  <c r="G30" i="1" s="1"/>
  <c r="F29" i="1"/>
  <c r="G29" i="1" s="1"/>
  <c r="F28" i="1"/>
  <c r="G28" i="1" s="1"/>
  <c r="F25" i="1"/>
  <c r="G25" i="1" s="1"/>
  <c r="F23" i="1"/>
  <c r="F15" i="1"/>
  <c r="G15" i="1" s="1"/>
  <c r="F16" i="1"/>
  <c r="F17" i="1"/>
  <c r="G17" i="1" s="1"/>
  <c r="F18" i="1"/>
  <c r="G18" i="1" s="1"/>
  <c r="F19" i="1"/>
  <c r="G19" i="1" s="1"/>
  <c r="F14" i="1"/>
  <c r="F46" i="1" l="1"/>
  <c r="G23" i="1"/>
  <c r="G16" i="1"/>
  <c r="G14" i="1"/>
  <c r="G36" i="1"/>
</calcChain>
</file>

<file path=xl/sharedStrings.xml><?xml version="1.0" encoding="utf-8"?>
<sst xmlns="http://schemas.openxmlformats.org/spreadsheetml/2006/main" count="98" uniqueCount="69">
  <si>
    <t>in te vullen door inschrijver</t>
  </si>
  <si>
    <t>↓</t>
  </si>
  <si>
    <t>omschrijving</t>
  </si>
  <si>
    <t>Eenheid</t>
  </si>
  <si>
    <t>weging</t>
  </si>
  <si>
    <t>MEDEWERKERS</t>
  </si>
  <si>
    <t>uur</t>
  </si>
  <si>
    <t>Projectleider</t>
  </si>
  <si>
    <t>MATERIALEN</t>
  </si>
  <si>
    <t>per stuk</t>
  </si>
  <si>
    <t>OPSLAG</t>
  </si>
  <si>
    <t>Stortkosten</t>
  </si>
  <si>
    <t xml:space="preserve"> huur per week per stuk</t>
  </si>
  <si>
    <t xml:space="preserve">per stuk </t>
  </si>
  <si>
    <t>Meterbak</t>
  </si>
  <si>
    <t>Huur per week per stuk?</t>
  </si>
  <si>
    <t>parkeerkosten</t>
  </si>
  <si>
    <t>Vergunningen (parkeer en overig)</t>
  </si>
  <si>
    <t>per km</t>
  </si>
  <si>
    <t>ALL-IN TARIEVEN</t>
  </si>
  <si>
    <t>OVERIGE TARIEVEN</t>
  </si>
  <si>
    <t>Verhuizing werkplek 
externe verhuizing binnen een straal van 15 km</t>
  </si>
  <si>
    <t>Verhuizing werkplek 
interne verhuizing binnen hetzelfde pand</t>
  </si>
  <si>
    <t>Verhuizing managementwerkplek
interne verhuizing binnen hetzelfde pand</t>
  </si>
  <si>
    <t>Verhuizing klaslokaal
interne verhuizing binnen hetzelfde pand</t>
  </si>
  <si>
    <t>Verhuizing klaslokaal
externe verhuizing binnen een straal van 15 km</t>
  </si>
  <si>
    <t>Verhuizing managementwerkplek
externe verhuizing binnen een straal van 15 km</t>
  </si>
  <si>
    <t>Laadruimte min. 15 m3</t>
  </si>
  <si>
    <t>Tarief excl. btw</t>
  </si>
  <si>
    <t>Instructie invullen prijbijlage:</t>
  </si>
  <si>
    <t>- De door u ingevulde tarieven zijn excl. btw</t>
  </si>
  <si>
    <t>Zie bijlage 4</t>
  </si>
  <si>
    <t>- het door u in te vullen tarief is gebaseerd op de eenheid in kolom C</t>
  </si>
  <si>
    <t>Kilometer vergoeding</t>
  </si>
  <si>
    <t>Laadruimte min. 45 m3</t>
  </si>
  <si>
    <t>TRANSPORT</t>
  </si>
  <si>
    <t>Zie bijlage 1 PvE</t>
  </si>
  <si>
    <t>huur per week per stuk</t>
  </si>
  <si>
    <t>Verhuishondje</t>
  </si>
  <si>
    <t>Overname bedrag verhuishond bij zoekraken</t>
  </si>
  <si>
    <t>Overname bedrag rolcontainer bij zoekraken</t>
  </si>
  <si>
    <t>Rolcontainer</t>
  </si>
  <si>
    <t>Overname bedrag meterbak bij zoekraken</t>
  </si>
  <si>
    <t>TOTAAL</t>
  </si>
  <si>
    <t>Reguliere opslag (Verzekerd en geconditioneerd)</t>
  </si>
  <si>
    <t>Verhuislift</t>
  </si>
  <si>
    <t>huur per dagdeel</t>
  </si>
  <si>
    <t>Verhuisdoos koop nieuw</t>
  </si>
  <si>
    <t>- Wanneer inschrijver niet alle cellen invult is de inschrijving niet geldig en is verdere deelname en beoordeling uitgesloten.</t>
  </si>
  <si>
    <t xml:space="preserve">- U vult alle gele cellen in. </t>
  </si>
  <si>
    <t>- Het prijzenblad rekent automatisch de fictieve totaalprijs door.</t>
  </si>
  <si>
    <t>- Alle genoemde aantallen zijn fictief, daar kunnen geen rechten aan worden ontleend.</t>
  </si>
  <si>
    <t>Totaal excl. btw</t>
  </si>
  <si>
    <t>Totaal incl. btw</t>
  </si>
  <si>
    <t>↑</t>
  </si>
  <si>
    <t>OVERIGE ONDERWERPEN</t>
  </si>
  <si>
    <t>Opmerking</t>
  </si>
  <si>
    <t>Op nacalculatie</t>
  </si>
  <si>
    <t>Verhuiswagen excl. chauffeur groot
excl. km vergoeding</t>
  </si>
  <si>
    <t>Verhuiswagen excl.  chauffeur klein
excl. km vergoeding</t>
  </si>
  <si>
    <t>Voorman/chauffeur</t>
  </si>
  <si>
    <t>Verhuizer</t>
  </si>
  <si>
    <t>per m3 per dag</t>
  </si>
  <si>
    <t xml:space="preserve">   </t>
  </si>
  <si>
    <t>-/-</t>
  </si>
  <si>
    <t>Naam inschrijver</t>
  </si>
  <si>
    <t>Prijzenblad Verhuisdiensten</t>
  </si>
  <si>
    <t>Cel F46 wordt gebruikt voor het berekenen van de score voor prijs.</t>
  </si>
  <si>
    <t>Verhuisdoos terugkoop
(minimaal 50% van het aankoopbedrag in cel D33)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</si>
</sst>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0" fontId="0" fillId="4" borderId="1" xfId="0" applyNumberFormat="1" applyFont="1" applyFill="1" applyBorder="1" applyAlignment="1" applyProtection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4" borderId="1" xfId="0" applyNumberFormat="1" applyFont="1" applyFill="1" applyBorder="1" applyAlignment="1" applyProtection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4" fontId="0" fillId="0" borderId="1" xfId="0" applyNumberFormat="1" applyBorder="1" applyAlignment="1">
      <alignment vertical="top" wrapText="1"/>
    </xf>
    <xf numFmtId="9" fontId="1" fillId="0" borderId="0" xfId="0" applyNumberFormat="1" applyFont="1" applyAlignment="1">
      <alignment horizontal="center" vertical="top" wrapText="1"/>
    </xf>
    <xf numFmtId="44" fontId="4" fillId="0" borderId="3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0" xfId="0" applyFill="1" applyBorder="1" applyAlignment="1">
      <alignment horizontal="center" vertical="top" wrapText="1"/>
    </xf>
    <xf numFmtId="44" fontId="4" fillId="5" borderId="3" xfId="0" applyNumberFormat="1" applyFont="1" applyFill="1" applyBorder="1" applyAlignment="1">
      <alignment vertical="top" wrapText="1"/>
    </xf>
    <xf numFmtId="0" fontId="0" fillId="4" borderId="0" xfId="0" applyFill="1" applyAlignment="1">
      <alignment horizontal="center" vertical="top" wrapText="1"/>
    </xf>
    <xf numFmtId="44" fontId="5" fillId="0" borderId="1" xfId="0" applyNumberFormat="1" applyFont="1" applyBorder="1" applyAlignment="1">
      <alignment vertical="top" wrapText="1"/>
    </xf>
    <xf numFmtId="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44" fontId="0" fillId="0" borderId="0" xfId="0" applyNumberFormat="1" applyFill="1" applyBorder="1" applyAlignment="1">
      <alignment vertical="top" wrapText="1"/>
    </xf>
    <xf numFmtId="44" fontId="0" fillId="0" borderId="0" xfId="0" quotePrefix="1" applyNumberFormat="1" applyFill="1" applyBorder="1" applyAlignment="1">
      <alignment vertical="top" wrapText="1"/>
    </xf>
    <xf numFmtId="44" fontId="4" fillId="0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1" xfId="0" quotePrefix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4" fontId="0" fillId="2" borderId="1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0" xfId="0" quotePrefix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quotePrefix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8161-A759-4170-BF60-2E7C109014D2}">
  <dimension ref="A1:L54"/>
  <sheetViews>
    <sheetView tabSelected="1" topLeftCell="A22" zoomScale="85" zoomScaleNormal="85" workbookViewId="0">
      <selection activeCell="B35" sqref="B35"/>
    </sheetView>
  </sheetViews>
  <sheetFormatPr defaultColWidth="8.88671875" defaultRowHeight="14.4" x14ac:dyDescent="0.3"/>
  <cols>
    <col min="1" max="1" width="45.33203125" style="3" customWidth="1"/>
    <col min="2" max="2" width="17.44140625" style="3" customWidth="1"/>
    <col min="3" max="3" width="13.77734375" style="16" customWidth="1"/>
    <col min="4" max="4" width="22.6640625" style="3" customWidth="1"/>
    <col min="5" max="5" width="11.21875" style="16" customWidth="1"/>
    <col min="6" max="6" width="18.33203125" style="3" customWidth="1"/>
    <col min="7" max="7" width="19.21875" style="3" customWidth="1"/>
    <col min="8" max="8" width="4.109375" style="11" customWidth="1"/>
    <col min="9" max="10" width="8.88671875" style="3"/>
    <col min="11" max="11" width="23.109375" style="3" customWidth="1"/>
    <col min="12" max="16384" width="8.88671875" style="3"/>
  </cols>
  <sheetData>
    <row r="1" spans="1:8" ht="18" x14ac:dyDescent="0.3">
      <c r="A1" s="44" t="s">
        <v>66</v>
      </c>
      <c r="B1" s="45"/>
      <c r="C1" s="46"/>
      <c r="D1" s="45"/>
    </row>
    <row r="2" spans="1:8" ht="18" x14ac:dyDescent="0.3">
      <c r="A2" s="47" t="s">
        <v>65</v>
      </c>
      <c r="B2" s="50"/>
      <c r="C2" s="50"/>
      <c r="D2" s="50"/>
    </row>
    <row r="3" spans="1:8" x14ac:dyDescent="0.3">
      <c r="A3" s="2"/>
      <c r="D3" s="11"/>
    </row>
    <row r="4" spans="1:8" x14ac:dyDescent="0.3">
      <c r="A4" s="2" t="s">
        <v>29</v>
      </c>
      <c r="D4" s="11"/>
    </row>
    <row r="5" spans="1:8" x14ac:dyDescent="0.3">
      <c r="A5" s="51" t="s">
        <v>49</v>
      </c>
      <c r="B5" s="51"/>
      <c r="C5" s="51"/>
      <c r="D5" s="51"/>
    </row>
    <row r="6" spans="1:8" ht="30" customHeight="1" x14ac:dyDescent="0.3">
      <c r="A6" s="53" t="s">
        <v>48</v>
      </c>
      <c r="B6" s="53"/>
      <c r="C6" s="53"/>
      <c r="D6" s="17"/>
    </row>
    <row r="7" spans="1:8" x14ac:dyDescent="0.3">
      <c r="A7" s="51" t="s">
        <v>51</v>
      </c>
      <c r="B7" s="51"/>
      <c r="C7" s="51"/>
      <c r="D7" s="17"/>
    </row>
    <row r="8" spans="1:8" ht="14.4" customHeight="1" x14ac:dyDescent="0.3">
      <c r="A8" s="51" t="s">
        <v>30</v>
      </c>
      <c r="B8" s="51"/>
      <c r="C8" s="51"/>
      <c r="D8" s="17"/>
    </row>
    <row r="9" spans="1:8" x14ac:dyDescent="0.3">
      <c r="A9" s="51" t="s">
        <v>32</v>
      </c>
      <c r="B9" s="51"/>
      <c r="C9" s="51"/>
      <c r="D9" s="17"/>
    </row>
    <row r="10" spans="1:8" x14ac:dyDescent="0.3">
      <c r="A10" s="51" t="s">
        <v>50</v>
      </c>
      <c r="B10" s="52"/>
      <c r="C10" s="52"/>
      <c r="D10" s="17"/>
    </row>
    <row r="11" spans="1:8" ht="28.8" x14ac:dyDescent="0.3">
      <c r="A11" s="2"/>
      <c r="D11" s="4" t="s">
        <v>0</v>
      </c>
      <c r="F11" s="3" t="s">
        <v>63</v>
      </c>
    </row>
    <row r="12" spans="1:8" x14ac:dyDescent="0.3">
      <c r="A12" s="2"/>
      <c r="D12" s="5" t="s">
        <v>1</v>
      </c>
      <c r="G12" s="27">
        <v>0.21</v>
      </c>
      <c r="H12" s="36"/>
    </row>
    <row r="13" spans="1:8" ht="18" x14ac:dyDescent="0.3">
      <c r="A13" s="15" t="s">
        <v>19</v>
      </c>
      <c r="B13" s="25" t="s">
        <v>2</v>
      </c>
      <c r="C13" s="24" t="s">
        <v>3</v>
      </c>
      <c r="D13" s="24" t="s">
        <v>28</v>
      </c>
      <c r="E13" s="24" t="s">
        <v>4</v>
      </c>
      <c r="F13" s="24" t="s">
        <v>52</v>
      </c>
      <c r="G13" s="24" t="s">
        <v>53</v>
      </c>
      <c r="H13" s="37"/>
    </row>
    <row r="14" spans="1:8" ht="28.8" x14ac:dyDescent="0.3">
      <c r="A14" s="14" t="s">
        <v>22</v>
      </c>
      <c r="B14" s="7" t="s">
        <v>31</v>
      </c>
      <c r="C14" s="9">
        <v>1</v>
      </c>
      <c r="D14" s="48">
        <v>0</v>
      </c>
      <c r="E14" s="13">
        <v>350</v>
      </c>
      <c r="F14" s="26">
        <f>D14*E14</f>
        <v>0</v>
      </c>
      <c r="G14" s="26">
        <f>F14+(F14*$G$12)</f>
        <v>0</v>
      </c>
      <c r="H14" s="38"/>
    </row>
    <row r="15" spans="1:8" ht="28.8" x14ac:dyDescent="0.3">
      <c r="A15" s="14" t="s">
        <v>21</v>
      </c>
      <c r="B15" s="7" t="s">
        <v>31</v>
      </c>
      <c r="C15" s="9">
        <v>1</v>
      </c>
      <c r="D15" s="48">
        <v>0</v>
      </c>
      <c r="E15" s="13">
        <v>200</v>
      </c>
      <c r="F15" s="26">
        <f t="shared" ref="F15:F19" si="0">D15*E15</f>
        <v>0</v>
      </c>
      <c r="G15" s="26">
        <f t="shared" ref="G15:G19" si="1">F15+(F15*$G$12)</f>
        <v>0</v>
      </c>
      <c r="H15" s="38"/>
    </row>
    <row r="16" spans="1:8" ht="28.8" x14ac:dyDescent="0.3">
      <c r="A16" s="14" t="s">
        <v>23</v>
      </c>
      <c r="B16" s="7" t="s">
        <v>31</v>
      </c>
      <c r="C16" s="9">
        <v>1</v>
      </c>
      <c r="D16" s="48">
        <v>0</v>
      </c>
      <c r="E16" s="13">
        <v>40</v>
      </c>
      <c r="F16" s="26">
        <f t="shared" si="0"/>
        <v>0</v>
      </c>
      <c r="G16" s="26">
        <f t="shared" si="1"/>
        <v>0</v>
      </c>
      <c r="H16" s="38"/>
    </row>
    <row r="17" spans="1:12" ht="28.8" x14ac:dyDescent="0.3">
      <c r="A17" s="14" t="s">
        <v>26</v>
      </c>
      <c r="B17" s="7" t="s">
        <v>31</v>
      </c>
      <c r="C17" s="9">
        <v>1</v>
      </c>
      <c r="D17" s="48">
        <v>0</v>
      </c>
      <c r="E17" s="13">
        <v>40</v>
      </c>
      <c r="F17" s="26">
        <f t="shared" si="0"/>
        <v>0</v>
      </c>
      <c r="G17" s="26">
        <f t="shared" si="1"/>
        <v>0</v>
      </c>
      <c r="H17" s="38"/>
    </row>
    <row r="18" spans="1:12" ht="28.8" x14ac:dyDescent="0.3">
      <c r="A18" s="14" t="s">
        <v>24</v>
      </c>
      <c r="B18" s="7" t="s">
        <v>31</v>
      </c>
      <c r="C18" s="9">
        <v>1</v>
      </c>
      <c r="D18" s="49">
        <v>0</v>
      </c>
      <c r="E18" s="13">
        <v>150</v>
      </c>
      <c r="F18" s="26">
        <f t="shared" si="0"/>
        <v>0</v>
      </c>
      <c r="G18" s="26">
        <f t="shared" si="1"/>
        <v>0</v>
      </c>
      <c r="H18" s="38"/>
    </row>
    <row r="19" spans="1:12" ht="28.8" x14ac:dyDescent="0.3">
      <c r="A19" s="14" t="s">
        <v>25</v>
      </c>
      <c r="B19" s="7" t="s">
        <v>31</v>
      </c>
      <c r="C19" s="9">
        <v>1</v>
      </c>
      <c r="D19" s="49">
        <v>0</v>
      </c>
      <c r="E19" s="13">
        <v>150</v>
      </c>
      <c r="F19" s="26">
        <f t="shared" si="0"/>
        <v>0</v>
      </c>
      <c r="G19" s="26">
        <f t="shared" si="1"/>
        <v>0</v>
      </c>
      <c r="H19" s="38"/>
    </row>
    <row r="21" spans="1:12" ht="18" x14ac:dyDescent="0.3">
      <c r="A21" s="15" t="s">
        <v>20</v>
      </c>
      <c r="B21" s="24" t="s">
        <v>2</v>
      </c>
      <c r="C21" s="24" t="s">
        <v>3</v>
      </c>
      <c r="D21" s="24" t="s">
        <v>28</v>
      </c>
      <c r="E21" s="24" t="s">
        <v>4</v>
      </c>
      <c r="F21" s="24" t="s">
        <v>52</v>
      </c>
      <c r="G21" s="24" t="s">
        <v>53</v>
      </c>
      <c r="H21" s="37"/>
    </row>
    <row r="22" spans="1:12" x14ac:dyDescent="0.3">
      <c r="A22" s="6" t="s">
        <v>5</v>
      </c>
      <c r="B22" s="7"/>
      <c r="C22" s="9"/>
      <c r="D22" s="42"/>
      <c r="E22" s="13"/>
      <c r="F22" s="7"/>
      <c r="G22" s="7"/>
      <c r="H22" s="12"/>
      <c r="I22" s="12"/>
      <c r="J22" s="12"/>
      <c r="K22" s="12"/>
      <c r="L22" s="12"/>
    </row>
    <row r="23" spans="1:12" x14ac:dyDescent="0.3">
      <c r="A23" s="1" t="s">
        <v>61</v>
      </c>
      <c r="B23" s="7" t="s">
        <v>31</v>
      </c>
      <c r="C23" s="20" t="s">
        <v>6</v>
      </c>
      <c r="D23" s="49">
        <v>0</v>
      </c>
      <c r="E23" s="13">
        <v>2000</v>
      </c>
      <c r="F23" s="26">
        <f t="shared" ref="F23:F25" si="2">D23*E23</f>
        <v>0</v>
      </c>
      <c r="G23" s="26">
        <f t="shared" ref="G23:G44" si="3">F23+(F23*$G$12)</f>
        <v>0</v>
      </c>
      <c r="H23" s="38"/>
      <c r="I23" s="41"/>
      <c r="J23" s="12"/>
      <c r="K23" s="12"/>
      <c r="L23" s="12"/>
    </row>
    <row r="24" spans="1:12" x14ac:dyDescent="0.3">
      <c r="A24" s="1" t="s">
        <v>60</v>
      </c>
      <c r="B24" s="7"/>
      <c r="C24" s="20" t="s">
        <v>6</v>
      </c>
      <c r="D24" s="49">
        <v>0</v>
      </c>
      <c r="E24" s="13">
        <v>200</v>
      </c>
      <c r="F24" s="26">
        <f t="shared" si="2"/>
        <v>0</v>
      </c>
      <c r="G24" s="26">
        <f t="shared" si="3"/>
        <v>0</v>
      </c>
      <c r="H24" s="38"/>
      <c r="I24" s="41"/>
      <c r="J24" s="12"/>
      <c r="K24" s="12"/>
      <c r="L24" s="12"/>
    </row>
    <row r="25" spans="1:12" x14ac:dyDescent="0.3">
      <c r="A25" s="1" t="s">
        <v>7</v>
      </c>
      <c r="B25" s="7" t="s">
        <v>31</v>
      </c>
      <c r="C25" s="20" t="s">
        <v>6</v>
      </c>
      <c r="D25" s="49">
        <v>0</v>
      </c>
      <c r="E25" s="13">
        <v>200</v>
      </c>
      <c r="F25" s="26">
        <f t="shared" si="2"/>
        <v>0</v>
      </c>
      <c r="G25" s="26">
        <f t="shared" si="3"/>
        <v>0</v>
      </c>
      <c r="H25" s="38"/>
      <c r="I25" s="12"/>
      <c r="J25" s="12"/>
      <c r="K25" s="12"/>
      <c r="L25" s="12"/>
    </row>
    <row r="26" spans="1:12" x14ac:dyDescent="0.3">
      <c r="A26" s="18"/>
      <c r="B26" s="18"/>
      <c r="C26" s="21"/>
      <c r="D26" s="19"/>
      <c r="E26" s="22"/>
      <c r="F26" s="19"/>
      <c r="G26" s="19"/>
      <c r="H26" s="12"/>
      <c r="I26" s="12"/>
      <c r="J26" s="12"/>
      <c r="K26" s="12"/>
      <c r="L26" s="12"/>
    </row>
    <row r="27" spans="1:12" x14ac:dyDescent="0.3">
      <c r="A27" s="8" t="s">
        <v>35</v>
      </c>
      <c r="B27" s="1"/>
      <c r="C27" s="20"/>
      <c r="D27" s="7"/>
      <c r="E27" s="9"/>
      <c r="F27" s="7"/>
      <c r="G27" s="7"/>
      <c r="H27" s="12"/>
      <c r="I27" s="12"/>
      <c r="J27" s="12"/>
      <c r="K27" s="12"/>
      <c r="L27" s="12"/>
    </row>
    <row r="28" spans="1:12" ht="28.8" x14ac:dyDescent="0.3">
      <c r="A28" s="1" t="s">
        <v>58</v>
      </c>
      <c r="B28" s="1" t="s">
        <v>34</v>
      </c>
      <c r="C28" s="20" t="s">
        <v>6</v>
      </c>
      <c r="D28" s="49">
        <v>0</v>
      </c>
      <c r="E28" s="13">
        <v>200</v>
      </c>
      <c r="F28" s="26">
        <f t="shared" ref="F28:F30" si="4">D28*E28</f>
        <v>0</v>
      </c>
      <c r="G28" s="26">
        <f t="shared" si="3"/>
        <v>0</v>
      </c>
      <c r="H28" s="38"/>
      <c r="I28" s="12"/>
      <c r="J28" s="12"/>
      <c r="K28" s="12"/>
      <c r="L28" s="12"/>
    </row>
    <row r="29" spans="1:12" ht="28.8" x14ac:dyDescent="0.3">
      <c r="A29" s="1" t="s">
        <v>59</v>
      </c>
      <c r="B29" s="1" t="s">
        <v>27</v>
      </c>
      <c r="C29" s="20" t="s">
        <v>6</v>
      </c>
      <c r="D29" s="49">
        <v>0</v>
      </c>
      <c r="E29" s="13">
        <v>50</v>
      </c>
      <c r="F29" s="26">
        <f t="shared" si="4"/>
        <v>0</v>
      </c>
      <c r="G29" s="26">
        <f t="shared" si="3"/>
        <v>0</v>
      </c>
      <c r="H29" s="38"/>
      <c r="I29" s="12"/>
      <c r="J29" s="12"/>
      <c r="K29" s="38"/>
      <c r="L29" s="12"/>
    </row>
    <row r="30" spans="1:12" x14ac:dyDescent="0.3">
      <c r="A30" s="1" t="s">
        <v>33</v>
      </c>
      <c r="B30" s="1"/>
      <c r="C30" s="20" t="s">
        <v>18</v>
      </c>
      <c r="D30" s="49">
        <v>0</v>
      </c>
      <c r="E30" s="13">
        <v>2000</v>
      </c>
      <c r="F30" s="26">
        <f t="shared" si="4"/>
        <v>0</v>
      </c>
      <c r="G30" s="26">
        <f t="shared" si="3"/>
        <v>0</v>
      </c>
      <c r="H30" s="38"/>
      <c r="I30" s="12"/>
      <c r="J30" s="12"/>
      <c r="K30" s="12"/>
      <c r="L30" s="12"/>
    </row>
    <row r="31" spans="1:12" x14ac:dyDescent="0.3">
      <c r="A31" s="18"/>
      <c r="B31" s="18"/>
      <c r="C31" s="21"/>
      <c r="D31" s="19"/>
      <c r="E31" s="22"/>
      <c r="F31" s="19"/>
      <c r="G31" s="19"/>
      <c r="H31" s="12"/>
      <c r="I31" s="12"/>
      <c r="J31" s="12"/>
      <c r="K31" s="12"/>
      <c r="L31" s="12"/>
    </row>
    <row r="32" spans="1:12" x14ac:dyDescent="0.3">
      <c r="A32" s="6" t="s">
        <v>8</v>
      </c>
      <c r="B32" s="7"/>
      <c r="C32" s="9"/>
      <c r="D32" s="7"/>
      <c r="E32" s="9"/>
      <c r="F32" s="7"/>
      <c r="G32" s="7"/>
      <c r="H32" s="12"/>
    </row>
    <row r="33" spans="1:8" x14ac:dyDescent="0.3">
      <c r="A33" s="7" t="s">
        <v>47</v>
      </c>
      <c r="B33" s="7" t="s">
        <v>36</v>
      </c>
      <c r="C33" s="9" t="s">
        <v>9</v>
      </c>
      <c r="D33" s="49">
        <v>0</v>
      </c>
      <c r="E33" s="13">
        <v>5000</v>
      </c>
      <c r="F33" s="26">
        <f t="shared" ref="F33:F34" si="5">D33*E33</f>
        <v>0</v>
      </c>
      <c r="G33" s="26">
        <f t="shared" si="3"/>
        <v>0</v>
      </c>
      <c r="H33" s="38"/>
    </row>
    <row r="34" spans="1:8" ht="28.8" x14ac:dyDescent="0.3">
      <c r="A34" s="7" t="s">
        <v>68</v>
      </c>
      <c r="B34" s="7" t="s">
        <v>36</v>
      </c>
      <c r="C34" s="9" t="s">
        <v>13</v>
      </c>
      <c r="D34" s="49">
        <v>0</v>
      </c>
      <c r="E34" s="43">
        <v>4000</v>
      </c>
      <c r="F34" s="35">
        <f t="shared" si="5"/>
        <v>0</v>
      </c>
      <c r="G34" s="35">
        <f t="shared" si="3"/>
        <v>0</v>
      </c>
      <c r="H34" s="39" t="s">
        <v>64</v>
      </c>
    </row>
    <row r="35" spans="1:8" ht="28.8" x14ac:dyDescent="0.3">
      <c r="A35" s="1" t="s">
        <v>45</v>
      </c>
      <c r="B35" s="7" t="s">
        <v>31</v>
      </c>
      <c r="C35" s="20" t="s">
        <v>46</v>
      </c>
      <c r="D35" s="49">
        <v>0</v>
      </c>
      <c r="E35" s="13">
        <v>20</v>
      </c>
      <c r="F35" s="26">
        <f t="shared" ref="F35:F41" si="6">D35*E35</f>
        <v>0</v>
      </c>
      <c r="G35" s="26">
        <f t="shared" si="3"/>
        <v>0</v>
      </c>
      <c r="H35" s="38"/>
    </row>
    <row r="36" spans="1:8" ht="28.8" x14ac:dyDescent="0.3">
      <c r="A36" s="1" t="s">
        <v>38</v>
      </c>
      <c r="B36" s="7" t="s">
        <v>36</v>
      </c>
      <c r="C36" s="9" t="s">
        <v>37</v>
      </c>
      <c r="D36" s="49">
        <v>0</v>
      </c>
      <c r="E36" s="13">
        <v>1000</v>
      </c>
      <c r="F36" s="26">
        <f t="shared" si="6"/>
        <v>0</v>
      </c>
      <c r="G36" s="26">
        <f t="shared" si="3"/>
        <v>0</v>
      </c>
      <c r="H36" s="38"/>
    </row>
    <row r="37" spans="1:8" x14ac:dyDescent="0.3">
      <c r="A37" s="1" t="s">
        <v>39</v>
      </c>
      <c r="B37" s="7" t="s">
        <v>36</v>
      </c>
      <c r="C37" s="9"/>
      <c r="D37" s="49">
        <v>0</v>
      </c>
      <c r="E37" s="13">
        <v>50</v>
      </c>
      <c r="F37" s="26">
        <f t="shared" si="6"/>
        <v>0</v>
      </c>
      <c r="G37" s="26">
        <f t="shared" si="3"/>
        <v>0</v>
      </c>
      <c r="H37" s="38"/>
    </row>
    <row r="38" spans="1:8" ht="28.8" x14ac:dyDescent="0.3">
      <c r="A38" s="1" t="s">
        <v>41</v>
      </c>
      <c r="B38" s="7" t="s">
        <v>36</v>
      </c>
      <c r="C38" s="9" t="s">
        <v>12</v>
      </c>
      <c r="D38" s="49">
        <v>0</v>
      </c>
      <c r="E38" s="13">
        <v>1000</v>
      </c>
      <c r="F38" s="26">
        <f t="shared" si="6"/>
        <v>0</v>
      </c>
      <c r="G38" s="26">
        <f t="shared" si="3"/>
        <v>0</v>
      </c>
      <c r="H38" s="38"/>
    </row>
    <row r="39" spans="1:8" x14ac:dyDescent="0.3">
      <c r="A39" s="1" t="s">
        <v>40</v>
      </c>
      <c r="B39" s="7" t="s">
        <v>36</v>
      </c>
      <c r="C39" s="9" t="s">
        <v>9</v>
      </c>
      <c r="D39" s="49">
        <v>0</v>
      </c>
      <c r="E39" s="13">
        <v>50</v>
      </c>
      <c r="F39" s="26">
        <f t="shared" si="6"/>
        <v>0</v>
      </c>
      <c r="G39" s="26">
        <f t="shared" si="3"/>
        <v>0</v>
      </c>
      <c r="H39" s="38"/>
    </row>
    <row r="40" spans="1:8" ht="42.6" customHeight="1" x14ac:dyDescent="0.3">
      <c r="A40" s="1" t="s">
        <v>14</v>
      </c>
      <c r="B40" s="7" t="s">
        <v>36</v>
      </c>
      <c r="C40" s="9" t="s">
        <v>15</v>
      </c>
      <c r="D40" s="49">
        <v>0</v>
      </c>
      <c r="E40" s="13">
        <v>2000</v>
      </c>
      <c r="F40" s="26">
        <f t="shared" si="6"/>
        <v>0</v>
      </c>
      <c r="G40" s="26">
        <f t="shared" si="3"/>
        <v>0</v>
      </c>
      <c r="H40" s="38"/>
    </row>
    <row r="41" spans="1:8" x14ac:dyDescent="0.3">
      <c r="A41" s="1" t="s">
        <v>42</v>
      </c>
      <c r="B41" s="7" t="s">
        <v>36</v>
      </c>
      <c r="C41" s="9" t="s">
        <v>9</v>
      </c>
      <c r="D41" s="49">
        <v>0</v>
      </c>
      <c r="E41" s="13">
        <v>100</v>
      </c>
      <c r="F41" s="26">
        <f t="shared" si="6"/>
        <v>0</v>
      </c>
      <c r="G41" s="26">
        <f t="shared" si="3"/>
        <v>0</v>
      </c>
      <c r="H41" s="38"/>
    </row>
    <row r="42" spans="1:8" x14ac:dyDescent="0.3">
      <c r="A42" s="19"/>
      <c r="B42" s="19"/>
      <c r="C42" s="22"/>
      <c r="D42" s="19"/>
      <c r="E42" s="22"/>
      <c r="F42" s="19"/>
      <c r="G42" s="19"/>
      <c r="H42" s="12"/>
    </row>
    <row r="43" spans="1:8" x14ac:dyDescent="0.3">
      <c r="A43" s="6" t="s">
        <v>10</v>
      </c>
      <c r="B43" s="7"/>
      <c r="C43" s="9"/>
      <c r="D43" s="7"/>
      <c r="E43" s="9"/>
      <c r="F43" s="7"/>
      <c r="G43" s="7"/>
      <c r="H43" s="12"/>
    </row>
    <row r="44" spans="1:8" x14ac:dyDescent="0.3">
      <c r="A44" s="7" t="s">
        <v>44</v>
      </c>
      <c r="B44" s="7"/>
      <c r="C44" s="13" t="s">
        <v>62</v>
      </c>
      <c r="D44" s="49">
        <v>0</v>
      </c>
      <c r="E44" s="13">
        <v>1000</v>
      </c>
      <c r="F44" s="26">
        <f t="shared" ref="F44" si="7">D44*E44</f>
        <v>0</v>
      </c>
      <c r="G44" s="26">
        <f t="shared" si="3"/>
        <v>0</v>
      </c>
      <c r="H44" s="38"/>
    </row>
    <row r="45" spans="1:8" x14ac:dyDescent="0.3">
      <c r="A45" s="19"/>
      <c r="B45" s="19"/>
      <c r="C45" s="22"/>
      <c r="D45" s="19"/>
      <c r="E45" s="22"/>
      <c r="F45" s="19"/>
      <c r="G45" s="19"/>
      <c r="H45" s="12"/>
    </row>
    <row r="46" spans="1:8" ht="18" x14ac:dyDescent="0.3">
      <c r="B46" s="10"/>
      <c r="C46" s="23"/>
      <c r="D46" s="7" t="s">
        <v>43</v>
      </c>
      <c r="E46" s="23"/>
      <c r="F46" s="33">
        <f>F14+F15+F16+F17+F18+F19+F23+F24+F25+F28+F29+F33-F34+F35+F36+F37+F38+F39+F40+F41+F44</f>
        <v>0</v>
      </c>
      <c r="G46" s="28"/>
      <c r="H46" s="40"/>
    </row>
    <row r="47" spans="1:8" x14ac:dyDescent="0.3">
      <c r="A47" s="10"/>
      <c r="B47" s="10"/>
      <c r="C47" s="23"/>
      <c r="D47" s="10"/>
      <c r="E47" s="23"/>
      <c r="F47" s="29" t="s">
        <v>54</v>
      </c>
    </row>
    <row r="48" spans="1:8" ht="57.6" x14ac:dyDescent="0.3">
      <c r="A48" s="10"/>
      <c r="B48" s="10"/>
      <c r="C48" s="23"/>
      <c r="D48" s="10"/>
      <c r="E48" s="23"/>
      <c r="F48" s="10" t="s">
        <v>67</v>
      </c>
    </row>
    <row r="49" spans="1:7" x14ac:dyDescent="0.3">
      <c r="A49" s="30"/>
      <c r="B49" s="30"/>
      <c r="C49" s="32"/>
      <c r="D49" s="30"/>
      <c r="E49" s="32"/>
      <c r="F49" s="30"/>
      <c r="G49" s="31"/>
    </row>
    <row r="50" spans="1:7" x14ac:dyDescent="0.3">
      <c r="A50" s="6" t="s">
        <v>55</v>
      </c>
      <c r="B50" s="6" t="s">
        <v>56</v>
      </c>
    </row>
    <row r="51" spans="1:7" x14ac:dyDescent="0.3">
      <c r="A51" s="7" t="s">
        <v>11</v>
      </c>
      <c r="B51" s="7" t="s">
        <v>57</v>
      </c>
    </row>
    <row r="52" spans="1:7" x14ac:dyDescent="0.3">
      <c r="A52" s="7" t="s">
        <v>17</v>
      </c>
      <c r="B52" s="7" t="s">
        <v>57</v>
      </c>
    </row>
    <row r="53" spans="1:7" x14ac:dyDescent="0.3">
      <c r="A53" s="7" t="s">
        <v>16</v>
      </c>
      <c r="B53" s="7" t="s">
        <v>57</v>
      </c>
    </row>
    <row r="54" spans="1:7" x14ac:dyDescent="0.3">
      <c r="A54" s="31"/>
      <c r="B54" s="31"/>
      <c r="C54" s="34"/>
      <c r="D54" s="31"/>
      <c r="E54" s="34"/>
      <c r="F54" s="31"/>
      <c r="G54" s="31"/>
    </row>
  </sheetData>
  <sheetProtection algorithmName="SHA-512" hashValue="SjFxo2rC/EGROhIMbGFDmpPCC0dKVig3NAJ6TR7J0oKWHDgXZ8a4rFyUpFEUN0t80WcabPf2XzWtFQkW919X7g==" saltValue="EDjMelAekRwM5eWKSSDvaw==" spinCount="100000" sheet="1" objects="1" scenarios="1"/>
  <mergeCells count="7">
    <mergeCell ref="B2:D2"/>
    <mergeCell ref="A8:C8"/>
    <mergeCell ref="A9:C9"/>
    <mergeCell ref="A10:C10"/>
    <mergeCell ref="A5:D5"/>
    <mergeCell ref="A7:C7"/>
    <mergeCell ref="A6:C6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FE95010BF7141A5C6A2478C2AEF08" ma:contentTypeVersion="2" ma:contentTypeDescription="Een nieuw document maken." ma:contentTypeScope="" ma:versionID="58c856a5b88cfac3af1c157ecfc2f554">
  <xsd:schema xmlns:xsd="http://www.w3.org/2001/XMLSchema" xmlns:xs="http://www.w3.org/2001/XMLSchema" xmlns:p="http://schemas.microsoft.com/office/2006/metadata/properties" xmlns:ns2="cacf7367-3e2d-4233-b83f-f32a5ff13011" targetNamespace="http://schemas.microsoft.com/office/2006/metadata/properties" ma:root="true" ma:fieldsID="bb74b43aa9cf3008f54032184f03a4fb" ns2:_="">
    <xsd:import namespace="cacf7367-3e2d-4233-b83f-f32a5ff13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f7367-3e2d-4233-b83f-f32a5ff13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26DF27-AF27-41EA-862F-80F33B43B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f7367-3e2d-4233-b83f-f32a5ff13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083899-3006-4357-B97E-69A8AD04B8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2C52B-73D0-460A-B2E3-9468E177326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cacf7367-3e2d-4233-b83f-f32a5ff13011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Krijnzen</dc:creator>
  <cp:keywords/>
  <dc:description/>
  <cp:lastModifiedBy>Jolanda Krijnzen</cp:lastModifiedBy>
  <cp:revision/>
  <cp:lastPrinted>2020-09-21T12:25:31Z</cp:lastPrinted>
  <dcterms:created xsi:type="dcterms:W3CDTF">2020-08-26T09:12:57Z</dcterms:created>
  <dcterms:modified xsi:type="dcterms:W3CDTF">2020-09-23T12:57:13Z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0x010100A1CFE95010BF7141A5C6A2478C2AEF08</vt:lpwstr>
  </property>
</Properties>
</file>