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avans.sharepoint.com/sites/DIF-ICM/Shared Documents/General/Xythos/Inkooppakketten/304 - Software, aanschaf beheer en onderhoud/Aanbestedingen/HR Oplossing/05 Nota van Inlichtingen/"/>
    </mc:Choice>
  </mc:AlternateContent>
  <xr:revisionPtr revIDLastSave="82" documentId="8_{D50E3E69-EC29-4A6F-9E80-3B9756AAA4FB}" xr6:coauthVersionLast="45" xr6:coauthVersionMax="46" xr10:uidLastSave="{72EF5B99-5439-4BD6-9E1C-522A1E8A18E0}"/>
  <bookViews>
    <workbookView xWindow="-108" yWindow="-108" windowWidth="23256" windowHeight="12576" xr2:uid="{00000000-000D-0000-FFFF-FFFF00000000}"/>
  </bookViews>
  <sheets>
    <sheet name="Blad1" sheetId="1" r:id="rId1"/>
  </sheets>
  <definedNames>
    <definedName name="_xlnm._FilterDatabase" localSheetId="0" hidden="1">Blad1!$A$31:$W$33</definedName>
    <definedName name="Job_Title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5" i="1" l="1"/>
  <c r="L17" i="1" l="1"/>
  <c r="L19" i="1"/>
  <c r="L18" i="1"/>
  <c r="L16" i="1"/>
  <c r="L15" i="1"/>
  <c r="L14" i="1"/>
  <c r="V19" i="1" l="1"/>
  <c r="V18" i="1"/>
  <c r="V17" i="1"/>
  <c r="V16" i="1"/>
  <c r="V15" i="1"/>
  <c r="V14" i="1"/>
  <c r="T19" i="1"/>
  <c r="T18" i="1"/>
  <c r="T17" i="1"/>
  <c r="T16" i="1"/>
  <c r="T15" i="1"/>
  <c r="T14" i="1"/>
  <c r="R19" i="1"/>
  <c r="R18" i="1"/>
  <c r="R17" i="1"/>
  <c r="R16" i="1"/>
  <c r="R15" i="1"/>
  <c r="R14" i="1"/>
  <c r="P19" i="1"/>
  <c r="P18" i="1"/>
  <c r="P17" i="1"/>
  <c r="P16" i="1"/>
  <c r="P15" i="1"/>
  <c r="P14" i="1"/>
  <c r="N19" i="1"/>
  <c r="N18" i="1"/>
  <c r="N17" i="1"/>
  <c r="N16" i="1"/>
  <c r="N15" i="1"/>
  <c r="N14" i="1"/>
  <c r="J19" i="1"/>
  <c r="J18" i="1"/>
  <c r="J17" i="1"/>
  <c r="J16" i="1"/>
  <c r="J15" i="1"/>
  <c r="J14" i="1"/>
  <c r="H19" i="1"/>
  <c r="H18" i="1"/>
  <c r="H17" i="1"/>
  <c r="H16" i="1"/>
  <c r="H15" i="1"/>
  <c r="H14" i="1"/>
  <c r="F19" i="1"/>
  <c r="F18" i="1"/>
  <c r="F17" i="1"/>
  <c r="F16" i="1"/>
  <c r="F15" i="1"/>
  <c r="F14" i="1"/>
  <c r="W14" i="1" s="1"/>
  <c r="W15" i="1" l="1"/>
  <c r="W16" i="1"/>
  <c r="W17" i="1"/>
  <c r="W18" i="1"/>
  <c r="W19" i="1"/>
  <c r="W20" i="1" l="1"/>
  <c r="W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Rose, Sarah</author>
  </authors>
  <commentList>
    <comment ref="A1" authorId="0" shapeId="0" xr:uid="{00000000-0006-0000-0000-000001000000}">
      <text>
        <r>
          <rPr>
            <b/>
            <sz val="9"/>
            <color indexed="81"/>
            <rFont val="Tahoma"/>
            <family val="2"/>
          </rPr>
          <t>Rose, Sarah:</t>
        </r>
        <r>
          <rPr>
            <sz val="9"/>
            <color indexed="81"/>
            <rFont val="Tahoma"/>
            <family val="2"/>
          </rPr>
          <t xml:space="preserve">
Die weging hoeft niet in dit document. 
Eerst p1, p2 en p3 verzamelen en dan in beoordelingsformulier deze prijzen punten toekennen. Dit wegen en bij elkaar optellen. Dat is de score.</t>
        </r>
      </text>
    </comment>
  </commentList>
</comments>
</file>

<file path=xl/sharedStrings.xml><?xml version="1.0" encoding="utf-8"?>
<sst xmlns="http://schemas.openxmlformats.org/spreadsheetml/2006/main" count="49" uniqueCount="39">
  <si>
    <t xml:space="preserve">Bijlage Prijzenblad </t>
  </si>
  <si>
    <t>Europese Openbare aanbesteding HR Oplossing</t>
  </si>
  <si>
    <t xml:space="preserve">*Inschrijver voorziet enkel de groene cellen van bedragen. Ingevulde bedragen zijn exclusief BTW. </t>
  </si>
  <si>
    <r>
      <t xml:space="preserve">*Maximumtarieven zijn all-in tarieven, dat wil zeggen dat hierin in ieder geval </t>
    </r>
    <r>
      <rPr>
        <sz val="9"/>
        <rFont val="Verdana"/>
        <family val="2"/>
      </rPr>
      <t>(maar niet uitputtend)</t>
    </r>
    <r>
      <rPr>
        <sz val="9"/>
        <color theme="1"/>
        <rFont val="Verdana"/>
        <family val="2"/>
      </rPr>
      <t xml:space="preserve"> de volgende kosten zijn inbegrepen: salariskosten, overheadkosten, kosten voor ondersteunend werk, kosten voor het gebruik van apparatuur, normale binnenlandse reis- en verblijfkosten, reiskosten woon- en werkverkeer, parkeerkosten, opleidingskosten, wervings- en selectiekosten, vervanging, verzekeringspremie, winst en alle eventuele verdere bijkomende kosten, zoals de kosten voor voorbereiding op de uitvoering (transitie/implementatie).</t>
    </r>
  </si>
  <si>
    <t>*Zie voor omschrijving prijs tevens paragraaf 7.2.2. van het Beschrijvend document.</t>
  </si>
  <si>
    <t xml:space="preserve">*Runs t.b.v. salarisverwerking, bestaan uit de navolgende gemiddelde aantallen: 4-5 proefproducties per maand op medewerkersniveau of kleine doelgroep, 12 maandelijkse salarisruns, 3-4 correctieruns per jaar en 2 jaarwerkruns. Voornoemde is 1 eenheid per jaar. </t>
  </si>
  <si>
    <r>
      <t xml:space="preserve">*De prijs voor een dagdeel consultancy wordt </t>
    </r>
    <r>
      <rPr>
        <b/>
        <sz val="9"/>
        <color theme="1"/>
        <rFont val="Verdana"/>
        <family val="2"/>
      </rPr>
      <t>NIET</t>
    </r>
    <r>
      <rPr>
        <sz val="9"/>
        <color theme="1"/>
        <rFont val="Verdana"/>
        <family val="2"/>
      </rPr>
      <t xml:space="preserve"> in de beoordeling meegenomen.</t>
    </r>
  </si>
  <si>
    <t>Licentie voor alle type gebruikers</t>
  </si>
  <si>
    <t>Omschrijving eenheid</t>
  </si>
  <si>
    <t>Aantal per jaar</t>
  </si>
  <si>
    <t>Prijs per licentie</t>
  </si>
  <si>
    <t>Totaal     2023</t>
  </si>
  <si>
    <t>Totaal 2024</t>
  </si>
  <si>
    <t>Totaal 2025</t>
  </si>
  <si>
    <t>Totaal 2026</t>
  </si>
  <si>
    <t>Totaal 2027</t>
  </si>
  <si>
    <t>Totaal 2028</t>
  </si>
  <si>
    <t>Totaal 2029</t>
  </si>
  <si>
    <t>Totaal 2030</t>
  </si>
  <si>
    <t>Totaal tot               15-06-2031</t>
  </si>
  <si>
    <t>Totaal</t>
  </si>
  <si>
    <t xml:space="preserve">Medewerkers </t>
  </si>
  <si>
    <t>Surveillanten</t>
  </si>
  <si>
    <t>Stagiaires en student assistenten</t>
  </si>
  <si>
    <t>Medewerkers van instellingen waarin Avans een deelname heeft</t>
  </si>
  <si>
    <t>PNIL (Personeelsleden niet in Loondienst)</t>
  </si>
  <si>
    <t>Runs t.b.v. salarisverwerking</t>
  </si>
  <si>
    <t>Subtotaal Licentie</t>
  </si>
  <si>
    <t>Eenmalige Inrichtings- en implementatiekosten</t>
  </si>
  <si>
    <t>Bedrag per eenheid</t>
  </si>
  <si>
    <t xml:space="preserve">Subtotaal Inrichting en implementatie </t>
  </si>
  <si>
    <t xml:space="preserve">Totale Cost of Ownership </t>
  </si>
  <si>
    <t>Consultancy (wordt NIET meegenomen in de beoordeling)</t>
  </si>
  <si>
    <t>Naam ondertekeningbevoegd persoon</t>
  </si>
  <si>
    <t>Datum</t>
  </si>
  <si>
    <t>Handtekening</t>
  </si>
  <si>
    <t>Fixed price t.b.v. inrichting en implementatie</t>
  </si>
  <si>
    <t xml:space="preserve">Totaal </t>
  </si>
  <si>
    <t>Één dag consultancy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</si>
</sst>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 &quot;€&quot;\ * #,##0.00_ ;_ &quot;€&quot;\ * \-#,##0.00_ ;_ &quot;€&quot;\ * &quot;-&quot;??_ ;_ @_ "/>
    <numFmt numFmtId="164" formatCode="&quot;€&quot;\ #,##0.00"/>
  </numFmts>
  <fonts count="17" x14ac:knownFonts="1">
    <font>
      <sz val="11"/>
      <color theme="1"/>
      <name val="Calibri"/>
      <family val="2"/>
      <scheme val="minor"/>
    </font>
    <font>
      <sz val="11"/>
      <color theme="1"/>
      <name val="Calibri"/>
      <family val="2"/>
      <scheme val="minor"/>
    </font>
    <font>
      <sz val="9"/>
      <color theme="1"/>
      <name val="Verdana"/>
      <family val="2"/>
    </font>
    <font>
      <sz val="9"/>
      <name val="Verdana"/>
      <family val="2"/>
    </font>
    <font>
      <b/>
      <sz val="14"/>
      <color theme="0"/>
      <name val="Verdana"/>
      <family val="2"/>
    </font>
    <font>
      <sz val="11"/>
      <color theme="0"/>
      <name val="Verdana"/>
      <family val="2"/>
    </font>
    <font>
      <sz val="11"/>
      <color theme="1"/>
      <name val="Verdana"/>
      <family val="2"/>
    </font>
    <font>
      <b/>
      <sz val="9"/>
      <color theme="0"/>
      <name val="Verdana"/>
      <family val="2"/>
    </font>
    <font>
      <b/>
      <sz val="11"/>
      <color theme="0"/>
      <name val="Verdana"/>
      <family val="2"/>
    </font>
    <font>
      <sz val="14"/>
      <color theme="0"/>
      <name val="Verdana"/>
      <family val="2"/>
    </font>
    <font>
      <sz val="9"/>
      <color indexed="81"/>
      <name val="Tahoma"/>
      <family val="2"/>
    </font>
    <font>
      <b/>
      <sz val="9"/>
      <color indexed="81"/>
      <name val="Tahoma"/>
      <family val="2"/>
    </font>
    <font>
      <sz val="9"/>
      <color theme="1"/>
      <name val="Symbol"/>
      <family val="1"/>
      <charset val="2"/>
    </font>
    <font>
      <sz val="8"/>
      <color theme="1"/>
      <name val="Verdana"/>
      <family val="2"/>
    </font>
    <font>
      <sz val="10"/>
      <color theme="1"/>
      <name val="Verdana"/>
      <family val="2"/>
    </font>
    <font>
      <sz val="11"/>
      <name val="Verdana"/>
      <family val="2"/>
    </font>
    <font>
      <b/>
      <sz val="9"/>
      <color theme="1"/>
      <name val="Verdana"/>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rgb="FF92D050"/>
        <bgColor indexed="64"/>
      </patternFill>
    </fill>
    <fill>
      <patternFill patternType="solid">
        <fgColor rgb="FFA500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2" fillId="0" borderId="0" xfId="0" applyFont="1"/>
    <xf numFmtId="44" fontId="2" fillId="0" borderId="5" xfId="1" applyFont="1" applyBorder="1"/>
    <xf numFmtId="0" fontId="2" fillId="2" borderId="0" xfId="0" applyFont="1" applyFill="1" applyBorder="1"/>
    <xf numFmtId="0" fontId="2" fillId="0" borderId="9" xfId="0" applyFont="1" applyBorder="1"/>
    <xf numFmtId="0" fontId="2" fillId="0" borderId="7" xfId="0" applyFont="1" applyBorder="1"/>
    <xf numFmtId="0" fontId="9" fillId="2" borderId="0" xfId="0" applyFont="1" applyFill="1" applyBorder="1" applyAlignment="1">
      <alignment horizontal="left" vertical="top" wrapText="1"/>
    </xf>
    <xf numFmtId="0" fontId="2" fillId="0" borderId="0" xfId="0" applyFont="1" applyAlignment="1">
      <alignment vertical="center"/>
    </xf>
    <xf numFmtId="0" fontId="2" fillId="0" borderId="0" xfId="0" applyFont="1" applyAlignment="1">
      <alignment horizontal="left" vertical="center" indent="7"/>
    </xf>
    <xf numFmtId="0" fontId="12" fillId="0" borderId="0" xfId="0" applyFont="1" applyAlignment="1">
      <alignment horizontal="left" vertical="center" indent="10"/>
    </xf>
    <xf numFmtId="0" fontId="13" fillId="0" borderId="0" xfId="0" applyFont="1" applyAlignment="1">
      <alignment vertical="center"/>
    </xf>
    <xf numFmtId="0" fontId="14" fillId="0" borderId="0" xfId="0" applyFont="1" applyAlignment="1">
      <alignment vertical="center"/>
    </xf>
    <xf numFmtId="0" fontId="2" fillId="0" borderId="0" xfId="0" applyFont="1" applyBorder="1" applyAlignment="1"/>
    <xf numFmtId="44" fontId="9" fillId="2" borderId="12" xfId="1" applyFont="1" applyFill="1" applyBorder="1"/>
    <xf numFmtId="0" fontId="2" fillId="0" borderId="14" xfId="0" applyFont="1" applyBorder="1"/>
    <xf numFmtId="0" fontId="6" fillId="0" borderId="6" xfId="0" applyFont="1" applyBorder="1"/>
    <xf numFmtId="0" fontId="2" fillId="0" borderId="0" xfId="0" applyFont="1" applyAlignment="1">
      <alignment horizontal="left" wrapText="1"/>
    </xf>
    <xf numFmtId="0" fontId="6" fillId="0" borderId="6" xfId="0" applyFont="1" applyBorder="1" applyProtection="1"/>
    <xf numFmtId="49" fontId="5" fillId="6" borderId="0" xfId="0" applyNumberFormat="1" applyFont="1" applyFill="1" applyAlignment="1">
      <alignment horizontal="left" vertical="top"/>
    </xf>
    <xf numFmtId="49" fontId="3" fillId="6" borderId="0" xfId="0" applyNumberFormat="1" applyFont="1" applyFill="1" applyAlignment="1">
      <alignment horizontal="left" vertical="top"/>
    </xf>
    <xf numFmtId="0" fontId="7" fillId="6" borderId="1" xfId="0" applyFont="1" applyFill="1" applyBorder="1" applyAlignment="1">
      <alignment vertical="top" wrapText="1"/>
    </xf>
    <xf numFmtId="0" fontId="7" fillId="6" borderId="6" xfId="0" applyFont="1" applyFill="1" applyBorder="1" applyAlignment="1">
      <alignment vertical="top" wrapText="1"/>
    </xf>
    <xf numFmtId="0" fontId="7" fillId="6" borderId="5" xfId="0" applyFont="1" applyFill="1" applyBorder="1" applyAlignment="1">
      <alignment vertical="top" wrapText="1"/>
    </xf>
    <xf numFmtId="0" fontId="8" fillId="3" borderId="1" xfId="0" applyFont="1" applyFill="1" applyBorder="1"/>
    <xf numFmtId="0" fontId="9" fillId="2" borderId="15" xfId="0" applyFont="1" applyFill="1" applyBorder="1" applyAlignment="1">
      <alignment horizontal="left" vertical="top" wrapText="1"/>
    </xf>
    <xf numFmtId="0" fontId="9" fillId="2" borderId="12" xfId="0" applyFont="1" applyFill="1" applyBorder="1" applyAlignment="1">
      <alignment horizontal="left" vertical="top" wrapText="1"/>
    </xf>
    <xf numFmtId="0" fontId="2" fillId="2" borderId="12" xfId="0" applyFont="1" applyFill="1" applyBorder="1"/>
    <xf numFmtId="0" fontId="9" fillId="2" borderId="14" xfId="0" applyFont="1" applyFill="1" applyBorder="1" applyAlignment="1">
      <alignment horizontal="left" vertical="top" wrapText="1"/>
    </xf>
    <xf numFmtId="44" fontId="9" fillId="2" borderId="0" xfId="1" applyFont="1" applyFill="1" applyBorder="1"/>
    <xf numFmtId="0" fontId="9" fillId="2" borderId="23" xfId="0" applyFont="1" applyFill="1" applyBorder="1" applyAlignment="1">
      <alignment horizontal="left" vertical="top" wrapText="1"/>
    </xf>
    <xf numFmtId="0" fontId="9" fillId="2" borderId="24" xfId="0" applyFont="1" applyFill="1" applyBorder="1" applyAlignment="1">
      <alignment horizontal="left" vertical="top" wrapText="1"/>
    </xf>
    <xf numFmtId="0" fontId="2" fillId="2" borderId="24" xfId="0" applyFont="1" applyFill="1" applyBorder="1"/>
    <xf numFmtId="44" fontId="9" fillId="2" borderId="24" xfId="1" applyFont="1" applyFill="1" applyBorder="1"/>
    <xf numFmtId="164" fontId="2" fillId="5" borderId="1" xfId="1" applyNumberFormat="1" applyFont="1" applyFill="1" applyBorder="1" applyProtection="1">
      <protection locked="0"/>
    </xf>
    <xf numFmtId="164" fontId="2" fillId="5" borderId="6" xfId="1" applyNumberFormat="1" applyFont="1" applyFill="1" applyBorder="1" applyProtection="1">
      <protection locked="0"/>
    </xf>
    <xf numFmtId="164" fontId="2" fillId="0" borderId="5" xfId="1" applyNumberFormat="1" applyFont="1" applyBorder="1" applyProtection="1"/>
    <xf numFmtId="0" fontId="2" fillId="0" borderId="1" xfId="1" applyNumberFormat="1" applyFont="1" applyFill="1" applyBorder="1" applyAlignment="1" applyProtection="1">
      <alignment horizontal="center"/>
    </xf>
    <xf numFmtId="7" fontId="2" fillId="2" borderId="12" xfId="1" applyNumberFormat="1" applyFont="1" applyFill="1" applyBorder="1" applyAlignment="1" applyProtection="1">
      <alignment horizontal="left" vertical="top"/>
    </xf>
    <xf numFmtId="7" fontId="2" fillId="2" borderId="16" xfId="1" applyNumberFormat="1" applyFont="1" applyFill="1" applyBorder="1" applyAlignment="1" applyProtection="1">
      <alignment horizontal="left" vertical="top"/>
    </xf>
    <xf numFmtId="0" fontId="6" fillId="0" borderId="1" xfId="0" applyFont="1" applyBorder="1" applyProtection="1"/>
    <xf numFmtId="164" fontId="2" fillId="2" borderId="1" xfId="1" applyNumberFormat="1" applyFont="1" applyFill="1" applyBorder="1" applyProtection="1"/>
    <xf numFmtId="164" fontId="2" fillId="2" borderId="6" xfId="1" applyNumberFormat="1" applyFont="1" applyFill="1" applyBorder="1" applyProtection="1"/>
    <xf numFmtId="164" fontId="2" fillId="0" borderId="1" xfId="1" applyNumberFormat="1" applyFont="1" applyFill="1" applyBorder="1" applyProtection="1"/>
    <xf numFmtId="164" fontId="15" fillId="4" borderId="8" xfId="1" applyNumberFormat="1" applyFont="1" applyFill="1" applyBorder="1"/>
    <xf numFmtId="44" fontId="2" fillId="5" borderId="5" xfId="1" applyFont="1" applyFill="1" applyBorder="1" applyProtection="1">
      <protection locked="0"/>
    </xf>
    <xf numFmtId="0" fontId="2" fillId="0" borderId="1" xfId="0" applyFont="1" applyBorder="1" applyAlignment="1" applyProtection="1">
      <alignment horizontal="left" vertic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6" xfId="0" applyFont="1" applyBorder="1" applyAlignment="1" applyProtection="1">
      <alignment horizontal="left" vertical="top"/>
    </xf>
    <xf numFmtId="0" fontId="2" fillId="0" borderId="13" xfId="0" applyFont="1" applyBorder="1" applyAlignment="1" applyProtection="1">
      <alignment horizontal="left" vertical="top"/>
    </xf>
    <xf numFmtId="0" fontId="2" fillId="0" borderId="11" xfId="0" applyFont="1" applyBorder="1" applyAlignment="1" applyProtection="1">
      <alignment horizontal="left" vertical="top"/>
    </xf>
    <xf numFmtId="0" fontId="7" fillId="3" borderId="2" xfId="0" applyFont="1" applyFill="1" applyBorder="1" applyAlignment="1"/>
    <xf numFmtId="0" fontId="0" fillId="3" borderId="3" xfId="0" applyFill="1" applyBorder="1" applyAlignment="1"/>
    <xf numFmtId="0" fontId="0" fillId="3" borderId="4" xfId="0" applyFill="1" applyBorder="1" applyAlignment="1"/>
    <xf numFmtId="0" fontId="7" fillId="6" borderId="13" xfId="0" applyFont="1" applyFill="1" applyBorder="1" applyAlignment="1">
      <alignment horizontal="left" vertical="top" wrapText="1"/>
    </xf>
    <xf numFmtId="0" fontId="7" fillId="6" borderId="11" xfId="0" applyFont="1" applyFill="1" applyBorder="1" applyAlignment="1">
      <alignment horizontal="left" vertical="top" wrapText="1"/>
    </xf>
    <xf numFmtId="7" fontId="2" fillId="0" borderId="6" xfId="1" applyNumberFormat="1" applyFont="1" applyFill="1" applyBorder="1" applyAlignment="1" applyProtection="1">
      <alignment horizontal="left" vertical="top"/>
    </xf>
    <xf numFmtId="7" fontId="2" fillId="0" borderId="13" xfId="1" applyNumberFormat="1" applyFont="1" applyFill="1" applyBorder="1" applyAlignment="1" applyProtection="1">
      <alignment horizontal="left" vertical="top"/>
    </xf>
    <xf numFmtId="7" fontId="2" fillId="0" borderId="11" xfId="1" applyNumberFormat="1" applyFont="1" applyFill="1" applyBorder="1" applyAlignment="1" applyProtection="1">
      <alignment horizontal="left" vertical="top"/>
    </xf>
    <xf numFmtId="0" fontId="4" fillId="6" borderId="0" xfId="0" applyFont="1" applyFill="1" applyAlignment="1">
      <alignment horizontal="left" vertical="top"/>
    </xf>
    <xf numFmtId="7" fontId="2" fillId="5" borderId="6" xfId="1" applyNumberFormat="1" applyFont="1" applyFill="1" applyBorder="1" applyAlignment="1" applyProtection="1">
      <alignment horizontal="left" vertical="top"/>
      <protection locked="0"/>
    </xf>
    <xf numFmtId="7" fontId="2" fillId="5" borderId="13" xfId="1" applyNumberFormat="1" applyFont="1" applyFill="1" applyBorder="1" applyAlignment="1" applyProtection="1">
      <alignment horizontal="left" vertical="top"/>
      <protection locked="0"/>
    </xf>
    <xf numFmtId="7" fontId="2" fillId="5" borderId="11" xfId="1" applyNumberFormat="1" applyFont="1" applyFill="1" applyBorder="1" applyAlignment="1" applyProtection="1">
      <alignment horizontal="left" vertical="top"/>
      <protection locked="0"/>
    </xf>
    <xf numFmtId="0" fontId="7" fillId="6" borderId="10" xfId="0" applyFont="1" applyFill="1" applyBorder="1" applyAlignment="1">
      <alignment vertical="top" wrapText="1"/>
    </xf>
    <xf numFmtId="0" fontId="7" fillId="6" borderId="11" xfId="0" applyFont="1" applyFill="1" applyBorder="1" applyAlignment="1">
      <alignment vertical="top" wrapText="1"/>
    </xf>
    <xf numFmtId="7" fontId="2" fillId="2" borderId="6" xfId="1" applyNumberFormat="1" applyFont="1" applyFill="1" applyBorder="1" applyAlignment="1" applyProtection="1">
      <alignment horizontal="left" vertical="top"/>
    </xf>
    <xf numFmtId="7" fontId="2" fillId="2" borderId="11" xfId="1" applyNumberFormat="1" applyFont="1" applyFill="1" applyBorder="1" applyAlignment="1" applyProtection="1">
      <alignment horizontal="left" vertical="top"/>
    </xf>
    <xf numFmtId="0" fontId="7" fillId="6" borderId="6" xfId="0" applyFont="1" applyFill="1" applyBorder="1" applyAlignment="1">
      <alignment horizontal="left" vertical="top" wrapText="1"/>
    </xf>
    <xf numFmtId="0" fontId="7" fillId="6" borderId="17" xfId="0" applyFont="1" applyFill="1" applyBorder="1" applyAlignment="1">
      <alignment horizontal="left" vertical="top" wrapText="1"/>
    </xf>
    <xf numFmtId="44" fontId="2" fillId="5" borderId="6" xfId="1" applyFont="1" applyFill="1" applyBorder="1" applyAlignment="1" applyProtection="1">
      <alignment horizontal="left" vertical="top"/>
      <protection locked="0"/>
    </xf>
    <xf numFmtId="44" fontId="2" fillId="5" borderId="13" xfId="1" applyFont="1" applyFill="1" applyBorder="1" applyAlignment="1" applyProtection="1">
      <alignment horizontal="left" vertical="top"/>
      <protection locked="0"/>
    </xf>
    <xf numFmtId="44" fontId="2" fillId="5" borderId="17" xfId="1" applyFont="1" applyFill="1" applyBorder="1" applyAlignment="1" applyProtection="1">
      <alignment horizontal="left" vertical="top"/>
      <protection locked="0"/>
    </xf>
    <xf numFmtId="0" fontId="7" fillId="6" borderId="10" xfId="0" applyFont="1" applyFill="1" applyBorder="1" applyAlignment="1">
      <alignment horizontal="left" vertical="top" wrapText="1"/>
    </xf>
    <xf numFmtId="7" fontId="2" fillId="2" borderId="13" xfId="1" applyNumberFormat="1" applyFont="1" applyFill="1" applyBorder="1" applyAlignment="1" applyProtection="1">
      <alignment horizontal="left" vertical="top"/>
    </xf>
    <xf numFmtId="0" fontId="8" fillId="6" borderId="18" xfId="0" applyFont="1" applyFill="1" applyBorder="1" applyAlignment="1" applyProtection="1">
      <alignment horizontal="left"/>
    </xf>
    <xf numFmtId="0" fontId="8" fillId="6" borderId="19" xfId="0" applyFont="1" applyFill="1" applyBorder="1" applyAlignment="1" applyProtection="1">
      <alignment horizontal="left"/>
    </xf>
    <xf numFmtId="0" fontId="8" fillId="6" borderId="20" xfId="0" applyFont="1" applyFill="1" applyBorder="1" applyAlignment="1" applyProtection="1">
      <alignment horizontal="left"/>
    </xf>
    <xf numFmtId="7" fontId="2" fillId="2" borderId="13" xfId="1" applyNumberFormat="1" applyFont="1" applyFill="1" applyBorder="1" applyAlignment="1" applyProtection="1">
      <alignment horizontal="left" vertical="top" wrapText="1"/>
    </xf>
    <xf numFmtId="7" fontId="2" fillId="2" borderId="11" xfId="1" applyNumberFormat="1" applyFont="1" applyFill="1" applyBorder="1" applyAlignment="1" applyProtection="1">
      <alignment horizontal="left" vertical="top" wrapText="1"/>
    </xf>
    <xf numFmtId="0" fontId="2" fillId="0" borderId="1" xfId="0" applyFont="1" applyBorder="1" applyAlignment="1" applyProtection="1">
      <alignment horizontal="left" vertical="center" wrapText="1"/>
    </xf>
    <xf numFmtId="0" fontId="8" fillId="6" borderId="18" xfId="0" applyFont="1" applyFill="1" applyBorder="1" applyAlignment="1">
      <alignment horizontal="left"/>
    </xf>
    <xf numFmtId="0" fontId="8" fillId="6" borderId="19" xfId="0" applyFont="1" applyFill="1" applyBorder="1" applyAlignment="1">
      <alignment horizontal="left"/>
    </xf>
    <xf numFmtId="0" fontId="8" fillId="6" borderId="20" xfId="0" applyFont="1" applyFill="1" applyBorder="1" applyAlignment="1">
      <alignment horizontal="left"/>
    </xf>
    <xf numFmtId="0" fontId="8" fillId="6" borderId="21"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22" xfId="0" applyFont="1" applyFill="1" applyBorder="1" applyAlignment="1">
      <alignment horizontal="left" vertical="top" wrapText="1"/>
    </xf>
  </cellXfs>
  <cellStyles count="2">
    <cellStyle name="Standaard" xfId="0" builtinId="0"/>
    <cellStyle name="Valuta" xfId="1" builtinId="4"/>
  </cellStyles>
  <dxfs count="0"/>
  <tableStyles count="0" defaultTableStyle="TableStyleMedium9" defaultPivotStyle="PivotStyleLight16"/>
  <colors>
    <mruColors>
      <color rgb="FFA50021"/>
      <color rgb="FFCC0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487680</xdr:colOff>
      <xdr:row>0</xdr:row>
      <xdr:rowOff>77153</xdr:rowOff>
    </xdr:from>
    <xdr:to>
      <xdr:col>5</xdr:col>
      <xdr:colOff>817879</xdr:colOff>
      <xdr:row>4</xdr:row>
      <xdr:rowOff>117158</xdr:rowOff>
    </xdr:to>
    <xdr:pic>
      <xdr:nvPicPr>
        <xdr:cNvPr id="3" name="Picture 2">
          <a:extLst>
            <a:ext uri="{FF2B5EF4-FFF2-40B4-BE49-F238E27FC236}">
              <a16:creationId xmlns:a16="http://schemas.microsoft.com/office/drawing/2014/main" id="{024C84E1-4D22-4E5B-885C-FCF7BE15A03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14460" y="77153"/>
          <a:ext cx="1800860" cy="64960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0"/>
  <sheetViews>
    <sheetView tabSelected="1" topLeftCell="A12" zoomScale="90" zoomScaleNormal="90" workbookViewId="0">
      <selection activeCell="A38" sqref="A38"/>
    </sheetView>
  </sheetViews>
  <sheetFormatPr defaultColWidth="9.109375" defaultRowHeight="11.4" x14ac:dyDescent="0.2"/>
  <cols>
    <col min="1" max="1" width="53" style="1" customWidth="1"/>
    <col min="2" max="2" width="51.33203125" style="1" customWidth="1"/>
    <col min="3" max="3" width="13.33203125" style="1" customWidth="1"/>
    <col min="4" max="4" width="12.5546875" style="1" bestFit="1" customWidth="1"/>
    <col min="5" max="5" width="8.6640625" style="1" customWidth="1"/>
    <col min="6" max="6" width="13.77734375" style="1" customWidth="1"/>
    <col min="7" max="7" width="8.6640625" style="1" customWidth="1"/>
    <col min="8" max="8" width="13.77734375" style="1" customWidth="1"/>
    <col min="9" max="9" width="8.6640625" style="1" customWidth="1"/>
    <col min="10" max="10" width="13.77734375" style="1" customWidth="1"/>
    <col min="11" max="11" width="8.6640625" style="1" customWidth="1"/>
    <col min="12" max="12" width="13.77734375" style="1" customWidth="1"/>
    <col min="13" max="13" width="8.6640625" style="1" customWidth="1"/>
    <col min="14" max="14" width="13.77734375" style="1" customWidth="1"/>
    <col min="15" max="15" width="8.6640625" style="1" customWidth="1"/>
    <col min="16" max="16" width="13.77734375" style="1" customWidth="1"/>
    <col min="17" max="17" width="8.6640625" style="1" customWidth="1"/>
    <col min="18" max="18" width="13.77734375" style="1" customWidth="1"/>
    <col min="19" max="19" width="8.6640625" style="1" customWidth="1"/>
    <col min="20" max="20" width="13.77734375" style="1" customWidth="1"/>
    <col min="21" max="21" width="8.6640625" style="1" customWidth="1"/>
    <col min="22" max="22" width="13.77734375" style="1" customWidth="1"/>
    <col min="23" max="23" width="20.77734375" style="1" customWidth="1"/>
    <col min="24" max="16384" width="9.109375" style="1"/>
  </cols>
  <sheetData>
    <row r="1" spans="1:24" x14ac:dyDescent="0.2">
      <c r="A1" s="59" t="s">
        <v>0</v>
      </c>
      <c r="B1" s="59"/>
      <c r="C1" s="59"/>
      <c r="D1" s="59"/>
      <c r="E1" s="59"/>
      <c r="F1" s="59"/>
      <c r="G1" s="59"/>
      <c r="H1" s="59"/>
      <c r="I1" s="59"/>
      <c r="J1" s="59"/>
      <c r="K1" s="59"/>
      <c r="L1" s="59"/>
      <c r="M1" s="59"/>
      <c r="N1" s="59"/>
      <c r="O1" s="59"/>
      <c r="P1" s="59"/>
      <c r="Q1" s="59"/>
      <c r="R1" s="59"/>
      <c r="S1" s="59"/>
      <c r="T1" s="59"/>
      <c r="U1" s="59"/>
      <c r="V1" s="59"/>
      <c r="W1" s="59"/>
      <c r="X1" s="14"/>
    </row>
    <row r="2" spans="1:24" x14ac:dyDescent="0.2">
      <c r="A2" s="59"/>
      <c r="B2" s="59"/>
      <c r="C2" s="59"/>
      <c r="D2" s="59"/>
      <c r="E2" s="59"/>
      <c r="F2" s="59"/>
      <c r="G2" s="59"/>
      <c r="H2" s="59"/>
      <c r="I2" s="59"/>
      <c r="J2" s="59"/>
      <c r="K2" s="59"/>
      <c r="L2" s="59"/>
      <c r="M2" s="59"/>
      <c r="N2" s="59"/>
      <c r="O2" s="59"/>
      <c r="P2" s="59"/>
      <c r="Q2" s="59"/>
      <c r="R2" s="59"/>
      <c r="S2" s="59"/>
      <c r="T2" s="59"/>
      <c r="U2" s="59"/>
      <c r="V2" s="59"/>
      <c r="W2" s="59"/>
      <c r="X2" s="14"/>
    </row>
    <row r="3" spans="1:24" x14ac:dyDescent="0.2">
      <c r="A3" s="59"/>
      <c r="B3" s="59"/>
      <c r="C3" s="59"/>
      <c r="D3" s="59"/>
      <c r="E3" s="59"/>
      <c r="F3" s="59"/>
      <c r="G3" s="59"/>
      <c r="H3" s="59"/>
      <c r="I3" s="59"/>
      <c r="J3" s="59"/>
      <c r="K3" s="59"/>
      <c r="L3" s="59"/>
      <c r="M3" s="59"/>
      <c r="N3" s="59"/>
      <c r="O3" s="59"/>
      <c r="P3" s="59"/>
      <c r="Q3" s="59"/>
      <c r="R3" s="59"/>
      <c r="S3" s="59"/>
      <c r="T3" s="59"/>
      <c r="U3" s="59"/>
      <c r="V3" s="59"/>
      <c r="W3" s="59"/>
      <c r="X3" s="14"/>
    </row>
    <row r="4" spans="1:24" ht="13.8" x14ac:dyDescent="0.2">
      <c r="A4" s="18" t="s">
        <v>1</v>
      </c>
      <c r="B4" s="19"/>
      <c r="C4" s="19"/>
      <c r="D4" s="19"/>
      <c r="E4" s="19"/>
      <c r="F4" s="19"/>
      <c r="G4" s="19"/>
      <c r="H4" s="19"/>
      <c r="I4" s="19"/>
      <c r="J4" s="19"/>
      <c r="K4" s="19"/>
      <c r="L4" s="19"/>
      <c r="M4" s="19"/>
      <c r="N4" s="19"/>
      <c r="O4" s="19"/>
      <c r="P4" s="19"/>
      <c r="Q4" s="19"/>
      <c r="R4" s="19"/>
      <c r="S4" s="19"/>
      <c r="T4" s="19"/>
      <c r="U4" s="19"/>
      <c r="V4" s="19"/>
      <c r="W4" s="19"/>
      <c r="X4" s="14"/>
    </row>
    <row r="5" spans="1:24" ht="13.8" x14ac:dyDescent="0.2">
      <c r="A5" s="18"/>
      <c r="B5" s="19"/>
      <c r="C5" s="19"/>
      <c r="D5" s="19"/>
      <c r="E5" s="19"/>
      <c r="F5" s="19"/>
      <c r="G5" s="19"/>
      <c r="H5" s="19"/>
      <c r="I5" s="19"/>
      <c r="J5" s="19"/>
      <c r="K5" s="19"/>
      <c r="L5" s="19"/>
      <c r="M5" s="19"/>
      <c r="N5" s="19"/>
      <c r="O5" s="19"/>
      <c r="P5" s="19"/>
      <c r="Q5" s="19"/>
      <c r="R5" s="19"/>
      <c r="S5" s="19"/>
      <c r="T5" s="19"/>
      <c r="U5" s="19"/>
      <c r="V5" s="19"/>
      <c r="W5" s="19"/>
      <c r="X5" s="14"/>
    </row>
    <row r="6" spans="1:24" x14ac:dyDescent="0.2">
      <c r="A6" s="45" t="s">
        <v>2</v>
      </c>
      <c r="B6" s="45"/>
      <c r="C6" s="45"/>
      <c r="D6" s="45"/>
      <c r="E6" s="45"/>
      <c r="F6" s="45"/>
      <c r="G6" s="45"/>
      <c r="H6" s="45"/>
      <c r="I6" s="45"/>
      <c r="J6" s="45"/>
      <c r="K6" s="45"/>
      <c r="L6" s="45"/>
      <c r="M6" s="45"/>
      <c r="N6" s="45"/>
      <c r="O6" s="45"/>
      <c r="P6" s="45"/>
      <c r="Q6" s="45"/>
      <c r="R6" s="45"/>
      <c r="S6" s="45"/>
      <c r="T6" s="45"/>
      <c r="U6" s="45"/>
      <c r="V6" s="45"/>
      <c r="W6" s="45"/>
    </row>
    <row r="7" spans="1:24" s="16" customFormat="1" ht="31.2" customHeight="1" x14ac:dyDescent="0.2">
      <c r="A7" s="79" t="s">
        <v>3</v>
      </c>
      <c r="B7" s="79"/>
      <c r="C7" s="79"/>
      <c r="D7" s="79"/>
      <c r="E7" s="79"/>
      <c r="F7" s="79"/>
      <c r="G7" s="79"/>
      <c r="H7" s="79"/>
      <c r="I7" s="79"/>
      <c r="J7" s="79"/>
      <c r="K7" s="79"/>
      <c r="L7" s="79"/>
      <c r="M7" s="79"/>
      <c r="N7" s="79"/>
      <c r="O7" s="79"/>
      <c r="P7" s="79"/>
      <c r="Q7" s="79"/>
      <c r="R7" s="79"/>
      <c r="S7" s="79"/>
      <c r="T7" s="79"/>
      <c r="U7" s="79"/>
      <c r="V7" s="79"/>
      <c r="W7" s="79"/>
    </row>
    <row r="8" spans="1:24" s="16" customFormat="1" ht="15.6" customHeight="1" x14ac:dyDescent="0.2">
      <c r="A8" s="45" t="s">
        <v>4</v>
      </c>
      <c r="B8" s="45"/>
      <c r="C8" s="45"/>
      <c r="D8" s="45"/>
      <c r="E8" s="45"/>
      <c r="F8" s="45"/>
      <c r="G8" s="45"/>
      <c r="H8" s="45"/>
      <c r="I8" s="45"/>
      <c r="J8" s="45"/>
      <c r="K8" s="45"/>
      <c r="L8" s="45"/>
      <c r="M8" s="45"/>
      <c r="N8" s="45"/>
      <c r="O8" s="45"/>
      <c r="P8" s="45"/>
      <c r="Q8" s="45"/>
      <c r="R8" s="45"/>
      <c r="S8" s="45"/>
      <c r="T8" s="45"/>
      <c r="U8" s="45"/>
      <c r="V8" s="45"/>
      <c r="W8" s="45"/>
    </row>
    <row r="9" spans="1:24" s="16" customFormat="1" ht="13.95" customHeight="1" x14ac:dyDescent="0.2">
      <c r="A9" s="48" t="s">
        <v>5</v>
      </c>
      <c r="B9" s="49"/>
      <c r="C9" s="49"/>
      <c r="D9" s="49"/>
      <c r="E9" s="49"/>
      <c r="F9" s="49"/>
      <c r="G9" s="49"/>
      <c r="H9" s="49"/>
      <c r="I9" s="49"/>
      <c r="J9" s="49"/>
      <c r="K9" s="49"/>
      <c r="L9" s="49"/>
      <c r="M9" s="49"/>
      <c r="N9" s="49"/>
      <c r="O9" s="49"/>
      <c r="P9" s="49"/>
      <c r="Q9" s="49"/>
      <c r="R9" s="49"/>
      <c r="S9" s="49"/>
      <c r="T9" s="49"/>
      <c r="U9" s="49"/>
      <c r="V9" s="49"/>
      <c r="W9" s="50"/>
    </row>
    <row r="10" spans="1:24" x14ac:dyDescent="0.2">
      <c r="A10" s="45" t="s">
        <v>6</v>
      </c>
      <c r="B10" s="45"/>
      <c r="C10" s="45"/>
      <c r="D10" s="45"/>
      <c r="E10" s="45"/>
      <c r="F10" s="45"/>
      <c r="G10" s="45"/>
      <c r="H10" s="45"/>
      <c r="I10" s="45"/>
      <c r="J10" s="45"/>
      <c r="K10" s="45"/>
      <c r="L10" s="45"/>
      <c r="M10" s="45"/>
      <c r="N10" s="45"/>
      <c r="O10" s="45"/>
      <c r="P10" s="45"/>
      <c r="Q10" s="45"/>
      <c r="R10" s="45"/>
      <c r="S10" s="45"/>
      <c r="T10" s="45"/>
      <c r="U10" s="45"/>
      <c r="V10" s="45"/>
      <c r="W10" s="45"/>
    </row>
    <row r="11" spans="1:24" ht="15" customHeight="1" thickBot="1" x14ac:dyDescent="0.25">
      <c r="A11" s="46"/>
      <c r="B11" s="46"/>
      <c r="C11" s="46"/>
      <c r="D11" s="46"/>
      <c r="E11" s="46"/>
      <c r="F11" s="46"/>
      <c r="G11" s="46"/>
      <c r="H11" s="46"/>
      <c r="I11" s="46"/>
      <c r="J11" s="46"/>
      <c r="K11" s="46"/>
      <c r="L11" s="46"/>
      <c r="M11" s="46"/>
      <c r="N11" s="46"/>
      <c r="O11" s="46"/>
      <c r="P11" s="46"/>
      <c r="Q11" s="46"/>
      <c r="R11" s="46"/>
      <c r="S11" s="46"/>
      <c r="T11" s="46"/>
      <c r="U11" s="46"/>
      <c r="V11" s="46"/>
      <c r="W11" s="47"/>
    </row>
    <row r="12" spans="1:24" ht="14.4" x14ac:dyDescent="0.3">
      <c r="A12" s="51" t="s">
        <v>7</v>
      </c>
      <c r="B12" s="52"/>
      <c r="C12" s="52"/>
      <c r="D12" s="52"/>
      <c r="E12" s="52"/>
      <c r="F12" s="52"/>
      <c r="G12" s="52"/>
      <c r="H12" s="52"/>
      <c r="I12" s="52"/>
      <c r="J12" s="52"/>
      <c r="K12" s="52"/>
      <c r="L12" s="52"/>
      <c r="M12" s="52"/>
      <c r="N12" s="52"/>
      <c r="O12" s="52"/>
      <c r="P12" s="52"/>
      <c r="Q12" s="52"/>
      <c r="R12" s="52"/>
      <c r="S12" s="52"/>
      <c r="T12" s="52"/>
      <c r="U12" s="52"/>
      <c r="V12" s="52"/>
      <c r="W12" s="53"/>
    </row>
    <row r="13" spans="1:24" ht="22.8" x14ac:dyDescent="0.2">
      <c r="A13" s="72" t="s">
        <v>8</v>
      </c>
      <c r="B13" s="54"/>
      <c r="C13" s="55"/>
      <c r="D13" s="20" t="s">
        <v>9</v>
      </c>
      <c r="E13" s="21" t="s">
        <v>10</v>
      </c>
      <c r="F13" s="21" t="s">
        <v>11</v>
      </c>
      <c r="G13" s="21" t="s">
        <v>10</v>
      </c>
      <c r="H13" s="21" t="s">
        <v>12</v>
      </c>
      <c r="I13" s="21" t="s">
        <v>10</v>
      </c>
      <c r="J13" s="21" t="s">
        <v>13</v>
      </c>
      <c r="K13" s="21" t="s">
        <v>10</v>
      </c>
      <c r="L13" s="21" t="s">
        <v>14</v>
      </c>
      <c r="M13" s="21" t="s">
        <v>10</v>
      </c>
      <c r="N13" s="21" t="s">
        <v>15</v>
      </c>
      <c r="O13" s="21" t="s">
        <v>10</v>
      </c>
      <c r="P13" s="21" t="s">
        <v>16</v>
      </c>
      <c r="Q13" s="21" t="s">
        <v>10</v>
      </c>
      <c r="R13" s="21" t="s">
        <v>17</v>
      </c>
      <c r="S13" s="21" t="s">
        <v>10</v>
      </c>
      <c r="T13" s="21" t="s">
        <v>18</v>
      </c>
      <c r="U13" s="21" t="s">
        <v>10</v>
      </c>
      <c r="V13" s="21" t="s">
        <v>19</v>
      </c>
      <c r="W13" s="22" t="s">
        <v>20</v>
      </c>
    </row>
    <row r="14" spans="1:24" x14ac:dyDescent="0.2">
      <c r="A14" s="65" t="s">
        <v>21</v>
      </c>
      <c r="B14" s="73"/>
      <c r="C14" s="66"/>
      <c r="D14" s="36">
        <v>3100</v>
      </c>
      <c r="E14" s="33"/>
      <c r="F14" s="40">
        <f>D14*E14</f>
        <v>0</v>
      </c>
      <c r="G14" s="33"/>
      <c r="H14" s="40">
        <f>D14*G14</f>
        <v>0</v>
      </c>
      <c r="I14" s="33"/>
      <c r="J14" s="40">
        <f>D14*I14</f>
        <v>0</v>
      </c>
      <c r="K14" s="33"/>
      <c r="L14" s="40">
        <f t="shared" ref="L14:L19" si="0">D14*K14</f>
        <v>0</v>
      </c>
      <c r="M14" s="33"/>
      <c r="N14" s="40">
        <f>D14*M14</f>
        <v>0</v>
      </c>
      <c r="O14" s="33"/>
      <c r="P14" s="40">
        <f>D14*O14</f>
        <v>0</v>
      </c>
      <c r="Q14" s="33"/>
      <c r="R14" s="40">
        <f>D14*Q14</f>
        <v>0</v>
      </c>
      <c r="S14" s="33"/>
      <c r="T14" s="40">
        <f>D14*S14</f>
        <v>0</v>
      </c>
      <c r="U14" s="33"/>
      <c r="V14" s="40">
        <f>D14*U14*15/30</f>
        <v>0</v>
      </c>
      <c r="W14" s="42">
        <f t="shared" ref="W14:W19" si="1">SUM(F14,H14,J14,L14,N14,P14,R14,T14,V14)</f>
        <v>0</v>
      </c>
    </row>
    <row r="15" spans="1:24" x14ac:dyDescent="0.2">
      <c r="A15" s="65" t="s">
        <v>22</v>
      </c>
      <c r="B15" s="73"/>
      <c r="C15" s="66"/>
      <c r="D15" s="36">
        <v>200</v>
      </c>
      <c r="E15" s="33"/>
      <c r="F15" s="40">
        <f t="shared" ref="F15:F19" si="2">D15*E15</f>
        <v>0</v>
      </c>
      <c r="G15" s="33"/>
      <c r="H15" s="40">
        <f t="shared" ref="H15:H19" si="3">D15*G15</f>
        <v>0</v>
      </c>
      <c r="I15" s="33"/>
      <c r="J15" s="40">
        <f t="shared" ref="J15:J19" si="4">D15*I15</f>
        <v>0</v>
      </c>
      <c r="K15" s="33"/>
      <c r="L15" s="40">
        <f t="shared" si="0"/>
        <v>0</v>
      </c>
      <c r="M15" s="33"/>
      <c r="N15" s="40">
        <f t="shared" ref="N15:N19" si="5">D15*M15</f>
        <v>0</v>
      </c>
      <c r="O15" s="33"/>
      <c r="P15" s="40">
        <f t="shared" ref="P15:P19" si="6">D15*O15</f>
        <v>0</v>
      </c>
      <c r="Q15" s="33"/>
      <c r="R15" s="40">
        <f t="shared" ref="R15:R19" si="7">D15*Q15</f>
        <v>0</v>
      </c>
      <c r="S15" s="33"/>
      <c r="T15" s="40">
        <f t="shared" ref="T15:T19" si="8">D15*S15</f>
        <v>0</v>
      </c>
      <c r="U15" s="33"/>
      <c r="V15" s="40">
        <f t="shared" ref="V15:V19" si="9">D15*U15*15/30</f>
        <v>0</v>
      </c>
      <c r="W15" s="42">
        <f t="shared" si="1"/>
        <v>0</v>
      </c>
    </row>
    <row r="16" spans="1:24" x14ac:dyDescent="0.2">
      <c r="A16" s="65" t="s">
        <v>23</v>
      </c>
      <c r="B16" s="73"/>
      <c r="C16" s="66"/>
      <c r="D16" s="36">
        <v>100</v>
      </c>
      <c r="E16" s="33"/>
      <c r="F16" s="40">
        <f t="shared" si="2"/>
        <v>0</v>
      </c>
      <c r="G16" s="33"/>
      <c r="H16" s="40">
        <f t="shared" si="3"/>
        <v>0</v>
      </c>
      <c r="I16" s="33"/>
      <c r="J16" s="40">
        <f t="shared" si="4"/>
        <v>0</v>
      </c>
      <c r="K16" s="33"/>
      <c r="L16" s="40">
        <f t="shared" si="0"/>
        <v>0</v>
      </c>
      <c r="M16" s="33"/>
      <c r="N16" s="40">
        <f t="shared" si="5"/>
        <v>0</v>
      </c>
      <c r="O16" s="33"/>
      <c r="P16" s="40">
        <f t="shared" si="6"/>
        <v>0</v>
      </c>
      <c r="Q16" s="33"/>
      <c r="R16" s="40">
        <f t="shared" si="7"/>
        <v>0</v>
      </c>
      <c r="S16" s="33"/>
      <c r="T16" s="40">
        <f t="shared" si="8"/>
        <v>0</v>
      </c>
      <c r="U16" s="33"/>
      <c r="V16" s="40">
        <f t="shared" si="9"/>
        <v>0</v>
      </c>
      <c r="W16" s="42">
        <f t="shared" si="1"/>
        <v>0</v>
      </c>
    </row>
    <row r="17" spans="1:23" x14ac:dyDescent="0.2">
      <c r="A17" s="37" t="s">
        <v>24</v>
      </c>
      <c r="B17" s="37"/>
      <c r="C17" s="38"/>
      <c r="D17" s="36">
        <v>15</v>
      </c>
      <c r="E17" s="33"/>
      <c r="F17" s="40">
        <f t="shared" si="2"/>
        <v>0</v>
      </c>
      <c r="G17" s="33"/>
      <c r="H17" s="40">
        <f t="shared" si="3"/>
        <v>0</v>
      </c>
      <c r="I17" s="33"/>
      <c r="J17" s="40">
        <f t="shared" si="4"/>
        <v>0</v>
      </c>
      <c r="K17" s="33"/>
      <c r="L17" s="40">
        <f t="shared" si="0"/>
        <v>0</v>
      </c>
      <c r="M17" s="33"/>
      <c r="N17" s="40">
        <f t="shared" si="5"/>
        <v>0</v>
      </c>
      <c r="O17" s="33"/>
      <c r="P17" s="40">
        <f t="shared" si="6"/>
        <v>0</v>
      </c>
      <c r="Q17" s="33"/>
      <c r="R17" s="40">
        <f t="shared" si="7"/>
        <v>0</v>
      </c>
      <c r="S17" s="33"/>
      <c r="T17" s="40">
        <f t="shared" si="8"/>
        <v>0</v>
      </c>
      <c r="U17" s="33"/>
      <c r="V17" s="40">
        <f t="shared" si="9"/>
        <v>0</v>
      </c>
      <c r="W17" s="42">
        <f t="shared" si="1"/>
        <v>0</v>
      </c>
    </row>
    <row r="18" spans="1:23" x14ac:dyDescent="0.2">
      <c r="A18" s="37" t="s">
        <v>25</v>
      </c>
      <c r="B18" s="37"/>
      <c r="C18" s="38"/>
      <c r="D18" s="36">
        <v>10</v>
      </c>
      <c r="E18" s="33"/>
      <c r="F18" s="40">
        <f t="shared" si="2"/>
        <v>0</v>
      </c>
      <c r="G18" s="33"/>
      <c r="H18" s="40">
        <f t="shared" si="3"/>
        <v>0</v>
      </c>
      <c r="I18" s="33"/>
      <c r="J18" s="40">
        <f t="shared" si="4"/>
        <v>0</v>
      </c>
      <c r="K18" s="33"/>
      <c r="L18" s="40">
        <f t="shared" si="0"/>
        <v>0</v>
      </c>
      <c r="M18" s="33"/>
      <c r="N18" s="40">
        <f t="shared" si="5"/>
        <v>0</v>
      </c>
      <c r="O18" s="33"/>
      <c r="P18" s="40">
        <f t="shared" si="6"/>
        <v>0</v>
      </c>
      <c r="Q18" s="33"/>
      <c r="R18" s="40">
        <f t="shared" si="7"/>
        <v>0</v>
      </c>
      <c r="S18" s="33"/>
      <c r="T18" s="40">
        <f t="shared" si="8"/>
        <v>0</v>
      </c>
      <c r="U18" s="33"/>
      <c r="V18" s="40">
        <f t="shared" si="9"/>
        <v>0</v>
      </c>
      <c r="W18" s="42">
        <f t="shared" si="1"/>
        <v>0</v>
      </c>
    </row>
    <row r="19" spans="1:23" x14ac:dyDescent="0.2">
      <c r="A19" s="77" t="s">
        <v>26</v>
      </c>
      <c r="B19" s="77"/>
      <c r="C19" s="78"/>
      <c r="D19" s="36">
        <v>1</v>
      </c>
      <c r="E19" s="34"/>
      <c r="F19" s="41">
        <f t="shared" si="2"/>
        <v>0</v>
      </c>
      <c r="G19" s="34"/>
      <c r="H19" s="41">
        <f t="shared" si="3"/>
        <v>0</v>
      </c>
      <c r="I19" s="34"/>
      <c r="J19" s="41">
        <f t="shared" si="4"/>
        <v>0</v>
      </c>
      <c r="K19" s="34"/>
      <c r="L19" s="41">
        <f t="shared" si="0"/>
        <v>0</v>
      </c>
      <c r="M19" s="34"/>
      <c r="N19" s="41">
        <f t="shared" si="5"/>
        <v>0</v>
      </c>
      <c r="O19" s="34"/>
      <c r="P19" s="41">
        <f t="shared" si="6"/>
        <v>0</v>
      </c>
      <c r="Q19" s="34"/>
      <c r="R19" s="41">
        <f t="shared" si="7"/>
        <v>0</v>
      </c>
      <c r="S19" s="34"/>
      <c r="T19" s="41">
        <f t="shared" si="8"/>
        <v>0</v>
      </c>
      <c r="U19" s="34"/>
      <c r="V19" s="41">
        <f t="shared" si="9"/>
        <v>0</v>
      </c>
      <c r="W19" s="42">
        <f t="shared" si="1"/>
        <v>0</v>
      </c>
    </row>
    <row r="20" spans="1:23" ht="14.4" thickBot="1" x14ac:dyDescent="0.3">
      <c r="A20" s="74" t="s">
        <v>27</v>
      </c>
      <c r="B20" s="75"/>
      <c r="C20" s="76"/>
      <c r="D20" s="39"/>
      <c r="E20" s="15"/>
      <c r="F20" s="17"/>
      <c r="G20" s="17"/>
      <c r="H20" s="17"/>
      <c r="I20" s="17"/>
      <c r="J20" s="17"/>
      <c r="K20" s="17"/>
      <c r="L20" s="17"/>
      <c r="M20" s="17"/>
      <c r="N20" s="17"/>
      <c r="O20" s="17"/>
      <c r="P20" s="17"/>
      <c r="Q20" s="17"/>
      <c r="R20" s="17"/>
      <c r="S20" s="17"/>
      <c r="T20" s="17"/>
      <c r="U20" s="17"/>
      <c r="V20" s="17"/>
      <c r="W20" s="35">
        <f>SUM(W14:W19)</f>
        <v>0</v>
      </c>
    </row>
    <row r="21" spans="1:23" ht="24.75" customHeight="1" thickBot="1" x14ac:dyDescent="0.25">
      <c r="A21" s="4"/>
      <c r="B21" s="4"/>
      <c r="C21" s="4"/>
      <c r="D21" s="4"/>
      <c r="E21" s="4"/>
      <c r="F21" s="4"/>
      <c r="G21" s="4"/>
      <c r="H21" s="4"/>
      <c r="I21" s="4"/>
      <c r="J21" s="4"/>
      <c r="K21" s="4"/>
      <c r="L21" s="4"/>
      <c r="M21" s="4"/>
      <c r="N21" s="4"/>
      <c r="O21" s="4"/>
      <c r="P21" s="4"/>
      <c r="Q21" s="4"/>
      <c r="R21" s="4"/>
      <c r="S21" s="4"/>
      <c r="T21" s="4"/>
      <c r="U21" s="4"/>
      <c r="V21" s="4"/>
      <c r="W21" s="5"/>
    </row>
    <row r="22" spans="1:23" ht="14.4" x14ac:dyDescent="0.3">
      <c r="A22" s="51" t="s">
        <v>28</v>
      </c>
      <c r="B22" s="52"/>
      <c r="C22" s="52"/>
      <c r="D22" s="52"/>
      <c r="E22" s="52"/>
      <c r="F22" s="52"/>
      <c r="G22" s="52"/>
      <c r="H22" s="52"/>
      <c r="I22" s="52"/>
      <c r="J22" s="52"/>
      <c r="K22" s="52"/>
      <c r="L22" s="52"/>
      <c r="M22" s="52"/>
      <c r="N22" s="52"/>
      <c r="O22" s="52"/>
      <c r="P22" s="52"/>
      <c r="Q22" s="52"/>
      <c r="R22" s="52"/>
      <c r="S22" s="52"/>
      <c r="T22" s="52"/>
      <c r="U22" s="52"/>
      <c r="V22" s="52"/>
      <c r="W22" s="53"/>
    </row>
    <row r="23" spans="1:23" ht="34.200000000000003" customHeight="1" x14ac:dyDescent="0.2">
      <c r="A23" s="72" t="s">
        <v>8</v>
      </c>
      <c r="B23" s="54"/>
      <c r="C23" s="54"/>
      <c r="D23" s="54"/>
      <c r="E23" s="54"/>
      <c r="F23" s="54"/>
      <c r="G23" s="54"/>
      <c r="H23" s="54"/>
      <c r="I23" s="54"/>
      <c r="J23" s="54"/>
      <c r="K23" s="54"/>
      <c r="L23" s="54"/>
      <c r="M23" s="54"/>
      <c r="N23" s="54"/>
      <c r="O23" s="54"/>
      <c r="P23" s="54"/>
      <c r="Q23" s="54"/>
      <c r="R23" s="54"/>
      <c r="S23" s="54"/>
      <c r="T23" s="54"/>
      <c r="U23" s="54"/>
      <c r="V23" s="55"/>
      <c r="W23" s="22" t="s">
        <v>37</v>
      </c>
    </row>
    <row r="24" spans="1:23" x14ac:dyDescent="0.2">
      <c r="A24" s="56" t="s">
        <v>36</v>
      </c>
      <c r="B24" s="57"/>
      <c r="C24" s="57"/>
      <c r="D24" s="57"/>
      <c r="E24" s="57"/>
      <c r="F24" s="57"/>
      <c r="G24" s="57"/>
      <c r="H24" s="57"/>
      <c r="I24" s="57"/>
      <c r="J24" s="57"/>
      <c r="K24" s="57"/>
      <c r="L24" s="57"/>
      <c r="M24" s="57"/>
      <c r="N24" s="57"/>
      <c r="O24" s="57"/>
      <c r="P24" s="57"/>
      <c r="Q24" s="57"/>
      <c r="R24" s="57"/>
      <c r="S24" s="57"/>
      <c r="T24" s="57"/>
      <c r="U24" s="57"/>
      <c r="V24" s="58"/>
      <c r="W24" s="44"/>
    </row>
    <row r="25" spans="1:23" ht="15" customHeight="1" thickBot="1" x14ac:dyDescent="0.3">
      <c r="A25" s="80" t="s">
        <v>30</v>
      </c>
      <c r="B25" s="81"/>
      <c r="C25" s="81"/>
      <c r="D25" s="81"/>
      <c r="E25" s="81"/>
      <c r="F25" s="81"/>
      <c r="G25" s="81"/>
      <c r="H25" s="81"/>
      <c r="I25" s="81"/>
      <c r="J25" s="81"/>
      <c r="K25" s="81"/>
      <c r="L25" s="81"/>
      <c r="M25" s="81"/>
      <c r="N25" s="81"/>
      <c r="O25" s="81"/>
      <c r="P25" s="81"/>
      <c r="Q25" s="81"/>
      <c r="R25" s="81"/>
      <c r="S25" s="81"/>
      <c r="T25" s="81"/>
      <c r="U25" s="81"/>
      <c r="V25" s="82"/>
      <c r="W25" s="2">
        <f>(W24)</f>
        <v>0</v>
      </c>
    </row>
    <row r="26" spans="1:23" ht="24.75" customHeight="1" thickBot="1" x14ac:dyDescent="0.25">
      <c r="A26" s="4"/>
      <c r="B26" s="4"/>
      <c r="C26" s="4"/>
      <c r="D26" s="4"/>
      <c r="E26" s="4"/>
      <c r="F26" s="4"/>
      <c r="G26" s="4"/>
      <c r="H26" s="4"/>
      <c r="I26" s="4"/>
      <c r="J26" s="4"/>
      <c r="K26" s="4"/>
      <c r="L26" s="4"/>
      <c r="M26" s="4"/>
      <c r="N26" s="4"/>
      <c r="O26" s="4"/>
      <c r="P26" s="4"/>
      <c r="Q26" s="4"/>
      <c r="R26" s="4"/>
      <c r="S26" s="4"/>
      <c r="T26" s="4"/>
      <c r="U26" s="4"/>
      <c r="V26" s="4"/>
      <c r="W26" s="5"/>
    </row>
    <row r="27" spans="1:23" ht="14.4" customHeight="1" x14ac:dyDescent="0.25">
      <c r="A27" s="83" t="s">
        <v>31</v>
      </c>
      <c r="B27" s="84"/>
      <c r="C27" s="84"/>
      <c r="D27" s="84"/>
      <c r="E27" s="84"/>
      <c r="F27" s="84"/>
      <c r="G27" s="84"/>
      <c r="H27" s="84"/>
      <c r="I27" s="84"/>
      <c r="J27" s="84"/>
      <c r="K27" s="84"/>
      <c r="L27" s="84"/>
      <c r="M27" s="84"/>
      <c r="N27" s="84"/>
      <c r="O27" s="84"/>
      <c r="P27" s="84"/>
      <c r="Q27" s="84"/>
      <c r="R27" s="84"/>
      <c r="S27" s="84"/>
      <c r="T27" s="84"/>
      <c r="U27" s="84"/>
      <c r="V27" s="85"/>
      <c r="W27" s="43">
        <f>SUM(W20,W25)</f>
        <v>0</v>
      </c>
    </row>
    <row r="28" spans="1:23" ht="17.399999999999999" x14ac:dyDescent="0.3">
      <c r="A28" s="24"/>
      <c r="B28" s="25"/>
      <c r="C28" s="26"/>
      <c r="D28" s="26"/>
      <c r="E28" s="26"/>
      <c r="F28" s="26"/>
      <c r="G28" s="26"/>
      <c r="H28" s="26"/>
      <c r="I28" s="26"/>
      <c r="J28" s="26"/>
      <c r="K28" s="26"/>
      <c r="L28" s="26"/>
      <c r="M28" s="26"/>
      <c r="N28" s="26"/>
      <c r="O28" s="26"/>
      <c r="P28" s="26"/>
      <c r="Q28" s="26"/>
      <c r="R28" s="26"/>
      <c r="S28" s="26"/>
      <c r="T28" s="26"/>
      <c r="U28" s="26"/>
      <c r="V28" s="26"/>
      <c r="W28" s="13"/>
    </row>
    <row r="29" spans="1:23" ht="17.399999999999999" x14ac:dyDescent="0.3">
      <c r="A29" s="27"/>
      <c r="B29" s="6"/>
      <c r="C29" s="3"/>
      <c r="D29" s="3"/>
      <c r="E29" s="3"/>
      <c r="F29" s="3"/>
      <c r="G29" s="3"/>
      <c r="H29" s="3"/>
      <c r="I29" s="3"/>
      <c r="J29" s="3"/>
      <c r="K29" s="3"/>
      <c r="L29" s="3"/>
      <c r="M29" s="3"/>
      <c r="N29" s="3"/>
      <c r="O29" s="3"/>
      <c r="P29" s="3"/>
      <c r="Q29" s="3"/>
      <c r="R29" s="3"/>
      <c r="S29" s="3"/>
      <c r="T29" s="3"/>
      <c r="U29" s="3"/>
      <c r="V29" s="3"/>
      <c r="W29" s="28"/>
    </row>
    <row r="30" spans="1:23" ht="18" thickBot="1" x14ac:dyDescent="0.35">
      <c r="A30" s="29"/>
      <c r="B30" s="30"/>
      <c r="C30" s="31"/>
      <c r="D30" s="31"/>
      <c r="E30" s="31"/>
      <c r="F30" s="31"/>
      <c r="G30" s="31"/>
      <c r="H30" s="31"/>
      <c r="I30" s="31"/>
      <c r="J30" s="31"/>
      <c r="K30" s="31"/>
      <c r="L30" s="31"/>
      <c r="M30" s="31"/>
      <c r="N30" s="31"/>
      <c r="O30" s="31"/>
      <c r="P30" s="31"/>
      <c r="Q30" s="31"/>
      <c r="R30" s="31"/>
      <c r="S30" s="31"/>
      <c r="T30" s="31"/>
      <c r="U30" s="31"/>
      <c r="V30" s="31"/>
      <c r="W30" s="32"/>
    </row>
    <row r="31" spans="1:23" ht="14.4" x14ac:dyDescent="0.3">
      <c r="A31" s="51" t="s">
        <v>32</v>
      </c>
      <c r="B31" s="52"/>
      <c r="C31" s="52"/>
      <c r="D31" s="52"/>
      <c r="E31" s="52"/>
      <c r="F31" s="52"/>
      <c r="G31" s="52"/>
      <c r="H31" s="52"/>
      <c r="I31" s="52"/>
      <c r="J31" s="52"/>
      <c r="K31" s="52"/>
      <c r="L31" s="52"/>
      <c r="M31" s="52"/>
      <c r="N31" s="52"/>
      <c r="O31" s="52"/>
      <c r="P31" s="52"/>
      <c r="Q31" s="52"/>
      <c r="R31" s="52"/>
      <c r="S31" s="52"/>
      <c r="T31" s="52"/>
      <c r="U31" s="52"/>
      <c r="V31" s="52"/>
      <c r="W31" s="53"/>
    </row>
    <row r="32" spans="1:23" ht="34.200000000000003" customHeight="1" x14ac:dyDescent="0.2">
      <c r="A32" s="63" t="s">
        <v>8</v>
      </c>
      <c r="B32" s="64"/>
      <c r="C32" s="67" t="s">
        <v>29</v>
      </c>
      <c r="D32" s="54"/>
      <c r="E32" s="54"/>
      <c r="F32" s="54"/>
      <c r="G32" s="54"/>
      <c r="H32" s="54"/>
      <c r="I32" s="54"/>
      <c r="J32" s="54"/>
      <c r="K32" s="54"/>
      <c r="L32" s="54"/>
      <c r="M32" s="54"/>
      <c r="N32" s="54"/>
      <c r="O32" s="54"/>
      <c r="P32" s="54"/>
      <c r="Q32" s="54"/>
      <c r="R32" s="54"/>
      <c r="S32" s="54"/>
      <c r="T32" s="54"/>
      <c r="U32" s="54"/>
      <c r="V32" s="54"/>
      <c r="W32" s="68"/>
    </row>
    <row r="33" spans="1:23" x14ac:dyDescent="0.2">
      <c r="A33" s="65" t="s">
        <v>38</v>
      </c>
      <c r="B33" s="66"/>
      <c r="C33" s="69"/>
      <c r="D33" s="70"/>
      <c r="E33" s="70"/>
      <c r="F33" s="70"/>
      <c r="G33" s="70"/>
      <c r="H33" s="70"/>
      <c r="I33" s="70"/>
      <c r="J33" s="70"/>
      <c r="K33" s="70"/>
      <c r="L33" s="70"/>
      <c r="M33" s="70"/>
      <c r="N33" s="70"/>
      <c r="O33" s="70"/>
      <c r="P33" s="70"/>
      <c r="Q33" s="70"/>
      <c r="R33" s="70"/>
      <c r="S33" s="70"/>
      <c r="T33" s="70"/>
      <c r="U33" s="70"/>
      <c r="V33" s="70"/>
      <c r="W33" s="71"/>
    </row>
    <row r="36" spans="1:23" ht="13.8" x14ac:dyDescent="0.25">
      <c r="A36" s="23" t="s">
        <v>33</v>
      </c>
      <c r="B36" s="60"/>
      <c r="C36" s="61"/>
      <c r="D36" s="61"/>
      <c r="E36" s="61"/>
      <c r="F36" s="61"/>
      <c r="G36" s="61"/>
      <c r="H36" s="61"/>
      <c r="I36" s="61"/>
      <c r="J36" s="61"/>
      <c r="K36" s="61"/>
      <c r="L36" s="61"/>
      <c r="M36" s="61"/>
      <c r="N36" s="61"/>
      <c r="O36" s="61"/>
      <c r="P36" s="61"/>
      <c r="Q36" s="61"/>
      <c r="R36" s="61"/>
      <c r="S36" s="61"/>
      <c r="T36" s="61"/>
      <c r="U36" s="61"/>
      <c r="V36" s="61"/>
      <c r="W36" s="62"/>
    </row>
    <row r="37" spans="1:23" ht="13.8" x14ac:dyDescent="0.25">
      <c r="A37" s="23" t="s">
        <v>34</v>
      </c>
      <c r="B37" s="60"/>
      <c r="C37" s="61"/>
      <c r="D37" s="61"/>
      <c r="E37" s="61"/>
      <c r="F37" s="61"/>
      <c r="G37" s="61"/>
      <c r="H37" s="61"/>
      <c r="I37" s="61"/>
      <c r="J37" s="61"/>
      <c r="K37" s="61"/>
      <c r="L37" s="61"/>
      <c r="M37" s="61"/>
      <c r="N37" s="61"/>
      <c r="O37" s="61"/>
      <c r="P37" s="61"/>
      <c r="Q37" s="61"/>
      <c r="R37" s="61"/>
      <c r="S37" s="61"/>
      <c r="T37" s="61"/>
      <c r="U37" s="61"/>
      <c r="V37" s="61"/>
      <c r="W37" s="62"/>
    </row>
    <row r="38" spans="1:23" ht="13.8" x14ac:dyDescent="0.25">
      <c r="A38" s="23" t="s">
        <v>35</v>
      </c>
      <c r="B38" s="60"/>
      <c r="C38" s="61"/>
      <c r="D38" s="61"/>
      <c r="E38" s="61"/>
      <c r="F38" s="61"/>
      <c r="G38" s="61"/>
      <c r="H38" s="61"/>
      <c r="I38" s="61"/>
      <c r="J38" s="61"/>
      <c r="K38" s="61"/>
      <c r="L38" s="61"/>
      <c r="M38" s="61"/>
      <c r="N38" s="61"/>
      <c r="O38" s="61"/>
      <c r="P38" s="61"/>
      <c r="Q38" s="61"/>
      <c r="R38" s="61"/>
      <c r="S38" s="61"/>
      <c r="T38" s="61"/>
      <c r="U38" s="61"/>
      <c r="V38" s="61"/>
      <c r="W38" s="62"/>
    </row>
    <row r="39" spans="1:23" x14ac:dyDescent="0.2">
      <c r="B39" s="12"/>
    </row>
    <row r="41" spans="1:23" x14ac:dyDescent="0.2">
      <c r="A41" s="7"/>
    </row>
    <row r="42" spans="1:23" x14ac:dyDescent="0.2">
      <c r="A42" s="8"/>
    </row>
    <row r="43" spans="1:23" x14ac:dyDescent="0.2">
      <c r="A43" s="8"/>
    </row>
    <row r="44" spans="1:23" ht="12" x14ac:dyDescent="0.2">
      <c r="A44" s="9"/>
    </row>
    <row r="45" spans="1:23" ht="12" x14ac:dyDescent="0.2">
      <c r="A45" s="9"/>
    </row>
    <row r="46" spans="1:23" ht="12" x14ac:dyDescent="0.2">
      <c r="A46" s="9"/>
    </row>
    <row r="47" spans="1:23" x14ac:dyDescent="0.2">
      <c r="A47" s="8"/>
    </row>
    <row r="48" spans="1:23" x14ac:dyDescent="0.2">
      <c r="A48" s="8"/>
    </row>
    <row r="49" spans="1:1" x14ac:dyDescent="0.2">
      <c r="A49" s="10"/>
    </row>
    <row r="50" spans="1:1" ht="12.6" x14ac:dyDescent="0.2">
      <c r="A50" s="11"/>
    </row>
  </sheetData>
  <sheetProtection algorithmName="SHA-512" hashValue="PQ4u58Hlf7kri1iJ8LoRpuDCxtRdEPrOP7KeNoieu7MgtEhGkEb8ucJXzhCBhqx53jfc3gNE4sOp6LV/hVHVZw==" saltValue="JjtpJiGRBEmU0pU4xe2prQ==" spinCount="100000" sheet="1" objects="1" scenarios="1"/>
  <autoFilter ref="A31:W33" xr:uid="{FAE8FC23-2EDD-4CCB-A35B-EA0938C6EFA7}">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autoFilter>
  <mergeCells count="28">
    <mergeCell ref="B37:W37"/>
    <mergeCell ref="B38:W38"/>
    <mergeCell ref="A6:W6"/>
    <mergeCell ref="A7:W7"/>
    <mergeCell ref="A23:B23"/>
    <mergeCell ref="A25:V25"/>
    <mergeCell ref="A27:V27"/>
    <mergeCell ref="A1:W3"/>
    <mergeCell ref="A22:W22"/>
    <mergeCell ref="A12:W12"/>
    <mergeCell ref="A10:W10"/>
    <mergeCell ref="B36:W36"/>
    <mergeCell ref="A32:B32"/>
    <mergeCell ref="A33:B33"/>
    <mergeCell ref="C32:W32"/>
    <mergeCell ref="C33:W33"/>
    <mergeCell ref="A13:C13"/>
    <mergeCell ref="A14:C14"/>
    <mergeCell ref="A15:C15"/>
    <mergeCell ref="A16:C16"/>
    <mergeCell ref="A20:C20"/>
    <mergeCell ref="A19:C19"/>
    <mergeCell ref="A8:W8"/>
    <mergeCell ref="A11:W11"/>
    <mergeCell ref="A9:W9"/>
    <mergeCell ref="A31:W31"/>
    <mergeCell ref="C23:V23"/>
    <mergeCell ref="A24:V24"/>
  </mergeCells>
  <dataValidations count="1">
    <dataValidation type="list" allowBlank="1" showInputMessage="1" showErrorMessage="1" sqref="A24 A33:A35" xr:uid="{00000000-0002-0000-0000-000000000000}">
      <formula1>Job_Titles</formula1>
    </dataValidation>
  </dataValidations>
  <pageMargins left="0.70866141732283472" right="0.70866141732283472" top="0.74803149606299213" bottom="0.74803149606299213" header="0.31496062992125984" footer="0.31496062992125984"/>
  <pageSetup paperSize="9" scale="38"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F20B36A20F2A41A7105EB9F78B798E" ma:contentTypeVersion="11" ma:contentTypeDescription="Create a new document." ma:contentTypeScope="" ma:versionID="a95db01539d4274d9b8f5bcc18d2da12">
  <xsd:schema xmlns:xsd="http://www.w3.org/2001/XMLSchema" xmlns:xs="http://www.w3.org/2001/XMLSchema" xmlns:p="http://schemas.microsoft.com/office/2006/metadata/properties" xmlns:ns2="a24e9797-c9de-4ae0-9124-5b215385d802" xmlns:ns3="85fa55d4-3ee8-4bc4-8fbc-63473e847397" targetNamespace="http://schemas.microsoft.com/office/2006/metadata/properties" ma:root="true" ma:fieldsID="9e1b09664a931143fe878038defaab4d" ns2:_="" ns3:_="">
    <xsd:import namespace="a24e9797-c9de-4ae0-9124-5b215385d802"/>
    <xsd:import namespace="85fa55d4-3ee8-4bc4-8fbc-63473e84739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4e9797-c9de-4ae0-9124-5b215385d8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fa55d4-3ee8-4bc4-8fbc-63473e84739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9CF3C7-BCD8-44F7-A58A-AB874175BF09}">
  <ds:schemaRefs>
    <ds:schemaRef ds:uri="http://schemas.microsoft.com/sharepoint/v3/contenttype/forms"/>
  </ds:schemaRefs>
</ds:datastoreItem>
</file>

<file path=customXml/itemProps2.xml><?xml version="1.0" encoding="utf-8"?>
<ds:datastoreItem xmlns:ds="http://schemas.openxmlformats.org/officeDocument/2006/customXml" ds:itemID="{5ECB750F-72F6-402E-B975-F088F9E9187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343DE73-2C2A-4425-BEF0-A57F4035B5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4e9797-c9de-4ae0-9124-5b215385d802"/>
    <ds:schemaRef ds:uri="85fa55d4-3ee8-4bc4-8fbc-63473e847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Rijksoverheid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Zundert</dc:creator>
  <cp:keywords/>
  <dc:description/>
  <cp:lastModifiedBy>Lydia Boone</cp:lastModifiedBy>
  <cp:revision/>
  <dcterms:created xsi:type="dcterms:W3CDTF">2016-06-22T13:01:12Z</dcterms:created>
  <dcterms:modified xsi:type="dcterms:W3CDTF">2021-03-08T15:39:00Z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0x0101002AF20B36A20F2A41A7105EB9F78B798E</vt:lpwstr>
  </property>
</Properties>
</file>