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W:\Aanbesteden en Inkoop\Projecten Oss\Sociaal Domein\Leerlingenvervoer\Aanbesteding 2020\2. Offerteaanvraag\Definitief\"/>
    </mc:Choice>
  </mc:AlternateContent>
  <bookViews>
    <workbookView xWindow="0" yWindow="0" windowWidth="25320" windowHeight="15870" activeTab="1"/>
  </bookViews>
  <sheets>
    <sheet name="factuur perceel 1,2 en 3" sheetId="9" r:id="rId1"/>
    <sheet name="Perceel 4" sheetId="10" r:id="rId2"/>
    <sheet name="Aan te leveren data" sheetId="1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9" l="1"/>
  <c r="J6" i="9"/>
  <c r="J5" i="9"/>
</calcChain>
</file>

<file path=xl/sharedStrings.xml><?xml version="1.0" encoding="utf-8"?>
<sst xmlns="http://schemas.openxmlformats.org/spreadsheetml/2006/main" count="164" uniqueCount="123">
  <si>
    <t>RITNR</t>
  </si>
  <si>
    <t>MAANDSTART</t>
  </si>
  <si>
    <t>MAANDEINDE</t>
  </si>
  <si>
    <t>KLANTNR</t>
  </si>
  <si>
    <t>ROUTENUMMER</t>
  </si>
  <si>
    <t>VOERTUIGTYPE</t>
  </si>
  <si>
    <t>KENTEKEN</t>
  </si>
  <si>
    <t>VOLGORDE IN ROUTE</t>
  </si>
  <si>
    <t>VERTREKSTRAAT</t>
  </si>
  <si>
    <t>VERTREKHUISNR</t>
  </si>
  <si>
    <t>VERTREKTOEVOEGINGHUISNR</t>
  </si>
  <si>
    <t>VERTREKPOSTCODE</t>
  </si>
  <si>
    <t>VERTREKWOONPLAATS</t>
  </si>
  <si>
    <t>VERTREKGEMEENTE</t>
  </si>
  <si>
    <t>DATUMTIJDINSTAP</t>
  </si>
  <si>
    <t>BESTEMMINGSTRAAT</t>
  </si>
  <si>
    <t>BESTEMMINGHUISNR</t>
  </si>
  <si>
    <t>BESTEMMINGTOEVOEGINGHUISNR</t>
  </si>
  <si>
    <t>BESTEMMINGPOSTCODE</t>
  </si>
  <si>
    <t>BESTEMMINGWOONPLAATS</t>
  </si>
  <si>
    <t>BESTEMMING GEMEENTE</t>
  </si>
  <si>
    <t>DATUMTIJDUITSTAP</t>
  </si>
  <si>
    <t>VOLGORDE UIT ROUTE</t>
  </si>
  <si>
    <t>AANVULLENDE INFO</t>
  </si>
  <si>
    <t>NAAMVERVOERDER</t>
  </si>
  <si>
    <t>AANTAL HULPHOND</t>
  </si>
  <si>
    <t>AANTALROLLATOR</t>
  </si>
  <si>
    <t>AANTALROLSTOELEN_INKLAPBAAR</t>
  </si>
  <si>
    <t>AANTALROLSTOELEN</t>
  </si>
  <si>
    <t>AANTALSCOOTMOBIEL</t>
  </si>
  <si>
    <t>AANTAL PASSAGIERS TOTAAL</t>
  </si>
  <si>
    <t>BEGELEIDER</t>
  </si>
  <si>
    <t>VERTREKPOSTCODE_BEG</t>
  </si>
  <si>
    <t>BESTEMMINGPOSTCODE_BEG</t>
  </si>
  <si>
    <t>Ritnummer</t>
  </si>
  <si>
    <t>Begin factuurperiode</t>
  </si>
  <si>
    <t>Einde factuurperiode</t>
  </si>
  <si>
    <t>Nummer leerling</t>
  </si>
  <si>
    <t>Uniek nummer route</t>
  </si>
  <si>
    <t>Type voertuig</t>
  </si>
  <si>
    <t>Kenteken voertuig</t>
  </si>
  <si>
    <t>leerling 1= 1, leerling 7=7</t>
  </si>
  <si>
    <t>Straatnaam van het vertrekadres</t>
  </si>
  <si>
    <t>Huisnummer van het verstrekadres</t>
  </si>
  <si>
    <t>Toevoeging van het huisnummer van het vertrekadres</t>
  </si>
  <si>
    <t>Postcode van het vertrekadres</t>
  </si>
  <si>
    <t>Woonplaats van het vertrekadres</t>
  </si>
  <si>
    <t>gemeente vertrekadres</t>
  </si>
  <si>
    <t>Straatnaam van het bestemmingsadres</t>
  </si>
  <si>
    <t>Huisnummer van het bestemmingsadres</t>
  </si>
  <si>
    <t>Toevoeging van het huisnummer van het bestemmingsadres</t>
  </si>
  <si>
    <t>Postcode van het bestemmingsadres</t>
  </si>
  <si>
    <t>Woonplaats van het bestemmingsadres</t>
  </si>
  <si>
    <t xml:space="preserve">aanvullende informatie </t>
  </si>
  <si>
    <t>Naam Taxibedrijf dat de rit gereden heeft (Bij onderaanneming)</t>
  </si>
  <si>
    <t>hulphond in de aangemelde rit</t>
  </si>
  <si>
    <t>Rollator in de aangemelde rit</t>
  </si>
  <si>
    <t>Het aantal inklapbare rolstoelen in de aangemelde rit</t>
  </si>
  <si>
    <t>Het aantal rolstoelen in de aangemelde rit</t>
  </si>
  <si>
    <t>Scootmobiel in de aangemelde rit</t>
  </si>
  <si>
    <t>Totaal aantal passagiers in de aangemelde rit; als bijvoorbeeld ouder begeleid is aantal 2</t>
  </si>
  <si>
    <t>Gaat er een begeleider van de vervoerder mee</t>
  </si>
  <si>
    <t>Postcode van het vertrekadres van de begeleider</t>
  </si>
  <si>
    <t>Postcode van het bestemmingsadres  van de begeleider</t>
  </si>
  <si>
    <t>cijfers</t>
  </si>
  <si>
    <t>DDMMJJ</t>
  </si>
  <si>
    <t>CC (2 cijfers)</t>
  </si>
  <si>
    <t>CCCCCCC (7 cijfers)</t>
  </si>
  <si>
    <t>CCCC (4 cijfers)</t>
  </si>
  <si>
    <t>cijfers en/of letters aangesloten met streepjes (CC-XXX-C)</t>
  </si>
  <si>
    <t>tekst (straatnaam voluit)</t>
  </si>
  <si>
    <t>cijfers en/of letters (zonder streepjes)</t>
  </si>
  <si>
    <t>CCCCLL (4 cijfers en 2 letters zonder spatie)</t>
  </si>
  <si>
    <t>tekst (woonplaats voluit)</t>
  </si>
  <si>
    <t>tekst (gemeentenaam voluit)</t>
  </si>
  <si>
    <t>DDMMJJ 00:00</t>
  </si>
  <si>
    <t>CCCC,CC</t>
  </si>
  <si>
    <t>JA / NEE</t>
  </si>
  <si>
    <t>tekst</t>
  </si>
  <si>
    <t>C (1 cijfer)</t>
  </si>
  <si>
    <t>01</t>
  </si>
  <si>
    <t>TAXI</t>
  </si>
  <si>
    <t>Dorpstraat</t>
  </si>
  <si>
    <t>1234AN</t>
  </si>
  <si>
    <t>Schoolstraat</t>
  </si>
  <si>
    <t>2345BA</t>
  </si>
  <si>
    <t>NEE</t>
  </si>
  <si>
    <t>02</t>
  </si>
  <si>
    <t>Kerkstraat</t>
  </si>
  <si>
    <t>1234BB</t>
  </si>
  <si>
    <t>03</t>
  </si>
  <si>
    <t>1234CB</t>
  </si>
  <si>
    <t>Hoofdstraat</t>
  </si>
  <si>
    <t>Bovendijk</t>
  </si>
  <si>
    <t>Fictief</t>
  </si>
  <si>
    <t>KM_LL</t>
  </si>
  <si>
    <t>Bedacht</t>
  </si>
  <si>
    <t>Verzonnen</t>
  </si>
  <si>
    <t>Frequentie in periode</t>
  </si>
  <si>
    <t>27-way-1</t>
  </si>
  <si>
    <t>Routenummer</t>
  </si>
  <si>
    <t>Bedrag in periode</t>
  </si>
  <si>
    <t>Som bedrag in periode</t>
  </si>
  <si>
    <t>BTW</t>
  </si>
  <si>
    <t>Totaal incl BTW</t>
  </si>
  <si>
    <t>maand</t>
  </si>
  <si>
    <t>jaar</t>
  </si>
  <si>
    <t>Factuurperiode:</t>
  </si>
  <si>
    <t>Korting % door combinatie met andere opdrachtgevers</t>
  </si>
  <si>
    <t>TAXI/TAXIBUS/ROLSTOEL/9-21/&gt;21</t>
  </si>
  <si>
    <t>kilometers leerling naar school volgens ET</t>
  </si>
  <si>
    <t>Ttijd volgens ET</t>
  </si>
  <si>
    <t>Tijd volgens ET</t>
  </si>
  <si>
    <t>Tarief Offerte</t>
  </si>
  <si>
    <t xml:space="preserve">Aantal LL Tarief </t>
  </si>
  <si>
    <t>Tarief factuurperiode</t>
  </si>
  <si>
    <t>Indexering stel</t>
  </si>
  <si>
    <t>dit betreffen fictieve bedragen</t>
  </si>
  <si>
    <t>Categorie Duurzaamheid</t>
  </si>
  <si>
    <t>Aandrijving/brandstof beladen kilometers</t>
  </si>
  <si>
    <t>Gemiddelde beladenkmrit</t>
  </si>
  <si>
    <t>Starttarief</t>
  </si>
  <si>
    <t xml:space="preserve">In goed overleg overeen te komen, waarbij Opdrachtgever de beslissende stem heeft.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</si>
</sst>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ddmmyyyy"/>
    <numFmt numFmtId="166" formatCode="ddmmyyyy\ hh:mm"/>
  </numFmts>
  <fonts count="7">
    <font>
      <sz val="11"/>
      <color theme="1"/>
      <name val="Calibri"/>
      <family val="2"/>
      <scheme val="minor"/>
    </font>
    <font>
      <sz val="10"/>
      <name val="Swift-Regula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" fillId="0" borderId="0" xfId="0" applyFont="1" applyFill="1"/>
    <xf numFmtId="0" fontId="0" fillId="0" borderId="0" xfId="0" applyFill="1" applyAlignment="1">
      <alignment horizontal="left"/>
    </xf>
    <xf numFmtId="165" fontId="0" fillId="0" borderId="0" xfId="0" applyNumberFormat="1" applyBorder="1"/>
    <xf numFmtId="0" fontId="2" fillId="0" borderId="0" xfId="0" quotePrefix="1" applyFont="1" applyBorder="1"/>
    <xf numFmtId="0" fontId="0" fillId="0" borderId="0" xfId="0" applyFont="1" applyFill="1" applyBorder="1"/>
    <xf numFmtId="0" fontId="2" fillId="0" borderId="0" xfId="0" applyFont="1" applyFill="1" applyBorder="1"/>
    <xf numFmtId="166" fontId="2" fillId="0" borderId="0" xfId="0" applyNumberFormat="1" applyFont="1" applyFill="1" applyBorder="1"/>
    <xf numFmtId="0" fontId="0" fillId="0" borderId="0" xfId="0" quotePrefix="1" applyFont="1" applyFill="1"/>
    <xf numFmtId="0" fontId="2" fillId="0" borderId="0" xfId="0" quotePrefix="1" applyFont="1" applyFill="1"/>
    <xf numFmtId="0" fontId="4" fillId="0" borderId="0" xfId="0" applyFont="1"/>
    <xf numFmtId="44" fontId="0" fillId="0" borderId="0" xfId="2" applyFont="1"/>
    <xf numFmtId="43" fontId="0" fillId="0" borderId="0" xfId="1" applyFont="1"/>
    <xf numFmtId="17" fontId="0" fillId="0" borderId="0" xfId="0" applyNumberFormat="1" applyFont="1"/>
    <xf numFmtId="0" fontId="0" fillId="0" borderId="0" xfId="0" applyFont="1"/>
    <xf numFmtId="164" fontId="0" fillId="0" borderId="0" xfId="0" applyNumberFormat="1"/>
    <xf numFmtId="9" fontId="0" fillId="0" borderId="0" xfId="21" applyFont="1"/>
  </cellXfs>
  <cellStyles count="30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17"/>
  <sheetViews>
    <sheetView workbookViewId="0">
      <selection activeCell="G5" sqref="G5"/>
    </sheetView>
  </sheetViews>
  <sheetFormatPr defaultColWidth="8.85546875" defaultRowHeight="15"/>
  <cols>
    <col min="4" max="4" width="16.28515625" bestFit="1" customWidth="1"/>
    <col min="5" max="5" width="13.28515625" bestFit="1" customWidth="1"/>
    <col min="6" max="6" width="17.85546875" bestFit="1" customWidth="1"/>
    <col min="7" max="7" width="17.85546875" customWidth="1"/>
    <col min="8" max="8" width="43.140625" bestFit="1" customWidth="1"/>
    <col min="9" max="12" width="16.7109375" customWidth="1"/>
    <col min="13" max="13" width="18.7109375" bestFit="1" customWidth="1"/>
    <col min="14" max="14" width="37.28515625" bestFit="1" customWidth="1"/>
    <col min="15" max="15" width="14.85546875" bestFit="1" customWidth="1"/>
    <col min="16" max="16" width="25" bestFit="1" customWidth="1"/>
    <col min="19" max="19" width="11.42578125" bestFit="1" customWidth="1"/>
  </cols>
  <sheetData>
    <row r="1" spans="4:12">
      <c r="H1" s="13" t="s">
        <v>113</v>
      </c>
      <c r="I1" s="14">
        <v>1.24</v>
      </c>
    </row>
    <row r="2" spans="4:12">
      <c r="H2" s="13" t="s">
        <v>116</v>
      </c>
      <c r="I2" s="15">
        <v>1.05</v>
      </c>
      <c r="J2" t="s">
        <v>117</v>
      </c>
    </row>
    <row r="3" spans="4:12">
      <c r="D3" s="13" t="s">
        <v>107</v>
      </c>
      <c r="E3" s="16" t="s">
        <v>105</v>
      </c>
      <c r="F3" s="17" t="s">
        <v>106</v>
      </c>
      <c r="G3" s="17"/>
      <c r="H3" s="13" t="s">
        <v>115</v>
      </c>
      <c r="I3" s="14">
        <f>I2*I1</f>
        <v>1.302</v>
      </c>
      <c r="J3" t="s">
        <v>117</v>
      </c>
      <c r="K3" s="17"/>
      <c r="L3" s="17"/>
    </row>
    <row r="4" spans="4:12">
      <c r="D4" s="13" t="s">
        <v>100</v>
      </c>
      <c r="E4" s="13" t="s">
        <v>114</v>
      </c>
      <c r="F4" s="13" t="s">
        <v>120</v>
      </c>
      <c r="G4" s="13" t="s">
        <v>121</v>
      </c>
      <c r="H4" s="13" t="s">
        <v>98</v>
      </c>
      <c r="I4" s="13" t="s">
        <v>108</v>
      </c>
      <c r="J4" s="13" t="s">
        <v>101</v>
      </c>
    </row>
    <row r="5" spans="4:12">
      <c r="D5">
        <v>1011</v>
      </c>
      <c r="E5">
        <v>6</v>
      </c>
      <c r="F5">
        <v>22.3</v>
      </c>
      <c r="H5" s="17">
        <v>20</v>
      </c>
      <c r="I5" s="17">
        <v>0</v>
      </c>
      <c r="J5" s="18">
        <f>H5*$I$3*F5-(H5*$I$3*I5)</f>
        <v>580.69200000000001</v>
      </c>
      <c r="K5" s="18"/>
      <c r="L5" s="18"/>
    </row>
    <row r="6" spans="4:12">
      <c r="D6">
        <v>1012</v>
      </c>
      <c r="E6">
        <v>6</v>
      </c>
      <c r="F6">
        <v>25.6</v>
      </c>
      <c r="H6" s="17">
        <v>20</v>
      </c>
      <c r="I6" s="19">
        <v>0.1</v>
      </c>
      <c r="J6" s="18">
        <f>H6*$I$3*F6-(H6*$I$3*I6)</f>
        <v>664.02</v>
      </c>
    </row>
    <row r="7" spans="4:12">
      <c r="D7">
        <v>1013</v>
      </c>
    </row>
    <row r="15" spans="4:12">
      <c r="I15" t="s">
        <v>102</v>
      </c>
    </row>
    <row r="16" spans="4:12">
      <c r="I16" s="13" t="s">
        <v>103</v>
      </c>
    </row>
    <row r="17" spans="9:9">
      <c r="I17" s="13" t="s">
        <v>104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/>
  <sheetData>
    <row r="1" spans="1:1">
      <c r="A1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opLeftCell="S1" workbookViewId="0">
      <selection activeCell="AA2" sqref="AA2"/>
    </sheetView>
  </sheetViews>
  <sheetFormatPr defaultColWidth="8.85546875" defaultRowHeight="15"/>
  <cols>
    <col min="1" max="1" width="11" bestFit="1" customWidth="1"/>
    <col min="2" max="3" width="20" bestFit="1" customWidth="1"/>
    <col min="4" max="4" width="43.28515625" bestFit="1" customWidth="1"/>
    <col min="5" max="5" width="19.7109375" bestFit="1" customWidth="1"/>
    <col min="6" max="6" width="36.28515625" bestFit="1" customWidth="1"/>
    <col min="7" max="7" width="36.28515625" customWidth="1"/>
    <col min="8" max="8" width="49.42578125" bestFit="1" customWidth="1"/>
    <col min="9" max="9" width="23.42578125" bestFit="1" customWidth="1"/>
    <col min="10" max="10" width="30.42578125" bestFit="1" customWidth="1"/>
    <col min="11" max="11" width="32.7109375" bestFit="1" customWidth="1"/>
    <col min="12" max="12" width="45.42578125" bestFit="1" customWidth="1"/>
    <col min="13" max="13" width="38.85546875" bestFit="1" customWidth="1"/>
    <col min="14" max="14" width="31" bestFit="1" customWidth="1"/>
    <col min="15" max="15" width="24.7109375" bestFit="1" customWidth="1"/>
    <col min="16" max="16" width="19.42578125" bestFit="1" customWidth="1"/>
    <col min="17" max="17" width="36.140625" bestFit="1" customWidth="1"/>
    <col min="18" max="18" width="37.42578125" bestFit="1" customWidth="1"/>
    <col min="19" max="19" width="51.42578125" bestFit="1" customWidth="1"/>
    <col min="20" max="20" width="38.85546875" bestFit="1" customWidth="1"/>
    <col min="21" max="21" width="36.7109375" bestFit="1" customWidth="1"/>
    <col min="22" max="22" width="24.7109375" bestFit="1" customWidth="1"/>
    <col min="23" max="23" width="19.42578125" bestFit="1" customWidth="1"/>
    <col min="24" max="24" width="23.42578125" bestFit="1" customWidth="1"/>
    <col min="25" max="26" width="23.42578125" customWidth="1"/>
    <col min="27" max="27" width="22.7109375" bestFit="1" customWidth="1"/>
    <col min="28" max="28" width="59.140625" bestFit="1" customWidth="1"/>
    <col min="29" max="29" width="28.85546875" bestFit="1" customWidth="1"/>
    <col min="30" max="30" width="27.28515625" bestFit="1" customWidth="1"/>
    <col min="31" max="31" width="49.42578125" bestFit="1" customWidth="1"/>
    <col min="32" max="32" width="39.28515625" bestFit="1" customWidth="1"/>
    <col min="33" max="33" width="31.42578125" bestFit="1" customWidth="1"/>
    <col min="34" max="34" width="81.42578125" bestFit="1" customWidth="1"/>
    <col min="35" max="35" width="43.42578125" bestFit="1" customWidth="1"/>
    <col min="36" max="36" width="45.42578125" bestFit="1" customWidth="1"/>
    <col min="37" max="37" width="51.7109375" bestFit="1" customWidth="1"/>
  </cols>
  <sheetData>
    <row r="1" spans="1:37" s="2" customFormat="1">
      <c r="A1" s="1" t="s">
        <v>0</v>
      </c>
      <c r="B1" s="2" t="s">
        <v>1</v>
      </c>
      <c r="C1" s="2" t="s">
        <v>2</v>
      </c>
      <c r="D1" t="s">
        <v>3</v>
      </c>
      <c r="E1" s="2" t="s">
        <v>4</v>
      </c>
      <c r="F1" s="2" t="s">
        <v>5</v>
      </c>
      <c r="G1" s="3" t="s">
        <v>118</v>
      </c>
      <c r="H1" s="2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95</v>
      </c>
      <c r="Z1" s="3" t="s">
        <v>119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3" t="s">
        <v>31</v>
      </c>
      <c r="AJ1" s="1" t="s">
        <v>32</v>
      </c>
      <c r="AK1" s="1" t="s">
        <v>33</v>
      </c>
    </row>
    <row r="2" spans="1:37" s="2" customFormat="1">
      <c r="A2" s="1" t="s">
        <v>34</v>
      </c>
      <c r="B2" s="2" t="s">
        <v>35</v>
      </c>
      <c r="C2" s="2" t="s">
        <v>36</v>
      </c>
      <c r="D2" t="s">
        <v>37</v>
      </c>
      <c r="E2" s="3" t="s">
        <v>38</v>
      </c>
      <c r="F2" s="3" t="s">
        <v>39</v>
      </c>
      <c r="G2" s="3"/>
      <c r="H2" s="3" t="s">
        <v>40</v>
      </c>
      <c r="I2" s="3" t="s">
        <v>41</v>
      </c>
      <c r="J2" s="1" t="s">
        <v>42</v>
      </c>
      <c r="K2" s="1" t="s">
        <v>43</v>
      </c>
      <c r="L2" s="4" t="s">
        <v>44</v>
      </c>
      <c r="M2" s="1" t="s">
        <v>45</v>
      </c>
      <c r="N2" s="1" t="s">
        <v>46</v>
      </c>
      <c r="O2" s="1" t="s">
        <v>47</v>
      </c>
      <c r="P2" s="1" t="s">
        <v>112</v>
      </c>
      <c r="Q2" s="1" t="s">
        <v>48</v>
      </c>
      <c r="R2" s="1" t="s">
        <v>49</v>
      </c>
      <c r="S2" s="4" t="s">
        <v>50</v>
      </c>
      <c r="T2" s="1" t="s">
        <v>51</v>
      </c>
      <c r="U2" s="1" t="s">
        <v>52</v>
      </c>
      <c r="V2" s="1" t="s">
        <v>47</v>
      </c>
      <c r="W2" s="1" t="s">
        <v>111</v>
      </c>
      <c r="X2" s="3" t="s">
        <v>41</v>
      </c>
      <c r="Y2" s="3" t="s">
        <v>110</v>
      </c>
      <c r="Z2" s="3"/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58</v>
      </c>
      <c r="AG2" s="1" t="s">
        <v>59</v>
      </c>
      <c r="AH2" s="1" t="s">
        <v>60</v>
      </c>
      <c r="AI2" s="3" t="s">
        <v>61</v>
      </c>
      <c r="AJ2" s="1" t="s">
        <v>62</v>
      </c>
      <c r="AK2" s="1" t="s">
        <v>63</v>
      </c>
    </row>
    <row r="3" spans="1:37" s="2" customFormat="1">
      <c r="A3" s="1" t="s">
        <v>64</v>
      </c>
      <c r="B3" s="1" t="s">
        <v>65</v>
      </c>
      <c r="C3" s="1" t="s">
        <v>65</v>
      </c>
      <c r="D3" t="s">
        <v>67</v>
      </c>
      <c r="E3" s="4" t="s">
        <v>68</v>
      </c>
      <c r="F3" s="3" t="s">
        <v>109</v>
      </c>
      <c r="G3" s="3"/>
      <c r="H3" s="4" t="s">
        <v>69</v>
      </c>
      <c r="I3" s="1" t="s">
        <v>66</v>
      </c>
      <c r="J3" s="1" t="s">
        <v>70</v>
      </c>
      <c r="K3" s="1" t="s">
        <v>64</v>
      </c>
      <c r="L3" s="4" t="s">
        <v>71</v>
      </c>
      <c r="M3" s="4" t="s">
        <v>72</v>
      </c>
      <c r="N3" s="4" t="s">
        <v>73</v>
      </c>
      <c r="O3" s="4" t="s">
        <v>74</v>
      </c>
      <c r="P3" s="1" t="s">
        <v>75</v>
      </c>
      <c r="Q3" s="1" t="s">
        <v>70</v>
      </c>
      <c r="R3" s="1" t="s">
        <v>64</v>
      </c>
      <c r="S3" s="4" t="s">
        <v>71</v>
      </c>
      <c r="T3" s="4" t="s">
        <v>72</v>
      </c>
      <c r="U3" s="4" t="s">
        <v>73</v>
      </c>
      <c r="V3" s="4" t="s">
        <v>74</v>
      </c>
      <c r="W3" s="1" t="s">
        <v>75</v>
      </c>
      <c r="X3" s="1" t="s">
        <v>66</v>
      </c>
      <c r="Y3" s="4" t="s">
        <v>76</v>
      </c>
      <c r="Z3" s="4"/>
      <c r="AA3" s="1" t="s">
        <v>78</v>
      </c>
      <c r="AB3" s="1" t="s">
        <v>78</v>
      </c>
      <c r="AC3" s="5">
        <v>1</v>
      </c>
      <c r="AD3" s="5">
        <v>1</v>
      </c>
      <c r="AE3" s="1" t="s">
        <v>79</v>
      </c>
      <c r="AF3" s="1" t="s">
        <v>79</v>
      </c>
      <c r="AG3" s="5">
        <v>1</v>
      </c>
      <c r="AH3" s="1" t="s">
        <v>64</v>
      </c>
      <c r="AI3" s="1" t="s">
        <v>77</v>
      </c>
      <c r="AJ3" s="4" t="s">
        <v>72</v>
      </c>
      <c r="AK3" s="4" t="s">
        <v>72</v>
      </c>
    </row>
    <row r="4" spans="1:37" s="2" customFormat="1">
      <c r="A4" s="2">
        <v>1</v>
      </c>
      <c r="B4" s="6">
        <v>44562</v>
      </c>
      <c r="C4" s="6">
        <v>44592</v>
      </c>
      <c r="D4">
        <v>1234567</v>
      </c>
      <c r="E4" s="2">
        <v>1012</v>
      </c>
      <c r="F4" s="8" t="s">
        <v>81</v>
      </c>
      <c r="G4" s="8"/>
      <c r="H4" s="8" t="s">
        <v>99</v>
      </c>
      <c r="I4" s="7" t="s">
        <v>80</v>
      </c>
      <c r="J4" s="8" t="s">
        <v>82</v>
      </c>
      <c r="K4" s="1">
        <v>7</v>
      </c>
      <c r="M4" s="8" t="s">
        <v>83</v>
      </c>
      <c r="N4" s="9" t="s">
        <v>93</v>
      </c>
      <c r="O4" s="9" t="s">
        <v>94</v>
      </c>
      <c r="P4" s="10">
        <v>44562.302083333336</v>
      </c>
      <c r="Q4" s="9" t="s">
        <v>84</v>
      </c>
      <c r="R4" s="2">
        <v>1</v>
      </c>
      <c r="T4" s="3" t="s">
        <v>85</v>
      </c>
      <c r="U4" s="9" t="s">
        <v>96</v>
      </c>
      <c r="V4" s="9" t="s">
        <v>97</v>
      </c>
      <c r="W4" s="10">
        <v>44562.347916666666</v>
      </c>
      <c r="X4" s="7" t="s">
        <v>80</v>
      </c>
      <c r="Y4" s="7">
        <v>12.5</v>
      </c>
      <c r="Z4" s="7"/>
      <c r="AB4" s="8"/>
      <c r="AC4" s="2">
        <v>0</v>
      </c>
      <c r="AD4" s="2">
        <v>0</v>
      </c>
      <c r="AE4" s="2">
        <v>0</v>
      </c>
      <c r="AF4" s="3">
        <v>0</v>
      </c>
      <c r="AG4" s="3">
        <v>0</v>
      </c>
      <c r="AH4" s="3">
        <v>1</v>
      </c>
      <c r="AI4" s="8" t="s">
        <v>86</v>
      </c>
    </row>
    <row r="5" spans="1:37" s="2" customFormat="1">
      <c r="A5" s="2">
        <v>2</v>
      </c>
      <c r="B5" s="6">
        <v>44562</v>
      </c>
      <c r="C5" s="6">
        <v>44592</v>
      </c>
      <c r="D5">
        <v>1234568</v>
      </c>
      <c r="E5" s="2">
        <v>1012</v>
      </c>
      <c r="F5" s="8" t="s">
        <v>81</v>
      </c>
      <c r="G5" s="8"/>
      <c r="H5" s="8" t="s">
        <v>99</v>
      </c>
      <c r="I5" s="11" t="s">
        <v>87</v>
      </c>
      <c r="J5" s="8" t="s">
        <v>88</v>
      </c>
      <c r="K5" s="1">
        <v>5</v>
      </c>
      <c r="M5" s="8" t="s">
        <v>89</v>
      </c>
      <c r="N5" s="9" t="s">
        <v>93</v>
      </c>
      <c r="O5" s="9" t="s">
        <v>94</v>
      </c>
      <c r="P5" s="10">
        <v>44562.305555555555</v>
      </c>
      <c r="Q5" s="9" t="s">
        <v>84</v>
      </c>
      <c r="R5" s="2">
        <v>1</v>
      </c>
      <c r="T5" s="3" t="s">
        <v>85</v>
      </c>
      <c r="U5" s="9" t="s">
        <v>96</v>
      </c>
      <c r="V5" s="9" t="s">
        <v>97</v>
      </c>
      <c r="W5" s="10">
        <v>44562.347916666666</v>
      </c>
      <c r="X5" s="7" t="s">
        <v>87</v>
      </c>
      <c r="Y5" s="7">
        <v>12.3</v>
      </c>
      <c r="Z5" s="7"/>
      <c r="AB5" s="8"/>
      <c r="AC5" s="2">
        <v>0</v>
      </c>
      <c r="AD5" s="2">
        <v>0</v>
      </c>
      <c r="AE5" s="2">
        <v>0</v>
      </c>
      <c r="AF5" s="3">
        <v>0</v>
      </c>
      <c r="AG5" s="3">
        <v>0</v>
      </c>
      <c r="AH5" s="3">
        <v>1</v>
      </c>
      <c r="AI5" s="8" t="s">
        <v>86</v>
      </c>
    </row>
    <row r="6" spans="1:37" s="2" customFormat="1">
      <c r="A6" s="2">
        <v>3</v>
      </c>
      <c r="B6" s="6">
        <v>44562</v>
      </c>
      <c r="C6" s="6">
        <v>44592</v>
      </c>
      <c r="D6">
        <v>2345678</v>
      </c>
      <c r="E6" s="2">
        <v>1012</v>
      </c>
      <c r="F6" s="8" t="s">
        <v>81</v>
      </c>
      <c r="G6" s="8"/>
      <c r="H6" s="8" t="s">
        <v>99</v>
      </c>
      <c r="I6" s="12" t="s">
        <v>90</v>
      </c>
      <c r="J6" s="8" t="s">
        <v>92</v>
      </c>
      <c r="K6" s="1">
        <v>12</v>
      </c>
      <c r="M6" s="8" t="s">
        <v>91</v>
      </c>
      <c r="N6" s="9" t="s">
        <v>93</v>
      </c>
      <c r="O6" s="9" t="s">
        <v>94</v>
      </c>
      <c r="P6" s="10">
        <v>44562.3125</v>
      </c>
      <c r="Q6" s="9" t="s">
        <v>84</v>
      </c>
      <c r="R6" s="2">
        <v>1</v>
      </c>
      <c r="T6" s="3" t="s">
        <v>85</v>
      </c>
      <c r="U6" s="9" t="s">
        <v>96</v>
      </c>
      <c r="V6" s="9" t="s">
        <v>97</v>
      </c>
      <c r="W6" s="10">
        <v>44562.347916666666</v>
      </c>
      <c r="X6" s="7" t="s">
        <v>90</v>
      </c>
      <c r="Y6" s="7">
        <v>11.4</v>
      </c>
      <c r="Z6" s="7"/>
      <c r="AB6" s="8"/>
      <c r="AC6" s="2">
        <v>0</v>
      </c>
      <c r="AD6" s="2">
        <v>0</v>
      </c>
      <c r="AE6" s="2">
        <v>0</v>
      </c>
      <c r="AF6" s="3">
        <v>0</v>
      </c>
      <c r="AG6" s="3">
        <v>0</v>
      </c>
      <c r="AH6" s="3">
        <v>2</v>
      </c>
      <c r="AI6" s="8" t="s">
        <v>86</v>
      </c>
      <c r="AJ6" s="8" t="s">
        <v>91</v>
      </c>
      <c r="AK6" s="3" t="s">
        <v>85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factuur perceel 1,2 en 3</vt:lpstr>
      <vt:lpstr>Perceel 4</vt:lpstr>
      <vt:lpstr>Aan te leveren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rloeffen</cp:lastModifiedBy>
  <dcterms:created xsi:type="dcterms:W3CDTF">2012-12-03T15:08:05Z</dcterms:created>
  <dcterms:modified xsi:type="dcterms:W3CDTF">2021-01-27T20:42:39Z</dcterms:modified>
</cp:coreProperties>
</file>