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codeName="ThisWorkbook" defaultThemeVersion="124226"/>
  <xr:revisionPtr revIDLastSave="132" documentId="8_{80E6E8AD-1DC4-4546-9213-BD398667FC32}" xr6:coauthVersionLast="46" xr6:coauthVersionMax="46" xr10:uidLastSave="{C21B1D41-6E08-4D01-BED9-7D06E3B98C99}"/>
  <bookViews>
    <workbookView xWindow="-110" yWindow="-110" windowWidth="19420" windowHeight="10420" activeTab="3" xr2:uid="{00000000-000D-0000-FFFF-FFFF00000000}"/>
  </bookViews>
  <sheets>
    <sheet name="Algemeen" sheetId="3" r:id="rId1"/>
    <sheet name="Deel 1" sheetId="2" r:id="rId2"/>
    <sheet name="Deel 2" sheetId="4" r:id="rId3"/>
    <sheet name="Deel 3" sheetId="5" r:id="rId4"/>
  </sheets>
  <definedNames>
    <definedName name="_xlnm.Print_Area" localSheetId="1">'Deel 1'!$A$1:$J$70</definedName>
    <definedName name="_xlnm.Print_Area" localSheetId="2">'Deel 2'!$A$1:$M$55</definedName>
    <definedName name="_xlnm.Print_Area" localSheetId="3">'Deel 3'!$A$1:$J$41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3" l="1"/>
  <c r="J21" i="3"/>
  <c r="L10" i="5"/>
  <c r="M15" i="5"/>
  <c r="N47" i="4"/>
  <c r="N46" i="4"/>
  <c r="N45" i="4"/>
  <c r="N40" i="4"/>
  <c r="N39" i="4"/>
  <c r="N38" i="4"/>
  <c r="P25" i="4"/>
  <c r="P8" i="4"/>
  <c r="P17" i="4"/>
  <c r="L38" i="2"/>
  <c r="P52" i="4"/>
  <c r="L36" i="2"/>
  <c r="L8" i="2"/>
  <c r="I20" i="3" a="1"/>
  <c r="I20" i="3" s="1"/>
  <c r="I49" i="3" a="1"/>
  <c r="I49" i="3" s="1"/>
  <c r="I48" i="3" a="1"/>
  <c r="I48" i="3" s="1"/>
  <c r="I39" i="3" a="1"/>
  <c r="I39" i="3" s="1"/>
  <c r="I30" i="3" a="1"/>
  <c r="I30" i="3" s="1"/>
  <c r="N49" i="4"/>
  <c r="N48" i="4"/>
  <c r="P50" i="4"/>
  <c r="N41" i="4"/>
  <c r="N32" i="4"/>
  <c r="P33" i="4" s="1"/>
  <c r="N21" i="4"/>
  <c r="N22" i="4"/>
  <c r="N23" i="4"/>
  <c r="N24" i="4"/>
  <c r="N20" i="4"/>
  <c r="N14" i="4"/>
  <c r="N15" i="4"/>
  <c r="N16" i="4"/>
  <c r="N13" i="4"/>
  <c r="N7" i="4"/>
  <c r="L40" i="5"/>
  <c r="L39" i="5"/>
  <c r="L38" i="5"/>
  <c r="L37" i="5"/>
  <c r="L36" i="5"/>
  <c r="L31" i="5"/>
  <c r="L30" i="5"/>
  <c r="L29" i="5"/>
  <c r="L28" i="5"/>
  <c r="L27" i="5"/>
  <c r="L20" i="5"/>
  <c r="L21" i="5"/>
  <c r="L22" i="5"/>
  <c r="L23" i="5"/>
  <c r="L19" i="5"/>
  <c r="L11" i="5"/>
  <c r="L12" i="5"/>
  <c r="L13" i="5"/>
  <c r="L14" i="5"/>
  <c r="L22" i="2"/>
  <c r="F58" i="2" s="1"/>
  <c r="L23" i="2"/>
  <c r="F59" i="2" s="1"/>
  <c r="L52" i="2"/>
  <c r="H59" i="2" s="1"/>
  <c r="L54" i="2"/>
  <c r="H61" i="2" s="1"/>
  <c r="L53" i="2"/>
  <c r="H60" i="2" s="1"/>
  <c r="L51" i="2"/>
  <c r="H58" i="2" s="1"/>
  <c r="L50" i="2"/>
  <c r="H57" i="2" s="1"/>
  <c r="L32" i="2"/>
  <c r="L33" i="2"/>
  <c r="L34" i="2"/>
  <c r="L35" i="2"/>
  <c r="L37" i="2"/>
  <c r="L31" i="2"/>
  <c r="L25" i="2"/>
  <c r="F61" i="2" s="1"/>
  <c r="L24" i="2"/>
  <c r="F60" i="2" s="1"/>
  <c r="L21" i="2"/>
  <c r="F57" i="2" s="1"/>
  <c r="L7" i="2"/>
  <c r="L6" i="2"/>
  <c r="L9" i="2"/>
  <c r="M41" i="5"/>
  <c r="M32" i="5"/>
  <c r="M24" i="5"/>
  <c r="P27" i="4" l="1"/>
  <c r="P42" i="4"/>
  <c r="I29" i="3" s="1"/>
  <c r="L59" i="2"/>
  <c r="I36" i="3" s="1"/>
  <c r="L61" i="2"/>
  <c r="I38" i="3" s="1"/>
  <c r="L60" i="2"/>
  <c r="I37" i="3" s="1"/>
  <c r="L57" i="2"/>
  <c r="I19" i="3" s="1"/>
  <c r="L58" i="2"/>
  <c r="I18" i="3" s="1"/>
  <c r="L10" i="2"/>
  <c r="I43" i="3" s="1"/>
  <c r="I35" i="3"/>
  <c r="I46" i="3" l="1"/>
  <c r="I27" i="3"/>
  <c r="I28" i="3"/>
  <c r="I24" i="3"/>
  <c r="I26" i="3"/>
  <c r="I34" i="3"/>
  <c r="J40" i="3" s="1"/>
  <c r="I47" i="3"/>
  <c r="I45" i="3"/>
  <c r="I16" i="3"/>
  <c r="I17" i="3"/>
  <c r="I25" i="3"/>
  <c r="I44" i="3"/>
  <c r="J50" i="3" l="1"/>
  <c r="J53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<sst xmlns="http://schemas.openxmlformats.org/spreadsheetml/2006/main" count="257" uniqueCount="142">
  <si>
    <t>• Er mogen geen negatieve bedragen worden ingevuld.</t>
  </si>
  <si>
    <t>Bedrijfsnaam:</t>
  </si>
  <si>
    <t>(handtekening)</t>
  </si>
  <si>
    <t>Naam:</t>
  </si>
  <si>
    <t>Functie:</t>
  </si>
  <si>
    <t>Plaats:</t>
  </si>
  <si>
    <t>Datum:</t>
  </si>
  <si>
    <t>Interview betrokken ambtenaren PO-scholen en -complexen</t>
  </si>
  <si>
    <t xml:space="preserve">Interview betrokken ambtenaren VO-scholen </t>
  </si>
  <si>
    <t>Documenteren nieuwe/bestaande school en locatie</t>
  </si>
  <si>
    <t>Bestudering gemeentelijke stukken &amp; probleemanalyse</t>
  </si>
  <si>
    <t>Geschiedenis van  de school  en wijk, betekenis voor de buurt, gebruik  van de school, onderwijskundige visie en leerlingen-aantallen.</t>
  </si>
  <si>
    <t xml:space="preserve">Volumestudie </t>
  </si>
  <si>
    <t xml:space="preserve">Op basis van ontwerpopgave en mogelijlkheden van bestaande gebouwen </t>
  </si>
  <si>
    <t>Contextonderzoek gemeentelijlke en regionale strategie</t>
  </si>
  <si>
    <t>Maken onderleggers (bestaande toestand) voor ontwerp/onderzoek</t>
  </si>
  <si>
    <t>Plattegrond, beg. Grond, verdieping, dak) gevels en doorsneden</t>
  </si>
  <si>
    <t>Inventariseren en kwantificeren</t>
  </si>
  <si>
    <t>Inspectie met beknopte rapportage (incl. energie)</t>
  </si>
  <si>
    <t xml:space="preserve">Begroting investeringskosten - basis </t>
  </si>
  <si>
    <t xml:space="preserve">MJOP Globale onderhoudsopzet </t>
  </si>
  <si>
    <t>Energieberekening met beknopte rapportage</t>
  </si>
  <si>
    <t>Vaststellen relevante ingrepenpakket. Begroting conform levenscyclus model NEN 2699</t>
  </si>
  <si>
    <t>Bestudering gemeentelijk beleid &amp; probleemanalyse</t>
  </si>
  <si>
    <t>Bezoek school interviews gebruikers (dir/best, doc. kinderopvang)</t>
  </si>
  <si>
    <t xml:space="preserve">Ruimtebehoefte n.a.v. leerlingen-aantal en soort onderwijs. </t>
  </si>
  <si>
    <t>Interview sleutelfiguren</t>
  </si>
  <si>
    <t xml:space="preserve">Stedenbouwkundig onderzoek </t>
  </si>
  <si>
    <t xml:space="preserve">Ontwerpend onderzoek </t>
  </si>
  <si>
    <t>Workshop kosten, constructie, bouwfysica</t>
  </si>
  <si>
    <t>Redactie, verslaglegging en presentatie resultaten</t>
  </si>
  <si>
    <t>Doorslag</t>
  </si>
  <si>
    <t>Samenwerking met stakeholders</t>
  </si>
  <si>
    <t xml:space="preserve">Opstellen producten </t>
  </si>
  <si>
    <t>Opstellen Voorlopig ontwerp</t>
  </si>
  <si>
    <t xml:space="preserve">Kostenbegeleiding </t>
  </si>
  <si>
    <t xml:space="preserve">Begeleiding energie maatregelen </t>
  </si>
  <si>
    <t>Constructief advies</t>
  </si>
  <si>
    <t>Deel 1: Inventariserend onderzoek</t>
  </si>
  <si>
    <t>Fasering van vernieuwing en logische fasering van totale vernieuwingsopgave.</t>
  </si>
  <si>
    <t xml:space="preserve">Uren </t>
  </si>
  <si>
    <t>Uurtarief</t>
  </si>
  <si>
    <t>Bouwkundig bestek - Doorslag</t>
  </si>
  <si>
    <t xml:space="preserve">Deel 1 onderzoek 4 PO complexen </t>
  </si>
  <si>
    <t>Deel 1 onderzoek naar 1 PO Complex</t>
  </si>
  <si>
    <t>Deel 1 onderzoek naaar 1 VO School</t>
  </si>
  <si>
    <t>Deel 1 &amp; deel 2</t>
  </si>
  <si>
    <t xml:space="preserve">Deel 1 onderzoek naar 2 VO Scholen </t>
  </si>
  <si>
    <t>Eindrapport</t>
  </si>
  <si>
    <t xml:space="preserve">Subtotaal </t>
  </si>
  <si>
    <t>Eindrapport deel 1 &amp; deel 2</t>
  </si>
  <si>
    <t xml:space="preserve">Bouwkundig bestek - Bateau Noord </t>
  </si>
  <si>
    <t xml:space="preserve">Totaal </t>
  </si>
  <si>
    <t>Deel 2 onderzoek naar 1 PO Complex (Doorslag)</t>
  </si>
  <si>
    <t>Deel 2 onderzoek 1 PO complex (Bateau Noord)</t>
  </si>
  <si>
    <t>Tranche A</t>
  </si>
  <si>
    <t>Tranche B</t>
  </si>
  <si>
    <t>Tranche C</t>
  </si>
  <si>
    <t>Tranche D</t>
  </si>
  <si>
    <t xml:space="preserve">Deel 1 onderzoek naar 1 solitaire PO school </t>
  </si>
  <si>
    <t>Deel 1 Onderzoek herbestemming 5 schoolgebouwen</t>
  </si>
  <si>
    <t>Deel 1 Onderzoek herbestemming 5 (voormalige) schoolgebouwen</t>
  </si>
  <si>
    <t>Uren</t>
  </si>
  <si>
    <t>Gemiddeld uurtarief</t>
  </si>
  <si>
    <t>Meerjaren onderhouds plan scholen, aansluitend op NEN 2699</t>
  </si>
  <si>
    <t xml:space="preserve">Analyse van elementen, onderscheiden naar gebouwdelen met verschillende bouwjaren en verschillend gebruik: met mogelijke impact op technische staat. </t>
  </si>
  <si>
    <t>Opzet bouwkundig model (bouwdeelkosten/maatregelen scholen)</t>
  </si>
  <si>
    <t>Opzet bouwkundig model (bouwdeelkosten/maatregelen woningbouw)</t>
  </si>
  <si>
    <t>Opzet energietransitie model (isoleren/ventileren, installaties, duurzame energie scholen)</t>
  </si>
  <si>
    <t>Opzet energietransitie model (isoleren/ventileren, installaties, duurzame energie woningbouw)</t>
  </si>
  <si>
    <t xml:space="preserve">uren </t>
  </si>
  <si>
    <t xml:space="preserve">Object </t>
  </si>
  <si>
    <t xml:space="preserve">PO Complex </t>
  </si>
  <si>
    <t xml:space="preserve">VO School </t>
  </si>
  <si>
    <t xml:space="preserve">Herbestemming gymzaal </t>
  </si>
  <si>
    <t>Algememe werkzaamheden</t>
  </si>
  <si>
    <t>Opstellen ontwerpoopgave, gekoppeld  aan specifieke locatie</t>
  </si>
  <si>
    <t>Subtotaal Algemene werkzaamheden</t>
  </si>
  <si>
    <t>Vaststellen technische staat van elementen, een gewogen conditiescore (NEN 2767) als elementenlijst volgens NL-Sfb aanduiding: voor de huidige situatie en de situatie na vernieuwbouw. Inventarisatie relevante bouw- en installatiedelen voor energie-advies</t>
  </si>
  <si>
    <t>Herbestemming (voormalig)schoolgebouw</t>
  </si>
  <si>
    <t>Verslaglegging</t>
  </si>
  <si>
    <t>Tarief eindrapport Deel 1 &amp; deel 2</t>
  </si>
  <si>
    <t xml:space="preserve">Architectuur - en cultuurhistorisch onderzoek </t>
  </si>
  <si>
    <t>Werkzaamheden per school/complex</t>
  </si>
  <si>
    <t xml:space="preserve">• Alle paarse cellen worden automatisch berekend. </t>
  </si>
  <si>
    <t xml:space="preserve">• Behoudens het vullen van de rode velden mag dit prijzenblad niet worden gewijzigd door de leverancier. </t>
  </si>
  <si>
    <t>Deel 2: Ontwerpend onderzoek en Voorlopig Ontwerp</t>
  </si>
  <si>
    <t xml:space="preserve"> Deel 3: Definitief Ontwerp en Bouwkundig bestek</t>
  </si>
  <si>
    <t xml:space="preserve">Defintief Ontwerp - Bateau Noord </t>
  </si>
  <si>
    <t>Defintief Ontwerp - Doorslag</t>
  </si>
  <si>
    <t>Functionaris A</t>
  </si>
  <si>
    <t>Functionaris B</t>
  </si>
  <si>
    <t>Functionaris C</t>
  </si>
  <si>
    <t>Functionaris D</t>
  </si>
  <si>
    <t>Functionaris E</t>
  </si>
  <si>
    <t>Algemene werkzaamheden</t>
  </si>
  <si>
    <t xml:space="preserve">Economisch onderzoek duurzame aanpak </t>
  </si>
  <si>
    <t>Inventarisatie schoolgebouwen/complexen</t>
  </si>
  <si>
    <t xml:space="preserve">Deel 1 onderzoek 2 Solitaire PO scholen </t>
  </si>
  <si>
    <t xml:space="preserve">Deel 1 herbestemming 2 Gymzalen </t>
  </si>
  <si>
    <r>
      <t xml:space="preserve">Tarief </t>
    </r>
    <r>
      <rPr>
        <b/>
        <u/>
        <sz val="11"/>
        <color theme="0"/>
        <rFont val="Calibri"/>
        <family val="2"/>
        <scheme val="minor"/>
      </rPr>
      <t xml:space="preserve">per </t>
    </r>
    <r>
      <rPr>
        <b/>
        <sz val="11"/>
        <color theme="0"/>
        <rFont val="Calibri"/>
        <family val="2"/>
        <scheme val="minor"/>
      </rPr>
      <t>tussenrapport</t>
    </r>
  </si>
  <si>
    <t xml:space="preserve">Inschrijfsom (totaal deel 1 &amp; deel 2) </t>
  </si>
  <si>
    <t>Tussenrapport tranche D</t>
  </si>
  <si>
    <t>Tussenrapport tranche C</t>
  </si>
  <si>
    <t>Tussenrapport tranche B</t>
  </si>
  <si>
    <t>Tussenrapport tranche A</t>
  </si>
  <si>
    <t>Tussenrapport per tranche</t>
  </si>
  <si>
    <t>Bateau Noord</t>
  </si>
  <si>
    <t xml:space="preserve">Totaal tarief </t>
  </si>
  <si>
    <t>Totaal Bateau Noord</t>
  </si>
  <si>
    <t>Totaal Doorslag</t>
  </si>
  <si>
    <t>Totaal Tranche A</t>
  </si>
  <si>
    <t>Totaal Tranche B</t>
  </si>
  <si>
    <t>Totaal Tranche C</t>
  </si>
  <si>
    <t>Algemene kosten Inventarisatie schoolgebouwen/complexen (1/4 van totaal)</t>
  </si>
  <si>
    <t>Algemene kosten Economisch onderzoek duurzame aanpak (1/4 van totaal)</t>
  </si>
  <si>
    <t>Totaal Tranche D</t>
  </si>
  <si>
    <t>Totaal Tarief</t>
  </si>
  <si>
    <t>• Alle onderdelen(tabbladen) van het prijzenblad dienen rechtsgeldig te worden ondertekend.</t>
  </si>
  <si>
    <t>Complex Batau Noord</t>
  </si>
  <si>
    <t>Complex Doorslag</t>
  </si>
  <si>
    <t>Solitaire PO  school</t>
  </si>
  <si>
    <t>• Enkel de rode cellen dienen door inschrijver voor deel 1-3 ingevuld te worden met een bedrag in Euro's</t>
  </si>
  <si>
    <t xml:space="preserve">Prijsinvulformulier Vernieuwbouw Onderwijshuisvesting </t>
  </si>
  <si>
    <t>Integreren investering, onderhoud en energie in LCC</t>
  </si>
  <si>
    <t>Tussenrapport ten behoeve van bestuurlijke besluitvorming</t>
  </si>
  <si>
    <t>Startbijeenkomst, tussen- en eindpresentatie incl. voorbereiding</t>
  </si>
  <si>
    <t xml:space="preserve">Deel 1 Herbestemming 2 Gymzalen </t>
  </si>
  <si>
    <t xml:space="preserve">Overleggen </t>
  </si>
  <si>
    <t>Overleggen</t>
  </si>
  <si>
    <t>Instructies &amp; spelregels</t>
  </si>
  <si>
    <t>Aantal overleggen</t>
  </si>
  <si>
    <t xml:space="preserve">• U dient in deel drie uw aanbeiding per functionaris af te prijzen. </t>
  </si>
  <si>
    <t>Instructies &amp; spelregels deel 3</t>
  </si>
  <si>
    <t>• De werkzaamheden in deel 3 kunnen optioneel worden afgenomen door de gemeente. Derhalve telt deel 3 niet mee in de rekenkundige totaalprijs.</t>
  </si>
  <si>
    <t xml:space="preserve">• De werkzaamheden in deel 3 kunnen optioneel worden afgenomen door de gemeente. </t>
  </si>
  <si>
    <t xml:space="preserve">• Na oplevering van het Voorlopig Ontwerp (VO) kunt u gemotiveerd uw aanbieding voor deel 3 actualiseren. </t>
  </si>
  <si>
    <t>Voortgangsoverleg(gen) met ontwerpteams en opdrachtgever</t>
  </si>
  <si>
    <r>
      <t xml:space="preserve">• Alle prijzen zijn </t>
    </r>
    <r>
      <rPr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BTW. </t>
    </r>
  </si>
  <si>
    <t>Opstellen globaal programma van eisen (PVE) per school</t>
  </si>
  <si>
    <t xml:space="preserve">Opstellen Programma van Eisen </t>
  </si>
  <si>
    <t xml:space="preserve">• De wijzigingen in deel 1 zijn rood gearceerd.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</si>
</sst>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4"/>
      <color theme="7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EFF9FF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14" fillId="9" borderId="0" xfId="0" applyFont="1" applyFill="1" applyBorder="1"/>
    <xf numFmtId="0" fontId="14" fillId="9" borderId="0" xfId="18" applyFont="1" applyFill="1" applyBorder="1"/>
    <xf numFmtId="0" fontId="14" fillId="9" borderId="0" xfId="0" applyFont="1" applyFill="1" applyBorder="1" applyAlignment="1">
      <alignment horizontal="left"/>
    </xf>
    <xf numFmtId="44" fontId="14" fillId="9" borderId="0" xfId="0" applyNumberFormat="1" applyFont="1" applyFill="1" applyBorder="1"/>
    <xf numFmtId="0" fontId="17" fillId="9" borderId="0" xfId="0" applyFont="1" applyFill="1" applyBorder="1"/>
    <xf numFmtId="0" fontId="18" fillId="9" borderId="0" xfId="0" applyFont="1" applyFill="1" applyBorder="1" applyAlignment="1">
      <alignment horizontal="left"/>
    </xf>
    <xf numFmtId="0" fontId="18" fillId="9" borderId="0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wrapText="1"/>
    </xf>
    <xf numFmtId="0" fontId="16" fillId="9" borderId="0" xfId="0" applyFont="1" applyFill="1" applyBorder="1"/>
    <xf numFmtId="0" fontId="14" fillId="9" borderId="0" xfId="0" applyFont="1" applyFill="1" applyBorder="1" applyAlignment="1">
      <alignment horizontal="left" vertical="top" wrapText="1"/>
    </xf>
    <xf numFmtId="0" fontId="21" fillId="9" borderId="0" xfId="0" applyFont="1" applyFill="1" applyBorder="1"/>
    <xf numFmtId="0" fontId="14" fillId="9" borderId="0" xfId="0" applyFont="1" applyFill="1" applyBorder="1" applyAlignment="1"/>
    <xf numFmtId="0" fontId="14" fillId="9" borderId="2" xfId="0" applyFont="1" applyFill="1" applyBorder="1"/>
    <xf numFmtId="0" fontId="14" fillId="10" borderId="14" xfId="0" applyFont="1" applyFill="1" applyBorder="1"/>
    <xf numFmtId="0" fontId="0" fillId="9" borderId="0" xfId="0" applyFill="1"/>
    <xf numFmtId="0" fontId="19" fillId="10" borderId="23" xfId="0" applyFont="1" applyFill="1" applyBorder="1"/>
    <xf numFmtId="0" fontId="19" fillId="10" borderId="24" xfId="0" applyFont="1" applyFill="1" applyBorder="1"/>
    <xf numFmtId="0" fontId="24" fillId="9" borderId="2" xfId="0" applyFont="1" applyFill="1" applyBorder="1"/>
    <xf numFmtId="0" fontId="17" fillId="10" borderId="0" xfId="0" applyFont="1" applyFill="1" applyBorder="1"/>
    <xf numFmtId="0" fontId="0" fillId="9" borderId="0" xfId="0" applyFill="1" applyBorder="1"/>
    <xf numFmtId="0" fontId="14" fillId="9" borderId="0" xfId="0" applyFont="1" applyFill="1"/>
    <xf numFmtId="0" fontId="14" fillId="9" borderId="0" xfId="0" applyFont="1" applyFill="1" applyAlignment="1">
      <alignment wrapText="1"/>
    </xf>
    <xf numFmtId="0" fontId="26" fillId="10" borderId="0" xfId="0" applyFont="1" applyFill="1" applyBorder="1"/>
    <xf numFmtId="0" fontId="19" fillId="10" borderId="0" xfId="0" applyFont="1" applyFill="1" applyBorder="1"/>
    <xf numFmtId="0" fontId="23" fillId="9" borderId="0" xfId="0" applyFont="1" applyFill="1" applyBorder="1"/>
    <xf numFmtId="0" fontId="27" fillId="9" borderId="0" xfId="0" applyFont="1" applyFill="1"/>
    <xf numFmtId="0" fontId="28" fillId="9" borderId="0" xfId="0" applyFont="1" applyFill="1" applyBorder="1"/>
    <xf numFmtId="0" fontId="29" fillId="9" borderId="0" xfId="0" applyFont="1" applyFill="1" applyBorder="1"/>
    <xf numFmtId="0" fontId="26" fillId="10" borderId="0" xfId="0" applyFont="1" applyFill="1"/>
    <xf numFmtId="0" fontId="30" fillId="9" borderId="0" xfId="0" applyFont="1" applyFill="1"/>
    <xf numFmtId="0" fontId="31" fillId="9" borderId="0" xfId="0" applyFont="1" applyFill="1" applyBorder="1"/>
    <xf numFmtId="0" fontId="32" fillId="9" borderId="0" xfId="0" applyFont="1" applyFill="1"/>
    <xf numFmtId="0" fontId="19" fillId="10" borderId="0" xfId="0" applyFont="1" applyFill="1" applyBorder="1" applyAlignment="1">
      <alignment horizontal="left"/>
    </xf>
    <xf numFmtId="43" fontId="0" fillId="9" borderId="0" xfId="20" applyFont="1" applyFill="1"/>
    <xf numFmtId="0" fontId="14" fillId="10" borderId="0" xfId="0" applyFont="1" applyFill="1" applyBorder="1"/>
    <xf numFmtId="44" fontId="0" fillId="11" borderId="0" xfId="0" applyNumberFormat="1" applyFill="1" applyBorder="1"/>
    <xf numFmtId="44" fontId="14" fillId="12" borderId="0" xfId="1" applyFont="1" applyFill="1" applyBorder="1"/>
    <xf numFmtId="44" fontId="14" fillId="12" borderId="2" xfId="1" applyFont="1" applyFill="1" applyBorder="1"/>
    <xf numFmtId="0" fontId="19" fillId="10" borderId="0" xfId="0" applyFont="1" applyFill="1" applyBorder="1" applyAlignment="1">
      <alignment horizontal="center"/>
    </xf>
    <xf numFmtId="0" fontId="14" fillId="9" borderId="0" xfId="0" applyFont="1" applyFill="1" applyBorder="1" applyAlignment="1">
      <alignment vertical="top"/>
    </xf>
    <xf numFmtId="0" fontId="20" fillId="9" borderId="0" xfId="0" applyFont="1" applyFill="1" applyBorder="1" applyAlignment="1">
      <alignment vertical="top"/>
    </xf>
    <xf numFmtId="0" fontId="20" fillId="9" borderId="15" xfId="0" applyFont="1" applyFill="1" applyBorder="1" applyAlignment="1"/>
    <xf numFmtId="0" fontId="20" fillId="9" borderId="0" xfId="0" applyFont="1" applyFill="1" applyBorder="1" applyAlignment="1">
      <alignment horizontal="left" vertical="top"/>
    </xf>
    <xf numFmtId="0" fontId="20" fillId="9" borderId="16" xfId="0" applyFont="1" applyFill="1" applyBorder="1" applyAlignment="1">
      <alignment horizontal="left" vertical="top"/>
    </xf>
    <xf numFmtId="0" fontId="19" fillId="10" borderId="12" xfId="0" applyFont="1" applyFill="1" applyBorder="1"/>
    <xf numFmtId="0" fontId="14" fillId="10" borderId="13" xfId="0" applyFont="1" applyFill="1" applyBorder="1"/>
    <xf numFmtId="0" fontId="20" fillId="9" borderId="16" xfId="0" applyFont="1" applyFill="1" applyBorder="1" applyAlignment="1">
      <alignment vertical="top"/>
    </xf>
    <xf numFmtId="0" fontId="14" fillId="9" borderId="2" xfId="0" applyFont="1" applyFill="1" applyBorder="1" applyAlignment="1">
      <alignment wrapText="1"/>
    </xf>
    <xf numFmtId="0" fontId="20" fillId="9" borderId="0" xfId="0" applyFont="1" applyFill="1" applyBorder="1"/>
    <xf numFmtId="0" fontId="14" fillId="9" borderId="0" xfId="0" applyFont="1" applyFill="1" applyBorder="1" applyAlignment="1">
      <alignment vertical="top" wrapText="1"/>
    </xf>
    <xf numFmtId="0" fontId="14" fillId="9" borderId="16" xfId="0" applyFont="1" applyFill="1" applyBorder="1"/>
    <xf numFmtId="0" fontId="14" fillId="9" borderId="15" xfId="0" applyFont="1" applyFill="1" applyBorder="1"/>
    <xf numFmtId="0" fontId="14" fillId="9" borderId="17" xfId="0" applyFont="1" applyFill="1" applyBorder="1"/>
    <xf numFmtId="0" fontId="20" fillId="9" borderId="15" xfId="0" applyFont="1" applyFill="1" applyBorder="1"/>
    <xf numFmtId="0" fontId="20" fillId="9" borderId="16" xfId="0" applyFont="1" applyFill="1" applyBorder="1"/>
    <xf numFmtId="0" fontId="19" fillId="10" borderId="16" xfId="0" applyFont="1" applyFill="1" applyBorder="1" applyAlignment="1">
      <alignment horizontal="right"/>
    </xf>
    <xf numFmtId="44" fontId="14" fillId="11" borderId="16" xfId="0" applyNumberFormat="1" applyFont="1" applyFill="1" applyBorder="1" applyAlignment="1">
      <alignment horizontal="center"/>
    </xf>
    <xf numFmtId="44" fontId="14" fillId="11" borderId="18" xfId="0" applyNumberFormat="1" applyFont="1" applyFill="1" applyBorder="1" applyAlignment="1">
      <alignment horizontal="center"/>
    </xf>
    <xf numFmtId="0" fontId="19" fillId="10" borderId="19" xfId="0" applyFont="1" applyFill="1" applyBorder="1" applyAlignment="1">
      <alignment vertical="top"/>
    </xf>
    <xf numFmtId="0" fontId="19" fillId="10" borderId="20" xfId="0" applyFont="1" applyFill="1" applyBorder="1" applyAlignment="1">
      <alignment vertical="top" wrapText="1"/>
    </xf>
    <xf numFmtId="0" fontId="19" fillId="10" borderId="20" xfId="0" applyFont="1" applyFill="1" applyBorder="1" applyAlignment="1">
      <alignment vertical="top"/>
    </xf>
    <xf numFmtId="44" fontId="14" fillId="11" borderId="31" xfId="0" applyNumberFormat="1" applyFont="1" applyFill="1" applyBorder="1" applyAlignment="1">
      <alignment horizontal="center"/>
    </xf>
    <xf numFmtId="0" fontId="14" fillId="9" borderId="22" xfId="0" applyFont="1" applyFill="1" applyBorder="1"/>
    <xf numFmtId="44" fontId="14" fillId="11" borderId="27" xfId="0" applyNumberFormat="1" applyFont="1" applyFill="1" applyBorder="1" applyAlignment="1">
      <alignment horizontal="center"/>
    </xf>
    <xf numFmtId="0" fontId="14" fillId="9" borderId="30" xfId="0" applyFont="1" applyFill="1" applyBorder="1" applyAlignment="1">
      <alignment horizontal="left" vertical="top"/>
    </xf>
    <xf numFmtId="0" fontId="14" fillId="9" borderId="26" xfId="0" applyFont="1" applyFill="1" applyBorder="1" applyAlignment="1">
      <alignment horizontal="left" vertical="top"/>
    </xf>
    <xf numFmtId="0" fontId="14" fillId="9" borderId="22" xfId="0" applyFont="1" applyFill="1" applyBorder="1" applyAlignment="1">
      <alignment vertical="top"/>
    </xf>
    <xf numFmtId="0" fontId="19" fillId="10" borderId="0" xfId="0" applyFont="1" applyFill="1" applyBorder="1" applyAlignment="1">
      <alignment wrapText="1"/>
    </xf>
    <xf numFmtId="0" fontId="14" fillId="9" borderId="0" xfId="0" applyFont="1" applyFill="1" applyBorder="1" applyAlignment="1">
      <alignment horizontal="left" vertical="top"/>
    </xf>
    <xf numFmtId="44" fontId="14" fillId="12" borderId="0" xfId="0" applyNumberFormat="1" applyFont="1" applyFill="1" applyBorder="1" applyAlignment="1">
      <alignment horizontal="center"/>
    </xf>
    <xf numFmtId="44" fontId="14" fillId="12" borderId="2" xfId="0" applyNumberFormat="1" applyFont="1" applyFill="1" applyBorder="1" applyAlignment="1">
      <alignment horizontal="center"/>
    </xf>
    <xf numFmtId="44" fontId="14" fillId="11" borderId="0" xfId="0" applyNumberFormat="1" applyFont="1" applyFill="1" applyBorder="1"/>
    <xf numFmtId="44" fontId="17" fillId="11" borderId="28" xfId="0" applyNumberFormat="1" applyFont="1" applyFill="1" applyBorder="1" applyAlignment="1">
      <alignment wrapText="1"/>
    </xf>
    <xf numFmtId="0" fontId="14" fillId="10" borderId="0" xfId="0" applyFont="1" applyFill="1" applyBorder="1" applyAlignment="1">
      <alignment horizontal="right"/>
    </xf>
    <xf numFmtId="0" fontId="14" fillId="9" borderId="12" xfId="0" applyFont="1" applyFill="1" applyBorder="1"/>
    <xf numFmtId="0" fontId="14" fillId="9" borderId="13" xfId="0" applyFont="1" applyFill="1" applyBorder="1"/>
    <xf numFmtId="44" fontId="14" fillId="12" borderId="13" xfId="1" applyFont="1" applyFill="1" applyBorder="1"/>
    <xf numFmtId="44" fontId="14" fillId="11" borderId="14" xfId="0" applyNumberFormat="1" applyFont="1" applyFill="1" applyBorder="1" applyAlignment="1">
      <alignment horizontal="center"/>
    </xf>
    <xf numFmtId="0" fontId="17" fillId="9" borderId="15" xfId="0" applyFont="1" applyFill="1" applyBorder="1" applyAlignment="1"/>
    <xf numFmtId="0" fontId="17" fillId="9" borderId="0" xfId="0" applyFont="1" applyFill="1" applyBorder="1" applyAlignment="1">
      <alignment wrapText="1"/>
    </xf>
    <xf numFmtId="0" fontId="17" fillId="9" borderId="0" xfId="0" applyFont="1" applyFill="1" applyBorder="1" applyAlignment="1"/>
    <xf numFmtId="0" fontId="17" fillId="9" borderId="16" xfId="0" applyFont="1" applyFill="1" applyBorder="1" applyAlignment="1"/>
    <xf numFmtId="0" fontId="17" fillId="9" borderId="15" xfId="0" applyFont="1" applyFill="1" applyBorder="1" applyAlignment="1">
      <alignment horizontal="left" vertical="top"/>
    </xf>
    <xf numFmtId="0" fontId="17" fillId="9" borderId="0" xfId="0" applyFont="1" applyFill="1" applyBorder="1" applyAlignment="1">
      <alignment horizontal="left" vertical="top"/>
    </xf>
    <xf numFmtId="1" fontId="14" fillId="9" borderId="0" xfId="0" applyNumberFormat="1" applyFont="1" applyFill="1" applyBorder="1" applyAlignment="1">
      <alignment horizontal="center"/>
    </xf>
    <xf numFmtId="1" fontId="14" fillId="9" borderId="2" xfId="0" applyNumberFormat="1" applyFont="1" applyFill="1" applyBorder="1" applyAlignment="1">
      <alignment horizontal="center"/>
    </xf>
    <xf numFmtId="0" fontId="14" fillId="12" borderId="13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0" fontId="14" fillId="12" borderId="2" xfId="0" applyFont="1" applyFill="1" applyBorder="1" applyAlignment="1">
      <alignment horizontal="center"/>
    </xf>
    <xf numFmtId="0" fontId="20" fillId="12" borderId="0" xfId="0" applyFont="1" applyFill="1" applyBorder="1"/>
    <xf numFmtId="0" fontId="14" fillId="12" borderId="0" xfId="0" applyFont="1" applyFill="1" applyBorder="1"/>
    <xf numFmtId="0" fontId="20" fillId="12" borderId="2" xfId="0" applyFont="1" applyFill="1" applyBorder="1"/>
    <xf numFmtId="0" fontId="14" fillId="12" borderId="2" xfId="0" applyFont="1" applyFill="1" applyBorder="1"/>
    <xf numFmtId="2" fontId="14" fillId="12" borderId="0" xfId="0" applyNumberFormat="1" applyFont="1" applyFill="1" applyBorder="1" applyAlignment="1">
      <alignment horizontal="center"/>
    </xf>
    <xf numFmtId="2" fontId="14" fillId="12" borderId="2" xfId="0" applyNumberFormat="1" applyFont="1" applyFill="1" applyBorder="1" applyAlignment="1">
      <alignment horizontal="center"/>
    </xf>
    <xf numFmtId="0" fontId="14" fillId="12" borderId="0" xfId="0" applyFont="1" applyFill="1" applyBorder="1" applyAlignment="1">
      <alignment wrapText="1"/>
    </xf>
    <xf numFmtId="0" fontId="14" fillId="12" borderId="2" xfId="0" applyFont="1" applyFill="1" applyBorder="1" applyAlignment="1">
      <alignment wrapText="1"/>
    </xf>
    <xf numFmtId="44" fontId="14" fillId="11" borderId="0" xfId="0" applyNumberFormat="1" applyFont="1" applyFill="1" applyBorder="1" applyAlignment="1">
      <alignment horizontal="center"/>
    </xf>
    <xf numFmtId="44" fontId="14" fillId="11" borderId="2" xfId="0" applyNumberFormat="1" applyFont="1" applyFill="1" applyBorder="1" applyAlignment="1">
      <alignment horizontal="center"/>
    </xf>
    <xf numFmtId="44" fontId="17" fillId="11" borderId="28" xfId="0" applyNumberFormat="1" applyFont="1" applyFill="1" applyBorder="1"/>
    <xf numFmtId="0" fontId="21" fillId="9" borderId="0" xfId="0" applyFont="1" applyFill="1"/>
    <xf numFmtId="0" fontId="33" fillId="9" borderId="0" xfId="0" applyFont="1" applyFill="1" applyBorder="1"/>
    <xf numFmtId="44" fontId="17" fillId="11" borderId="0" xfId="0" applyNumberFormat="1" applyFont="1" applyFill="1" applyBorder="1" applyAlignment="1">
      <alignment wrapText="1"/>
    </xf>
    <xf numFmtId="0" fontId="36" fillId="9" borderId="0" xfId="0" applyFont="1" applyFill="1" applyBorder="1"/>
    <xf numFmtId="0" fontId="25" fillId="9" borderId="0" xfId="0" applyFont="1" applyFill="1" applyBorder="1"/>
    <xf numFmtId="44" fontId="14" fillId="11" borderId="1" xfId="0" applyNumberFormat="1" applyFont="1" applyFill="1" applyBorder="1"/>
    <xf numFmtId="44" fontId="14" fillId="11" borderId="32" xfId="0" applyNumberFormat="1" applyFont="1" applyFill="1" applyBorder="1"/>
    <xf numFmtId="0" fontId="17" fillId="9" borderId="19" xfId="0" applyFont="1" applyFill="1" applyBorder="1"/>
    <xf numFmtId="0" fontId="17" fillId="9" borderId="20" xfId="0" applyFont="1" applyFill="1" applyBorder="1"/>
    <xf numFmtId="44" fontId="17" fillId="9" borderId="21" xfId="0" applyNumberFormat="1" applyFont="1" applyFill="1" applyBorder="1"/>
    <xf numFmtId="44" fontId="14" fillId="11" borderId="1" xfId="0" applyNumberFormat="1" applyFont="1" applyFill="1" applyBorder="1" applyAlignment="1">
      <alignment wrapText="1"/>
    </xf>
    <xf numFmtId="0" fontId="14" fillId="9" borderId="0" xfId="0" applyFont="1" applyFill="1" applyBorder="1" applyAlignment="1">
      <alignment horizontal="center"/>
    </xf>
    <xf numFmtId="0" fontId="14" fillId="10" borderId="0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4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top" wrapText="1"/>
    </xf>
    <xf numFmtId="0" fontId="14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38" fillId="9" borderId="0" xfId="0" applyFont="1" applyFill="1"/>
    <xf numFmtId="0" fontId="36" fillId="9" borderId="0" xfId="0" applyFont="1" applyFill="1"/>
    <xf numFmtId="0" fontId="0" fillId="9" borderId="2" xfId="0" applyFill="1" applyBorder="1"/>
    <xf numFmtId="44" fontId="0" fillId="11" borderId="2" xfId="0" applyNumberFormat="1" applyFill="1" applyBorder="1"/>
    <xf numFmtId="0" fontId="36" fillId="9" borderId="2" xfId="0" applyFont="1" applyFill="1" applyBorder="1"/>
    <xf numFmtId="44" fontId="14" fillId="11" borderId="0" xfId="1" applyFont="1" applyFill="1" applyBorder="1"/>
    <xf numFmtId="44" fontId="14" fillId="11" borderId="2" xfId="0" applyNumberFormat="1" applyFont="1" applyFill="1" applyBorder="1"/>
    <xf numFmtId="0" fontId="28" fillId="9" borderId="2" xfId="0" applyFont="1" applyFill="1" applyBorder="1"/>
    <xf numFmtId="44" fontId="0" fillId="11" borderId="2" xfId="1" applyFont="1" applyFill="1" applyBorder="1"/>
    <xf numFmtId="0" fontId="32" fillId="9" borderId="19" xfId="0" applyFont="1" applyFill="1" applyBorder="1"/>
    <xf numFmtId="0" fontId="39" fillId="9" borderId="20" xfId="0" applyFont="1" applyFill="1" applyBorder="1"/>
    <xf numFmtId="44" fontId="40" fillId="11" borderId="29" xfId="0" applyNumberFormat="1" applyFont="1" applyFill="1" applyBorder="1" applyAlignment="1">
      <alignment wrapText="1"/>
    </xf>
    <xf numFmtId="0" fontId="26" fillId="9" borderId="0" xfId="0" applyFont="1" applyFill="1" applyBorder="1" applyAlignment="1">
      <alignment horizontal="left" vertical="top"/>
    </xf>
    <xf numFmtId="44" fontId="17" fillId="11" borderId="28" xfId="1" applyFont="1" applyFill="1" applyBorder="1"/>
    <xf numFmtId="0" fontId="19" fillId="10" borderId="20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right" vertical="top"/>
    </xf>
    <xf numFmtId="0" fontId="41" fillId="9" borderId="15" xfId="0" applyFont="1" applyFill="1" applyBorder="1" applyAlignment="1"/>
    <xf numFmtId="0" fontId="42" fillId="9" borderId="0" xfId="0" applyFont="1" applyFill="1"/>
    <xf numFmtId="44" fontId="14" fillId="11" borderId="32" xfId="0" applyNumberFormat="1" applyFont="1" applyFill="1" applyBorder="1" applyAlignment="1">
      <alignment wrapText="1"/>
    </xf>
    <xf numFmtId="44" fontId="14" fillId="11" borderId="0" xfId="1" applyFont="1" applyFill="1" applyBorder="1" applyAlignment="1">
      <alignment horizontal="center"/>
    </xf>
    <xf numFmtId="44" fontId="14" fillId="11" borderId="2" xfId="1" applyFont="1" applyFill="1" applyBorder="1" applyAlignment="1">
      <alignment horizontal="center"/>
    </xf>
    <xf numFmtId="44" fontId="14" fillId="11" borderId="0" xfId="1" applyFont="1" applyFill="1" applyBorder="1" applyAlignment="1">
      <alignment vertical="top"/>
    </xf>
    <xf numFmtId="44" fontId="14" fillId="11" borderId="22" xfId="1" applyFont="1" applyFill="1" applyBorder="1" applyAlignment="1">
      <alignment vertical="top"/>
    </xf>
    <xf numFmtId="44" fontId="14" fillId="11" borderId="0" xfId="0" applyNumberFormat="1" applyFont="1" applyFill="1" applyBorder="1" applyAlignment="1">
      <alignment vertical="top"/>
    </xf>
    <xf numFmtId="44" fontId="14" fillId="11" borderId="22" xfId="0" applyNumberFormat="1" applyFont="1" applyFill="1" applyBorder="1" applyAlignment="1">
      <alignment vertical="top"/>
    </xf>
    <xf numFmtId="0" fontId="15" fillId="9" borderId="0" xfId="0" applyFont="1" applyFill="1" applyBorder="1" applyAlignment="1">
      <alignment horizontal="center" vertical="top"/>
    </xf>
    <xf numFmtId="44" fontId="17" fillId="11" borderId="38" xfId="1" applyFont="1" applyFill="1" applyBorder="1"/>
    <xf numFmtId="0" fontId="41" fillId="9" borderId="0" xfId="0" applyFont="1" applyFill="1" applyBorder="1" applyAlignment="1">
      <alignment vertical="top"/>
    </xf>
    <xf numFmtId="0" fontId="21" fillId="12" borderId="0" xfId="0" applyFont="1" applyFill="1" applyBorder="1" applyAlignment="1">
      <alignment horizontal="center"/>
    </xf>
    <xf numFmtId="0" fontId="43" fillId="9" borderId="0" xfId="0" applyFont="1" applyFill="1" applyBorder="1" applyAlignment="1">
      <alignment horizontal="left" vertical="top"/>
    </xf>
    <xf numFmtId="0" fontId="43" fillId="9" borderId="0" xfId="0" applyFont="1" applyFill="1" applyBorder="1" applyAlignment="1">
      <alignment vertical="center"/>
    </xf>
    <xf numFmtId="0" fontId="41" fillId="9" borderId="2" xfId="0" applyFont="1" applyFill="1" applyBorder="1"/>
    <xf numFmtId="0" fontId="14" fillId="12" borderId="12" xfId="0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0" fontId="14" fillId="12" borderId="15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0" fontId="14" fillId="12" borderId="18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13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top"/>
    </xf>
    <xf numFmtId="0" fontId="20" fillId="9" borderId="15" xfId="0" applyFont="1" applyFill="1" applyBorder="1" applyAlignment="1">
      <alignment horizontal="left" vertical="top" wrapText="1"/>
    </xf>
    <xf numFmtId="0" fontId="20" fillId="9" borderId="0" xfId="0" applyFont="1" applyFill="1" applyBorder="1" applyAlignment="1">
      <alignment horizontal="left" vertical="top" wrapText="1"/>
    </xf>
    <xf numFmtId="0" fontId="19" fillId="10" borderId="15" xfId="0" applyFont="1" applyFill="1" applyBorder="1" applyAlignment="1">
      <alignment horizontal="left" vertical="top" wrapText="1"/>
    </xf>
    <xf numFmtId="0" fontId="19" fillId="10" borderId="0" xfId="0" applyFont="1" applyFill="1" applyBorder="1" applyAlignment="1">
      <alignment horizontal="left" vertical="top" wrapText="1"/>
    </xf>
    <xf numFmtId="0" fontId="19" fillId="10" borderId="15" xfId="0" applyFont="1" applyFill="1" applyBorder="1" applyAlignment="1">
      <alignment horizontal="left" vertical="top"/>
    </xf>
    <xf numFmtId="0" fontId="19" fillId="10" borderId="0" xfId="0" applyFont="1" applyFill="1" applyBorder="1" applyAlignment="1">
      <alignment horizontal="left" vertical="top"/>
    </xf>
    <xf numFmtId="0" fontId="34" fillId="10" borderId="19" xfId="0" applyFont="1" applyFill="1" applyBorder="1" applyAlignment="1">
      <alignment horizontal="left" vertical="top" wrapText="1"/>
    </xf>
    <xf numFmtId="0" fontId="34" fillId="10" borderId="20" xfId="0" applyFont="1" applyFill="1" applyBorder="1" applyAlignment="1">
      <alignment horizontal="left" vertical="top" wrapText="1"/>
    </xf>
    <xf numFmtId="0" fontId="34" fillId="10" borderId="21" xfId="0" applyFont="1" applyFill="1" applyBorder="1" applyAlignment="1">
      <alignment horizontal="left" vertical="top" wrapText="1"/>
    </xf>
    <xf numFmtId="0" fontId="19" fillId="10" borderId="36" xfId="0" applyFont="1" applyFill="1" applyBorder="1" applyAlignment="1">
      <alignment horizontal="left" wrapText="1"/>
    </xf>
    <xf numFmtId="0" fontId="19" fillId="10" borderId="37" xfId="0" applyFont="1" applyFill="1" applyBorder="1" applyAlignment="1">
      <alignment horizontal="left" wrapText="1"/>
    </xf>
    <xf numFmtId="0" fontId="14" fillId="11" borderId="26" xfId="0" applyFont="1" applyFill="1" applyBorder="1" applyAlignment="1">
      <alignment horizontal="left" wrapText="1"/>
    </xf>
    <xf numFmtId="0" fontId="14" fillId="11" borderId="22" xfId="0" applyFont="1" applyFill="1" applyBorder="1" applyAlignment="1">
      <alignment horizontal="left" wrapText="1"/>
    </xf>
    <xf numFmtId="0" fontId="19" fillId="10" borderId="24" xfId="0" applyFont="1" applyFill="1" applyBorder="1" applyAlignment="1">
      <alignment horizontal="left" wrapText="1"/>
    </xf>
    <xf numFmtId="0" fontId="19" fillId="10" borderId="25" xfId="0" applyFont="1" applyFill="1" applyBorder="1" applyAlignment="1">
      <alignment horizontal="left" wrapText="1"/>
    </xf>
    <xf numFmtId="44" fontId="14" fillId="12" borderId="19" xfId="0" applyNumberFormat="1" applyFont="1" applyFill="1" applyBorder="1" applyAlignment="1">
      <alignment horizontal="center"/>
    </xf>
    <xf numFmtId="44" fontId="14" fillId="12" borderId="21" xfId="0" applyNumberFormat="1" applyFont="1" applyFill="1" applyBorder="1" applyAlignment="1">
      <alignment horizontal="center"/>
    </xf>
    <xf numFmtId="0" fontId="19" fillId="10" borderId="24" xfId="0" applyFont="1" applyFill="1" applyBorder="1" applyAlignment="1">
      <alignment horizontal="left"/>
    </xf>
    <xf numFmtId="0" fontId="19" fillId="10" borderId="25" xfId="0" applyFont="1" applyFill="1" applyBorder="1" applyAlignment="1">
      <alignment horizontal="left"/>
    </xf>
    <xf numFmtId="0" fontId="37" fillId="9" borderId="0" xfId="0" applyFont="1" applyFill="1" applyBorder="1" applyAlignment="1">
      <alignment horizontal="left" vertical="top" wrapText="1"/>
    </xf>
    <xf numFmtId="0" fontId="19" fillId="10" borderId="0" xfId="0" applyFont="1" applyFill="1" applyBorder="1" applyAlignment="1">
      <alignment horizontal="left" wrapText="1"/>
    </xf>
    <xf numFmtId="0" fontId="22" fillId="9" borderId="0" xfId="0" applyFont="1" applyFill="1" applyBorder="1" applyAlignment="1">
      <alignment horizontal="left" vertical="top" wrapText="1"/>
    </xf>
    <xf numFmtId="0" fontId="14" fillId="12" borderId="33" xfId="0" applyFont="1" applyFill="1" applyBorder="1" applyAlignment="1">
      <alignment horizontal="left"/>
    </xf>
    <xf numFmtId="0" fontId="14" fillId="12" borderId="34" xfId="0" applyFont="1" applyFill="1" applyBorder="1" applyAlignment="1">
      <alignment horizontal="left"/>
    </xf>
    <xf numFmtId="0" fontId="14" fillId="12" borderId="35" xfId="0" applyFont="1" applyFill="1" applyBorder="1" applyAlignment="1">
      <alignment horizontal="left"/>
    </xf>
    <xf numFmtId="0" fontId="14" fillId="9" borderId="0" xfId="0" applyFont="1" applyFill="1" applyAlignment="1">
      <alignment horizontal="center" vertical="top" wrapText="1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mma" xfId="20" builtinId="3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46AD-6F62-4EF1-A820-65E8260BABBD}">
  <dimension ref="A2:S64"/>
  <sheetViews>
    <sheetView topLeftCell="A35" zoomScale="50" zoomScaleNormal="50" workbookViewId="0">
      <selection activeCell="J53" sqref="J53"/>
    </sheetView>
  </sheetViews>
  <sheetFormatPr defaultColWidth="8.81640625" defaultRowHeight="14.5" x14ac:dyDescent="0.35"/>
  <cols>
    <col min="1" max="1" width="2.6328125" style="15" customWidth="1"/>
    <col min="2" max="2" width="14.1796875" style="15" customWidth="1"/>
    <col min="3" max="7" width="8.81640625" style="15"/>
    <col min="8" max="8" width="13" style="15" customWidth="1"/>
    <col min="9" max="9" width="27.36328125" style="15" customWidth="1"/>
    <col min="10" max="10" width="23" style="15" customWidth="1"/>
    <col min="11" max="16384" width="8.81640625" style="15"/>
  </cols>
  <sheetData>
    <row r="2" spans="1:19" s="21" customFormat="1" x14ac:dyDescent="0.35">
      <c r="D2" s="136" t="s">
        <v>123</v>
      </c>
      <c r="E2" s="136"/>
      <c r="F2" s="136"/>
      <c r="G2" s="136"/>
      <c r="H2" s="136"/>
      <c r="I2" s="136"/>
    </row>
    <row r="3" spans="1:19" x14ac:dyDescent="0.35">
      <c r="B3" s="26" t="s">
        <v>130</v>
      </c>
    </row>
    <row r="4" spans="1:19" s="21" customFormat="1" x14ac:dyDescent="0.35">
      <c r="B4" s="9" t="s">
        <v>122</v>
      </c>
      <c r="C4" s="1"/>
      <c r="D4" s="1"/>
      <c r="E4" s="1"/>
      <c r="F4" s="1"/>
      <c r="G4" s="1"/>
    </row>
    <row r="5" spans="1:19" x14ac:dyDescent="0.35">
      <c r="B5" s="1" t="s">
        <v>84</v>
      </c>
      <c r="C5" s="1"/>
      <c r="D5" s="1"/>
      <c r="E5" s="1"/>
      <c r="F5" s="1"/>
      <c r="G5" s="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x14ac:dyDescent="0.35">
      <c r="B6" s="1" t="s">
        <v>85</v>
      </c>
      <c r="C6" s="1"/>
      <c r="D6" s="1"/>
      <c r="E6" s="1"/>
      <c r="F6" s="1"/>
      <c r="G6" s="1"/>
      <c r="K6" s="101"/>
      <c r="L6" s="101"/>
      <c r="M6" s="101"/>
      <c r="N6" s="101"/>
      <c r="O6" s="101"/>
      <c r="P6" s="101"/>
      <c r="Q6" s="101"/>
      <c r="R6" s="101"/>
      <c r="S6" s="101"/>
    </row>
    <row r="7" spans="1:19" x14ac:dyDescent="0.35">
      <c r="B7" s="1" t="s">
        <v>0</v>
      </c>
      <c r="C7" s="1"/>
      <c r="D7" s="1"/>
      <c r="E7" s="1"/>
      <c r="F7" s="1"/>
      <c r="G7" s="1"/>
    </row>
    <row r="8" spans="1:19" x14ac:dyDescent="0.35">
      <c r="B8" s="1" t="s">
        <v>138</v>
      </c>
      <c r="C8" s="1"/>
      <c r="D8" s="1"/>
      <c r="F8" s="1"/>
      <c r="G8" s="1"/>
    </row>
    <row r="9" spans="1:19" x14ac:dyDescent="0.35">
      <c r="B9" s="1" t="s">
        <v>134</v>
      </c>
      <c r="C9" s="1"/>
      <c r="D9" s="1"/>
      <c r="E9" s="1"/>
      <c r="F9" s="1"/>
      <c r="G9" s="1"/>
    </row>
    <row r="10" spans="1:19" x14ac:dyDescent="0.35">
      <c r="B10" s="1" t="s">
        <v>118</v>
      </c>
      <c r="C10" s="1"/>
      <c r="D10" s="1"/>
      <c r="E10" s="1"/>
      <c r="F10" s="1"/>
      <c r="G10" s="1"/>
    </row>
    <row r="11" spans="1:19" x14ac:dyDescent="0.35">
      <c r="B11" s="11" t="s">
        <v>141</v>
      </c>
      <c r="C11" s="1"/>
      <c r="D11" s="1"/>
      <c r="E11" s="1"/>
      <c r="F11" s="1"/>
      <c r="G11" s="1"/>
    </row>
    <row r="13" spans="1:19" ht="18.5" x14ac:dyDescent="0.45">
      <c r="A13" s="30" t="s">
        <v>46</v>
      </c>
      <c r="B13" s="31"/>
      <c r="C13" s="31"/>
      <c r="D13" s="31"/>
      <c r="E13" s="31"/>
      <c r="F13" s="31"/>
      <c r="G13" s="31"/>
      <c r="H13" s="32"/>
      <c r="I13" s="32"/>
      <c r="J13" s="32"/>
    </row>
    <row r="14" spans="1:19" x14ac:dyDescent="0.35">
      <c r="A14" s="26"/>
      <c r="B14" s="1"/>
      <c r="C14" s="1"/>
      <c r="D14" s="1"/>
      <c r="E14" s="1"/>
      <c r="F14" s="1"/>
      <c r="G14" s="1"/>
    </row>
    <row r="15" spans="1:19" x14ac:dyDescent="0.35">
      <c r="B15" s="24" t="s">
        <v>55</v>
      </c>
      <c r="C15" s="23"/>
      <c r="D15" s="23"/>
      <c r="E15" s="23"/>
      <c r="F15" s="23"/>
      <c r="G15" s="23"/>
      <c r="H15" s="23"/>
      <c r="I15" s="23"/>
    </row>
    <row r="16" spans="1:19" x14ac:dyDescent="0.35">
      <c r="B16" s="1" t="s">
        <v>114</v>
      </c>
      <c r="C16" s="1"/>
      <c r="D16" s="1"/>
      <c r="E16" s="1"/>
      <c r="F16" s="1"/>
      <c r="G16" s="1"/>
      <c r="H16" s="1"/>
      <c r="I16" s="124">
        <f>0.25*'Deel 1'!L10</f>
        <v>0</v>
      </c>
      <c r="J16" s="11"/>
    </row>
    <row r="17" spans="1:18" x14ac:dyDescent="0.35">
      <c r="B17" s="1" t="s">
        <v>115</v>
      </c>
      <c r="C17" s="1"/>
      <c r="D17" s="1"/>
      <c r="E17" s="1"/>
      <c r="F17" s="1"/>
      <c r="G17" s="1"/>
      <c r="H17" s="1"/>
      <c r="I17" s="72">
        <f>0.25*'Deel 1'!L38</f>
        <v>0</v>
      </c>
      <c r="J17" s="11"/>
    </row>
    <row r="18" spans="1:18" x14ac:dyDescent="0.35">
      <c r="B18" s="1" t="s">
        <v>43</v>
      </c>
      <c r="C18" s="1"/>
      <c r="D18" s="1"/>
      <c r="E18" s="1"/>
      <c r="F18" s="1"/>
      <c r="G18" s="1"/>
      <c r="H18" s="1"/>
      <c r="I18" s="72">
        <f>4*'Deel 1'!L58</f>
        <v>0</v>
      </c>
      <c r="J18" s="120"/>
      <c r="K18" s="120"/>
    </row>
    <row r="19" spans="1:18" x14ac:dyDescent="0.35">
      <c r="A19" s="20"/>
      <c r="B19" s="1" t="s">
        <v>98</v>
      </c>
      <c r="C19" s="1"/>
      <c r="D19" s="1"/>
      <c r="E19" s="1"/>
      <c r="F19" s="1"/>
      <c r="G19" s="1"/>
      <c r="H19" s="1"/>
      <c r="I19" s="72">
        <f>2*'Deel 1'!L57</f>
        <v>0</v>
      </c>
      <c r="J19" s="104"/>
      <c r="K19" s="104"/>
      <c r="O19" s="119"/>
    </row>
    <row r="20" spans="1:18" x14ac:dyDescent="0.35">
      <c r="A20" s="20"/>
      <c r="B20" s="13" t="s">
        <v>105</v>
      </c>
      <c r="C20" s="13"/>
      <c r="D20" s="13"/>
      <c r="E20" s="13"/>
      <c r="F20" s="13"/>
      <c r="G20" s="13"/>
      <c r="H20" s="13"/>
      <c r="I20" s="125" cm="1">
        <f t="array" ref="I20:J20">'Deel 1'!F66:G66</f>
        <v>0</v>
      </c>
      <c r="J20" s="123">
        <v>0</v>
      </c>
      <c r="K20" s="104"/>
    </row>
    <row r="21" spans="1:18" x14ac:dyDescent="0.35">
      <c r="A21" s="20"/>
      <c r="B21" s="1" t="s">
        <v>111</v>
      </c>
      <c r="C21" s="27"/>
      <c r="D21" s="27"/>
      <c r="E21" s="27"/>
      <c r="F21" s="20"/>
      <c r="G21" s="20"/>
      <c r="H21" s="20"/>
      <c r="I21" s="20"/>
      <c r="J21" s="103">
        <f>SUM(I16:I20)</f>
        <v>0</v>
      </c>
      <c r="K21" s="20"/>
    </row>
    <row r="22" spans="1:18" x14ac:dyDescent="0.3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8" x14ac:dyDescent="0.35">
      <c r="B23" s="24" t="s">
        <v>56</v>
      </c>
      <c r="C23" s="23"/>
      <c r="D23" s="23"/>
      <c r="E23" s="23"/>
      <c r="F23" s="23"/>
      <c r="G23" s="23"/>
      <c r="H23" s="29"/>
      <c r="I23" s="29"/>
    </row>
    <row r="24" spans="1:18" x14ac:dyDescent="0.35">
      <c r="B24" s="1" t="s">
        <v>114</v>
      </c>
      <c r="C24" s="1"/>
      <c r="D24" s="1"/>
      <c r="E24" s="1"/>
      <c r="F24" s="1"/>
      <c r="G24" s="1"/>
      <c r="H24" s="1"/>
      <c r="I24" s="36">
        <f>0.25*'Deel 1'!L10</f>
        <v>0</v>
      </c>
      <c r="J24" s="11"/>
    </row>
    <row r="25" spans="1:18" x14ac:dyDescent="0.35">
      <c r="B25" s="1" t="s">
        <v>115</v>
      </c>
      <c r="C25" s="1"/>
      <c r="D25" s="1"/>
      <c r="E25" s="1"/>
      <c r="F25" s="1"/>
      <c r="G25" s="1"/>
      <c r="H25" s="1"/>
      <c r="I25" s="36">
        <f>0.25*'Deel 1'!L38</f>
        <v>0</v>
      </c>
      <c r="J25" s="11"/>
    </row>
    <row r="26" spans="1:18" x14ac:dyDescent="0.35">
      <c r="B26" s="1" t="s">
        <v>44</v>
      </c>
      <c r="C26" s="1"/>
      <c r="D26" s="1"/>
      <c r="E26" s="1"/>
      <c r="F26" s="27"/>
      <c r="G26" s="20"/>
      <c r="H26" s="20"/>
      <c r="I26" s="36">
        <f>1*'Deel 1'!L58</f>
        <v>0</v>
      </c>
    </row>
    <row r="27" spans="1:18" x14ac:dyDescent="0.35">
      <c r="B27" s="1" t="s">
        <v>59</v>
      </c>
      <c r="C27" s="1"/>
      <c r="D27" s="1"/>
      <c r="E27" s="1"/>
      <c r="F27" s="27"/>
      <c r="G27" s="20"/>
      <c r="H27" s="20"/>
      <c r="I27" s="36">
        <f>1*'Deel 1'!L57</f>
        <v>0</v>
      </c>
      <c r="L27" s="11"/>
      <c r="M27" s="11"/>
      <c r="N27" s="11"/>
      <c r="O27" s="11"/>
      <c r="P27" s="11"/>
      <c r="Q27" s="11"/>
      <c r="R27" s="11"/>
    </row>
    <row r="28" spans="1:18" x14ac:dyDescent="0.35">
      <c r="B28" s="1" t="s">
        <v>45</v>
      </c>
      <c r="C28" s="1"/>
      <c r="D28" s="1"/>
      <c r="E28" s="1"/>
      <c r="F28" s="27"/>
      <c r="G28" s="20"/>
      <c r="H28" s="20"/>
      <c r="I28" s="36">
        <f>1*'Deel 1'!L59</f>
        <v>0</v>
      </c>
      <c r="J28" s="20"/>
      <c r="K28" s="20"/>
      <c r="L28" s="20"/>
      <c r="M28" s="20"/>
    </row>
    <row r="29" spans="1:18" x14ac:dyDescent="0.35">
      <c r="B29" s="1" t="s">
        <v>53</v>
      </c>
      <c r="C29" s="1"/>
      <c r="D29" s="1"/>
      <c r="E29" s="1"/>
      <c r="F29" s="27"/>
      <c r="G29" s="27"/>
      <c r="H29" s="20"/>
      <c r="I29" s="36">
        <f>'Deel 2'!P52</f>
        <v>0</v>
      </c>
      <c r="J29" s="104"/>
      <c r="K29" s="104"/>
      <c r="L29" s="104"/>
      <c r="M29" s="20"/>
    </row>
    <row r="30" spans="1:18" x14ac:dyDescent="0.35">
      <c r="B30" s="13" t="s">
        <v>104</v>
      </c>
      <c r="C30" s="13"/>
      <c r="D30" s="13"/>
      <c r="E30" s="13"/>
      <c r="F30" s="126"/>
      <c r="G30" s="126"/>
      <c r="H30" s="121"/>
      <c r="I30" s="122" cm="1">
        <f t="array" ref="I30:J30">'Deel 1'!F66:G66</f>
        <v>0</v>
      </c>
      <c r="J30" s="123">
        <v>0</v>
      </c>
      <c r="K30" s="104"/>
      <c r="L30" s="104"/>
      <c r="M30" s="20"/>
    </row>
    <row r="31" spans="1:18" x14ac:dyDescent="0.35">
      <c r="B31" s="1" t="s">
        <v>112</v>
      </c>
      <c r="C31" s="20"/>
      <c r="D31" s="20"/>
      <c r="E31" s="20"/>
      <c r="F31" s="20"/>
      <c r="G31" s="20"/>
      <c r="H31" s="20"/>
      <c r="I31" s="20"/>
      <c r="J31" s="103">
        <f>SUM(I24:I30)</f>
        <v>0</v>
      </c>
      <c r="K31" s="20"/>
      <c r="L31" s="20"/>
      <c r="M31" s="20"/>
    </row>
    <row r="32" spans="1:18" x14ac:dyDescent="0.3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2:13" x14ac:dyDescent="0.35">
      <c r="B33" s="24" t="s">
        <v>57</v>
      </c>
      <c r="C33" s="23"/>
      <c r="D33" s="23"/>
      <c r="E33" s="23"/>
      <c r="F33" s="23"/>
      <c r="G33" s="23"/>
      <c r="H33" s="23"/>
      <c r="I33" s="23"/>
      <c r="J33" s="20"/>
      <c r="K33" s="20"/>
      <c r="L33" s="20"/>
      <c r="M33" s="20"/>
    </row>
    <row r="34" spans="2:13" x14ac:dyDescent="0.35">
      <c r="B34" s="1" t="s">
        <v>114</v>
      </c>
      <c r="C34" s="1"/>
      <c r="D34" s="1"/>
      <c r="E34" s="1"/>
      <c r="F34" s="1"/>
      <c r="G34" s="1"/>
      <c r="H34" s="1"/>
      <c r="I34" s="36">
        <f>0.25*'Deel 1'!L10</f>
        <v>0</v>
      </c>
      <c r="J34" s="11"/>
      <c r="K34" s="20"/>
      <c r="L34" s="20"/>
      <c r="M34" s="20"/>
    </row>
    <row r="35" spans="2:13" x14ac:dyDescent="0.35">
      <c r="B35" s="1" t="s">
        <v>115</v>
      </c>
      <c r="C35" s="1"/>
      <c r="D35" s="1"/>
      <c r="E35" s="1"/>
      <c r="F35" s="1"/>
      <c r="G35" s="1"/>
      <c r="H35" s="1"/>
      <c r="I35" s="36">
        <f>0.25*'Deel 1'!L38</f>
        <v>0</v>
      </c>
      <c r="J35" s="11"/>
      <c r="K35" s="20"/>
      <c r="L35" s="20"/>
      <c r="M35" s="20"/>
    </row>
    <row r="36" spans="2:13" x14ac:dyDescent="0.35">
      <c r="B36" s="1" t="s">
        <v>47</v>
      </c>
      <c r="C36" s="1"/>
      <c r="D36" s="1"/>
      <c r="E36" s="1"/>
      <c r="F36" s="1"/>
      <c r="G36" s="1"/>
      <c r="H36" s="1"/>
      <c r="I36" s="72">
        <f>2*'Deel 1'!L59</f>
        <v>0</v>
      </c>
      <c r="J36" s="102"/>
      <c r="K36" s="102"/>
      <c r="L36" s="102"/>
      <c r="M36" s="20"/>
    </row>
    <row r="37" spans="2:13" x14ac:dyDescent="0.35">
      <c r="B37" s="1" t="s">
        <v>99</v>
      </c>
      <c r="C37" s="1"/>
      <c r="D37" s="1"/>
      <c r="E37" s="1"/>
      <c r="F37" s="1"/>
      <c r="G37" s="1"/>
      <c r="H37" s="1"/>
      <c r="I37" s="72">
        <f>2*'Deel 1'!L60</f>
        <v>0</v>
      </c>
      <c r="J37" s="102"/>
      <c r="K37" s="102"/>
      <c r="L37" s="102"/>
      <c r="M37" s="20"/>
    </row>
    <row r="38" spans="2:13" x14ac:dyDescent="0.35">
      <c r="B38" s="1" t="s">
        <v>60</v>
      </c>
      <c r="C38" s="1"/>
      <c r="D38" s="1"/>
      <c r="E38" s="1"/>
      <c r="F38" s="1"/>
      <c r="G38" s="1"/>
      <c r="H38" s="1"/>
      <c r="I38" s="72">
        <f>5*'Deel 1'!L61</f>
        <v>0</v>
      </c>
      <c r="J38" s="102"/>
      <c r="K38" s="102"/>
      <c r="L38" s="102"/>
      <c r="M38" s="20"/>
    </row>
    <row r="39" spans="2:13" x14ac:dyDescent="0.35">
      <c r="B39" s="13" t="s">
        <v>103</v>
      </c>
      <c r="C39" s="13"/>
      <c r="D39" s="13"/>
      <c r="E39" s="13"/>
      <c r="F39" s="13"/>
      <c r="G39" s="13"/>
      <c r="H39" s="121"/>
      <c r="I39" s="122" cm="1">
        <f t="array" ref="I39:J39">'Deel 1'!F66:G66</f>
        <v>0</v>
      </c>
      <c r="J39" s="123">
        <v>0</v>
      </c>
      <c r="K39" s="102"/>
      <c r="L39" s="102"/>
      <c r="M39" s="20"/>
    </row>
    <row r="40" spans="2:13" x14ac:dyDescent="0.35">
      <c r="B40" s="1" t="s">
        <v>113</v>
      </c>
      <c r="C40" s="28"/>
      <c r="D40" s="28"/>
      <c r="E40" s="28"/>
      <c r="F40" s="28"/>
      <c r="G40" s="20"/>
      <c r="H40" s="20"/>
      <c r="I40" s="20"/>
      <c r="J40" s="103">
        <f>SUM(I34:I39)</f>
        <v>0</v>
      </c>
      <c r="K40" s="20"/>
      <c r="L40" s="20"/>
      <c r="M40" s="20"/>
    </row>
    <row r="41" spans="2:13" x14ac:dyDescent="0.3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x14ac:dyDescent="0.35">
      <c r="B42" s="24" t="s">
        <v>58</v>
      </c>
      <c r="C42" s="23"/>
      <c r="D42" s="23"/>
      <c r="E42" s="23"/>
      <c r="F42" s="23"/>
      <c r="G42" s="23"/>
      <c r="H42" s="23"/>
      <c r="I42" s="23"/>
      <c r="J42" s="20"/>
      <c r="K42" s="20"/>
      <c r="L42" s="20"/>
      <c r="M42" s="20"/>
    </row>
    <row r="43" spans="2:13" x14ac:dyDescent="0.35">
      <c r="B43" s="1" t="s">
        <v>114</v>
      </c>
      <c r="C43" s="1"/>
      <c r="D43" s="1"/>
      <c r="E43" s="1"/>
      <c r="F43" s="1"/>
      <c r="G43" s="1"/>
      <c r="H43" s="1"/>
      <c r="I43" s="36">
        <f>0.25*'Deel 1'!L10</f>
        <v>0</v>
      </c>
      <c r="J43" s="11"/>
      <c r="K43" s="20"/>
      <c r="L43" s="20"/>
      <c r="M43" s="20"/>
    </row>
    <row r="44" spans="2:13" x14ac:dyDescent="0.35">
      <c r="B44" s="1" t="s">
        <v>115</v>
      </c>
      <c r="C44" s="1"/>
      <c r="D44" s="1"/>
      <c r="E44" s="1"/>
      <c r="F44" s="1"/>
      <c r="G44" s="1"/>
      <c r="H44" s="1"/>
      <c r="I44" s="36">
        <f>0.25*'Deel 1'!L38</f>
        <v>0</v>
      </c>
      <c r="J44" s="11"/>
      <c r="K44" s="20"/>
      <c r="L44" s="20"/>
      <c r="M44" s="20"/>
    </row>
    <row r="45" spans="2:13" x14ac:dyDescent="0.35">
      <c r="B45" s="1" t="s">
        <v>61</v>
      </c>
      <c r="C45" s="1"/>
      <c r="D45" s="1"/>
      <c r="E45" s="1"/>
      <c r="F45" s="1"/>
      <c r="G45" s="27"/>
      <c r="H45" s="20"/>
      <c r="I45" s="36">
        <f>5*'Deel 1'!L61</f>
        <v>0</v>
      </c>
      <c r="J45" s="102"/>
      <c r="K45" s="102"/>
      <c r="L45" s="20"/>
      <c r="M45" s="20"/>
    </row>
    <row r="46" spans="2:13" x14ac:dyDescent="0.35">
      <c r="B46" s="1" t="s">
        <v>54</v>
      </c>
      <c r="C46" s="1"/>
      <c r="D46" s="1"/>
      <c r="E46" s="1"/>
      <c r="F46" s="1"/>
      <c r="G46" s="1"/>
      <c r="H46" s="1"/>
      <c r="I46" s="72">
        <f>'Deel 2'!P27</f>
        <v>0</v>
      </c>
      <c r="J46" s="104"/>
      <c r="K46" s="102"/>
      <c r="L46" s="20"/>
      <c r="M46" s="20"/>
    </row>
    <row r="47" spans="2:13" x14ac:dyDescent="0.35">
      <c r="B47" s="1" t="s">
        <v>127</v>
      </c>
      <c r="C47" s="1"/>
      <c r="D47" s="1"/>
      <c r="E47" s="1"/>
      <c r="F47" s="1"/>
      <c r="G47" s="1"/>
      <c r="H47" s="1"/>
      <c r="I47" s="72">
        <f>2*'Deel 1'!L60</f>
        <v>0</v>
      </c>
      <c r="J47" s="104"/>
      <c r="K47" s="102"/>
      <c r="L47" s="20"/>
      <c r="M47" s="20"/>
    </row>
    <row r="48" spans="2:13" x14ac:dyDescent="0.35">
      <c r="B48" s="1" t="s">
        <v>102</v>
      </c>
      <c r="C48" s="1"/>
      <c r="D48" s="1"/>
      <c r="E48" s="1"/>
      <c r="F48" s="1"/>
      <c r="G48" s="1"/>
      <c r="H48" s="1"/>
      <c r="I48" s="124" cm="1">
        <f t="array" ref="I48:J48">'Deel 1'!F66:G66</f>
        <v>0</v>
      </c>
      <c r="J48" s="104">
        <v>0</v>
      </c>
      <c r="K48" s="102"/>
      <c r="L48" s="20"/>
      <c r="M48" s="20"/>
    </row>
    <row r="49" spans="1:13" x14ac:dyDescent="0.35">
      <c r="B49" s="13" t="s">
        <v>48</v>
      </c>
      <c r="C49" s="121"/>
      <c r="D49" s="121"/>
      <c r="E49" s="121"/>
      <c r="F49" s="121"/>
      <c r="G49" s="121"/>
      <c r="H49" s="121"/>
      <c r="I49" s="127" cm="1">
        <f t="array" ref="I49:J49">'Deel 1'!F69:G69</f>
        <v>0</v>
      </c>
      <c r="J49" s="123">
        <v>0</v>
      </c>
      <c r="K49" s="102"/>
      <c r="L49" s="20"/>
      <c r="M49" s="20"/>
    </row>
    <row r="50" spans="1:13" ht="17" customHeight="1" x14ac:dyDescent="0.35">
      <c r="B50" s="1" t="s">
        <v>116</v>
      </c>
      <c r="C50" s="28"/>
      <c r="D50" s="28"/>
      <c r="E50" s="20"/>
      <c r="F50" s="20"/>
      <c r="G50" s="20"/>
      <c r="H50" s="20"/>
      <c r="I50" s="20"/>
      <c r="J50" s="103">
        <f>SUM(I43:I49)</f>
        <v>0</v>
      </c>
      <c r="K50" s="20"/>
      <c r="L50" s="20"/>
      <c r="M50" s="20"/>
    </row>
    <row r="51" spans="1:13" ht="17" customHeight="1" x14ac:dyDescent="0.35">
      <c r="B51" s="1"/>
      <c r="C51" s="28"/>
      <c r="D51" s="28"/>
      <c r="E51" s="20"/>
      <c r="F51" s="20"/>
      <c r="G51" s="20"/>
      <c r="H51" s="20"/>
      <c r="I51" s="20"/>
      <c r="K51" s="20"/>
      <c r="L51" s="20"/>
      <c r="M51" s="20"/>
    </row>
    <row r="52" spans="1:13" ht="22.5" customHeight="1" thickBot="1" x14ac:dyDescent="0.4">
      <c r="C52" s="11"/>
      <c r="D52" s="11"/>
      <c r="E52" s="11"/>
      <c r="F52" s="11"/>
      <c r="G52" s="11"/>
      <c r="H52" s="11"/>
      <c r="I52" s="34"/>
      <c r="J52" s="34"/>
      <c r="K52" s="34"/>
      <c r="L52" s="11"/>
    </row>
    <row r="53" spans="1:13" s="32" customFormat="1" ht="19" thickBot="1" x14ac:dyDescent="0.5">
      <c r="A53" s="128"/>
      <c r="B53" s="129" t="s">
        <v>101</v>
      </c>
      <c r="C53" s="129"/>
      <c r="D53" s="129"/>
      <c r="E53" s="129"/>
      <c r="F53" s="129"/>
      <c r="G53" s="129"/>
      <c r="H53" s="129"/>
      <c r="I53" s="129"/>
      <c r="J53" s="130">
        <f>SUM(J21:J50)</f>
        <v>0</v>
      </c>
    </row>
    <row r="54" spans="1:13" x14ac:dyDescent="0.35">
      <c r="B54" s="25"/>
      <c r="C54" s="20"/>
      <c r="D54" s="20"/>
      <c r="E54" s="20"/>
      <c r="F54" s="20"/>
      <c r="G54" s="20"/>
      <c r="H54" s="20"/>
    </row>
    <row r="55" spans="1:13" x14ac:dyDescent="0.35">
      <c r="A55" s="25"/>
      <c r="B55" s="20"/>
      <c r="C55" s="20"/>
      <c r="D55" s="20"/>
      <c r="E55" s="20"/>
      <c r="F55" s="20"/>
      <c r="G55" s="20"/>
      <c r="H55" s="20"/>
    </row>
    <row r="56" spans="1:13" x14ac:dyDescent="0.35">
      <c r="A56" s="25"/>
      <c r="B56" s="20"/>
      <c r="C56" s="20"/>
      <c r="D56" s="20"/>
      <c r="E56" s="20"/>
      <c r="F56" s="20"/>
      <c r="G56" s="20"/>
      <c r="H56" s="20"/>
    </row>
    <row r="57" spans="1:13" x14ac:dyDescent="0.35">
      <c r="B57" s="20"/>
      <c r="C57" s="20"/>
      <c r="D57" s="20"/>
      <c r="E57" s="20"/>
      <c r="F57" s="20"/>
      <c r="G57" s="20"/>
      <c r="H57" s="20"/>
      <c r="I57" s="20"/>
    </row>
    <row r="58" spans="1:13" x14ac:dyDescent="0.35">
      <c r="A58" s="1"/>
      <c r="B58" s="1" t="s">
        <v>1</v>
      </c>
      <c r="C58" s="157"/>
      <c r="D58" s="157"/>
      <c r="E58" s="157"/>
      <c r="F58" s="157"/>
      <c r="G58" s="157"/>
      <c r="H58" s="1"/>
      <c r="I58" s="151" t="s">
        <v>2</v>
      </c>
      <c r="J58" s="152"/>
    </row>
    <row r="59" spans="1:13" x14ac:dyDescent="0.35">
      <c r="A59" s="1"/>
      <c r="B59" s="1" t="s">
        <v>3</v>
      </c>
      <c r="C59" s="157"/>
      <c r="D59" s="157"/>
      <c r="E59" s="157"/>
      <c r="F59" s="157"/>
      <c r="G59" s="157"/>
      <c r="H59" s="1"/>
      <c r="I59" s="153"/>
      <c r="J59" s="154"/>
    </row>
    <row r="60" spans="1:13" x14ac:dyDescent="0.35">
      <c r="A60" s="1"/>
      <c r="B60" s="1" t="s">
        <v>4</v>
      </c>
      <c r="C60" s="157"/>
      <c r="D60" s="157"/>
      <c r="E60" s="157"/>
      <c r="F60" s="157"/>
      <c r="G60" s="157"/>
      <c r="H60" s="1"/>
      <c r="I60" s="153"/>
      <c r="J60" s="154"/>
    </row>
    <row r="61" spans="1:13" x14ac:dyDescent="0.35">
      <c r="A61" s="1"/>
      <c r="B61" s="1" t="s">
        <v>5</v>
      </c>
      <c r="C61" s="157"/>
      <c r="D61" s="157"/>
      <c r="E61" s="157"/>
      <c r="F61" s="157"/>
      <c r="G61" s="157"/>
      <c r="H61" s="1"/>
      <c r="I61" s="153"/>
      <c r="J61" s="154"/>
    </row>
    <row r="62" spans="1:13" ht="11.5" customHeight="1" x14ac:dyDescent="0.35">
      <c r="A62" s="1"/>
      <c r="B62" s="1" t="s">
        <v>6</v>
      </c>
      <c r="C62" s="157"/>
      <c r="D62" s="157"/>
      <c r="E62" s="157"/>
      <c r="F62" s="157"/>
      <c r="G62" s="157"/>
      <c r="H62" s="1"/>
      <c r="I62" s="155"/>
      <c r="J62" s="156"/>
    </row>
    <row r="63" spans="1:13" x14ac:dyDescent="0.35">
      <c r="B63" s="1"/>
    </row>
    <row r="64" spans="1:13" x14ac:dyDescent="0.35">
      <c r="B64" s="1"/>
    </row>
  </sheetData>
  <mergeCells count="6">
    <mergeCell ref="I58:J62"/>
    <mergeCell ref="C58:G58"/>
    <mergeCell ref="C59:G59"/>
    <mergeCell ref="C60:G60"/>
    <mergeCell ref="C61:G61"/>
    <mergeCell ref="C62:G62"/>
  </mergeCells>
  <conditionalFormatting sqref="J53">
    <cfRule type="cellIs" dxfId="0" priority="1" operator="greaterThan">
      <formula>1000000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Q138"/>
  <sheetViews>
    <sheetView zoomScale="50" zoomScaleNormal="50" zoomScaleSheetLayoutView="100" zoomScalePageLayoutView="80" workbookViewId="0">
      <selection activeCell="L7" sqref="L7"/>
    </sheetView>
  </sheetViews>
  <sheetFormatPr defaultColWidth="9.1796875" defaultRowHeight="14.5" x14ac:dyDescent="0.35"/>
  <cols>
    <col min="1" max="1" width="4.1796875" style="1" customWidth="1"/>
    <col min="2" max="4" width="17.1796875" style="1" customWidth="1"/>
    <col min="5" max="5" width="37" style="1" customWidth="1"/>
    <col min="6" max="6" width="20.54296875" style="1" customWidth="1"/>
    <col min="7" max="7" width="2.81640625" style="1" customWidth="1"/>
    <col min="8" max="9" width="20.81640625" style="1" customWidth="1"/>
    <col min="10" max="10" width="2.81640625" style="1" customWidth="1"/>
    <col min="11" max="11" width="13.81640625" style="1" customWidth="1"/>
    <col min="12" max="12" width="21.81640625" style="1" customWidth="1"/>
    <col min="13" max="13" width="2.54296875" style="1" customWidth="1"/>
    <col min="14" max="14" width="18.08984375" style="1" customWidth="1"/>
    <col min="15" max="16384" width="9.1796875" style="1"/>
  </cols>
  <sheetData>
    <row r="1" spans="1:17" ht="15" customHeight="1" x14ac:dyDescent="0.35"/>
    <row r="2" spans="1:17" ht="22.5" customHeight="1" x14ac:dyDescent="0.35">
      <c r="B2" s="161" t="s">
        <v>38</v>
      </c>
      <c r="C2" s="161"/>
      <c r="D2" s="161"/>
      <c r="E2" s="161"/>
      <c r="F2" s="161"/>
      <c r="G2" s="161"/>
      <c r="H2" s="161"/>
      <c r="I2" s="161"/>
    </row>
    <row r="3" spans="1:17" ht="14" customHeight="1" thickBot="1" x14ac:dyDescent="0.4">
      <c r="I3" s="2"/>
    </row>
    <row r="4" spans="1:17" s="131" customFormat="1" ht="25.5" customHeight="1" thickBot="1" x14ac:dyDescent="0.4">
      <c r="A4" s="168" t="s">
        <v>97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70"/>
    </row>
    <row r="5" spans="1:17" ht="14.5" customHeight="1" x14ac:dyDescent="0.35">
      <c r="B5" s="171" t="s">
        <v>75</v>
      </c>
      <c r="C5" s="172"/>
      <c r="D5" s="172"/>
      <c r="E5" s="39" t="s">
        <v>131</v>
      </c>
      <c r="F5" s="39" t="s">
        <v>62</v>
      </c>
      <c r="G5" s="24"/>
      <c r="H5" s="39" t="s">
        <v>63</v>
      </c>
      <c r="I5" s="24"/>
      <c r="J5" s="24"/>
      <c r="K5" s="24"/>
      <c r="L5" s="56" t="s">
        <v>108</v>
      </c>
    </row>
    <row r="6" spans="1:17" ht="15" customHeight="1" x14ac:dyDescent="0.35">
      <c r="B6" s="75" t="s">
        <v>23</v>
      </c>
      <c r="C6" s="76"/>
      <c r="D6" s="76"/>
      <c r="E6" s="76"/>
      <c r="F6" s="87"/>
      <c r="G6" s="76"/>
      <c r="H6" s="77">
        <v>0</v>
      </c>
      <c r="I6" s="76"/>
      <c r="J6" s="76"/>
      <c r="K6" s="76"/>
      <c r="L6" s="78">
        <f>F6*H6</f>
        <v>0</v>
      </c>
    </row>
    <row r="7" spans="1:17" ht="15" customHeight="1" x14ac:dyDescent="0.35">
      <c r="B7" s="52" t="s">
        <v>7</v>
      </c>
      <c r="F7" s="88"/>
      <c r="H7" s="37">
        <v>0</v>
      </c>
      <c r="L7" s="57">
        <f>F7*H7</f>
        <v>0</v>
      </c>
    </row>
    <row r="8" spans="1:17" ht="15" customHeight="1" x14ac:dyDescent="0.35">
      <c r="B8" s="52" t="s">
        <v>8</v>
      </c>
      <c r="F8" s="88"/>
      <c r="H8" s="37">
        <v>0</v>
      </c>
      <c r="L8" s="57">
        <f>F8*H8</f>
        <v>0</v>
      </c>
    </row>
    <row r="9" spans="1:17" ht="15" customHeight="1" thickBot="1" x14ac:dyDescent="0.4">
      <c r="B9" s="53" t="s">
        <v>128</v>
      </c>
      <c r="C9" s="13"/>
      <c r="D9" s="13"/>
      <c r="E9" s="89"/>
      <c r="F9" s="89"/>
      <c r="G9" s="13"/>
      <c r="H9" s="38">
        <v>0</v>
      </c>
      <c r="I9" s="13"/>
      <c r="J9" s="13"/>
      <c r="K9" s="13"/>
      <c r="L9" s="57">
        <f>F9*H9</f>
        <v>0</v>
      </c>
    </row>
    <row r="10" spans="1:17" ht="15" customHeight="1" thickBot="1" x14ac:dyDescent="0.4">
      <c r="B10" s="54" t="s">
        <v>77</v>
      </c>
      <c r="C10" s="49"/>
      <c r="D10" s="49"/>
      <c r="E10" s="49"/>
      <c r="F10" s="49"/>
      <c r="G10" s="49"/>
      <c r="H10" s="49"/>
      <c r="I10" s="49"/>
      <c r="J10" s="49"/>
      <c r="K10" s="49"/>
      <c r="L10" s="132">
        <f>SUM(L6:L9)</f>
        <v>0</v>
      </c>
    </row>
    <row r="11" spans="1:17" ht="15" customHeight="1" x14ac:dyDescent="0.35">
      <c r="B11" s="54"/>
      <c r="C11" s="49"/>
      <c r="D11" s="49"/>
      <c r="E11" s="49"/>
      <c r="F11" s="49"/>
      <c r="G11" s="49"/>
      <c r="H11" s="49"/>
      <c r="I11" s="49"/>
      <c r="J11" s="49"/>
      <c r="K11" s="49"/>
      <c r="L11" s="51"/>
    </row>
    <row r="12" spans="1:17" ht="17.5" customHeight="1" x14ac:dyDescent="0.35">
      <c r="B12" s="45" t="s">
        <v>83</v>
      </c>
      <c r="C12" s="46"/>
      <c r="D12" s="46"/>
      <c r="E12" s="46"/>
      <c r="F12" s="46"/>
      <c r="G12" s="46"/>
      <c r="H12" s="46"/>
      <c r="I12" s="46"/>
      <c r="J12" s="46"/>
      <c r="K12" s="46"/>
      <c r="L12" s="14"/>
    </row>
    <row r="13" spans="1:17" ht="15" customHeight="1" x14ac:dyDescent="0.35">
      <c r="B13" s="79" t="s">
        <v>9</v>
      </c>
      <c r="C13" s="80"/>
      <c r="D13" s="80"/>
      <c r="E13" s="8"/>
      <c r="F13" s="5" t="s">
        <v>76</v>
      </c>
      <c r="L13" s="51"/>
    </row>
    <row r="14" spans="1:17" s="40" customFormat="1" ht="29" customHeight="1" x14ac:dyDescent="0.35">
      <c r="B14" s="162" t="s">
        <v>11</v>
      </c>
      <c r="C14" s="163"/>
      <c r="D14" s="163"/>
      <c r="E14" s="163"/>
      <c r="F14" s="41" t="s">
        <v>25</v>
      </c>
      <c r="H14" s="50"/>
      <c r="I14" s="41"/>
      <c r="J14" s="41"/>
      <c r="K14" s="41"/>
      <c r="L14" s="47"/>
    </row>
    <row r="15" spans="1:17" ht="15" customHeight="1" x14ac:dyDescent="0.35">
      <c r="B15" s="79" t="s">
        <v>24</v>
      </c>
      <c r="C15" s="12"/>
      <c r="D15" s="8"/>
      <c r="E15" s="8"/>
      <c r="F15" s="81" t="s">
        <v>12</v>
      </c>
      <c r="G15" s="81"/>
      <c r="H15" s="81"/>
      <c r="I15" s="81"/>
      <c r="J15" s="81"/>
      <c r="K15" s="81"/>
      <c r="L15" s="82"/>
      <c r="Q15" s="11"/>
    </row>
    <row r="16" spans="1:17" ht="15" customHeight="1" x14ac:dyDescent="0.35">
      <c r="B16" s="42" t="s">
        <v>26</v>
      </c>
      <c r="C16" s="12"/>
      <c r="D16" s="8"/>
      <c r="E16" s="8"/>
      <c r="F16" s="43" t="s">
        <v>13</v>
      </c>
      <c r="G16" s="43"/>
      <c r="H16" s="43"/>
      <c r="I16" s="43"/>
      <c r="J16" s="43"/>
      <c r="K16" s="43"/>
      <c r="L16" s="44"/>
      <c r="Q16" s="11"/>
    </row>
    <row r="17" spans="1:17" ht="15" customHeight="1" x14ac:dyDescent="0.35">
      <c r="B17" s="42"/>
      <c r="C17" s="12"/>
      <c r="D17" s="8"/>
      <c r="E17" s="8"/>
      <c r="F17" s="43"/>
      <c r="G17" s="43"/>
      <c r="H17" s="43"/>
      <c r="I17" s="43"/>
      <c r="J17" s="43"/>
      <c r="K17" s="43"/>
      <c r="L17" s="44"/>
      <c r="Q17" s="11"/>
    </row>
    <row r="18" spans="1:17" ht="15" customHeight="1" x14ac:dyDescent="0.35">
      <c r="B18" s="135"/>
      <c r="C18" s="12"/>
      <c r="D18" s="8"/>
      <c r="E18" s="8"/>
      <c r="F18" s="148" t="s">
        <v>82</v>
      </c>
      <c r="G18" s="43"/>
      <c r="H18" s="43"/>
      <c r="I18" s="43"/>
      <c r="J18" s="43"/>
      <c r="K18" s="43"/>
      <c r="L18" s="44"/>
      <c r="Q18" s="11"/>
    </row>
    <row r="19" spans="1:17" ht="15" customHeight="1" x14ac:dyDescent="0.35">
      <c r="B19" s="135"/>
      <c r="C19" s="12"/>
      <c r="D19" s="8"/>
      <c r="E19" s="8"/>
      <c r="F19" s="150"/>
      <c r="G19" s="43"/>
      <c r="H19" s="43"/>
      <c r="I19" s="43"/>
      <c r="J19" s="43"/>
      <c r="K19" s="43"/>
      <c r="L19" s="44"/>
      <c r="Q19" s="11"/>
    </row>
    <row r="20" spans="1:17" ht="15" customHeight="1" x14ac:dyDescent="0.35">
      <c r="B20" s="166" t="s">
        <v>71</v>
      </c>
      <c r="C20" s="167"/>
      <c r="D20" s="24"/>
      <c r="E20" s="35"/>
      <c r="F20" s="39" t="s">
        <v>70</v>
      </c>
      <c r="G20" s="24"/>
      <c r="H20" s="39" t="s">
        <v>63</v>
      </c>
      <c r="I20" s="24"/>
      <c r="J20" s="24"/>
      <c r="K20" s="24"/>
      <c r="L20" s="56" t="s">
        <v>108</v>
      </c>
    </row>
    <row r="21" spans="1:17" ht="15" customHeight="1" x14ac:dyDescent="0.35">
      <c r="B21" s="52" t="s">
        <v>121</v>
      </c>
      <c r="F21" s="88"/>
      <c r="H21" s="37">
        <v>0</v>
      </c>
      <c r="L21" s="57">
        <f>F21*H21</f>
        <v>0</v>
      </c>
    </row>
    <row r="22" spans="1:17" ht="15" customHeight="1" x14ac:dyDescent="0.35">
      <c r="B22" s="52" t="s">
        <v>72</v>
      </c>
      <c r="F22" s="88"/>
      <c r="H22" s="37">
        <v>0</v>
      </c>
      <c r="L22" s="57">
        <f t="shared" ref="L22:L23" si="0">F22*H22</f>
        <v>0</v>
      </c>
    </row>
    <row r="23" spans="1:17" ht="15" customHeight="1" x14ac:dyDescent="0.35">
      <c r="B23" s="52" t="s">
        <v>73</v>
      </c>
      <c r="F23" s="88"/>
      <c r="H23" s="37">
        <v>0</v>
      </c>
      <c r="L23" s="57">
        <f t="shared" si="0"/>
        <v>0</v>
      </c>
    </row>
    <row r="24" spans="1:17" ht="15" customHeight="1" x14ac:dyDescent="0.35">
      <c r="B24" s="52" t="s">
        <v>74</v>
      </c>
      <c r="F24" s="88"/>
      <c r="H24" s="37">
        <v>0</v>
      </c>
      <c r="L24" s="57">
        <f>F24*H24</f>
        <v>0</v>
      </c>
    </row>
    <row r="25" spans="1:17" ht="15" customHeight="1" x14ac:dyDescent="0.35">
      <c r="B25" s="53" t="s">
        <v>79</v>
      </c>
      <c r="C25" s="13"/>
      <c r="D25" s="13"/>
      <c r="E25" s="13"/>
      <c r="F25" s="89"/>
      <c r="G25" s="13"/>
      <c r="H25" s="38">
        <v>0</v>
      </c>
      <c r="I25" s="13"/>
      <c r="J25" s="13"/>
      <c r="K25" s="13"/>
      <c r="L25" s="58">
        <f>F25*H25</f>
        <v>0</v>
      </c>
    </row>
    <row r="26" spans="1:17" ht="15" customHeight="1" x14ac:dyDescent="0.35"/>
    <row r="27" spans="1:17" ht="15" customHeight="1" x14ac:dyDescent="0.35"/>
    <row r="28" spans="1:17" ht="15" customHeight="1" thickBot="1" x14ac:dyDescent="0.4">
      <c r="B28" s="12"/>
      <c r="C28" s="8"/>
      <c r="D28" s="8"/>
      <c r="E28" s="8"/>
      <c r="F28" s="10"/>
      <c r="G28" s="10"/>
      <c r="H28" s="10"/>
      <c r="K28" s="4"/>
      <c r="L28" s="4"/>
    </row>
    <row r="29" spans="1:17" ht="22" customHeight="1" thickBot="1" x14ac:dyDescent="0.4">
      <c r="A29" s="168" t="s">
        <v>96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70"/>
    </row>
    <row r="30" spans="1:17" ht="15" customHeight="1" x14ac:dyDescent="0.35">
      <c r="B30" s="164" t="s">
        <v>95</v>
      </c>
      <c r="C30" s="165"/>
      <c r="D30" s="68"/>
      <c r="E30" s="39" t="s">
        <v>131</v>
      </c>
      <c r="F30" s="39" t="s">
        <v>62</v>
      </c>
      <c r="G30" s="24"/>
      <c r="H30" s="39" t="s">
        <v>63</v>
      </c>
      <c r="I30" s="24"/>
      <c r="J30" s="24"/>
      <c r="K30" s="24"/>
      <c r="L30" s="56" t="s">
        <v>108</v>
      </c>
    </row>
    <row r="31" spans="1:17" ht="15" customHeight="1" x14ac:dyDescent="0.35">
      <c r="B31" s="52" t="s">
        <v>10</v>
      </c>
      <c r="F31" s="88"/>
      <c r="H31" s="37">
        <v>0</v>
      </c>
      <c r="L31" s="57">
        <f>F31*H31</f>
        <v>0</v>
      </c>
    </row>
    <row r="32" spans="1:17" ht="15" customHeight="1" x14ac:dyDescent="0.35">
      <c r="B32" s="52" t="s">
        <v>14</v>
      </c>
      <c r="F32" s="88"/>
      <c r="H32" s="37">
        <v>0</v>
      </c>
      <c r="L32" s="57">
        <f t="shared" ref="L32:L37" si="1">F32*H32</f>
        <v>0</v>
      </c>
    </row>
    <row r="33" spans="2:13" ht="15" customHeight="1" x14ac:dyDescent="0.35">
      <c r="B33" s="52" t="s">
        <v>66</v>
      </c>
      <c r="F33" s="88"/>
      <c r="H33" s="37">
        <v>0</v>
      </c>
      <c r="L33" s="57">
        <f t="shared" si="1"/>
        <v>0</v>
      </c>
    </row>
    <row r="34" spans="2:13" ht="15" customHeight="1" x14ac:dyDescent="0.35">
      <c r="B34" s="52" t="s">
        <v>67</v>
      </c>
      <c r="F34" s="88"/>
      <c r="H34" s="37">
        <v>0</v>
      </c>
      <c r="L34" s="57">
        <f t="shared" si="1"/>
        <v>0</v>
      </c>
    </row>
    <row r="35" spans="2:13" ht="15" customHeight="1" x14ac:dyDescent="0.35">
      <c r="B35" s="52" t="s">
        <v>68</v>
      </c>
      <c r="F35" s="88"/>
      <c r="H35" s="37">
        <v>0</v>
      </c>
      <c r="L35" s="57">
        <f t="shared" si="1"/>
        <v>0</v>
      </c>
    </row>
    <row r="36" spans="2:13" ht="15" customHeight="1" x14ac:dyDescent="0.35">
      <c r="B36" s="52" t="s">
        <v>69</v>
      </c>
      <c r="F36" s="88"/>
      <c r="H36" s="37">
        <v>0</v>
      </c>
      <c r="L36" s="57">
        <f t="shared" si="1"/>
        <v>0</v>
      </c>
    </row>
    <row r="37" spans="2:13" ht="15" customHeight="1" x14ac:dyDescent="0.35">
      <c r="B37" s="53" t="s">
        <v>129</v>
      </c>
      <c r="C37" s="13"/>
      <c r="D37" s="13"/>
      <c r="E37" s="89"/>
      <c r="F37" s="89"/>
      <c r="G37" s="13"/>
      <c r="H37" s="38">
        <v>0</v>
      </c>
      <c r="I37" s="13"/>
      <c r="J37" s="13"/>
      <c r="K37" s="13"/>
      <c r="L37" s="58">
        <f t="shared" si="1"/>
        <v>0</v>
      </c>
    </row>
    <row r="38" spans="2:13" ht="15" customHeight="1" thickBot="1" x14ac:dyDescent="0.4">
      <c r="B38" s="54" t="s">
        <v>77</v>
      </c>
      <c r="C38" s="49"/>
      <c r="D38" s="49"/>
      <c r="E38" s="49"/>
      <c r="F38" s="49"/>
      <c r="G38" s="49"/>
      <c r="H38" s="49"/>
      <c r="I38" s="49"/>
      <c r="J38" s="49"/>
      <c r="K38" s="49"/>
      <c r="L38" s="145">
        <f>SUM(L31:L37)</f>
        <v>0</v>
      </c>
    </row>
    <row r="39" spans="2:13" ht="15" customHeight="1" x14ac:dyDescent="0.35">
      <c r="B39" s="54"/>
      <c r="C39" s="49"/>
      <c r="D39" s="49"/>
      <c r="E39" s="49"/>
      <c r="F39" s="49"/>
      <c r="G39" s="49"/>
      <c r="H39" s="49"/>
      <c r="I39" s="49"/>
      <c r="J39" s="49"/>
      <c r="K39" s="49"/>
      <c r="L39" s="55"/>
    </row>
    <row r="40" spans="2:13" ht="15" customHeight="1" x14ac:dyDescent="0.35">
      <c r="B40" s="45" t="s">
        <v>83</v>
      </c>
      <c r="C40" s="46"/>
      <c r="D40" s="46"/>
      <c r="E40" s="46"/>
      <c r="F40" s="46"/>
      <c r="G40" s="46"/>
      <c r="H40" s="46"/>
      <c r="I40" s="46"/>
      <c r="J40" s="46"/>
      <c r="K40" s="46"/>
      <c r="L40" s="14"/>
    </row>
    <row r="41" spans="2:13" ht="15" customHeight="1" x14ac:dyDescent="0.35">
      <c r="B41" s="79" t="s">
        <v>15</v>
      </c>
      <c r="C41" s="80"/>
      <c r="D41" s="80"/>
      <c r="E41" s="8"/>
      <c r="F41" s="81" t="s">
        <v>19</v>
      </c>
      <c r="G41" s="81"/>
      <c r="H41" s="80"/>
      <c r="I41" s="80"/>
      <c r="L41" s="51"/>
    </row>
    <row r="42" spans="2:13" ht="15" customHeight="1" x14ac:dyDescent="0.35">
      <c r="B42" s="54" t="s">
        <v>16</v>
      </c>
      <c r="C42" s="49"/>
      <c r="D42" s="49"/>
      <c r="E42" s="49"/>
      <c r="F42" s="49" t="s">
        <v>22</v>
      </c>
      <c r="G42" s="49"/>
      <c r="H42" s="49"/>
      <c r="I42" s="49"/>
      <c r="J42" s="49"/>
      <c r="K42" s="49"/>
      <c r="L42" s="55"/>
    </row>
    <row r="43" spans="2:13" ht="15" customHeight="1" x14ac:dyDescent="0.35">
      <c r="B43" s="79" t="s">
        <v>17</v>
      </c>
      <c r="C43" s="12"/>
      <c r="D43" s="8"/>
      <c r="E43" s="8"/>
      <c r="F43" s="81" t="s">
        <v>20</v>
      </c>
      <c r="G43" s="81"/>
      <c r="H43" s="81"/>
      <c r="I43" s="81"/>
      <c r="J43" s="81"/>
      <c r="K43" s="81"/>
      <c r="L43" s="82"/>
    </row>
    <row r="44" spans="2:13" s="49" customFormat="1" ht="33.5" customHeight="1" x14ac:dyDescent="0.35">
      <c r="B44" s="162" t="s">
        <v>65</v>
      </c>
      <c r="C44" s="163"/>
      <c r="D44" s="163"/>
      <c r="E44" s="163"/>
      <c r="F44" s="41" t="s">
        <v>64</v>
      </c>
      <c r="L44" s="55"/>
    </row>
    <row r="45" spans="2:13" ht="15" customHeight="1" x14ac:dyDescent="0.35">
      <c r="B45" s="79" t="s">
        <v>18</v>
      </c>
      <c r="C45" s="81"/>
      <c r="D45" s="80"/>
      <c r="E45" s="80"/>
      <c r="F45" s="81" t="s">
        <v>21</v>
      </c>
      <c r="G45" s="81"/>
      <c r="H45" s="81"/>
      <c r="I45" s="81"/>
      <c r="J45" s="81"/>
      <c r="K45" s="81"/>
      <c r="L45" s="82"/>
    </row>
    <row r="46" spans="2:13" s="49" customFormat="1" ht="46.5" customHeight="1" x14ac:dyDescent="0.35">
      <c r="B46" s="162" t="s">
        <v>78</v>
      </c>
      <c r="C46" s="163"/>
      <c r="D46" s="163"/>
      <c r="E46" s="163"/>
      <c r="F46" s="149" t="s">
        <v>139</v>
      </c>
      <c r="G46" s="146"/>
      <c r="H46" s="146"/>
      <c r="I46" s="146"/>
      <c r="J46" s="146"/>
      <c r="K46" s="146"/>
      <c r="L46" s="47"/>
      <c r="M46" s="41"/>
    </row>
    <row r="47" spans="2:13" ht="15" customHeight="1" x14ac:dyDescent="0.35">
      <c r="B47" s="83" t="s">
        <v>124</v>
      </c>
      <c r="C47" s="84"/>
      <c r="D47" s="84"/>
      <c r="E47" s="84"/>
      <c r="L47" s="51"/>
    </row>
    <row r="48" spans="2:13" ht="15" customHeight="1" x14ac:dyDescent="0.35">
      <c r="B48" s="83"/>
      <c r="C48" s="84"/>
      <c r="D48" s="84"/>
      <c r="E48" s="84"/>
      <c r="L48" s="51"/>
    </row>
    <row r="49" spans="1:14" ht="15" customHeight="1" x14ac:dyDescent="0.35">
      <c r="B49" s="166" t="s">
        <v>71</v>
      </c>
      <c r="C49" s="167"/>
      <c r="D49" s="24"/>
      <c r="E49" s="35"/>
      <c r="F49" s="39" t="s">
        <v>70</v>
      </c>
      <c r="G49" s="24"/>
      <c r="H49" s="39" t="s">
        <v>63</v>
      </c>
      <c r="I49" s="24"/>
      <c r="J49" s="24"/>
      <c r="K49" s="24"/>
      <c r="L49" s="56" t="s">
        <v>108</v>
      </c>
    </row>
    <row r="50" spans="1:14" ht="15" customHeight="1" x14ac:dyDescent="0.35">
      <c r="B50" s="52" t="s">
        <v>121</v>
      </c>
      <c r="F50" s="88"/>
      <c r="H50" s="37">
        <v>0</v>
      </c>
      <c r="L50" s="57">
        <f>F50*H50</f>
        <v>0</v>
      </c>
    </row>
    <row r="51" spans="1:14" ht="15" customHeight="1" x14ac:dyDescent="0.35">
      <c r="B51" s="52" t="s">
        <v>72</v>
      </c>
      <c r="F51" s="88"/>
      <c r="H51" s="37">
        <v>0</v>
      </c>
      <c r="L51" s="57">
        <f>F51*H51</f>
        <v>0</v>
      </c>
    </row>
    <row r="52" spans="1:14" ht="15" customHeight="1" x14ac:dyDescent="0.35">
      <c r="B52" s="52" t="s">
        <v>73</v>
      </c>
      <c r="F52" s="88"/>
      <c r="H52" s="37">
        <v>0</v>
      </c>
      <c r="L52" s="57">
        <f t="shared" ref="L52" si="2">F52*H52</f>
        <v>0</v>
      </c>
    </row>
    <row r="53" spans="1:14" ht="15" customHeight="1" x14ac:dyDescent="0.35">
      <c r="B53" s="52" t="s">
        <v>74</v>
      </c>
      <c r="F53" s="88"/>
      <c r="H53" s="37">
        <v>0</v>
      </c>
      <c r="L53" s="57">
        <f>F53*H53</f>
        <v>0</v>
      </c>
    </row>
    <row r="54" spans="1:14" ht="15" customHeight="1" x14ac:dyDescent="0.35">
      <c r="B54" s="53" t="s">
        <v>79</v>
      </c>
      <c r="C54" s="13"/>
      <c r="D54" s="13"/>
      <c r="E54" s="13"/>
      <c r="F54" s="89"/>
      <c r="G54" s="13"/>
      <c r="H54" s="38">
        <v>0</v>
      </c>
      <c r="I54" s="13"/>
      <c r="J54" s="13"/>
      <c r="K54" s="13"/>
      <c r="L54" s="58">
        <f>F54*H54</f>
        <v>0</v>
      </c>
    </row>
    <row r="55" spans="1:14" ht="30" customHeight="1" thickBot="1" x14ac:dyDescent="0.4"/>
    <row r="56" spans="1:14" ht="70.5" customHeight="1" thickBot="1" x14ac:dyDescent="0.4">
      <c r="B56" s="59" t="s">
        <v>52</v>
      </c>
      <c r="C56" s="60"/>
      <c r="D56" s="61"/>
      <c r="E56" s="61"/>
      <c r="F56" s="60" t="s">
        <v>97</v>
      </c>
      <c r="G56" s="61"/>
      <c r="H56" s="133" t="s">
        <v>96</v>
      </c>
      <c r="I56" s="60"/>
      <c r="J56" s="61"/>
      <c r="K56" s="60"/>
      <c r="L56" s="134" t="s">
        <v>108</v>
      </c>
      <c r="N56" s="11"/>
    </row>
    <row r="57" spans="1:14" ht="17" customHeight="1" x14ac:dyDescent="0.35">
      <c r="B57" s="65" t="s">
        <v>121</v>
      </c>
      <c r="C57" s="40"/>
      <c r="D57" s="40"/>
      <c r="E57" s="40"/>
      <c r="F57" s="142">
        <f>L21</f>
        <v>0</v>
      </c>
      <c r="G57" s="40"/>
      <c r="H57" s="140">
        <f>L50</f>
        <v>0</v>
      </c>
      <c r="L57" s="62">
        <f>F57+H57</f>
        <v>0</v>
      </c>
    </row>
    <row r="58" spans="1:14" s="40" customFormat="1" ht="21" customHeight="1" x14ac:dyDescent="0.35">
      <c r="B58" s="65" t="s">
        <v>72</v>
      </c>
      <c r="F58" s="142">
        <f>L22</f>
        <v>0</v>
      </c>
      <c r="H58" s="140">
        <f>L51</f>
        <v>0</v>
      </c>
      <c r="I58" s="1"/>
      <c r="J58" s="1"/>
      <c r="K58" s="1"/>
      <c r="L58" s="62">
        <f t="shared" ref="L58:L61" si="3">F58+H58</f>
        <v>0</v>
      </c>
    </row>
    <row r="59" spans="1:14" ht="23" customHeight="1" x14ac:dyDescent="0.35">
      <c r="B59" s="65" t="s">
        <v>73</v>
      </c>
      <c r="C59" s="40"/>
      <c r="D59" s="40"/>
      <c r="E59" s="40"/>
      <c r="F59" s="142">
        <f>L23</f>
        <v>0</v>
      </c>
      <c r="G59" s="40"/>
      <c r="H59" s="140">
        <f>L52</f>
        <v>0</v>
      </c>
      <c r="L59" s="62">
        <f t="shared" si="3"/>
        <v>0</v>
      </c>
    </row>
    <row r="60" spans="1:14" ht="17" customHeight="1" x14ac:dyDescent="0.35">
      <c r="B60" s="65" t="s">
        <v>74</v>
      </c>
      <c r="C60" s="40"/>
      <c r="D60" s="40"/>
      <c r="E60" s="40"/>
      <c r="F60" s="142">
        <f>L24</f>
        <v>0</v>
      </c>
      <c r="G60" s="40"/>
      <c r="H60" s="140">
        <f>L53</f>
        <v>0</v>
      </c>
      <c r="L60" s="62">
        <f t="shared" si="3"/>
        <v>0</v>
      </c>
    </row>
    <row r="61" spans="1:14" ht="18" customHeight="1" thickBot="1" x14ac:dyDescent="0.4">
      <c r="B61" s="66" t="s">
        <v>79</v>
      </c>
      <c r="C61" s="67"/>
      <c r="D61" s="67"/>
      <c r="E61" s="67"/>
      <c r="F61" s="143">
        <f>L25</f>
        <v>0</v>
      </c>
      <c r="G61" s="67"/>
      <c r="H61" s="141">
        <f>L54</f>
        <v>0</v>
      </c>
      <c r="I61" s="63"/>
      <c r="J61" s="63"/>
      <c r="K61" s="63"/>
      <c r="L61" s="64">
        <f t="shared" si="3"/>
        <v>0</v>
      </c>
    </row>
    <row r="62" spans="1:14" ht="18" customHeight="1" x14ac:dyDescent="0.35">
      <c r="B62" s="69"/>
      <c r="C62" s="40"/>
      <c r="D62" s="40"/>
      <c r="E62" s="40"/>
    </row>
    <row r="63" spans="1:14" ht="19.5" customHeight="1" thickBot="1" x14ac:dyDescent="0.4"/>
    <row r="64" spans="1:14" ht="23" customHeight="1" thickBot="1" x14ac:dyDescent="0.4">
      <c r="A64" s="168" t="s">
        <v>80</v>
      </c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70"/>
    </row>
    <row r="65" spans="2:12" ht="15" customHeight="1" thickBot="1" x14ac:dyDescent="0.4">
      <c r="B65" s="16" t="s">
        <v>106</v>
      </c>
      <c r="C65" s="17"/>
      <c r="D65" s="17"/>
      <c r="E65" s="17"/>
      <c r="F65" s="179" t="s">
        <v>100</v>
      </c>
      <c r="G65" s="180"/>
    </row>
    <row r="66" spans="2:12" ht="15" customHeight="1" thickBot="1" x14ac:dyDescent="0.4">
      <c r="B66" s="173" t="s">
        <v>125</v>
      </c>
      <c r="C66" s="174"/>
      <c r="D66" s="174"/>
      <c r="E66" s="174"/>
      <c r="F66" s="177">
        <v>0</v>
      </c>
      <c r="G66" s="178"/>
    </row>
    <row r="67" spans="2:12" ht="15" customHeight="1" thickBot="1" x14ac:dyDescent="0.4"/>
    <row r="68" spans="2:12" ht="26" customHeight="1" thickBot="1" x14ac:dyDescent="0.4">
      <c r="B68" s="16" t="s">
        <v>50</v>
      </c>
      <c r="C68" s="17"/>
      <c r="D68" s="17"/>
      <c r="E68" s="17"/>
      <c r="F68" s="175" t="s">
        <v>81</v>
      </c>
      <c r="G68" s="176"/>
      <c r="I68" s="11"/>
    </row>
    <row r="69" spans="2:12" ht="15" customHeight="1" thickBot="1" x14ac:dyDescent="0.4">
      <c r="B69" s="173" t="s">
        <v>39</v>
      </c>
      <c r="C69" s="174"/>
      <c r="D69" s="174"/>
      <c r="E69" s="174"/>
      <c r="F69" s="177">
        <v>0</v>
      </c>
      <c r="G69" s="178"/>
    </row>
    <row r="70" spans="2:12" ht="15" customHeight="1" x14ac:dyDescent="0.35"/>
    <row r="73" spans="2:12" x14ac:dyDescent="0.35">
      <c r="B73" s="1" t="s">
        <v>1</v>
      </c>
      <c r="C73" s="157"/>
      <c r="D73" s="157"/>
      <c r="E73" s="157"/>
      <c r="F73" s="157"/>
      <c r="H73" s="151" t="s">
        <v>2</v>
      </c>
      <c r="I73" s="158"/>
      <c r="J73" s="158"/>
      <c r="K73" s="158"/>
      <c r="L73" s="152"/>
    </row>
    <row r="74" spans="2:12" x14ac:dyDescent="0.35">
      <c r="B74" s="1" t="s">
        <v>3</v>
      </c>
      <c r="C74" s="157"/>
      <c r="D74" s="157"/>
      <c r="E74" s="157"/>
      <c r="F74" s="157"/>
      <c r="H74" s="153"/>
      <c r="I74" s="159"/>
      <c r="J74" s="159"/>
      <c r="K74" s="159"/>
      <c r="L74" s="154"/>
    </row>
    <row r="75" spans="2:12" x14ac:dyDescent="0.35">
      <c r="B75" s="1" t="s">
        <v>4</v>
      </c>
      <c r="C75" s="157"/>
      <c r="D75" s="157"/>
      <c r="E75" s="157"/>
      <c r="F75" s="157"/>
      <c r="H75" s="153"/>
      <c r="I75" s="159"/>
      <c r="J75" s="159"/>
      <c r="K75" s="159"/>
      <c r="L75" s="154"/>
    </row>
    <row r="76" spans="2:12" x14ac:dyDescent="0.35">
      <c r="B76" s="1" t="s">
        <v>5</v>
      </c>
      <c r="C76" s="157"/>
      <c r="D76" s="157"/>
      <c r="E76" s="157"/>
      <c r="F76" s="157"/>
      <c r="H76" s="153"/>
      <c r="I76" s="159"/>
      <c r="J76" s="159"/>
      <c r="K76" s="159"/>
      <c r="L76" s="154"/>
    </row>
    <row r="77" spans="2:12" x14ac:dyDescent="0.35">
      <c r="B77" s="1" t="s">
        <v>6</v>
      </c>
      <c r="C77" s="157"/>
      <c r="D77" s="157"/>
      <c r="E77" s="157"/>
      <c r="F77" s="157"/>
      <c r="H77" s="155"/>
      <c r="I77" s="160"/>
      <c r="J77" s="160"/>
      <c r="K77" s="160"/>
      <c r="L77" s="156"/>
    </row>
    <row r="78" spans="2:12" x14ac:dyDescent="0.35">
      <c r="B78" s="15"/>
      <c r="C78" s="15"/>
      <c r="D78" s="15"/>
      <c r="E78" s="15"/>
      <c r="F78" s="15"/>
      <c r="G78" s="15"/>
      <c r="H78" s="15"/>
      <c r="I78" s="15"/>
    </row>
    <row r="93" spans="3:5" x14ac:dyDescent="0.35">
      <c r="C93" s="5"/>
    </row>
    <row r="95" spans="3:5" x14ac:dyDescent="0.35">
      <c r="C95" s="3"/>
      <c r="D95" s="3"/>
      <c r="E95" s="3"/>
    </row>
    <row r="96" spans="3:5" x14ac:dyDescent="0.35">
      <c r="C96" s="3"/>
      <c r="D96" s="3"/>
      <c r="E96" s="3"/>
    </row>
    <row r="97" spans="3:5" x14ac:dyDescent="0.35">
      <c r="C97" s="3"/>
      <c r="D97" s="3"/>
      <c r="E97" s="3"/>
    </row>
    <row r="98" spans="3:5" x14ac:dyDescent="0.35">
      <c r="C98" s="3"/>
      <c r="D98" s="3"/>
      <c r="E98" s="3"/>
    </row>
    <row r="99" spans="3:5" x14ac:dyDescent="0.35">
      <c r="C99" s="3"/>
      <c r="D99" s="3"/>
      <c r="E99" s="3"/>
    </row>
    <row r="100" spans="3:5" x14ac:dyDescent="0.35">
      <c r="C100" s="3"/>
      <c r="D100" s="3"/>
      <c r="E100" s="3"/>
    </row>
    <row r="101" spans="3:5" x14ac:dyDescent="0.35">
      <c r="C101" s="3"/>
      <c r="D101" s="3"/>
      <c r="E101" s="3"/>
    </row>
    <row r="102" spans="3:5" x14ac:dyDescent="0.35">
      <c r="C102" s="3"/>
      <c r="D102" s="3"/>
      <c r="E102" s="3"/>
    </row>
    <row r="104" spans="3:5" x14ac:dyDescent="0.35">
      <c r="C104" s="3"/>
      <c r="D104" s="3"/>
      <c r="E104" s="3"/>
    </row>
    <row r="105" spans="3:5" x14ac:dyDescent="0.35">
      <c r="C105" s="6"/>
      <c r="D105" s="6"/>
      <c r="E105" s="7"/>
    </row>
    <row r="106" spans="3:5" x14ac:dyDescent="0.35">
      <c r="C106" s="6"/>
      <c r="D106" s="6"/>
      <c r="E106" s="7"/>
    </row>
    <row r="107" spans="3:5" x14ac:dyDescent="0.35">
      <c r="C107" s="6"/>
      <c r="D107" s="6"/>
      <c r="E107" s="7"/>
    </row>
    <row r="108" spans="3:5" x14ac:dyDescent="0.35">
      <c r="C108" s="6"/>
      <c r="D108" s="6"/>
      <c r="E108" s="7"/>
    </row>
    <row r="109" spans="3:5" x14ac:dyDescent="0.35">
      <c r="C109" s="6"/>
      <c r="D109" s="6"/>
      <c r="E109" s="7"/>
    </row>
    <row r="110" spans="3:5" x14ac:dyDescent="0.35">
      <c r="C110" s="6"/>
      <c r="D110" s="6"/>
      <c r="E110" s="7"/>
    </row>
    <row r="111" spans="3:5" x14ac:dyDescent="0.35">
      <c r="C111" s="6"/>
      <c r="D111" s="6"/>
      <c r="E111" s="7"/>
    </row>
    <row r="112" spans="3:5" x14ac:dyDescent="0.35">
      <c r="C112" s="3"/>
      <c r="D112" s="3"/>
      <c r="E112" s="3"/>
    </row>
    <row r="113" spans="3:5" x14ac:dyDescent="0.35">
      <c r="C113" s="3"/>
      <c r="D113" s="3"/>
      <c r="E113" s="3"/>
    </row>
    <row r="114" spans="3:5" x14ac:dyDescent="0.35">
      <c r="C114" s="6"/>
      <c r="D114" s="6"/>
      <c r="E114" s="7"/>
    </row>
    <row r="115" spans="3:5" x14ac:dyDescent="0.35">
      <c r="C115" s="6"/>
      <c r="D115" s="6"/>
      <c r="E115" s="7"/>
    </row>
    <row r="116" spans="3:5" x14ac:dyDescent="0.35">
      <c r="C116" s="6"/>
      <c r="D116" s="6"/>
      <c r="E116" s="7"/>
    </row>
    <row r="117" spans="3:5" x14ac:dyDescent="0.35">
      <c r="C117" s="6"/>
      <c r="D117" s="6"/>
      <c r="E117" s="7"/>
    </row>
    <row r="118" spans="3:5" x14ac:dyDescent="0.35">
      <c r="C118" s="6"/>
      <c r="D118" s="6"/>
      <c r="E118" s="7"/>
    </row>
    <row r="119" spans="3:5" x14ac:dyDescent="0.35">
      <c r="C119" s="6"/>
      <c r="D119" s="6"/>
      <c r="E119" s="7"/>
    </row>
    <row r="120" spans="3:5" x14ac:dyDescent="0.35">
      <c r="C120" s="6"/>
      <c r="D120" s="6"/>
      <c r="E120" s="7"/>
    </row>
    <row r="121" spans="3:5" x14ac:dyDescent="0.35">
      <c r="C121" s="3"/>
      <c r="D121" s="3"/>
      <c r="E121" s="3"/>
    </row>
    <row r="122" spans="3:5" x14ac:dyDescent="0.35">
      <c r="C122" s="3"/>
      <c r="D122" s="3"/>
      <c r="E122" s="3"/>
    </row>
    <row r="123" spans="3:5" x14ac:dyDescent="0.35">
      <c r="C123" s="6"/>
      <c r="D123" s="6"/>
      <c r="E123" s="7"/>
    </row>
    <row r="124" spans="3:5" x14ac:dyDescent="0.35">
      <c r="C124" s="6"/>
      <c r="D124" s="6"/>
      <c r="E124" s="7"/>
    </row>
    <row r="125" spans="3:5" x14ac:dyDescent="0.35">
      <c r="C125" s="6"/>
      <c r="D125" s="6"/>
      <c r="E125" s="7"/>
    </row>
    <row r="126" spans="3:5" x14ac:dyDescent="0.35">
      <c r="C126" s="6"/>
      <c r="D126" s="6"/>
      <c r="E126" s="7"/>
    </row>
    <row r="127" spans="3:5" x14ac:dyDescent="0.35">
      <c r="C127" s="6"/>
      <c r="D127" s="6"/>
      <c r="E127" s="7"/>
    </row>
    <row r="128" spans="3:5" x14ac:dyDescent="0.35">
      <c r="C128" s="6"/>
      <c r="D128" s="6"/>
      <c r="E128" s="7"/>
    </row>
    <row r="129" spans="3:5" x14ac:dyDescent="0.35">
      <c r="C129" s="6"/>
      <c r="D129" s="6"/>
      <c r="E129" s="7"/>
    </row>
    <row r="131" spans="3:5" x14ac:dyDescent="0.35">
      <c r="C131" s="3"/>
      <c r="D131" s="3"/>
      <c r="E131" s="3"/>
    </row>
    <row r="132" spans="3:5" x14ac:dyDescent="0.35">
      <c r="C132" s="6"/>
      <c r="D132" s="6"/>
      <c r="E132" s="7"/>
    </row>
    <row r="133" spans="3:5" x14ac:dyDescent="0.35">
      <c r="C133" s="6"/>
      <c r="D133" s="6"/>
      <c r="E133" s="7"/>
    </row>
    <row r="134" spans="3:5" x14ac:dyDescent="0.35">
      <c r="C134" s="6"/>
      <c r="D134" s="6"/>
      <c r="E134" s="7"/>
    </row>
    <row r="135" spans="3:5" x14ac:dyDescent="0.35">
      <c r="C135" s="6"/>
      <c r="D135" s="6"/>
      <c r="E135" s="7"/>
    </row>
    <row r="136" spans="3:5" x14ac:dyDescent="0.35">
      <c r="C136" s="6"/>
      <c r="D136" s="6"/>
      <c r="E136" s="7"/>
    </row>
    <row r="137" spans="3:5" x14ac:dyDescent="0.35">
      <c r="C137" s="6"/>
      <c r="D137" s="6"/>
      <c r="E137" s="7"/>
    </row>
    <row r="138" spans="3:5" x14ac:dyDescent="0.35">
      <c r="C138" s="6"/>
      <c r="D138" s="6"/>
      <c r="E138" s="7"/>
    </row>
  </sheetData>
  <mergeCells count="23">
    <mergeCell ref="A64:L64"/>
    <mergeCell ref="B69:E69"/>
    <mergeCell ref="F68:G68"/>
    <mergeCell ref="F69:G69"/>
    <mergeCell ref="B49:C49"/>
    <mergeCell ref="B66:E66"/>
    <mergeCell ref="F65:G65"/>
    <mergeCell ref="F66:G66"/>
    <mergeCell ref="B2:I2"/>
    <mergeCell ref="B14:E14"/>
    <mergeCell ref="B30:C30"/>
    <mergeCell ref="B44:E44"/>
    <mergeCell ref="B46:E46"/>
    <mergeCell ref="B20:C20"/>
    <mergeCell ref="A4:L4"/>
    <mergeCell ref="A29:L29"/>
    <mergeCell ref="B5:D5"/>
    <mergeCell ref="H73:L77"/>
    <mergeCell ref="C74:F74"/>
    <mergeCell ref="C75:F75"/>
    <mergeCell ref="C73:F73"/>
    <mergeCell ref="C76:F76"/>
    <mergeCell ref="C77:F77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&amp;CBijlage - Prijsinschrijfbiljet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2B37-E14D-4AF0-8DA5-5A87C04F8AA8}">
  <sheetPr codeName="Blad2">
    <pageSetUpPr fitToPage="1"/>
  </sheetPr>
  <dimension ref="A1:U121"/>
  <sheetViews>
    <sheetView topLeftCell="A40" zoomScale="60" zoomScaleNormal="60" zoomScaleSheetLayoutView="100" zoomScalePageLayoutView="80" workbookViewId="0">
      <selection activeCell="N48" sqref="N48"/>
    </sheetView>
  </sheetViews>
  <sheetFormatPr defaultColWidth="9.1796875" defaultRowHeight="14.5" x14ac:dyDescent="0.35"/>
  <cols>
    <col min="1" max="1" width="4.1796875" style="1" customWidth="1"/>
    <col min="2" max="4" width="17.1796875" style="1" customWidth="1"/>
    <col min="5" max="5" width="25.1796875" style="1" customWidth="1"/>
    <col min="6" max="6" width="17.90625" style="1" customWidth="1"/>
    <col min="7" max="7" width="20.54296875" style="1" customWidth="1"/>
    <col min="8" max="8" width="5.54296875" style="1" customWidth="1"/>
    <col min="9" max="9" width="21.81640625" style="1" customWidth="1"/>
    <col min="10" max="10" width="3" style="1" customWidth="1"/>
    <col min="11" max="11" width="16" style="1" customWidth="1"/>
    <col min="12" max="12" width="4.1796875" style="1" hidden="1" customWidth="1"/>
    <col min="13" max="13" width="2.81640625" style="1" customWidth="1"/>
    <col min="14" max="14" width="16.1796875" style="1" customWidth="1"/>
    <col min="15" max="15" width="2.54296875" style="1" customWidth="1"/>
    <col min="16" max="16" width="18.08984375" style="1" customWidth="1"/>
    <col min="17" max="16384" width="9.1796875" style="1"/>
  </cols>
  <sheetData>
    <row r="1" spans="1:21" ht="15" customHeight="1" x14ac:dyDescent="0.35"/>
    <row r="2" spans="1:21" ht="22.5" customHeight="1" x14ac:dyDescent="0.35">
      <c r="B2" s="161" t="s">
        <v>86</v>
      </c>
      <c r="C2" s="161"/>
      <c r="D2" s="161"/>
      <c r="E2" s="161"/>
      <c r="F2" s="161"/>
      <c r="G2" s="161"/>
      <c r="H2" s="161"/>
      <c r="I2" s="161"/>
      <c r="J2" s="161"/>
      <c r="K2" s="161"/>
    </row>
    <row r="3" spans="1:21" ht="15" customHeight="1" x14ac:dyDescent="0.35">
      <c r="R3" s="11"/>
      <c r="S3" s="11"/>
      <c r="T3" s="11"/>
      <c r="U3" s="11"/>
    </row>
    <row r="4" spans="1:21" ht="26.5" customHeight="1" x14ac:dyDescent="0.45">
      <c r="A4" s="105" t="s">
        <v>107</v>
      </c>
      <c r="R4" s="11"/>
      <c r="S4" s="11"/>
      <c r="T4" s="11"/>
      <c r="U4" s="11"/>
    </row>
    <row r="5" spans="1:21" ht="16" customHeight="1" x14ac:dyDescent="0.35"/>
    <row r="6" spans="1:21" ht="15" customHeight="1" x14ac:dyDescent="0.35">
      <c r="B6" s="182" t="s">
        <v>27</v>
      </c>
      <c r="C6" s="182"/>
      <c r="D6" s="182"/>
      <c r="E6" s="182"/>
      <c r="F6" s="19"/>
      <c r="G6" s="39" t="s">
        <v>70</v>
      </c>
      <c r="H6" s="24"/>
      <c r="I6" s="39" t="s">
        <v>63</v>
      </c>
      <c r="J6" s="74"/>
      <c r="K6" s="35"/>
      <c r="L6" s="35"/>
      <c r="M6" s="35"/>
      <c r="N6" s="33" t="s">
        <v>108</v>
      </c>
      <c r="O6" s="5"/>
    </row>
    <row r="7" spans="1:21" ht="15" customHeight="1" x14ac:dyDescent="0.35">
      <c r="B7" s="13" t="s">
        <v>119</v>
      </c>
      <c r="C7" s="13"/>
      <c r="D7" s="13"/>
      <c r="E7" s="13"/>
      <c r="F7" s="13"/>
      <c r="G7" s="89"/>
      <c r="H7" s="13"/>
      <c r="I7" s="38">
        <v>0</v>
      </c>
      <c r="J7" s="13"/>
      <c r="K7" s="13"/>
      <c r="L7" s="13"/>
      <c r="M7" s="13"/>
      <c r="N7" s="99">
        <f>G7*I7</f>
        <v>0</v>
      </c>
      <c r="O7" s="18"/>
      <c r="P7" s="18"/>
    </row>
    <row r="8" spans="1:21" ht="15" customHeight="1" x14ac:dyDescent="0.35">
      <c r="B8" s="49" t="s">
        <v>49</v>
      </c>
      <c r="P8" s="111">
        <f>SUM(N7:N7)</f>
        <v>0</v>
      </c>
    </row>
    <row r="9" spans="1:21" ht="15" customHeight="1" x14ac:dyDescent="0.35"/>
    <row r="10" spans="1:21" ht="19" customHeight="1" x14ac:dyDescent="0.35">
      <c r="B10" s="181" t="s">
        <v>28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</row>
    <row r="11" spans="1:21" ht="1.5" customHeight="1" x14ac:dyDescent="0.35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spans="1:21" ht="15" customHeight="1" x14ac:dyDescent="0.35">
      <c r="B12" s="182" t="s">
        <v>32</v>
      </c>
      <c r="C12" s="182"/>
      <c r="D12" s="182"/>
      <c r="E12" s="182"/>
      <c r="F12" s="33" t="s">
        <v>131</v>
      </c>
      <c r="G12" s="39" t="s">
        <v>70</v>
      </c>
      <c r="H12" s="24"/>
      <c r="I12" s="39" t="s">
        <v>63</v>
      </c>
      <c r="J12" s="74"/>
      <c r="K12" s="35"/>
      <c r="L12" s="35"/>
      <c r="M12" s="35"/>
      <c r="N12" s="33" t="s">
        <v>108</v>
      </c>
    </row>
    <row r="13" spans="1:21" ht="15.5" customHeight="1" x14ac:dyDescent="0.35">
      <c r="B13" s="1" t="s">
        <v>126</v>
      </c>
      <c r="G13" s="88"/>
      <c r="I13" s="37">
        <v>0</v>
      </c>
      <c r="N13" s="98">
        <f>G13*I13</f>
        <v>0</v>
      </c>
    </row>
    <row r="14" spans="1:21" ht="15" customHeight="1" x14ac:dyDescent="0.35">
      <c r="B14" s="1" t="s">
        <v>137</v>
      </c>
      <c r="F14" s="89"/>
      <c r="G14" s="88"/>
      <c r="I14" s="37">
        <v>0</v>
      </c>
      <c r="N14" s="98">
        <f t="shared" ref="N14:N16" si="0">G14*I14</f>
        <v>0</v>
      </c>
    </row>
    <row r="15" spans="1:21" ht="15" customHeight="1" x14ac:dyDescent="0.35">
      <c r="B15" s="1" t="s">
        <v>29</v>
      </c>
      <c r="G15" s="88"/>
      <c r="I15" s="37">
        <v>0</v>
      </c>
      <c r="N15" s="98">
        <f t="shared" si="0"/>
        <v>0</v>
      </c>
    </row>
    <row r="16" spans="1:21" ht="15" customHeight="1" x14ac:dyDescent="0.35">
      <c r="B16" s="13" t="s">
        <v>30</v>
      </c>
      <c r="C16" s="13"/>
      <c r="D16" s="13"/>
      <c r="E16" s="13"/>
      <c r="F16" s="13"/>
      <c r="G16" s="89"/>
      <c r="H16" s="13"/>
      <c r="I16" s="38">
        <v>0</v>
      </c>
      <c r="J16" s="13"/>
      <c r="K16" s="13"/>
      <c r="L16" s="13"/>
      <c r="M16" s="13"/>
      <c r="N16" s="99">
        <f t="shared" si="0"/>
        <v>0</v>
      </c>
      <c r="O16" s="13"/>
      <c r="P16" s="13"/>
    </row>
    <row r="17" spans="1:21" ht="15" customHeight="1" x14ac:dyDescent="0.35">
      <c r="B17" s="49" t="s">
        <v>49</v>
      </c>
      <c r="P17" s="106">
        <f>SUM(N13:N16)</f>
        <v>0</v>
      </c>
    </row>
    <row r="18" spans="1:21" ht="15" customHeight="1" x14ac:dyDescent="0.35"/>
    <row r="19" spans="1:21" ht="15" customHeight="1" x14ac:dyDescent="0.35">
      <c r="B19" s="182" t="s">
        <v>33</v>
      </c>
      <c r="C19" s="182"/>
      <c r="D19" s="182"/>
      <c r="E19" s="182"/>
      <c r="F19" s="35"/>
      <c r="G19" s="39" t="s">
        <v>70</v>
      </c>
      <c r="H19" s="24"/>
      <c r="I19" s="39" t="s">
        <v>63</v>
      </c>
      <c r="J19" s="74"/>
      <c r="K19" s="33"/>
      <c r="L19" s="35"/>
      <c r="M19" s="35"/>
      <c r="N19" s="33" t="s">
        <v>108</v>
      </c>
    </row>
    <row r="20" spans="1:21" s="11" customFormat="1" ht="15" customHeight="1" x14ac:dyDescent="0.35">
      <c r="B20" s="1" t="s">
        <v>140</v>
      </c>
      <c r="G20" s="147"/>
      <c r="I20" s="37">
        <v>0</v>
      </c>
      <c r="N20" s="138">
        <f>G20*I20</f>
        <v>0</v>
      </c>
    </row>
    <row r="21" spans="1:21" ht="15" customHeight="1" x14ac:dyDescent="0.35">
      <c r="B21" s="1" t="s">
        <v>34</v>
      </c>
      <c r="G21" s="88"/>
      <c r="I21" s="37">
        <v>0</v>
      </c>
      <c r="N21" s="138">
        <f t="shared" ref="N21:N24" si="1">G21*I21</f>
        <v>0</v>
      </c>
    </row>
    <row r="22" spans="1:21" ht="15" customHeight="1" x14ac:dyDescent="0.35">
      <c r="B22" s="1" t="s">
        <v>37</v>
      </c>
      <c r="G22" s="88"/>
      <c r="I22" s="37">
        <v>0</v>
      </c>
      <c r="N22" s="138">
        <f t="shared" si="1"/>
        <v>0</v>
      </c>
    </row>
    <row r="23" spans="1:21" ht="15" customHeight="1" x14ac:dyDescent="0.35">
      <c r="B23" s="1" t="s">
        <v>35</v>
      </c>
      <c r="G23" s="88"/>
      <c r="I23" s="37">
        <v>0</v>
      </c>
      <c r="N23" s="138">
        <f t="shared" si="1"/>
        <v>0</v>
      </c>
    </row>
    <row r="24" spans="1:21" ht="15" customHeight="1" x14ac:dyDescent="0.35">
      <c r="B24" s="13" t="s">
        <v>36</v>
      </c>
      <c r="C24" s="13"/>
      <c r="D24" s="13"/>
      <c r="E24" s="13"/>
      <c r="F24" s="13"/>
      <c r="G24" s="89"/>
      <c r="H24" s="13"/>
      <c r="I24" s="38">
        <v>0</v>
      </c>
      <c r="J24" s="13"/>
      <c r="K24" s="13"/>
      <c r="L24" s="13"/>
      <c r="M24" s="13"/>
      <c r="N24" s="139">
        <f t="shared" si="1"/>
        <v>0</v>
      </c>
      <c r="O24" s="13"/>
      <c r="P24" s="13"/>
    </row>
    <row r="25" spans="1:21" ht="15" customHeight="1" x14ac:dyDescent="0.35">
      <c r="B25" s="49" t="s">
        <v>49</v>
      </c>
      <c r="P25" s="107">
        <f>SUM(N20:N24)</f>
        <v>0</v>
      </c>
    </row>
    <row r="26" spans="1:21" ht="15" customHeight="1" thickBot="1" x14ac:dyDescent="0.4">
      <c r="B26" s="49"/>
    </row>
    <row r="27" spans="1:21" ht="12.5" customHeight="1" thickBot="1" x14ac:dyDescent="0.4">
      <c r="B27" s="108" t="s">
        <v>109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10">
        <f>P8+P17+P25</f>
        <v>0</v>
      </c>
    </row>
    <row r="28" spans="1:21" ht="15" customHeight="1" x14ac:dyDescent="0.35">
      <c r="B28" s="49"/>
    </row>
    <row r="29" spans="1:21" ht="27.5" customHeight="1" x14ac:dyDescent="0.45">
      <c r="A29" s="105" t="s">
        <v>31</v>
      </c>
      <c r="R29" s="11"/>
      <c r="S29" s="11"/>
      <c r="T29" s="11"/>
      <c r="U29" s="11"/>
    </row>
    <row r="30" spans="1:21" ht="16" customHeight="1" x14ac:dyDescent="0.35"/>
    <row r="31" spans="1:21" ht="15" customHeight="1" x14ac:dyDescent="0.35">
      <c r="B31" s="182" t="s">
        <v>27</v>
      </c>
      <c r="C31" s="182"/>
      <c r="D31" s="182"/>
      <c r="E31" s="182"/>
      <c r="F31" s="19"/>
      <c r="G31" s="39" t="s">
        <v>70</v>
      </c>
      <c r="H31" s="24"/>
      <c r="I31" s="39" t="s">
        <v>63</v>
      </c>
      <c r="J31" s="74"/>
      <c r="K31" s="35"/>
      <c r="L31" s="35"/>
      <c r="M31" s="35"/>
      <c r="N31" s="33" t="s">
        <v>108</v>
      </c>
      <c r="O31" s="5"/>
    </row>
    <row r="32" spans="1:21" ht="15" customHeight="1" x14ac:dyDescent="0.35">
      <c r="B32" s="13" t="s">
        <v>120</v>
      </c>
      <c r="C32" s="13"/>
      <c r="D32" s="13"/>
      <c r="E32" s="13"/>
      <c r="F32" s="13"/>
      <c r="G32" s="89"/>
      <c r="H32" s="13"/>
      <c r="I32" s="38">
        <v>0</v>
      </c>
      <c r="J32" s="13"/>
      <c r="K32" s="13"/>
      <c r="L32" s="13"/>
      <c r="M32" s="13"/>
      <c r="N32" s="99">
        <f>G32*I32</f>
        <v>0</v>
      </c>
      <c r="O32" s="13"/>
      <c r="P32" s="13"/>
    </row>
    <row r="33" spans="1:16" ht="15" customHeight="1" x14ac:dyDescent="0.35">
      <c r="B33" s="49" t="s">
        <v>49</v>
      </c>
      <c r="P33" s="137">
        <f>SUM(N32:N32)</f>
        <v>0</v>
      </c>
    </row>
    <row r="34" spans="1:16" ht="15" customHeight="1" x14ac:dyDescent="0.35"/>
    <row r="35" spans="1:16" ht="19" customHeight="1" x14ac:dyDescent="0.35">
      <c r="B35" s="181" t="s">
        <v>28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</row>
    <row r="36" spans="1:16" ht="1.5" customHeight="1" x14ac:dyDescent="0.3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</row>
    <row r="37" spans="1:16" ht="15" customHeight="1" x14ac:dyDescent="0.35">
      <c r="B37" s="182" t="s">
        <v>32</v>
      </c>
      <c r="C37" s="182"/>
      <c r="D37" s="182"/>
      <c r="E37" s="182"/>
      <c r="F37" s="33" t="s">
        <v>131</v>
      </c>
      <c r="G37" s="39" t="s">
        <v>70</v>
      </c>
      <c r="H37" s="24"/>
      <c r="I37" s="39" t="s">
        <v>63</v>
      </c>
      <c r="J37" s="74"/>
      <c r="K37" s="35"/>
      <c r="L37" s="35"/>
      <c r="M37" s="35"/>
      <c r="N37" s="33" t="s">
        <v>108</v>
      </c>
    </row>
    <row r="38" spans="1:16" ht="15.5" customHeight="1" x14ac:dyDescent="0.35">
      <c r="B38" s="1" t="s">
        <v>126</v>
      </c>
      <c r="G38" s="88"/>
      <c r="I38" s="37">
        <v>0</v>
      </c>
      <c r="N38" s="98">
        <f>G38*I38</f>
        <v>0</v>
      </c>
    </row>
    <row r="39" spans="1:16" ht="15" customHeight="1" x14ac:dyDescent="0.35">
      <c r="B39" s="1" t="s">
        <v>137</v>
      </c>
      <c r="F39" s="89"/>
      <c r="G39" s="88"/>
      <c r="I39" s="37">
        <v>0</v>
      </c>
      <c r="N39" s="98">
        <f>G39*I39</f>
        <v>0</v>
      </c>
    </row>
    <row r="40" spans="1:16" ht="15" customHeight="1" x14ac:dyDescent="0.35">
      <c r="B40" s="1" t="s">
        <v>29</v>
      </c>
      <c r="G40" s="88"/>
      <c r="I40" s="37">
        <v>0</v>
      </c>
      <c r="N40" s="98">
        <f>G40*I40</f>
        <v>0</v>
      </c>
    </row>
    <row r="41" spans="1:16" ht="15" customHeight="1" x14ac:dyDescent="0.35">
      <c r="B41" s="13" t="s">
        <v>30</v>
      </c>
      <c r="C41" s="13"/>
      <c r="D41" s="13"/>
      <c r="E41" s="13"/>
      <c r="F41" s="13"/>
      <c r="G41" s="89"/>
      <c r="H41" s="13"/>
      <c r="I41" s="38">
        <v>0</v>
      </c>
      <c r="J41" s="13"/>
      <c r="K41" s="13"/>
      <c r="L41" s="13"/>
      <c r="M41" s="13"/>
      <c r="N41" s="99">
        <f t="shared" ref="N41" si="2">G41*I41</f>
        <v>0</v>
      </c>
      <c r="O41" s="13"/>
      <c r="P41" s="13"/>
    </row>
    <row r="42" spans="1:16" ht="15" customHeight="1" x14ac:dyDescent="0.35">
      <c r="B42" s="49" t="s">
        <v>49</v>
      </c>
      <c r="P42" s="106">
        <f>SUM(N38:N41)</f>
        <v>0</v>
      </c>
    </row>
    <row r="43" spans="1:16" ht="15" customHeight="1" x14ac:dyDescent="0.35"/>
    <row r="44" spans="1:16" ht="15" customHeight="1" x14ac:dyDescent="0.35">
      <c r="B44" s="182" t="s">
        <v>33</v>
      </c>
      <c r="C44" s="182"/>
      <c r="D44" s="182"/>
      <c r="E44" s="182"/>
      <c r="F44" s="35"/>
      <c r="G44" s="39" t="s">
        <v>70</v>
      </c>
      <c r="H44" s="24"/>
      <c r="I44" s="39" t="s">
        <v>63</v>
      </c>
      <c r="J44" s="74"/>
      <c r="K44" s="33"/>
      <c r="L44" s="35"/>
      <c r="M44" s="35"/>
      <c r="N44" s="33" t="s">
        <v>108</v>
      </c>
    </row>
    <row r="45" spans="1:16" s="11" customFormat="1" ht="15" customHeight="1" x14ac:dyDescent="0.35">
      <c r="B45" s="1" t="s">
        <v>140</v>
      </c>
      <c r="G45" s="147"/>
      <c r="I45" s="37">
        <v>0</v>
      </c>
      <c r="N45" s="138">
        <f>G45*I45</f>
        <v>0</v>
      </c>
    </row>
    <row r="46" spans="1:16" ht="15" customHeight="1" x14ac:dyDescent="0.35">
      <c r="B46" s="1" t="s">
        <v>34</v>
      </c>
      <c r="G46" s="88"/>
      <c r="I46" s="37">
        <v>0</v>
      </c>
      <c r="N46" s="138">
        <f>G46*I46</f>
        <v>0</v>
      </c>
    </row>
    <row r="47" spans="1:16" ht="15" customHeight="1" x14ac:dyDescent="0.35">
      <c r="B47" s="1" t="s">
        <v>37</v>
      </c>
      <c r="G47" s="88"/>
      <c r="I47" s="37">
        <v>0</v>
      </c>
      <c r="N47" s="138">
        <f>G47*I47</f>
        <v>0</v>
      </c>
    </row>
    <row r="48" spans="1:16" ht="15" customHeight="1" x14ac:dyDescent="0.35">
      <c r="B48" s="1" t="s">
        <v>35</v>
      </c>
      <c r="G48" s="88"/>
      <c r="I48" s="37">
        <v>0</v>
      </c>
      <c r="N48" s="138">
        <f t="shared" ref="N48:N49" si="3">G48*I48</f>
        <v>0</v>
      </c>
    </row>
    <row r="49" spans="2:16" ht="15" customHeight="1" x14ac:dyDescent="0.35">
      <c r="B49" s="13" t="s">
        <v>36</v>
      </c>
      <c r="C49" s="13"/>
      <c r="D49" s="13"/>
      <c r="E49" s="13"/>
      <c r="F49" s="13"/>
      <c r="G49" s="89"/>
      <c r="H49" s="13"/>
      <c r="I49" s="38">
        <v>0</v>
      </c>
      <c r="J49" s="13"/>
      <c r="K49" s="13"/>
      <c r="L49" s="13"/>
      <c r="M49" s="13"/>
      <c r="N49" s="139">
        <f t="shared" si="3"/>
        <v>0</v>
      </c>
      <c r="O49" s="13"/>
      <c r="P49" s="13"/>
    </row>
    <row r="50" spans="2:16" ht="15" customHeight="1" x14ac:dyDescent="0.35">
      <c r="B50" s="49" t="s">
        <v>49</v>
      </c>
      <c r="P50" s="107">
        <f>SUM(N45:N49)</f>
        <v>0</v>
      </c>
    </row>
    <row r="51" spans="2:16" ht="15" customHeight="1" thickBot="1" x14ac:dyDescent="0.4">
      <c r="B51" s="49"/>
    </row>
    <row r="52" spans="2:16" ht="12.5" customHeight="1" thickBot="1" x14ac:dyDescent="0.4">
      <c r="B52" s="108" t="s">
        <v>110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10">
        <f>P33+P42+P50</f>
        <v>0</v>
      </c>
    </row>
    <row r="53" spans="2:16" ht="15" customHeight="1" x14ac:dyDescent="0.35">
      <c r="B53" s="49"/>
    </row>
    <row r="54" spans="2:16" ht="15" customHeight="1" x14ac:dyDescent="0.35">
      <c r="B54" s="49"/>
    </row>
    <row r="55" spans="2:16" ht="15" customHeight="1" x14ac:dyDescent="0.35">
      <c r="B55" s="49"/>
    </row>
    <row r="56" spans="2:16" x14ac:dyDescent="0.35">
      <c r="B56" s="1" t="s">
        <v>1</v>
      </c>
      <c r="C56" s="184"/>
      <c r="D56" s="185"/>
      <c r="E56" s="185"/>
      <c r="F56" s="185"/>
      <c r="G56" s="186"/>
      <c r="I56" s="151" t="s">
        <v>2</v>
      </c>
      <c r="J56" s="158"/>
      <c r="K56" s="158"/>
      <c r="L56" s="158"/>
      <c r="M56" s="158"/>
      <c r="N56" s="152"/>
    </row>
    <row r="57" spans="2:16" x14ac:dyDescent="0.35">
      <c r="B57" s="1" t="s">
        <v>3</v>
      </c>
      <c r="C57" s="184"/>
      <c r="D57" s="185"/>
      <c r="E57" s="185"/>
      <c r="F57" s="185"/>
      <c r="G57" s="186"/>
      <c r="I57" s="153"/>
      <c r="J57" s="159"/>
      <c r="K57" s="159"/>
      <c r="L57" s="159"/>
      <c r="M57" s="159"/>
      <c r="N57" s="154"/>
    </row>
    <row r="58" spans="2:16" x14ac:dyDescent="0.35">
      <c r="B58" s="1" t="s">
        <v>4</v>
      </c>
      <c r="C58" s="157"/>
      <c r="D58" s="157"/>
      <c r="E58" s="157"/>
      <c r="F58" s="157"/>
      <c r="G58" s="157"/>
      <c r="I58" s="153"/>
      <c r="J58" s="159"/>
      <c r="K58" s="159"/>
      <c r="L58" s="159"/>
      <c r="M58" s="159"/>
      <c r="N58" s="154"/>
    </row>
    <row r="59" spans="2:16" x14ac:dyDescent="0.35">
      <c r="B59" s="1" t="s">
        <v>5</v>
      </c>
      <c r="C59" s="157"/>
      <c r="D59" s="157"/>
      <c r="E59" s="157"/>
      <c r="F59" s="157"/>
      <c r="G59" s="157"/>
      <c r="I59" s="153"/>
      <c r="J59" s="159"/>
      <c r="K59" s="159"/>
      <c r="L59" s="159"/>
      <c r="M59" s="159"/>
      <c r="N59" s="154"/>
    </row>
    <row r="60" spans="2:16" x14ac:dyDescent="0.35">
      <c r="B60" s="1" t="s">
        <v>6</v>
      </c>
      <c r="C60" s="157"/>
      <c r="D60" s="157"/>
      <c r="E60" s="157"/>
      <c r="F60" s="157"/>
      <c r="G60" s="157"/>
      <c r="I60" s="155"/>
      <c r="J60" s="160"/>
      <c r="K60" s="160"/>
      <c r="L60" s="160"/>
      <c r="M60" s="160"/>
      <c r="N60" s="156"/>
    </row>
    <row r="61" spans="2:16" x14ac:dyDescent="0.35"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76" spans="3:5" x14ac:dyDescent="0.35">
      <c r="C76" s="5"/>
    </row>
    <row r="78" spans="3:5" x14ac:dyDescent="0.35">
      <c r="C78" s="3"/>
      <c r="D78" s="3"/>
      <c r="E78" s="3"/>
    </row>
    <row r="79" spans="3:5" x14ac:dyDescent="0.35">
      <c r="C79" s="3"/>
      <c r="D79" s="3"/>
      <c r="E79" s="3"/>
    </row>
    <row r="80" spans="3:5" x14ac:dyDescent="0.35">
      <c r="C80" s="3"/>
      <c r="D80" s="3"/>
      <c r="E80" s="3"/>
    </row>
    <row r="81" spans="3:5" x14ac:dyDescent="0.35">
      <c r="C81" s="3"/>
      <c r="D81" s="3"/>
      <c r="E81" s="3"/>
    </row>
    <row r="82" spans="3:5" x14ac:dyDescent="0.35">
      <c r="C82" s="3"/>
      <c r="D82" s="3"/>
      <c r="E82" s="3"/>
    </row>
    <row r="83" spans="3:5" x14ac:dyDescent="0.35">
      <c r="C83" s="3"/>
      <c r="D83" s="3"/>
      <c r="E83" s="3"/>
    </row>
    <row r="84" spans="3:5" x14ac:dyDescent="0.35">
      <c r="C84" s="3"/>
      <c r="D84" s="3"/>
      <c r="E84" s="3"/>
    </row>
    <row r="85" spans="3:5" x14ac:dyDescent="0.35">
      <c r="C85" s="3"/>
      <c r="D85" s="3"/>
      <c r="E85" s="3"/>
    </row>
    <row r="87" spans="3:5" x14ac:dyDescent="0.35">
      <c r="C87" s="3"/>
      <c r="D87" s="3"/>
      <c r="E87" s="3"/>
    </row>
    <row r="88" spans="3:5" x14ac:dyDescent="0.35">
      <c r="C88" s="6"/>
      <c r="D88" s="6"/>
      <c r="E88" s="7"/>
    </row>
    <row r="89" spans="3:5" x14ac:dyDescent="0.35">
      <c r="C89" s="6"/>
      <c r="D89" s="6"/>
      <c r="E89" s="7"/>
    </row>
    <row r="90" spans="3:5" x14ac:dyDescent="0.35">
      <c r="C90" s="6"/>
      <c r="D90" s="6"/>
      <c r="E90" s="7"/>
    </row>
    <row r="91" spans="3:5" x14ac:dyDescent="0.35">
      <c r="C91" s="6"/>
      <c r="D91" s="6"/>
      <c r="E91" s="7"/>
    </row>
    <row r="92" spans="3:5" x14ac:dyDescent="0.35">
      <c r="C92" s="6"/>
      <c r="D92" s="6"/>
      <c r="E92" s="7"/>
    </row>
    <row r="93" spans="3:5" x14ac:dyDescent="0.35">
      <c r="C93" s="6"/>
      <c r="D93" s="6"/>
      <c r="E93" s="7"/>
    </row>
    <row r="94" spans="3:5" x14ac:dyDescent="0.35">
      <c r="C94" s="6"/>
      <c r="D94" s="6"/>
      <c r="E94" s="7"/>
    </row>
    <row r="95" spans="3:5" x14ac:dyDescent="0.35">
      <c r="C95" s="3"/>
      <c r="D95" s="3"/>
      <c r="E95" s="3"/>
    </row>
    <row r="96" spans="3:5" x14ac:dyDescent="0.35">
      <c r="C96" s="3"/>
      <c r="D96" s="3"/>
      <c r="E96" s="3"/>
    </row>
    <row r="97" spans="3:5" x14ac:dyDescent="0.35">
      <c r="C97" s="6"/>
      <c r="D97" s="6"/>
      <c r="E97" s="7"/>
    </row>
    <row r="98" spans="3:5" x14ac:dyDescent="0.35">
      <c r="C98" s="6"/>
      <c r="D98" s="6"/>
      <c r="E98" s="7"/>
    </row>
    <row r="99" spans="3:5" x14ac:dyDescent="0.35">
      <c r="C99" s="6"/>
      <c r="D99" s="6"/>
      <c r="E99" s="7"/>
    </row>
    <row r="100" spans="3:5" x14ac:dyDescent="0.35">
      <c r="C100" s="6"/>
      <c r="D100" s="6"/>
      <c r="E100" s="7"/>
    </row>
    <row r="101" spans="3:5" x14ac:dyDescent="0.35">
      <c r="C101" s="6"/>
      <c r="D101" s="6"/>
      <c r="E101" s="7"/>
    </row>
    <row r="102" spans="3:5" x14ac:dyDescent="0.35">
      <c r="C102" s="6"/>
      <c r="D102" s="6"/>
      <c r="E102" s="7"/>
    </row>
    <row r="103" spans="3:5" x14ac:dyDescent="0.35">
      <c r="C103" s="6"/>
      <c r="D103" s="6"/>
      <c r="E103" s="7"/>
    </row>
    <row r="104" spans="3:5" x14ac:dyDescent="0.35">
      <c r="C104" s="3"/>
      <c r="D104" s="3"/>
      <c r="E104" s="3"/>
    </row>
    <row r="105" spans="3:5" x14ac:dyDescent="0.35">
      <c r="C105" s="3"/>
      <c r="D105" s="3"/>
      <c r="E105" s="3"/>
    </row>
    <row r="106" spans="3:5" x14ac:dyDescent="0.35">
      <c r="C106" s="6"/>
      <c r="D106" s="6"/>
      <c r="E106" s="7"/>
    </row>
    <row r="107" spans="3:5" x14ac:dyDescent="0.35">
      <c r="C107" s="6"/>
      <c r="D107" s="6"/>
      <c r="E107" s="7"/>
    </row>
    <row r="108" spans="3:5" x14ac:dyDescent="0.35">
      <c r="C108" s="6"/>
      <c r="D108" s="6"/>
      <c r="E108" s="7"/>
    </row>
    <row r="109" spans="3:5" x14ac:dyDescent="0.35">
      <c r="C109" s="6"/>
      <c r="D109" s="6"/>
      <c r="E109" s="7"/>
    </row>
    <row r="110" spans="3:5" x14ac:dyDescent="0.35">
      <c r="C110" s="6"/>
      <c r="D110" s="6"/>
      <c r="E110" s="7"/>
    </row>
    <row r="111" spans="3:5" x14ac:dyDescent="0.35">
      <c r="C111" s="6"/>
      <c r="D111" s="6"/>
      <c r="E111" s="7"/>
    </row>
    <row r="112" spans="3:5" x14ac:dyDescent="0.35">
      <c r="C112" s="6"/>
      <c r="D112" s="6"/>
      <c r="E112" s="7"/>
    </row>
    <row r="114" spans="3:5" x14ac:dyDescent="0.35">
      <c r="C114" s="3"/>
      <c r="D114" s="3"/>
      <c r="E114" s="3"/>
    </row>
    <row r="115" spans="3:5" x14ac:dyDescent="0.35">
      <c r="C115" s="6"/>
      <c r="D115" s="6"/>
      <c r="E115" s="7"/>
    </row>
    <row r="116" spans="3:5" x14ac:dyDescent="0.35">
      <c r="C116" s="6"/>
      <c r="D116" s="6"/>
      <c r="E116" s="7"/>
    </row>
    <row r="117" spans="3:5" x14ac:dyDescent="0.35">
      <c r="C117" s="6"/>
      <c r="D117" s="6"/>
      <c r="E117" s="7"/>
    </row>
    <row r="118" spans="3:5" x14ac:dyDescent="0.35">
      <c r="C118" s="6"/>
      <c r="D118" s="6"/>
      <c r="E118" s="7"/>
    </row>
    <row r="119" spans="3:5" x14ac:dyDescent="0.35">
      <c r="C119" s="6"/>
      <c r="D119" s="6"/>
      <c r="E119" s="7"/>
    </row>
    <row r="120" spans="3:5" x14ac:dyDescent="0.35">
      <c r="C120" s="6"/>
      <c r="D120" s="6"/>
      <c r="E120" s="7"/>
    </row>
    <row r="121" spans="3:5" x14ac:dyDescent="0.35">
      <c r="C121" s="6"/>
      <c r="D121" s="6"/>
      <c r="E121" s="7"/>
    </row>
  </sheetData>
  <mergeCells count="17">
    <mergeCell ref="B31:E31"/>
    <mergeCell ref="B35:M35"/>
    <mergeCell ref="A36:L36"/>
    <mergeCell ref="B37:E37"/>
    <mergeCell ref="I56:N60"/>
    <mergeCell ref="C56:G56"/>
    <mergeCell ref="C57:G57"/>
    <mergeCell ref="C58:G58"/>
    <mergeCell ref="C59:G59"/>
    <mergeCell ref="C60:G60"/>
    <mergeCell ref="B44:E44"/>
    <mergeCell ref="B2:K2"/>
    <mergeCell ref="B10:M10"/>
    <mergeCell ref="B12:E12"/>
    <mergeCell ref="A11:L11"/>
    <mergeCell ref="B19:E19"/>
    <mergeCell ref="B6:E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&amp;CBijlage - Prijsinschrijfbiljet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A428-F91A-420F-9942-3DB68469CC6E}">
  <sheetPr codeName="Blad3">
    <pageSetUpPr fitToPage="1"/>
  </sheetPr>
  <dimension ref="B1:M109"/>
  <sheetViews>
    <sheetView tabSelected="1" zoomScale="50" zoomScaleNormal="50" zoomScaleSheetLayoutView="100" zoomScalePageLayoutView="80" workbookViewId="0">
      <selection activeCell="M15" sqref="M15"/>
    </sheetView>
  </sheetViews>
  <sheetFormatPr defaultColWidth="9.1796875" defaultRowHeight="14.5" x14ac:dyDescent="0.35"/>
  <cols>
    <col min="1" max="1" width="4.1796875" style="1" customWidth="1"/>
    <col min="2" max="2" width="14.1796875" style="1" customWidth="1"/>
    <col min="3" max="3" width="17.1796875" style="1" customWidth="1"/>
    <col min="4" max="4" width="2.81640625" style="1" customWidth="1"/>
    <col min="5" max="5" width="17.81640625" style="1" customWidth="1"/>
    <col min="6" max="6" width="5.54296875" style="1" customWidth="1"/>
    <col min="7" max="7" width="15.1796875" style="112" customWidth="1"/>
    <col min="8" max="8" width="3" style="112" customWidth="1"/>
    <col min="9" max="9" width="2.81640625" style="112" customWidth="1"/>
    <col min="10" max="10" width="16.08984375" style="112" customWidth="1"/>
    <col min="11" max="11" width="6.453125" style="1" customWidth="1"/>
    <col min="12" max="12" width="15.453125" style="112" customWidth="1"/>
    <col min="13" max="13" width="18.08984375" style="1" customWidth="1"/>
    <col min="14" max="21" width="9.1796875" style="1"/>
    <col min="22" max="22" width="23.54296875" style="1" customWidth="1"/>
    <col min="23" max="24" width="9.1796875" style="1"/>
    <col min="25" max="25" width="26.08984375" style="1" customWidth="1"/>
    <col min="26" max="16384" width="9.1796875" style="1"/>
  </cols>
  <sheetData>
    <row r="1" spans="2:13" ht="15" customHeight="1" x14ac:dyDescent="0.35"/>
    <row r="2" spans="2:13" ht="22.5" customHeight="1" x14ac:dyDescent="0.35">
      <c r="B2" s="161" t="s">
        <v>87</v>
      </c>
      <c r="C2" s="161"/>
      <c r="D2" s="161"/>
      <c r="E2" s="161"/>
      <c r="F2" s="161"/>
      <c r="G2" s="161"/>
      <c r="H2" s="161"/>
      <c r="I2" s="161"/>
    </row>
    <row r="3" spans="2:13" ht="20" customHeight="1" x14ac:dyDescent="0.35">
      <c r="B3" s="144"/>
      <c r="C3" s="144"/>
      <c r="D3" s="144"/>
      <c r="E3" s="144"/>
      <c r="F3" s="144"/>
      <c r="G3" s="144"/>
      <c r="H3" s="144"/>
      <c r="I3" s="144"/>
    </row>
    <row r="4" spans="2:13" ht="14" customHeight="1" x14ac:dyDescent="0.35">
      <c r="B4" s="26" t="s">
        <v>133</v>
      </c>
      <c r="C4" s="144"/>
      <c r="D4" s="144"/>
      <c r="E4" s="144"/>
      <c r="F4" s="144"/>
      <c r="G4" s="144"/>
      <c r="H4" s="144"/>
      <c r="I4" s="144"/>
    </row>
    <row r="5" spans="2:13" ht="16" customHeight="1" x14ac:dyDescent="0.35">
      <c r="B5" s="1" t="s">
        <v>132</v>
      </c>
    </row>
    <row r="6" spans="2:13" ht="16" customHeight="1" x14ac:dyDescent="0.35">
      <c r="B6" s="1" t="s">
        <v>135</v>
      </c>
    </row>
    <row r="7" spans="2:13" ht="16" customHeight="1" x14ac:dyDescent="0.35">
      <c r="B7" s="1" t="s">
        <v>136</v>
      </c>
    </row>
    <row r="8" spans="2:13" ht="15" customHeight="1" x14ac:dyDescent="0.35"/>
    <row r="9" spans="2:13" ht="15" customHeight="1" x14ac:dyDescent="0.35">
      <c r="B9" s="182" t="s">
        <v>88</v>
      </c>
      <c r="C9" s="182"/>
      <c r="D9" s="182"/>
      <c r="E9" s="182"/>
      <c r="F9" s="35"/>
      <c r="G9" s="39" t="s">
        <v>40</v>
      </c>
      <c r="H9" s="39"/>
      <c r="I9" s="113"/>
      <c r="J9" s="39" t="s">
        <v>41</v>
      </c>
      <c r="K9" s="74"/>
      <c r="L9" s="39" t="s">
        <v>117</v>
      </c>
    </row>
    <row r="10" spans="2:13" ht="15" customHeight="1" x14ac:dyDescent="0.35">
      <c r="B10" s="90" t="s">
        <v>90</v>
      </c>
      <c r="C10" s="91"/>
      <c r="G10" s="94"/>
      <c r="H10" s="85"/>
      <c r="J10" s="70">
        <v>0</v>
      </c>
      <c r="L10" s="98">
        <f>G10*J10</f>
        <v>0</v>
      </c>
    </row>
    <row r="11" spans="2:13" ht="15" customHeight="1" x14ac:dyDescent="0.35">
      <c r="B11" s="90" t="s">
        <v>91</v>
      </c>
      <c r="C11" s="91"/>
      <c r="G11" s="94"/>
      <c r="H11" s="85"/>
      <c r="J11" s="70">
        <v>0</v>
      </c>
      <c r="L11" s="98">
        <f t="shared" ref="L11:L14" si="0">G11*J11</f>
        <v>0</v>
      </c>
    </row>
    <row r="12" spans="2:13" ht="15" customHeight="1" x14ac:dyDescent="0.35">
      <c r="B12" s="90" t="s">
        <v>92</v>
      </c>
      <c r="C12" s="91"/>
      <c r="G12" s="94"/>
      <c r="H12" s="85"/>
      <c r="J12" s="70">
        <v>0</v>
      </c>
      <c r="L12" s="98">
        <f t="shared" si="0"/>
        <v>0</v>
      </c>
    </row>
    <row r="13" spans="2:13" ht="15" customHeight="1" x14ac:dyDescent="0.35">
      <c r="B13" s="90" t="s">
        <v>93</v>
      </c>
      <c r="C13" s="91"/>
      <c r="G13" s="94"/>
      <c r="H13" s="85"/>
      <c r="J13" s="70">
        <v>0</v>
      </c>
      <c r="L13" s="98">
        <f t="shared" si="0"/>
        <v>0</v>
      </c>
    </row>
    <row r="14" spans="2:13" ht="15" customHeight="1" thickBot="1" x14ac:dyDescent="0.4">
      <c r="B14" s="92" t="s">
        <v>94</v>
      </c>
      <c r="C14" s="93"/>
      <c r="D14" s="13"/>
      <c r="E14" s="13"/>
      <c r="F14" s="13"/>
      <c r="G14" s="95"/>
      <c r="H14" s="86"/>
      <c r="I14" s="114"/>
      <c r="J14" s="71">
        <v>0</v>
      </c>
      <c r="K14" s="13"/>
      <c r="L14" s="99">
        <f t="shared" si="0"/>
        <v>0</v>
      </c>
    </row>
    <row r="15" spans="2:13" ht="15" customHeight="1" thickBot="1" x14ac:dyDescent="0.4">
      <c r="B15" s="49" t="s">
        <v>49</v>
      </c>
      <c r="M15" s="100">
        <f>SUM(L10:L14)</f>
        <v>0</v>
      </c>
    </row>
    <row r="16" spans="2:13" ht="15" customHeight="1" x14ac:dyDescent="0.35">
      <c r="B16" s="22"/>
      <c r="C16" s="22"/>
      <c r="D16" s="22"/>
      <c r="E16" s="22"/>
      <c r="F16" s="21"/>
      <c r="G16" s="115"/>
      <c r="H16" s="187"/>
      <c r="I16" s="187"/>
      <c r="J16" s="187"/>
    </row>
    <row r="17" spans="2:13" ht="15" customHeight="1" x14ac:dyDescent="0.35">
      <c r="B17" s="22"/>
      <c r="C17" s="22"/>
      <c r="D17" s="22"/>
      <c r="E17" s="22"/>
      <c r="F17" s="21"/>
      <c r="G17" s="115"/>
      <c r="H17" s="116"/>
      <c r="I17" s="116"/>
      <c r="J17" s="116"/>
      <c r="K17" s="21"/>
    </row>
    <row r="18" spans="2:13" ht="15" customHeight="1" x14ac:dyDescent="0.35">
      <c r="B18" s="182" t="s">
        <v>89</v>
      </c>
      <c r="C18" s="182"/>
      <c r="D18" s="182"/>
      <c r="E18" s="182"/>
      <c r="F18" s="35"/>
      <c r="G18" s="39" t="s">
        <v>40</v>
      </c>
      <c r="H18" s="39"/>
      <c r="I18" s="113"/>
      <c r="J18" s="39" t="s">
        <v>41</v>
      </c>
      <c r="K18" s="74"/>
      <c r="L18" s="39" t="s">
        <v>117</v>
      </c>
    </row>
    <row r="19" spans="2:13" ht="15" customHeight="1" x14ac:dyDescent="0.35">
      <c r="B19" s="90" t="s">
        <v>90</v>
      </c>
      <c r="C19" s="96"/>
      <c r="D19" s="8"/>
      <c r="E19" s="8"/>
      <c r="G19" s="94"/>
      <c r="H19" s="85"/>
      <c r="J19" s="70">
        <v>0</v>
      </c>
      <c r="L19" s="98">
        <f>G19*J19</f>
        <v>0</v>
      </c>
    </row>
    <row r="20" spans="2:13" ht="15" customHeight="1" x14ac:dyDescent="0.35">
      <c r="B20" s="90" t="s">
        <v>91</v>
      </c>
      <c r="C20" s="96"/>
      <c r="D20" s="8"/>
      <c r="E20" s="8"/>
      <c r="G20" s="94"/>
      <c r="H20" s="85"/>
      <c r="J20" s="70">
        <v>0</v>
      </c>
      <c r="L20" s="98">
        <f t="shared" ref="L20:L23" si="1">G20*J20</f>
        <v>0</v>
      </c>
    </row>
    <row r="21" spans="2:13" ht="15" customHeight="1" x14ac:dyDescent="0.35">
      <c r="B21" s="90" t="s">
        <v>92</v>
      </c>
      <c r="C21" s="96"/>
      <c r="D21" s="8"/>
      <c r="E21" s="8"/>
      <c r="G21" s="94"/>
      <c r="H21" s="85"/>
      <c r="J21" s="70">
        <v>0</v>
      </c>
      <c r="L21" s="98">
        <f t="shared" si="1"/>
        <v>0</v>
      </c>
    </row>
    <row r="22" spans="2:13" ht="15" customHeight="1" x14ac:dyDescent="0.35">
      <c r="B22" s="90" t="s">
        <v>93</v>
      </c>
      <c r="C22" s="96"/>
      <c r="D22" s="8"/>
      <c r="E22" s="8"/>
      <c r="G22" s="94"/>
      <c r="H22" s="85"/>
      <c r="J22" s="70">
        <v>0</v>
      </c>
      <c r="L22" s="98">
        <f t="shared" si="1"/>
        <v>0</v>
      </c>
    </row>
    <row r="23" spans="2:13" ht="15" customHeight="1" thickBot="1" x14ac:dyDescent="0.4">
      <c r="B23" s="92" t="s">
        <v>94</v>
      </c>
      <c r="C23" s="97"/>
      <c r="D23" s="48"/>
      <c r="E23" s="48"/>
      <c r="F23" s="13"/>
      <c r="G23" s="95"/>
      <c r="H23" s="86"/>
      <c r="I23" s="114"/>
      <c r="J23" s="71">
        <v>0</v>
      </c>
      <c r="K23" s="13"/>
      <c r="L23" s="99">
        <f t="shared" si="1"/>
        <v>0</v>
      </c>
    </row>
    <row r="24" spans="2:13" ht="15" customHeight="1" thickBot="1" x14ac:dyDescent="0.4">
      <c r="B24" s="49" t="s">
        <v>49</v>
      </c>
      <c r="C24" s="22"/>
      <c r="D24" s="22"/>
      <c r="E24" s="22"/>
      <c r="F24" s="21"/>
      <c r="G24" s="117"/>
      <c r="H24" s="117"/>
      <c r="I24" s="117"/>
      <c r="J24" s="117"/>
      <c r="K24" s="22"/>
      <c r="L24" s="117"/>
      <c r="M24" s="73">
        <f>SUM(L19:L23)</f>
        <v>0</v>
      </c>
    </row>
    <row r="25" spans="2:13" ht="15" customHeight="1" x14ac:dyDescent="0.35">
      <c r="B25" s="22"/>
      <c r="C25" s="22"/>
      <c r="D25" s="22"/>
      <c r="E25" s="22"/>
      <c r="F25" s="21"/>
      <c r="G25" s="117"/>
      <c r="H25" s="117"/>
      <c r="I25" s="117"/>
      <c r="J25" s="117"/>
      <c r="K25" s="22"/>
      <c r="L25" s="117"/>
    </row>
    <row r="26" spans="2:13" ht="15" customHeight="1" x14ac:dyDescent="0.35">
      <c r="B26" s="182" t="s">
        <v>51</v>
      </c>
      <c r="C26" s="182"/>
      <c r="D26" s="182"/>
      <c r="E26" s="182"/>
      <c r="F26" s="35"/>
      <c r="G26" s="39" t="s">
        <v>40</v>
      </c>
      <c r="H26" s="39"/>
      <c r="I26" s="113"/>
      <c r="J26" s="39" t="s">
        <v>41</v>
      </c>
      <c r="K26" s="74"/>
      <c r="L26" s="39" t="s">
        <v>117</v>
      </c>
    </row>
    <row r="27" spans="2:13" ht="15" customHeight="1" x14ac:dyDescent="0.35">
      <c r="B27" s="90" t="s">
        <v>90</v>
      </c>
      <c r="C27" s="96"/>
      <c r="D27" s="8"/>
      <c r="E27" s="8"/>
      <c r="G27" s="94"/>
      <c r="H27" s="85"/>
      <c r="J27" s="70">
        <v>0</v>
      </c>
      <c r="L27" s="98">
        <f>G27*J27</f>
        <v>0</v>
      </c>
    </row>
    <row r="28" spans="2:13" ht="15" customHeight="1" x14ac:dyDescent="0.35">
      <c r="B28" s="90" t="s">
        <v>91</v>
      </c>
      <c r="C28" s="96"/>
      <c r="D28" s="8"/>
      <c r="E28" s="8"/>
      <c r="G28" s="94"/>
      <c r="H28" s="85"/>
      <c r="J28" s="70">
        <v>0</v>
      </c>
      <c r="L28" s="98">
        <f t="shared" ref="L28:L31" si="2">G28*J28</f>
        <v>0</v>
      </c>
    </row>
    <row r="29" spans="2:13" ht="15" customHeight="1" x14ac:dyDescent="0.35">
      <c r="B29" s="90" t="s">
        <v>92</v>
      </c>
      <c r="C29" s="96"/>
      <c r="D29" s="8"/>
      <c r="E29" s="8"/>
      <c r="G29" s="94"/>
      <c r="H29" s="85"/>
      <c r="J29" s="70">
        <v>0</v>
      </c>
      <c r="L29" s="98">
        <f t="shared" si="2"/>
        <v>0</v>
      </c>
    </row>
    <row r="30" spans="2:13" ht="15" customHeight="1" x14ac:dyDescent="0.35">
      <c r="B30" s="90" t="s">
        <v>93</v>
      </c>
      <c r="C30" s="96"/>
      <c r="D30" s="8"/>
      <c r="E30" s="8"/>
      <c r="G30" s="94"/>
      <c r="H30" s="85"/>
      <c r="J30" s="70">
        <v>0</v>
      </c>
      <c r="L30" s="98">
        <f t="shared" si="2"/>
        <v>0</v>
      </c>
    </row>
    <row r="31" spans="2:13" ht="15" customHeight="1" thickBot="1" x14ac:dyDescent="0.4">
      <c r="B31" s="92" t="s">
        <v>94</v>
      </c>
      <c r="C31" s="97"/>
      <c r="D31" s="48"/>
      <c r="E31" s="48"/>
      <c r="F31" s="13"/>
      <c r="G31" s="95"/>
      <c r="H31" s="86"/>
      <c r="I31" s="114"/>
      <c r="J31" s="71">
        <v>0</v>
      </c>
      <c r="K31" s="13"/>
      <c r="L31" s="99">
        <f t="shared" si="2"/>
        <v>0</v>
      </c>
    </row>
    <row r="32" spans="2:13" ht="15" customHeight="1" thickBot="1" x14ac:dyDescent="0.4">
      <c r="B32" s="49" t="s">
        <v>49</v>
      </c>
      <c r="M32" s="100">
        <f>SUM(L27:L31)</f>
        <v>0</v>
      </c>
    </row>
    <row r="33" spans="2:13" ht="15" customHeight="1" x14ac:dyDescent="0.35">
      <c r="B33" s="22"/>
      <c r="C33" s="22"/>
      <c r="D33" s="22"/>
      <c r="E33" s="22"/>
      <c r="F33" s="21"/>
      <c r="G33" s="115"/>
      <c r="H33" s="187"/>
      <c r="I33" s="187"/>
      <c r="J33" s="187"/>
    </row>
    <row r="34" spans="2:13" ht="15" customHeight="1" x14ac:dyDescent="0.35">
      <c r="B34" s="22"/>
      <c r="C34" s="22"/>
      <c r="D34" s="22"/>
      <c r="E34" s="22"/>
      <c r="F34" s="21"/>
      <c r="G34" s="115"/>
      <c r="H34" s="116"/>
      <c r="I34" s="116"/>
      <c r="J34" s="116"/>
      <c r="K34" s="21"/>
    </row>
    <row r="35" spans="2:13" ht="15" customHeight="1" x14ac:dyDescent="0.35">
      <c r="B35" s="182" t="s">
        <v>42</v>
      </c>
      <c r="C35" s="182"/>
      <c r="D35" s="182"/>
      <c r="E35" s="182"/>
      <c r="F35" s="35"/>
      <c r="G35" s="39" t="s">
        <v>40</v>
      </c>
      <c r="H35" s="39"/>
      <c r="I35" s="113"/>
      <c r="J35" s="39" t="s">
        <v>41</v>
      </c>
      <c r="K35" s="74"/>
      <c r="L35" s="39" t="s">
        <v>117</v>
      </c>
    </row>
    <row r="36" spans="2:13" ht="15" customHeight="1" x14ac:dyDescent="0.35">
      <c r="B36" s="90" t="s">
        <v>90</v>
      </c>
      <c r="C36" s="96"/>
      <c r="D36" s="8"/>
      <c r="E36" s="8"/>
      <c r="G36" s="94"/>
      <c r="H36" s="85"/>
      <c r="J36" s="70">
        <v>0</v>
      </c>
      <c r="L36" s="98">
        <f>G36*J36</f>
        <v>0</v>
      </c>
    </row>
    <row r="37" spans="2:13" ht="15" customHeight="1" x14ac:dyDescent="0.35">
      <c r="B37" s="90" t="s">
        <v>91</v>
      </c>
      <c r="C37" s="96"/>
      <c r="D37" s="8"/>
      <c r="E37" s="8"/>
      <c r="G37" s="94"/>
      <c r="H37" s="85"/>
      <c r="J37" s="70">
        <v>0</v>
      </c>
      <c r="L37" s="98">
        <f t="shared" ref="L37:L40" si="3">G37*J37</f>
        <v>0</v>
      </c>
    </row>
    <row r="38" spans="2:13" ht="15" customHeight="1" x14ac:dyDescent="0.35">
      <c r="B38" s="90" t="s">
        <v>92</v>
      </c>
      <c r="C38" s="96"/>
      <c r="D38" s="8"/>
      <c r="E38" s="8"/>
      <c r="G38" s="94"/>
      <c r="H38" s="85"/>
      <c r="J38" s="70">
        <v>0</v>
      </c>
      <c r="L38" s="98">
        <f t="shared" si="3"/>
        <v>0</v>
      </c>
    </row>
    <row r="39" spans="2:13" ht="15" customHeight="1" x14ac:dyDescent="0.35">
      <c r="B39" s="90" t="s">
        <v>93</v>
      </c>
      <c r="C39" s="96"/>
      <c r="D39" s="8"/>
      <c r="E39" s="8"/>
      <c r="G39" s="94"/>
      <c r="H39" s="85"/>
      <c r="J39" s="70">
        <v>0</v>
      </c>
      <c r="L39" s="98">
        <f t="shared" si="3"/>
        <v>0</v>
      </c>
    </row>
    <row r="40" spans="2:13" ht="15" customHeight="1" thickBot="1" x14ac:dyDescent="0.4">
      <c r="B40" s="92" t="s">
        <v>94</v>
      </c>
      <c r="C40" s="97"/>
      <c r="D40" s="48"/>
      <c r="E40" s="48"/>
      <c r="F40" s="13"/>
      <c r="G40" s="95"/>
      <c r="H40" s="86"/>
      <c r="I40" s="114"/>
      <c r="J40" s="71">
        <v>0</v>
      </c>
      <c r="K40" s="13"/>
      <c r="L40" s="99">
        <f t="shared" si="3"/>
        <v>0</v>
      </c>
    </row>
    <row r="41" spans="2:13" ht="15" customHeight="1" thickBot="1" x14ac:dyDescent="0.4">
      <c r="B41" s="49" t="s">
        <v>49</v>
      </c>
      <c r="C41" s="22"/>
      <c r="D41" s="22"/>
      <c r="E41" s="22"/>
      <c r="F41" s="21"/>
      <c r="G41" s="117"/>
      <c r="H41" s="117"/>
      <c r="I41" s="117"/>
      <c r="J41" s="117"/>
      <c r="K41" s="22"/>
      <c r="L41" s="117"/>
      <c r="M41" s="73">
        <f>SUM(L36:L40)</f>
        <v>0</v>
      </c>
    </row>
    <row r="44" spans="2:13" x14ac:dyDescent="0.35">
      <c r="B44" s="1" t="s">
        <v>1</v>
      </c>
      <c r="C44" s="157"/>
      <c r="D44" s="157"/>
      <c r="E44" s="157"/>
      <c r="G44" s="151" t="s">
        <v>2</v>
      </c>
      <c r="H44" s="158"/>
      <c r="I44" s="158"/>
      <c r="J44" s="158"/>
      <c r="K44" s="158"/>
      <c r="L44" s="152"/>
    </row>
    <row r="45" spans="2:13" x14ac:dyDescent="0.35">
      <c r="B45" s="1" t="s">
        <v>3</v>
      </c>
      <c r="C45" s="157"/>
      <c r="D45" s="157"/>
      <c r="E45" s="157"/>
      <c r="G45" s="153"/>
      <c r="H45" s="159"/>
      <c r="I45" s="159"/>
      <c r="J45" s="159"/>
      <c r="K45" s="159"/>
      <c r="L45" s="154"/>
    </row>
    <row r="46" spans="2:13" x14ac:dyDescent="0.35">
      <c r="B46" s="1" t="s">
        <v>4</v>
      </c>
      <c r="C46" s="157"/>
      <c r="D46" s="157"/>
      <c r="E46" s="157"/>
      <c r="G46" s="153"/>
      <c r="H46" s="159"/>
      <c r="I46" s="159"/>
      <c r="J46" s="159"/>
      <c r="K46" s="159"/>
      <c r="L46" s="154"/>
    </row>
    <row r="47" spans="2:13" x14ac:dyDescent="0.35">
      <c r="B47" s="1" t="s">
        <v>5</v>
      </c>
      <c r="C47" s="157"/>
      <c r="D47" s="157"/>
      <c r="E47" s="157"/>
      <c r="G47" s="153"/>
      <c r="H47" s="159"/>
      <c r="I47" s="159"/>
      <c r="J47" s="159"/>
      <c r="K47" s="159"/>
      <c r="L47" s="154"/>
    </row>
    <row r="48" spans="2:13" x14ac:dyDescent="0.35">
      <c r="B48" s="1" t="s">
        <v>6</v>
      </c>
      <c r="C48" s="157"/>
      <c r="D48" s="157"/>
      <c r="E48" s="157"/>
      <c r="G48" s="155"/>
      <c r="H48" s="160"/>
      <c r="I48" s="160"/>
      <c r="J48" s="160"/>
      <c r="K48" s="160"/>
      <c r="L48" s="156"/>
    </row>
    <row r="49" spans="2:9" x14ac:dyDescent="0.35">
      <c r="B49" s="15"/>
      <c r="C49" s="15"/>
      <c r="D49" s="15"/>
      <c r="E49" s="15"/>
      <c r="F49" s="15"/>
      <c r="G49" s="118"/>
      <c r="H49" s="118"/>
      <c r="I49" s="118"/>
    </row>
    <row r="64" spans="2:9" x14ac:dyDescent="0.35">
      <c r="C64" s="5"/>
    </row>
    <row r="66" spans="3:3" x14ac:dyDescent="0.35">
      <c r="C66" s="3"/>
    </row>
    <row r="67" spans="3:3" x14ac:dyDescent="0.35">
      <c r="C67" s="3"/>
    </row>
    <row r="68" spans="3:3" x14ac:dyDescent="0.35">
      <c r="C68" s="3"/>
    </row>
    <row r="69" spans="3:3" x14ac:dyDescent="0.35">
      <c r="C69" s="3"/>
    </row>
    <row r="70" spans="3:3" x14ac:dyDescent="0.35">
      <c r="C70" s="3"/>
    </row>
    <row r="71" spans="3:3" x14ac:dyDescent="0.35">
      <c r="C71" s="3"/>
    </row>
    <row r="72" spans="3:3" x14ac:dyDescent="0.35">
      <c r="C72" s="3"/>
    </row>
    <row r="73" spans="3:3" x14ac:dyDescent="0.35">
      <c r="C73" s="3"/>
    </row>
    <row r="75" spans="3:3" x14ac:dyDescent="0.35">
      <c r="C75" s="3"/>
    </row>
    <row r="76" spans="3:3" x14ac:dyDescent="0.35">
      <c r="C76" s="6"/>
    </row>
    <row r="77" spans="3:3" x14ac:dyDescent="0.35">
      <c r="C77" s="6"/>
    </row>
    <row r="78" spans="3:3" x14ac:dyDescent="0.35">
      <c r="C78" s="6"/>
    </row>
    <row r="79" spans="3:3" x14ac:dyDescent="0.35">
      <c r="C79" s="6"/>
    </row>
    <row r="80" spans="3:3" x14ac:dyDescent="0.35">
      <c r="C80" s="6"/>
    </row>
    <row r="81" spans="3:3" x14ac:dyDescent="0.35">
      <c r="C81" s="6"/>
    </row>
    <row r="82" spans="3:3" x14ac:dyDescent="0.35">
      <c r="C82" s="6"/>
    </row>
    <row r="83" spans="3:3" x14ac:dyDescent="0.35">
      <c r="C83" s="3"/>
    </row>
    <row r="84" spans="3:3" x14ac:dyDescent="0.35">
      <c r="C84" s="3"/>
    </row>
    <row r="85" spans="3:3" x14ac:dyDescent="0.35">
      <c r="C85" s="6"/>
    </row>
    <row r="86" spans="3:3" x14ac:dyDescent="0.35">
      <c r="C86" s="6"/>
    </row>
    <row r="87" spans="3:3" x14ac:dyDescent="0.35">
      <c r="C87" s="6"/>
    </row>
    <row r="88" spans="3:3" x14ac:dyDescent="0.35">
      <c r="C88" s="6"/>
    </row>
    <row r="89" spans="3:3" x14ac:dyDescent="0.35">
      <c r="C89" s="6"/>
    </row>
    <row r="90" spans="3:3" x14ac:dyDescent="0.35">
      <c r="C90" s="6"/>
    </row>
    <row r="91" spans="3:3" x14ac:dyDescent="0.35">
      <c r="C91" s="6"/>
    </row>
    <row r="92" spans="3:3" x14ac:dyDescent="0.35">
      <c r="C92" s="3"/>
    </row>
    <row r="93" spans="3:3" x14ac:dyDescent="0.35">
      <c r="C93" s="3"/>
    </row>
    <row r="94" spans="3:3" x14ac:dyDescent="0.35">
      <c r="C94" s="6"/>
    </row>
    <row r="95" spans="3:3" x14ac:dyDescent="0.35">
      <c r="C95" s="6"/>
    </row>
    <row r="96" spans="3:3" x14ac:dyDescent="0.35">
      <c r="C96" s="6"/>
    </row>
    <row r="97" spans="3:3" x14ac:dyDescent="0.35">
      <c r="C97" s="6"/>
    </row>
    <row r="98" spans="3:3" x14ac:dyDescent="0.35">
      <c r="C98" s="6"/>
    </row>
    <row r="99" spans="3:3" x14ac:dyDescent="0.35">
      <c r="C99" s="6"/>
    </row>
    <row r="100" spans="3:3" x14ac:dyDescent="0.35">
      <c r="C100" s="6"/>
    </row>
    <row r="102" spans="3:3" x14ac:dyDescent="0.35">
      <c r="C102" s="3"/>
    </row>
    <row r="103" spans="3:3" x14ac:dyDescent="0.35">
      <c r="C103" s="6"/>
    </row>
    <row r="104" spans="3:3" x14ac:dyDescent="0.35">
      <c r="C104" s="6"/>
    </row>
    <row r="105" spans="3:3" x14ac:dyDescent="0.35">
      <c r="C105" s="6"/>
    </row>
    <row r="106" spans="3:3" x14ac:dyDescent="0.35">
      <c r="C106" s="6"/>
    </row>
    <row r="107" spans="3:3" x14ac:dyDescent="0.35">
      <c r="C107" s="6"/>
    </row>
    <row r="108" spans="3:3" x14ac:dyDescent="0.35">
      <c r="C108" s="6"/>
    </row>
    <row r="109" spans="3:3" x14ac:dyDescent="0.35">
      <c r="C109" s="6"/>
    </row>
  </sheetData>
  <mergeCells count="13">
    <mergeCell ref="C47:E47"/>
    <mergeCell ref="C48:E48"/>
    <mergeCell ref="G44:L48"/>
    <mergeCell ref="B18:E18"/>
    <mergeCell ref="B26:E26"/>
    <mergeCell ref="H33:J33"/>
    <mergeCell ref="B35:E35"/>
    <mergeCell ref="C44:E44"/>
    <mergeCell ref="H16:J16"/>
    <mergeCell ref="B2:I2"/>
    <mergeCell ref="B9:E9"/>
    <mergeCell ref="C45:E45"/>
    <mergeCell ref="C46:E4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6" ma:contentTypeDescription="Een nieuw document maken." ma:contentTypeScope="" ma:versionID="f4f2631d3e67c5fb88bb2b8e44b07a79">
  <xsd:schema xmlns:xsd="http://www.w3.org/2001/XMLSchema" xmlns:xs="http://www.w3.org/2001/XMLSchema" xmlns:p="http://schemas.microsoft.com/office/2006/metadata/properties" xmlns:ns2="5e283b97-b692-4965-9233-740ae22e7656" targetNamespace="http://schemas.microsoft.com/office/2006/metadata/properties" ma:root="true" ma:fieldsID="6437e8333c7df58bf69e8d2853fce47d" ns2:_="">
    <xsd:import namespace="5e283b97-b692-4965-9233-740ae22e7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4F8793-7E2E-443E-84BA-1F47D6BA0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283b97-b692-4965-9233-740ae22e7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33df0c7-01f2-4108-a6c5-ce388f483b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Algemeen</vt:lpstr>
      <vt:lpstr>Deel 1</vt:lpstr>
      <vt:lpstr>Deel 2</vt:lpstr>
      <vt:lpstr>Deel 3</vt:lpstr>
      <vt:lpstr>'Deel 1'!Afdrukbereik</vt:lpstr>
      <vt:lpstr>'Deel 2'!Afdrukbereik</vt:lpstr>
      <vt:lpstr>'Deel 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2021-02-25T16:11:03Z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0x010100CDE81D37FCA17F4BABB8780732D4A66B</vt:lpwstr>
  </property>
</Properties>
</file>