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J:\Aanbestedingen (Europese)_Offerteaanvragen\273 - Afvalverwerking\Voorbereiding\"/>
    </mc:Choice>
  </mc:AlternateContent>
  <bookViews>
    <workbookView xWindow="0" yWindow="0" windowWidth="23040" windowHeight="7770"/>
  </bookViews>
  <sheets>
    <sheet name="BSC Gevaarlijk afval" sheetId="1" r:id="rId1"/>
  </sheets>
  <definedNames>
    <definedName name="_xlnm.Print_Area" localSheetId="0">'BSC Gevaarlijk afval'!$A$1:$Q$49</definedName>
  </definedNames>
  <calcPr calcId="162913"/>
</workbook>
</file>

<file path=xl/calcChain.xml><?xml version="1.0" encoding="utf-8"?>
<calcChain xmlns="http://schemas.openxmlformats.org/spreadsheetml/2006/main">
  <c r="K30" i="1" l="1"/>
  <c r="L30" i="1"/>
  <c r="M30" i="1"/>
  <c r="N30" i="1"/>
  <c r="O30" i="1" s="1"/>
  <c r="F31" i="1"/>
  <c r="K14" i="1"/>
  <c r="L14" i="1"/>
  <c r="O14" i="1" s="1"/>
  <c r="M14" i="1"/>
  <c r="N14" i="1"/>
  <c r="N11" i="1"/>
  <c r="L11" i="1"/>
  <c r="M11" i="1"/>
  <c r="K11" i="1"/>
  <c r="M12" i="1"/>
  <c r="N12" i="1"/>
  <c r="K12" i="1"/>
  <c r="L12" i="1"/>
  <c r="N13" i="1"/>
  <c r="K13" i="1"/>
  <c r="L13" i="1"/>
  <c r="M13" i="1"/>
  <c r="O13" i="1"/>
  <c r="N16" i="1"/>
  <c r="K16" i="1"/>
  <c r="O16" i="1" s="1"/>
  <c r="L16" i="1"/>
  <c r="M16" i="1"/>
  <c r="N17" i="1"/>
  <c r="K17" i="1"/>
  <c r="O17" i="1" s="1"/>
  <c r="L17" i="1"/>
  <c r="M17" i="1"/>
  <c r="N19" i="1"/>
  <c r="K19" i="1"/>
  <c r="O19" i="1" s="1"/>
  <c r="L19" i="1"/>
  <c r="M19" i="1"/>
  <c r="K29" i="1"/>
  <c r="L29" i="1"/>
  <c r="M29" i="1"/>
  <c r="N29" i="1"/>
  <c r="K24" i="1"/>
  <c r="L24" i="1"/>
  <c r="M24" i="1"/>
  <c r="N24" i="1"/>
  <c r="K25" i="1"/>
  <c r="L25" i="1"/>
  <c r="M25" i="1"/>
  <c r="N25" i="1"/>
  <c r="K21" i="1"/>
  <c r="L21" i="1"/>
  <c r="M21" i="1"/>
  <c r="N21" i="1"/>
  <c r="O21" i="1"/>
  <c r="K22" i="1"/>
  <c r="L22" i="1"/>
  <c r="M22" i="1"/>
  <c r="N22" i="1"/>
  <c r="O23" i="1"/>
  <c r="K26" i="1"/>
  <c r="L26" i="1"/>
  <c r="M26" i="1"/>
  <c r="N26" i="1"/>
  <c r="K27" i="1"/>
  <c r="L27" i="1"/>
  <c r="M27" i="1"/>
  <c r="N27" i="1"/>
  <c r="H32" i="1"/>
  <c r="L32" i="1" s="1"/>
  <c r="O32" i="1" s="1"/>
  <c r="I31" i="1"/>
  <c r="J31" i="1"/>
  <c r="H31" i="1"/>
  <c r="G31" i="1"/>
  <c r="I32" i="1"/>
  <c r="J32" i="1"/>
  <c r="G32" i="1"/>
  <c r="O27" i="1" l="1"/>
  <c r="O22" i="1"/>
  <c r="O11" i="1"/>
  <c r="O25" i="1"/>
  <c r="O24" i="1"/>
  <c r="O29" i="1"/>
  <c r="O26" i="1"/>
  <c r="O12" i="1"/>
  <c r="O31" i="1" l="1"/>
  <c r="O35" i="1" s="1"/>
</calcChain>
</file>

<file path=xl/comments1.xml><?xml version="1.0" encoding="utf-8"?>
<comments xmlns="http://schemas.openxmlformats.org/spreadsheetml/2006/main">
  <authors>
    <author>DSM15</author>
  </authors>
  <commentList>
    <comment ref="G8" authorId="0" shapeId="0">
      <text>
        <r>
          <rPr>
            <b/>
            <sz val="8"/>
            <color indexed="81"/>
            <rFont val="Tahoma"/>
            <family val="2"/>
          </rPr>
          <t>SH&amp;E Manager:
Het anwoord geven als getal 1</t>
        </r>
        <r>
          <rPr>
            <sz val="8"/>
            <color indexed="81"/>
            <rFont val="Tahoma"/>
            <family val="2"/>
          </rPr>
          <t xml:space="preserve">
</t>
        </r>
      </text>
    </comment>
  </commentList>
</comments>
</file>

<file path=xl/sharedStrings.xml><?xml version="1.0" encoding="utf-8"?>
<sst xmlns="http://schemas.openxmlformats.org/spreadsheetml/2006/main" count="141" uniqueCount="97">
  <si>
    <t>Weging</t>
  </si>
  <si>
    <t>Score</t>
  </si>
  <si>
    <t>Uitkomst</t>
  </si>
  <si>
    <t>totaal</t>
  </si>
  <si>
    <t>Opmerkingen</t>
  </si>
  <si>
    <t>Score a,b,c,d beantwoorden met 1</t>
  </si>
  <si>
    <t>Getekend voor akkoord</t>
  </si>
  <si>
    <t>A</t>
  </si>
  <si>
    <t>B</t>
  </si>
  <si>
    <t>C</t>
  </si>
  <si>
    <t>D</t>
  </si>
  <si>
    <t>1-4</t>
  </si>
  <si>
    <t>Klachtenbehandeling</t>
  </si>
  <si>
    <t>Naam:</t>
  </si>
  <si>
    <t>Datum:</t>
  </si>
  <si>
    <t>Functie:</t>
  </si>
  <si>
    <t>Werkwijze BSC</t>
  </si>
  <si>
    <t>Niet aangeleverd = A; slecht en nauwelijks aangeleverd = B; goed aangeleverd = C; uitstekend aangeleverd = D</t>
  </si>
  <si>
    <t xml:space="preserve">Facturatie door opdrachtnemer vindt tijdig en correct plaats. </t>
  </si>
  <si>
    <t xml:space="preserve">Klachten worden geregistreerd, adequaat afgehandeld en in periodiek overleg behandeld en vastgelegd. </t>
  </si>
  <si>
    <t>Klachten worden niet geregistreerd en/of niet goed afgehandeld= A; Klachten worden slecht geregistreerd en/of slecht afgehandeld = B; Klachten worden geregistreerd en/of goed afgehandeld = C; Klachten worden geregistreerd en/of uitstekend afgehandeld = D</t>
  </si>
  <si>
    <t xml:space="preserve">    B                                                                                                                                                                           A</t>
  </si>
  <si>
    <t>Opdrachtgever</t>
  </si>
  <si>
    <t>FMIS/ kwartaal managementrapportage</t>
  </si>
  <si>
    <t xml:space="preserve">Per item is een wegingsfactor (1-4) toegekend. </t>
  </si>
  <si>
    <t>Minimale score</t>
  </si>
  <si>
    <t>Kwartaalrapportages zijn volledig en worden binnen 14 dagen na verstrijken van voorgaande kwartaal aangeleverd.</t>
  </si>
  <si>
    <t xml:space="preserve">Functie: </t>
  </si>
  <si>
    <t xml:space="preserve">Datum: </t>
  </si>
  <si>
    <t>Service Levels</t>
  </si>
  <si>
    <t>Ledigen</t>
  </si>
  <si>
    <t>Meetinstrument</t>
  </si>
  <si>
    <t>SMART</t>
  </si>
  <si>
    <t>Managementrapportage Inschrijver + Datum en tijdstip ledigingsbon,</t>
  </si>
  <si>
    <t>Alle klachten, inclusief wijze van afhandeling, worden opgenomen in de managementrapportage</t>
  </si>
  <si>
    <t>Verslaglegging tussen Opdrachtgever en Opdrachtnemer dient binnen 2 werkdagen nadat het gesprek heeft plaats gevonden aangeboden te worden aan Opdrachtgever in PDF.</t>
  </si>
  <si>
    <t>KPI</t>
  </si>
  <si>
    <t>Milieu</t>
  </si>
  <si>
    <t>Audit afvalverwerking</t>
  </si>
  <si>
    <t>Tijdstip van ontvangst kwartaalrapprtages</t>
  </si>
  <si>
    <t>Tijdstip van ontvangst gespreksverslag + datum overleg</t>
  </si>
  <si>
    <t>&gt;85%</t>
  </si>
  <si>
    <t>Uiterlijk tweede week volgend op de afgesloten maand</t>
  </si>
  <si>
    <t>1x per jaar</t>
  </si>
  <si>
    <t>1 x per jaar</t>
  </si>
  <si>
    <t>Opdrachtnemer adviseert over innovatieve toepassingen</t>
  </si>
  <si>
    <t>Managementrapportage/Operationele gesprekken tussen Opdrachtgever en Opdrachtnemer</t>
  </si>
  <si>
    <t>Klachten/verzoeken opdrachtgever</t>
  </si>
  <si>
    <t>Managementrapportage Inschrijver + FMIS Opdrachtgever</t>
  </si>
  <si>
    <t>Maandelijkse terugkoppeling afspraken &amp; acties</t>
  </si>
  <si>
    <t>Overzicht per mail Opdrachtgever aan Opdrachtnemer</t>
  </si>
  <si>
    <t>Contractbeheer</t>
  </si>
  <si>
    <t>Klanttevredenheid</t>
  </si>
  <si>
    <t>leveranciersbeoordeling</t>
  </si>
  <si>
    <t>1x per jaar beoordelen samenwerking door Opdrachtegver/Opdrachtnemer</t>
  </si>
  <si>
    <t>1x per jaar beoordelen obv vragenlijst welke door Opdrachtnemer wordt samengesteld</t>
  </si>
  <si>
    <t xml:space="preserve">Norm </t>
  </si>
  <si>
    <t>Indien Opdrachtnemer niet aan benoemde KPI (`s) voldoet, biedt Opdrachtnemer 2 weken na het jaarlijks overleg een verbeterplan aan. Uit de beoordeling van de Opdrachtgever van het eerstvolgende kwartaaloverleg moet een verbetering zichtbaar zijn</t>
  </si>
  <si>
    <t>Opdrachtnemer</t>
  </si>
  <si>
    <t>Factor</t>
  </si>
  <si>
    <t>&gt;75%</t>
  </si>
  <si>
    <t>Maandelijkse terugkoppeling vindt plaats binnen 7 dagen na verstrijken van voorgaande maand</t>
  </si>
  <si>
    <t>Emballage</t>
  </si>
  <si>
    <t>Afvalprocedures</t>
  </si>
  <si>
    <t xml:space="preserve">Balance Score Card (BSC) Gevaarlijk afval </t>
  </si>
  <si>
    <t>Audit</t>
  </si>
  <si>
    <t>Jaarlijks overleg</t>
  </si>
  <si>
    <t>Enquete</t>
  </si>
  <si>
    <t>[Norm in te vullen door Opdrachtnemer]</t>
  </si>
  <si>
    <t>Advisering</t>
  </si>
  <si>
    <t>Opdrachtnemer verzorgt op verzoek van opdrachtgever een uitvoerbaar advies inzake acceptatievoorwaarden, wet en regelegeving, emballage. Advies volgt binnen 1 werkweek na aanvraag.</t>
  </si>
  <si>
    <t>Tijdstip van ontvangst advies + datum aanvraag, Advies leidt tot oplossing van casus.</t>
  </si>
  <si>
    <t>Eindscore</t>
  </si>
  <si>
    <t>&lt; of =  7 geregistreerde klachten per kwartaal</t>
  </si>
  <si>
    <t>Het aantal geregistreerde klachten in FMIS Opdrachtgever per kwartaal dient gelijk of lager dan 7. te zijn</t>
  </si>
  <si>
    <t>Jaarlijks initieert Opdrachtnemer een audit op verwerkingsproces van een veel voorkomende afvalstroom, hierbij krijgt Opdrachtgever inzage in het volledige afvalproces. Dit in het kader van zorgplicht die de Opdrachtgever heeft ten aanzien van haar afval.</t>
  </si>
  <si>
    <t>8,51 ≥  9,25</t>
  </si>
  <si>
    <t>9,26 ≥  10,00</t>
  </si>
  <si>
    <t>7,76 ≥  8,50</t>
  </si>
  <si>
    <t>0  ≥  7,50</t>
  </si>
  <si>
    <t>&gt;90%= A, 90% -94% = B, 95% - 97% = C, &gt; 98%-100% = D</t>
  </si>
  <si>
    <t>Vooraf elke wijziging zal de opdrachtnemer hier de opdrachtgever over informeren en op een nader te bepalen datum invoeren =D Bij geen overleg = A</t>
  </si>
  <si>
    <t>Steekproefcontrole per kwartaal door opdrachtgever, op basis van klachten laboranten</t>
  </si>
  <si>
    <t>Overleg + schriftelijk bevestiging (mail)</t>
  </si>
  <si>
    <t>Aantal klachten per kwartaal gelijk of lager dan 7 = D, Alles hoger dan 7 klachten = A</t>
  </si>
  <si>
    <t>Opdrachtnemer initieert geen audit = A; Opdrachtnemer initieert wel een audit en vindt plaats = D</t>
  </si>
  <si>
    <t xml:space="preserve">Score van 7,5=D. Alles lager dan7,5 is A </t>
  </si>
  <si>
    <t>Score van 7,5=D. Alles lager dan7,5 is A en behoeft een verbetervoorstel</t>
  </si>
  <si>
    <t>&lt; 80% Niet aangeleverd binnen 7 dagen na verstrijken kwartaal = A</t>
  </si>
  <si>
    <t>Niet aangeleverd binnen 14 dagen na verstrijken kwartaal = A</t>
  </si>
  <si>
    <t>&lt; 75% Niet aangeleverd binnen 2 werkdagen na Overleg = A</t>
  </si>
  <si>
    <t>0 adviezen = A, Alles hoger dan 0 adviezen = D</t>
  </si>
  <si>
    <t>Het aantal  correct uitgevoerde ledigingen op de afgesproken werkdagen van alle uitgevoerde ledigingen.</t>
  </si>
  <si>
    <t>Het aantal correct geleverde emballage van de totale geleverde emballage is onbeschadigd en geschikt voor de gewenste toepassing</t>
  </si>
  <si>
    <t>Het aantal Klachten en verzoeken van Opdrachtgever van de totale hoeveelheid klachten welke de eerstvolgende werkdag door de Opdrachtnemer correct zijn opgelost.</t>
  </si>
  <si>
    <r>
      <t xml:space="preserve">De opdrachtnemer dient </t>
    </r>
    <r>
      <rPr>
        <u/>
        <sz val="10"/>
        <rFont val="Calibri"/>
        <family val="2"/>
        <scheme val="minor"/>
      </rPr>
      <t>elke</t>
    </r>
    <r>
      <rPr>
        <sz val="10"/>
        <rFont val="Calibri"/>
        <family val="2"/>
        <scheme val="minor"/>
      </rPr>
      <t xml:space="preserve"> wijziging tav afvalproces, formulieren etc. eerst te overleggen met de Opdrachtnemer. Wijzigingen dienen in samenspraak ingevoerd te worden.</t>
    </r>
  </si>
  <si>
    <t>Diensteverlening Opdrachtnemer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</si>
</sst>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6" x14ac:knownFonts="1">
    <font>
      <sz val="10"/>
      <name val="Arial"/>
    </font>
    <font>
      <b/>
      <sz val="8"/>
      <color indexed="81"/>
      <name val="Tahoma"/>
      <family val="2"/>
    </font>
    <font>
      <sz val="8"/>
      <color indexed="81"/>
      <name val="Tahoma"/>
      <family val="2"/>
    </font>
    <font>
      <sz val="10"/>
      <name val="Arial"/>
      <family val="2"/>
    </font>
    <font>
      <b/>
      <sz val="10"/>
      <name val="Calibri"/>
      <family val="2"/>
      <scheme val="minor"/>
    </font>
    <font>
      <sz val="10"/>
      <name val="Calibri"/>
      <family val="2"/>
      <scheme val="minor"/>
    </font>
    <font>
      <i/>
      <sz val="10"/>
      <name val="Calibri"/>
      <family val="2"/>
      <scheme val="minor"/>
    </font>
    <font>
      <b/>
      <i/>
      <sz val="10"/>
      <name val="Calibri"/>
      <family val="2"/>
      <scheme val="minor"/>
    </font>
    <font>
      <b/>
      <u/>
      <sz val="10"/>
      <name val="Calibri"/>
      <family val="2"/>
      <scheme val="minor"/>
    </font>
    <font>
      <b/>
      <sz val="12"/>
      <name val="Calibri"/>
      <family val="2"/>
      <scheme val="minor"/>
    </font>
    <font>
      <b/>
      <sz val="14"/>
      <name val="Calibri"/>
      <family val="2"/>
      <scheme val="minor"/>
    </font>
    <font>
      <b/>
      <sz val="16"/>
      <name val="Calibri"/>
      <family val="2"/>
      <scheme val="minor"/>
    </font>
    <font>
      <sz val="12"/>
      <name val="Calibri"/>
      <family val="2"/>
      <scheme val="minor"/>
    </font>
    <font>
      <sz val="10"/>
      <color theme="0"/>
      <name val="Calibri"/>
      <family val="2"/>
      <scheme val="minor"/>
    </font>
    <font>
      <b/>
      <sz val="11"/>
      <color theme="0"/>
      <name val="Calibri"/>
      <family val="2"/>
      <scheme val="minor"/>
    </font>
    <font>
      <u/>
      <sz val="10"/>
      <name val="Calibri"/>
      <family val="2"/>
      <scheme val="minor"/>
    </font>
  </fonts>
  <fills count="11">
    <fill>
      <patternFill patternType="none"/>
    </fill>
    <fill>
      <patternFill patternType="gray125"/>
    </fill>
    <fill>
      <patternFill patternType="solid">
        <fgColor indexed="62"/>
        <bgColor indexed="64"/>
      </patternFill>
    </fill>
    <fill>
      <patternFill patternType="solid">
        <fgColor indexed="10"/>
        <bgColor indexed="64"/>
      </patternFill>
    </fill>
    <fill>
      <patternFill patternType="solid">
        <fgColor indexed="52"/>
        <bgColor indexed="64"/>
      </patternFill>
    </fill>
    <fill>
      <patternFill patternType="solid">
        <fgColor indexed="13"/>
        <bgColor indexed="64"/>
      </patternFill>
    </fill>
    <fill>
      <patternFill patternType="solid">
        <fgColor indexed="11"/>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rgb="FFA5A5A5"/>
      </patternFill>
    </fill>
    <fill>
      <patternFill patternType="solid">
        <fgColor theme="0"/>
        <bgColor indexed="64"/>
      </patternFill>
    </fill>
  </fills>
  <borders count="2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diagonal/>
    </border>
    <border>
      <left style="double">
        <color rgb="FF3F3F3F"/>
      </left>
      <right style="double">
        <color rgb="FF3F3F3F"/>
      </right>
      <top style="double">
        <color rgb="FF3F3F3F"/>
      </top>
      <bottom style="double">
        <color rgb="FF3F3F3F"/>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3" fillId="0" borderId="0"/>
    <xf numFmtId="0" fontId="14" fillId="9" borderId="19" applyNumberFormat="0" applyAlignment="0" applyProtection="0"/>
  </cellStyleXfs>
  <cellXfs count="134">
    <xf numFmtId="0" fontId="0" fillId="0" borderId="0" xfId="0"/>
    <xf numFmtId="0" fontId="4" fillId="0" borderId="0" xfId="0" applyFont="1" applyFill="1" applyBorder="1" applyAlignment="1">
      <alignment horizontal="center" vertical="top" wrapText="1"/>
    </xf>
    <xf numFmtId="0" fontId="4" fillId="7" borderId="0" xfId="0" applyFont="1" applyFill="1" applyBorder="1" applyAlignment="1">
      <alignment horizontal="center" vertical="top" wrapText="1"/>
    </xf>
    <xf numFmtId="0" fontId="5" fillId="0" borderId="2" xfId="0" applyFont="1" applyBorder="1" applyAlignment="1">
      <alignment vertical="top" wrapText="1"/>
    </xf>
    <xf numFmtId="0" fontId="5" fillId="7" borderId="0" xfId="0" applyFont="1" applyFill="1" applyBorder="1" applyAlignment="1">
      <alignment horizontal="center"/>
    </xf>
    <xf numFmtId="2" fontId="5" fillId="0" borderId="3" xfId="0" applyNumberFormat="1" applyFont="1" applyBorder="1" applyAlignment="1">
      <alignment horizontal="center" vertical="center"/>
    </xf>
    <xf numFmtId="164" fontId="5" fillId="7" borderId="0" xfId="0" applyNumberFormat="1" applyFont="1" applyFill="1" applyBorder="1" applyAlignment="1">
      <alignment horizontal="center"/>
    </xf>
    <xf numFmtId="2" fontId="5" fillId="0" borderId="0" xfId="0" applyNumberFormat="1" applyFont="1" applyBorder="1" applyAlignment="1">
      <alignment horizontal="center" vertical="center"/>
    </xf>
    <xf numFmtId="2" fontId="4" fillId="0" borderId="0" xfId="0" applyNumberFormat="1" applyFont="1" applyFill="1" applyAlignment="1">
      <alignment horizontal="center"/>
    </xf>
    <xf numFmtId="2" fontId="4" fillId="7" borderId="0" xfId="0" applyNumberFormat="1" applyFont="1" applyFill="1" applyAlignment="1">
      <alignment horizontal="center"/>
    </xf>
    <xf numFmtId="0" fontId="4" fillId="7" borderId="0" xfId="0" applyFont="1" applyFill="1" applyBorder="1" applyAlignment="1">
      <alignment horizontal="center" vertical="top"/>
    </xf>
    <xf numFmtId="0" fontId="5" fillId="0" borderId="4" xfId="0" applyFont="1" applyBorder="1" applyAlignment="1">
      <alignment vertical="top" wrapText="1"/>
    </xf>
    <xf numFmtId="0" fontId="5" fillId="0" borderId="2" xfId="0" applyFont="1" applyFill="1" applyBorder="1" applyAlignment="1">
      <alignment vertical="top" wrapText="1"/>
    </xf>
    <xf numFmtId="0" fontId="4" fillId="3" borderId="6" xfId="0" applyFont="1" applyFill="1" applyBorder="1" applyAlignment="1">
      <alignment horizontal="center" vertical="top"/>
    </xf>
    <xf numFmtId="0" fontId="4" fillId="4" borderId="2" xfId="0" applyFont="1" applyFill="1" applyBorder="1" applyAlignment="1">
      <alignment horizontal="center" vertical="top"/>
    </xf>
    <xf numFmtId="0" fontId="4" fillId="5" borderId="2" xfId="0" applyFont="1" applyFill="1" applyBorder="1" applyAlignment="1">
      <alignment horizontal="center" vertical="top"/>
    </xf>
    <xf numFmtId="0" fontId="4" fillId="6" borderId="7" xfId="0" applyFont="1" applyFill="1" applyBorder="1" applyAlignment="1">
      <alignment horizontal="center" vertical="top"/>
    </xf>
    <xf numFmtId="0" fontId="4" fillId="5" borderId="0" xfId="0" applyFont="1" applyFill="1" applyBorder="1" applyAlignment="1">
      <alignment horizontal="center" vertical="top"/>
    </xf>
    <xf numFmtId="0" fontId="5" fillId="0" borderId="9" xfId="0" applyFont="1" applyBorder="1" applyAlignment="1">
      <alignment vertical="top" wrapText="1"/>
    </xf>
    <xf numFmtId="0" fontId="5" fillId="0" borderId="1" xfId="0" applyFont="1" applyFill="1" applyBorder="1" applyAlignment="1">
      <alignment vertical="top" wrapText="1"/>
    </xf>
    <xf numFmtId="0" fontId="4" fillId="7" borderId="0" xfId="0" applyFont="1" applyFill="1" applyBorder="1" applyAlignment="1">
      <alignment vertical="top"/>
    </xf>
    <xf numFmtId="0" fontId="4" fillId="0" borderId="0" xfId="0" applyFont="1" applyFill="1" applyBorder="1" applyAlignment="1">
      <alignment horizontal="center" vertical="top"/>
    </xf>
    <xf numFmtId="0" fontId="5" fillId="0" borderId="0" xfId="0" applyFont="1" applyFill="1" applyAlignment="1"/>
    <xf numFmtId="0" fontId="5" fillId="0" borderId="3" xfId="0" applyFont="1" applyBorder="1" applyAlignment="1" applyProtection="1">
      <alignment horizontal="center" vertical="center"/>
    </xf>
    <xf numFmtId="0" fontId="5" fillId="0" borderId="8" xfId="0" applyFont="1" applyBorder="1" applyAlignment="1" applyProtection="1">
      <alignment horizontal="center" vertical="center"/>
    </xf>
    <xf numFmtId="0" fontId="5" fillId="0" borderId="6" xfId="0" applyFont="1" applyBorder="1" applyAlignment="1" applyProtection="1">
      <alignment horizontal="center" vertical="center"/>
    </xf>
    <xf numFmtId="0" fontId="5" fillId="0" borderId="2" xfId="0" applyFont="1" applyBorder="1" applyAlignment="1" applyProtection="1">
      <alignment horizontal="center" vertical="center"/>
    </xf>
    <xf numFmtId="0" fontId="5" fillId="0" borderId="7" xfId="0" applyFont="1" applyBorder="1" applyAlignment="1">
      <alignment horizontal="center" vertical="center"/>
    </xf>
    <xf numFmtId="0" fontId="5" fillId="5" borderId="10" xfId="0" applyFont="1" applyFill="1" applyBorder="1" applyAlignment="1">
      <alignment horizontal="center" vertical="center"/>
    </xf>
    <xf numFmtId="0" fontId="5" fillId="5" borderId="2" xfId="0" applyFont="1" applyFill="1" applyBorder="1" applyAlignment="1">
      <alignment horizontal="center" vertical="center"/>
    </xf>
    <xf numFmtId="16" fontId="4" fillId="7" borderId="11" xfId="0" quotePrefix="1" applyNumberFormat="1" applyFont="1" applyFill="1" applyBorder="1" applyAlignment="1">
      <alignment horizontal="center" vertical="top"/>
    </xf>
    <xf numFmtId="0" fontId="4" fillId="7" borderId="11" xfId="0" applyFont="1" applyFill="1" applyBorder="1" applyAlignment="1">
      <alignment horizontal="center" vertical="top"/>
    </xf>
    <xf numFmtId="16" fontId="4" fillId="7" borderId="12" xfId="0" quotePrefix="1" applyNumberFormat="1" applyFont="1" applyFill="1" applyBorder="1" applyAlignment="1">
      <alignment horizontal="center" vertical="top"/>
    </xf>
    <xf numFmtId="0" fontId="4" fillId="7" borderId="11" xfId="0" applyFont="1" applyFill="1" applyBorder="1" applyAlignment="1">
      <alignment vertical="top"/>
    </xf>
    <xf numFmtId="0" fontId="5" fillId="7" borderId="0" xfId="0" applyFont="1" applyFill="1" applyBorder="1" applyAlignment="1"/>
    <xf numFmtId="0" fontId="5" fillId="0" borderId="0" xfId="0" applyFont="1" applyAlignment="1"/>
    <xf numFmtId="0" fontId="5" fillId="7" borderId="0" xfId="0" applyFont="1" applyFill="1" applyAlignment="1"/>
    <xf numFmtId="0" fontId="5" fillId="2" borderId="0" xfId="0" applyFont="1" applyFill="1" applyBorder="1" applyAlignment="1"/>
    <xf numFmtId="2" fontId="4" fillId="0" borderId="0" xfId="0" applyNumberFormat="1" applyFont="1" applyFill="1" applyAlignment="1"/>
    <xf numFmtId="0" fontId="4" fillId="0" borderId="0" xfId="0" applyFont="1" applyAlignment="1"/>
    <xf numFmtId="0" fontId="4" fillId="7" borderId="0" xfId="0" applyFont="1" applyFill="1" applyAlignment="1"/>
    <xf numFmtId="0" fontId="5" fillId="0" borderId="0" xfId="0" applyFont="1" applyFill="1" applyBorder="1" applyAlignment="1"/>
    <xf numFmtId="0" fontId="5" fillId="5" borderId="0" xfId="0" applyFont="1" applyFill="1" applyAlignment="1"/>
    <xf numFmtId="0" fontId="5" fillId="0" borderId="1" xfId="0" applyFont="1" applyBorder="1" applyAlignment="1">
      <alignment wrapText="1"/>
    </xf>
    <xf numFmtId="0" fontId="5" fillId="0" borderId="13" xfId="0" applyFont="1" applyBorder="1" applyAlignment="1">
      <alignment wrapText="1"/>
    </xf>
    <xf numFmtId="0" fontId="5" fillId="7" borderId="0" xfId="0" applyFont="1" applyFill="1" applyBorder="1" applyAlignment="1">
      <alignment wrapText="1"/>
    </xf>
    <xf numFmtId="0" fontId="5" fillId="7" borderId="0" xfId="0" applyFont="1" applyFill="1" applyAlignment="1">
      <alignment wrapText="1"/>
    </xf>
    <xf numFmtId="0" fontId="5" fillId="7" borderId="0" xfId="0" applyFont="1" applyFill="1" applyBorder="1" applyAlignment="1">
      <alignment horizontal="center" wrapText="1"/>
    </xf>
    <xf numFmtId="0" fontId="5" fillId="0" borderId="0" xfId="0" applyFont="1" applyAlignment="1">
      <alignment wrapText="1"/>
    </xf>
    <xf numFmtId="0" fontId="4" fillId="0" borderId="0" xfId="0" applyFont="1" applyAlignment="1">
      <alignment horizontal="left" wrapText="1"/>
    </xf>
    <xf numFmtId="14" fontId="4" fillId="0" borderId="0" xfId="0" applyNumberFormat="1" applyFont="1" applyAlignment="1">
      <alignment horizontal="left" wrapText="1"/>
    </xf>
    <xf numFmtId="0" fontId="7" fillId="0" borderId="1" xfId="0" applyFont="1" applyFill="1" applyBorder="1" applyAlignment="1">
      <alignment vertical="top"/>
    </xf>
    <xf numFmtId="0" fontId="4" fillId="0" borderId="0" xfId="0" applyFont="1" applyFill="1" applyBorder="1" applyAlignment="1">
      <alignment vertical="top"/>
    </xf>
    <xf numFmtId="0" fontId="4" fillId="3" borderId="14" xfId="0" applyFont="1" applyFill="1" applyBorder="1" applyAlignment="1">
      <alignment horizontal="center" vertical="top"/>
    </xf>
    <xf numFmtId="0" fontId="4" fillId="4" borderId="15" xfId="0" applyFont="1" applyFill="1" applyBorder="1" applyAlignment="1">
      <alignment horizontal="center" vertical="top"/>
    </xf>
    <xf numFmtId="0" fontId="4" fillId="5" borderId="15" xfId="0" applyFont="1" applyFill="1" applyBorder="1" applyAlignment="1">
      <alignment horizontal="center" vertical="top"/>
    </xf>
    <xf numFmtId="0" fontId="4" fillId="6" borderId="16" xfId="0" applyFont="1" applyFill="1" applyBorder="1" applyAlignment="1">
      <alignment horizontal="center" vertical="top"/>
    </xf>
    <xf numFmtId="0" fontId="4" fillId="7" borderId="17" xfId="0" applyFont="1" applyFill="1" applyBorder="1" applyAlignment="1">
      <alignment horizontal="center" vertical="top" wrapText="1"/>
    </xf>
    <xf numFmtId="0" fontId="5" fillId="7" borderId="0" xfId="0" applyFont="1" applyFill="1" applyBorder="1" applyAlignment="1">
      <alignment horizontal="left" vertical="top"/>
    </xf>
    <xf numFmtId="0" fontId="6" fillId="7" borderId="0" xfId="0" applyFont="1" applyFill="1" applyBorder="1" applyAlignment="1">
      <alignment vertical="top"/>
    </xf>
    <xf numFmtId="0" fontId="6" fillId="7" borderId="0" xfId="0" applyFont="1" applyFill="1" applyBorder="1" applyAlignment="1">
      <alignment horizontal="center"/>
    </xf>
    <xf numFmtId="0" fontId="6" fillId="2" borderId="0" xfId="0" applyFont="1" applyFill="1" applyBorder="1" applyAlignment="1"/>
    <xf numFmtId="0" fontId="4" fillId="7" borderId="0" xfId="0" applyFont="1" applyFill="1" applyBorder="1" applyAlignment="1">
      <alignment horizontal="center"/>
    </xf>
    <xf numFmtId="2" fontId="6" fillId="0" borderId="0" xfId="0" applyNumberFormat="1" applyFont="1" applyFill="1" applyBorder="1" applyAlignment="1">
      <alignment horizontal="center" vertical="center"/>
    </xf>
    <xf numFmtId="2" fontId="6" fillId="7" borderId="0" xfId="0" applyNumberFormat="1" applyFont="1" applyFill="1" applyBorder="1" applyAlignment="1">
      <alignment horizontal="center" vertical="center"/>
    </xf>
    <xf numFmtId="0" fontId="5" fillId="0" borderId="8" xfId="0" applyFont="1" applyBorder="1" applyAlignment="1">
      <alignment horizontal="center"/>
    </xf>
    <xf numFmtId="0" fontId="5" fillId="8" borderId="9" xfId="0" applyFont="1" applyFill="1" applyBorder="1" applyAlignment="1">
      <alignment vertical="top" wrapText="1"/>
    </xf>
    <xf numFmtId="0" fontId="4" fillId="8" borderId="4" xfId="0" applyFont="1" applyFill="1" applyBorder="1" applyAlignment="1">
      <alignment horizontal="center" vertical="top" wrapText="1"/>
    </xf>
    <xf numFmtId="2" fontId="5" fillId="0" borderId="1" xfId="0" applyNumberFormat="1" applyFont="1" applyBorder="1" applyAlignment="1">
      <alignment horizontal="center" vertical="center"/>
    </xf>
    <xf numFmtId="0" fontId="8" fillId="0" borderId="0" xfId="0" applyFont="1" applyAlignment="1"/>
    <xf numFmtId="0" fontId="4" fillId="0" borderId="18" xfId="0" applyFont="1" applyBorder="1" applyAlignment="1">
      <alignment horizontal="left"/>
    </xf>
    <xf numFmtId="0" fontId="5" fillId="0" borderId="8" xfId="0" applyFont="1" applyBorder="1" applyAlignment="1">
      <alignment wrapText="1"/>
    </xf>
    <xf numFmtId="15" fontId="8" fillId="0" borderId="0" xfId="0" quotePrefix="1" applyNumberFormat="1" applyFont="1" applyFill="1" applyBorder="1" applyAlignment="1">
      <alignment horizontal="center" vertical="top" wrapText="1"/>
    </xf>
    <xf numFmtId="164" fontId="4" fillId="7" borderId="0" xfId="0" applyNumberFormat="1" applyFont="1" applyFill="1" applyAlignment="1">
      <alignment horizontal="center"/>
    </xf>
    <xf numFmtId="0" fontId="5" fillId="0" borderId="1" xfId="0" applyFont="1" applyBorder="1" applyAlignment="1">
      <alignment horizontal="left" vertical="top" wrapText="1"/>
    </xf>
    <xf numFmtId="1" fontId="7" fillId="0" borderId="3" xfId="0" applyNumberFormat="1" applyFont="1" applyBorder="1" applyAlignment="1">
      <alignment horizontal="center"/>
    </xf>
    <xf numFmtId="0" fontId="11" fillId="7" borderId="8"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8" xfId="0" applyFont="1" applyFill="1" applyBorder="1" applyAlignment="1">
      <alignment horizontal="center" vertical="center"/>
    </xf>
    <xf numFmtId="2" fontId="5" fillId="0" borderId="2" xfId="0" applyNumberFormat="1" applyFont="1" applyBorder="1" applyAlignment="1">
      <alignment horizontal="center" vertical="center"/>
    </xf>
    <xf numFmtId="0" fontId="5" fillId="0" borderId="2" xfId="0" applyFont="1" applyBorder="1" applyAlignment="1">
      <alignment horizontal="center" vertical="top" wrapText="1"/>
    </xf>
    <xf numFmtId="0" fontId="4" fillId="0" borderId="0" xfId="0" applyFont="1" applyAlignment="1">
      <alignment horizontal="right"/>
    </xf>
    <xf numFmtId="0" fontId="12" fillId="0" borderId="0" xfId="0" applyFont="1" applyAlignment="1"/>
    <xf numFmtId="0" fontId="13" fillId="0" borderId="0" xfId="0" applyFont="1" applyAlignment="1"/>
    <xf numFmtId="0" fontId="5" fillId="0" borderId="0" xfId="0" applyFont="1" applyFill="1" applyAlignment="1">
      <alignment horizontal="center"/>
    </xf>
    <xf numFmtId="0" fontId="5" fillId="7" borderId="0" xfId="0" applyFont="1" applyFill="1" applyAlignment="1">
      <alignment horizontal="center"/>
    </xf>
    <xf numFmtId="0" fontId="5" fillId="0" borderId="0" xfId="0" applyFont="1" applyAlignment="1">
      <alignment horizontal="center"/>
    </xf>
    <xf numFmtId="0" fontId="4" fillId="10" borderId="0" xfId="0" applyFont="1" applyFill="1" applyBorder="1" applyAlignment="1">
      <alignment horizontal="center" vertical="top"/>
    </xf>
    <xf numFmtId="0" fontId="5" fillId="10" borderId="2" xfId="0" applyFont="1" applyFill="1" applyBorder="1" applyAlignment="1">
      <alignment horizontal="center" vertical="center" wrapText="1"/>
    </xf>
    <xf numFmtId="0" fontId="11" fillId="7" borderId="11"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5" fillId="0" borderId="1" xfId="0" applyFont="1" applyBorder="1" applyAlignment="1">
      <alignment vertical="top" wrapText="1"/>
    </xf>
    <xf numFmtId="0" fontId="4" fillId="7" borderId="11" xfId="0" applyFont="1" applyFill="1" applyBorder="1" applyAlignment="1">
      <alignment horizontal="center" vertical="center"/>
    </xf>
    <xf numFmtId="0" fontId="4" fillId="0" borderId="5" xfId="0" applyFont="1" applyBorder="1" applyAlignment="1">
      <alignment horizontal="left"/>
    </xf>
    <xf numFmtId="0" fontId="5" fillId="0" borderId="5" xfId="0" applyFont="1" applyBorder="1" applyAlignment="1">
      <alignment wrapText="1"/>
    </xf>
    <xf numFmtId="0" fontId="5" fillId="0" borderId="3" xfId="0" applyFont="1" applyBorder="1" applyAlignment="1">
      <alignment horizontal="center" vertical="top" wrapText="1"/>
    </xf>
    <xf numFmtId="0" fontId="4" fillId="7" borderId="12" xfId="0" applyFont="1" applyFill="1" applyBorder="1" applyAlignment="1">
      <alignment vertical="top"/>
    </xf>
    <xf numFmtId="0" fontId="9" fillId="0" borderId="0" xfId="0" applyFont="1" applyFill="1" applyBorder="1" applyAlignment="1">
      <alignment horizontal="center"/>
    </xf>
    <xf numFmtId="0" fontId="5" fillId="0" borderId="1" xfId="0" applyFont="1" applyBorder="1" applyAlignment="1">
      <alignment horizontal="center" vertical="top" wrapText="1"/>
    </xf>
    <xf numFmtId="0" fontId="5" fillId="0" borderId="12" xfId="0" applyFont="1" applyBorder="1" applyAlignment="1">
      <alignment vertical="top" wrapText="1"/>
    </xf>
    <xf numFmtId="0" fontId="5" fillId="0" borderId="12" xfId="0" applyFont="1" applyBorder="1" applyAlignment="1" applyProtection="1">
      <alignment horizontal="center" vertical="center"/>
    </xf>
    <xf numFmtId="0" fontId="5" fillId="0" borderId="2" xfId="0" applyFont="1" applyBorder="1" applyAlignment="1">
      <alignment horizontal="left" vertical="top" wrapText="1"/>
    </xf>
    <xf numFmtId="0" fontId="4" fillId="3" borderId="20" xfId="0" applyFont="1" applyFill="1" applyBorder="1" applyAlignment="1">
      <alignment horizontal="center" vertical="top"/>
    </xf>
    <xf numFmtId="0" fontId="4" fillId="4" borderId="8" xfId="0" applyFont="1" applyFill="1" applyBorder="1" applyAlignment="1">
      <alignment horizontal="center" vertical="top"/>
    </xf>
    <xf numFmtId="0" fontId="4" fillId="5" borderId="8" xfId="0" applyFont="1" applyFill="1" applyBorder="1" applyAlignment="1">
      <alignment horizontal="center" vertical="top"/>
    </xf>
    <xf numFmtId="0" fontId="4" fillId="6" borderId="8" xfId="0" applyFont="1" applyFill="1" applyBorder="1" applyAlignment="1">
      <alignment horizontal="center" vertical="top"/>
    </xf>
    <xf numFmtId="0" fontId="4" fillId="0" borderId="2" xfId="0" applyFont="1" applyFill="1" applyBorder="1" applyAlignment="1">
      <alignment vertical="top"/>
    </xf>
    <xf numFmtId="0" fontId="4" fillId="10" borderId="2" xfId="0" applyFont="1" applyFill="1" applyBorder="1" applyAlignment="1">
      <alignment horizontal="left" vertical="top"/>
    </xf>
    <xf numFmtId="0" fontId="4" fillId="0" borderId="2" xfId="0" applyFont="1" applyFill="1" applyBorder="1" applyAlignment="1">
      <alignment horizontal="left" vertical="top"/>
    </xf>
    <xf numFmtId="0" fontId="4" fillId="10" borderId="0" xfId="0" applyFont="1" applyFill="1" applyBorder="1" applyAlignment="1">
      <alignment horizontal="left" vertical="top"/>
    </xf>
    <xf numFmtId="9" fontId="5" fillId="10" borderId="2" xfId="0" applyNumberFormat="1" applyFont="1" applyFill="1" applyBorder="1" applyAlignment="1">
      <alignment horizontal="center" vertical="top"/>
    </xf>
    <xf numFmtId="0" fontId="5" fillId="10" borderId="2" xfId="0" applyFont="1" applyFill="1" applyBorder="1" applyAlignment="1" applyProtection="1">
      <alignment horizontal="center" vertical="center"/>
    </xf>
    <xf numFmtId="0" fontId="5" fillId="10" borderId="4" xfId="0" applyFont="1" applyFill="1" applyBorder="1" applyAlignment="1">
      <alignment horizontal="center" vertical="top" wrapText="1"/>
    </xf>
    <xf numFmtId="0" fontId="10" fillId="0" borderId="0" xfId="0" applyFont="1" applyFill="1" applyBorder="1" applyAlignment="1">
      <alignment horizontal="center" vertical="top"/>
    </xf>
    <xf numFmtId="0" fontId="9" fillId="0" borderId="0" xfId="0" applyFont="1" applyAlignment="1">
      <alignment horizontal="center" wrapText="1"/>
    </xf>
    <xf numFmtId="0" fontId="4" fillId="0" borderId="0" xfId="0" applyFont="1" applyFill="1" applyBorder="1" applyAlignment="1">
      <alignment horizontal="center" vertical="top"/>
    </xf>
    <xf numFmtId="0" fontId="5" fillId="0" borderId="0" xfId="0" applyFont="1" applyFill="1" applyBorder="1" applyAlignment="1">
      <alignment horizontal="center"/>
    </xf>
    <xf numFmtId="0" fontId="5" fillId="0" borderId="2" xfId="0" applyFont="1" applyBorder="1" applyAlignment="1">
      <alignment vertical="top"/>
    </xf>
    <xf numFmtId="9" fontId="5" fillId="0" borderId="2" xfId="0" applyNumberFormat="1" applyFont="1" applyBorder="1" applyAlignment="1">
      <alignment horizontal="center" vertical="top" wrapText="1"/>
    </xf>
    <xf numFmtId="0" fontId="5" fillId="10" borderId="2" xfId="0" applyFont="1" applyFill="1" applyBorder="1" applyAlignment="1">
      <alignment horizontal="left" vertical="center" wrapText="1"/>
    </xf>
    <xf numFmtId="0" fontId="5" fillId="10" borderId="6" xfId="0" applyFont="1" applyFill="1" applyBorder="1" applyAlignment="1" applyProtection="1">
      <alignment horizontal="center" vertical="center"/>
    </xf>
    <xf numFmtId="0" fontId="5" fillId="10" borderId="7" xfId="0" applyFont="1" applyFill="1" applyBorder="1" applyAlignment="1">
      <alignment horizontal="center" vertical="center"/>
    </xf>
    <xf numFmtId="0" fontId="5" fillId="0" borderId="6" xfId="0" applyFont="1" applyFill="1" applyBorder="1" applyAlignment="1" applyProtection="1">
      <alignment horizontal="center" vertical="center"/>
    </xf>
    <xf numFmtId="0" fontId="5" fillId="0" borderId="2" xfId="0" applyFont="1" applyFill="1" applyBorder="1" applyAlignment="1" applyProtection="1">
      <alignment horizontal="center" vertical="center"/>
    </xf>
    <xf numFmtId="0" fontId="14" fillId="0" borderId="2" xfId="2" applyFill="1" applyBorder="1" applyAlignment="1" applyProtection="1">
      <alignment horizontal="center" vertical="center"/>
    </xf>
    <xf numFmtId="0" fontId="5" fillId="0" borderId="7" xfId="0" applyFont="1" applyFill="1" applyBorder="1" applyAlignment="1">
      <alignment horizontal="center" vertical="center"/>
    </xf>
    <xf numFmtId="0" fontId="7" fillId="0" borderId="21" xfId="0" applyFont="1" applyBorder="1" applyAlignment="1">
      <alignment horizontal="center"/>
    </xf>
    <xf numFmtId="0" fontId="7" fillId="0" borderId="22" xfId="0" applyFont="1" applyBorder="1" applyAlignment="1">
      <alignment horizontal="center"/>
    </xf>
    <xf numFmtId="0" fontId="7" fillId="0" borderId="23" xfId="0" applyFont="1" applyBorder="1" applyAlignment="1">
      <alignment horizontal="center"/>
    </xf>
    <xf numFmtId="0" fontId="5" fillId="10" borderId="2" xfId="0" applyFont="1" applyFill="1" applyBorder="1" applyAlignment="1">
      <alignment vertical="top" wrapText="1"/>
    </xf>
    <xf numFmtId="9" fontId="5" fillId="0" borderId="2" xfId="0" applyNumberFormat="1" applyFont="1" applyBorder="1" applyAlignment="1">
      <alignment horizontal="center" vertical="top"/>
    </xf>
    <xf numFmtId="0" fontId="5" fillId="10" borderId="0" xfId="0" applyFont="1" applyFill="1" applyBorder="1" applyAlignment="1">
      <alignment horizontal="left" vertical="top" wrapText="1"/>
    </xf>
    <xf numFmtId="0" fontId="5" fillId="0" borderId="8" xfId="0" applyFont="1" applyBorder="1" applyAlignment="1">
      <alignment horizontal="center" vertical="top" wrapText="1"/>
    </xf>
    <xf numFmtId="0" fontId="7" fillId="0" borderId="3" xfId="0" applyFont="1" applyFill="1" applyBorder="1" applyAlignment="1">
      <alignment horizontal="center" vertical="top"/>
    </xf>
  </cellXfs>
  <cellStyles count="3">
    <cellStyle name="Controlecel" xfId="2" builtinId="23"/>
    <cellStyle name="Standaard" xfId="0" builtinId="0"/>
    <cellStyle name="Standaard 2" xfId="1"/>
  </cellStyles>
  <dxfs count="19">
    <dxf>
      <fill>
        <patternFill>
          <bgColor indexed="13"/>
        </patternFill>
      </fill>
    </dxf>
    <dxf>
      <fill>
        <patternFill>
          <bgColor indexed="52"/>
        </patternFill>
      </fill>
    </dxf>
    <dxf>
      <fill>
        <patternFill>
          <bgColor indexed="13"/>
        </patternFill>
      </fill>
    </dxf>
    <dxf>
      <fill>
        <patternFill>
          <bgColor indexed="52"/>
        </patternFill>
      </fill>
    </dxf>
    <dxf>
      <fill>
        <patternFill>
          <bgColor indexed="13"/>
        </patternFill>
      </fill>
    </dxf>
    <dxf>
      <fill>
        <patternFill>
          <bgColor indexed="52"/>
        </patternFill>
      </fill>
    </dxf>
    <dxf>
      <fill>
        <patternFill>
          <bgColor indexed="11"/>
        </patternFill>
      </fill>
    </dxf>
    <dxf>
      <fill>
        <patternFill>
          <bgColor indexed="13"/>
        </patternFill>
      </fill>
    </dxf>
    <dxf>
      <fill>
        <patternFill>
          <bgColor indexed="52"/>
        </patternFill>
      </fill>
    </dxf>
    <dxf>
      <fill>
        <patternFill>
          <bgColor indexed="10"/>
        </patternFill>
      </fill>
    </dxf>
    <dxf>
      <fill>
        <patternFill>
          <bgColor indexed="11"/>
        </patternFill>
      </fill>
    </dxf>
    <dxf>
      <fill>
        <patternFill>
          <bgColor indexed="13"/>
        </patternFill>
      </fill>
    </dxf>
    <dxf>
      <fill>
        <patternFill>
          <bgColor indexed="52"/>
        </patternFill>
      </fill>
    </dxf>
    <dxf>
      <fill>
        <patternFill>
          <bgColor indexed="10"/>
        </patternFill>
      </fill>
    </dxf>
    <dxf>
      <fill>
        <patternFill>
          <bgColor indexed="11"/>
        </patternFill>
      </fill>
    </dxf>
    <dxf>
      <fill>
        <patternFill>
          <bgColor indexed="13"/>
        </patternFill>
      </fill>
    </dxf>
    <dxf>
      <fill>
        <patternFill>
          <bgColor indexed="52"/>
        </patternFill>
      </fill>
    </dxf>
    <dxf>
      <fill>
        <patternFill>
          <bgColor indexed="10"/>
        </patternFill>
      </fill>
    </dxf>
    <dxf>
      <fill>
        <patternFill>
          <bgColor indexed="10"/>
        </patternFill>
      </fill>
    </dxf>
  </dxfs>
  <tableStyles count="0" defaultTableStyle="TableStyleMedium9"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0</xdr:colOff>
      <xdr:row>37</xdr:row>
      <xdr:rowOff>83344</xdr:rowOff>
    </xdr:from>
    <xdr:to>
      <xdr:col>14</xdr:col>
      <xdr:colOff>666464</xdr:colOff>
      <xdr:row>39</xdr:row>
      <xdr:rowOff>167926</xdr:rowOff>
    </xdr:to>
    <xdr:sp macro="" textlink="">
      <xdr:nvSpPr>
        <xdr:cNvPr id="2" name="Right Arrow 1"/>
        <xdr:cNvSpPr/>
      </xdr:nvSpPr>
      <xdr:spPr bwMode="auto">
        <a:xfrm>
          <a:off x="16418719" y="12489657"/>
          <a:ext cx="1106995" cy="489394"/>
        </a:xfrm>
        <a:prstGeom prst="rightArrow">
          <a:avLst/>
        </a:prstGeom>
        <a:solidFill>
          <a:srgbClr val="00FF0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
    <pageSetUpPr fitToPage="1"/>
  </sheetPr>
  <dimension ref="A1:R447"/>
  <sheetViews>
    <sheetView tabSelected="1" view="pageBreakPreview" zoomScale="80" zoomScaleNormal="100" zoomScaleSheetLayoutView="80" workbookViewId="0">
      <selection activeCell="B3" sqref="B3"/>
    </sheetView>
  </sheetViews>
  <sheetFormatPr defaultColWidth="9.140625" defaultRowHeight="12.75" x14ac:dyDescent="0.2"/>
  <cols>
    <col min="1" max="1" width="4.28515625" style="35" customWidth="1"/>
    <col min="2" max="2" width="74.7109375" style="35" customWidth="1"/>
    <col min="3" max="3" width="72.5703125" style="35" bestFit="1" customWidth="1"/>
    <col min="4" max="4" width="32.85546875" style="35" bestFit="1" customWidth="1"/>
    <col min="5" max="5" width="32.5703125" style="35" customWidth="1"/>
    <col min="6" max="6" width="8.5703125" style="35" bestFit="1" customWidth="1"/>
    <col min="7" max="8" width="6.85546875" style="35" customWidth="1"/>
    <col min="9" max="9" width="7.28515625" style="35" customWidth="1"/>
    <col min="10" max="10" width="6.5703125" style="35" customWidth="1"/>
    <col min="11" max="12" width="6.7109375" style="42" hidden="1" customWidth="1"/>
    <col min="13" max="14" width="10" style="42" hidden="1" customWidth="1"/>
    <col min="15" max="15" width="12.7109375" style="35" customWidth="1"/>
    <col min="16" max="16" width="1.85546875" style="35" customWidth="1"/>
    <col min="17" max="17" width="42.28515625" style="48" customWidth="1"/>
    <col min="18" max="18" width="57.140625" style="86" customWidth="1"/>
    <col min="19" max="16384" width="9.140625" style="35"/>
  </cols>
  <sheetData>
    <row r="1" spans="1:18" s="22" customFormat="1" ht="21" customHeight="1" x14ac:dyDescent="0.2">
      <c r="A1" s="113" t="s">
        <v>64</v>
      </c>
      <c r="B1" s="113"/>
      <c r="C1" s="113"/>
      <c r="D1" s="113"/>
      <c r="E1" s="113"/>
      <c r="F1" s="113"/>
      <c r="G1" s="113"/>
      <c r="H1" s="113"/>
      <c r="I1" s="113"/>
      <c r="J1" s="113"/>
      <c r="K1" s="113"/>
      <c r="L1" s="113"/>
      <c r="M1" s="113"/>
      <c r="N1" s="113"/>
      <c r="O1" s="113"/>
      <c r="P1" s="113"/>
      <c r="Q1" s="113"/>
      <c r="R1" s="84"/>
    </row>
    <row r="2" spans="1:18" s="22" customFormat="1" x14ac:dyDescent="0.2">
      <c r="A2" s="21"/>
      <c r="B2" s="21"/>
      <c r="C2" s="21"/>
      <c r="D2" s="21"/>
      <c r="E2" s="21"/>
      <c r="F2" s="21"/>
      <c r="G2" s="52"/>
      <c r="H2" s="106" t="s">
        <v>59</v>
      </c>
      <c r="I2" s="52"/>
      <c r="J2" s="52"/>
      <c r="K2" s="52"/>
      <c r="L2" s="52"/>
      <c r="M2" s="52"/>
      <c r="N2" s="52"/>
      <c r="O2" s="52"/>
      <c r="P2" s="52"/>
      <c r="Q2" s="72"/>
      <c r="R2" s="84"/>
    </row>
    <row r="3" spans="1:18" s="22" customFormat="1" x14ac:dyDescent="0.2">
      <c r="A3" s="21"/>
      <c r="B3" s="21"/>
      <c r="C3" s="21"/>
      <c r="D3" s="21"/>
      <c r="E3" s="21"/>
      <c r="F3" s="21"/>
      <c r="G3" s="102" t="s">
        <v>7</v>
      </c>
      <c r="H3" s="107">
        <v>0</v>
      </c>
      <c r="I3" s="52"/>
      <c r="J3" s="52"/>
      <c r="K3" s="52"/>
      <c r="L3" s="52"/>
      <c r="M3" s="52"/>
      <c r="N3" s="52"/>
      <c r="O3" s="52"/>
      <c r="P3" s="52"/>
      <c r="Q3" s="72"/>
      <c r="R3" s="84"/>
    </row>
    <row r="4" spans="1:18" s="22" customFormat="1" x14ac:dyDescent="0.2">
      <c r="A4" s="21"/>
      <c r="B4" s="21"/>
      <c r="C4" s="21"/>
      <c r="D4" s="21"/>
      <c r="E4" s="21"/>
      <c r="F4" s="21"/>
      <c r="G4" s="103" t="s">
        <v>8</v>
      </c>
      <c r="H4" s="108">
        <v>0.5</v>
      </c>
      <c r="I4" s="52"/>
      <c r="J4" s="52"/>
      <c r="K4" s="52"/>
      <c r="L4" s="52"/>
      <c r="M4" s="52"/>
      <c r="N4" s="52"/>
      <c r="O4" s="52"/>
      <c r="P4" s="52"/>
      <c r="Q4" s="72"/>
      <c r="R4" s="84"/>
    </row>
    <row r="5" spans="1:18" s="22" customFormat="1" x14ac:dyDescent="0.2">
      <c r="A5" s="21"/>
      <c r="B5" s="21"/>
      <c r="C5" s="21"/>
      <c r="D5" s="21"/>
      <c r="E5" s="21"/>
      <c r="F5" s="21"/>
      <c r="G5" s="104" t="s">
        <v>9</v>
      </c>
      <c r="H5" s="108">
        <v>0.75</v>
      </c>
      <c r="I5" s="52"/>
      <c r="J5" s="52"/>
      <c r="K5" s="52"/>
      <c r="L5" s="87"/>
      <c r="M5" s="109"/>
      <c r="N5" s="52"/>
      <c r="O5" s="52"/>
      <c r="P5" s="21"/>
      <c r="Q5" s="72"/>
      <c r="R5" s="84"/>
    </row>
    <row r="6" spans="1:18" s="22" customFormat="1" x14ac:dyDescent="0.2">
      <c r="A6" s="21"/>
      <c r="B6" s="21"/>
      <c r="C6" s="21"/>
      <c r="D6" s="21"/>
      <c r="E6" s="21"/>
      <c r="F6" s="21"/>
      <c r="G6" s="105" t="s">
        <v>10</v>
      </c>
      <c r="H6" s="108">
        <v>1</v>
      </c>
      <c r="I6" s="52"/>
      <c r="J6" s="52"/>
      <c r="K6" s="52"/>
      <c r="L6" s="87"/>
      <c r="M6" s="109"/>
      <c r="N6" s="52"/>
      <c r="O6" s="52"/>
      <c r="P6" s="21"/>
      <c r="Q6" s="72"/>
      <c r="R6" s="84"/>
    </row>
    <row r="7" spans="1:18" s="22" customFormat="1" x14ac:dyDescent="0.2">
      <c r="A7" s="21"/>
      <c r="B7" s="21"/>
      <c r="C7" s="21"/>
      <c r="D7" s="21"/>
      <c r="E7" s="21"/>
      <c r="F7" s="21"/>
      <c r="G7" s="115" t="s">
        <v>5</v>
      </c>
      <c r="H7" s="115"/>
      <c r="I7" s="115"/>
      <c r="J7" s="115"/>
      <c r="K7" s="21"/>
      <c r="L7" s="21"/>
      <c r="M7" s="21"/>
      <c r="N7" s="21"/>
      <c r="O7" s="21"/>
      <c r="P7" s="21"/>
      <c r="Q7" s="1"/>
      <c r="R7" s="84"/>
    </row>
    <row r="8" spans="1:18" s="36" customFormat="1" ht="15.75" customHeight="1" x14ac:dyDescent="0.2">
      <c r="A8" s="10"/>
      <c r="B8" s="10" t="s">
        <v>36</v>
      </c>
      <c r="C8" s="10" t="s">
        <v>32</v>
      </c>
      <c r="D8" s="10" t="s">
        <v>31</v>
      </c>
      <c r="E8" s="10"/>
      <c r="F8" s="10" t="s">
        <v>0</v>
      </c>
      <c r="G8" s="20" t="s">
        <v>1</v>
      </c>
      <c r="H8" s="20"/>
      <c r="I8" s="20"/>
      <c r="J8" s="20"/>
      <c r="K8" s="10"/>
      <c r="L8" s="10"/>
      <c r="M8" s="10"/>
      <c r="N8" s="10"/>
      <c r="O8" s="10" t="s">
        <v>2</v>
      </c>
      <c r="P8" s="10"/>
      <c r="Q8" s="2" t="s">
        <v>4</v>
      </c>
      <c r="R8" s="4"/>
    </row>
    <row r="9" spans="1:18" s="36" customFormat="1" ht="15.75" customHeight="1" thickBot="1" x14ac:dyDescent="0.25">
      <c r="A9" s="10"/>
      <c r="B9" s="10"/>
      <c r="C9" s="10"/>
      <c r="D9" s="10"/>
      <c r="E9" s="10"/>
      <c r="F9" s="10"/>
      <c r="G9" s="20" t="s">
        <v>96</v>
      </c>
      <c r="H9" s="20"/>
      <c r="I9" s="20"/>
      <c r="J9" s="20"/>
      <c r="K9" s="10"/>
      <c r="L9" s="10"/>
      <c r="M9" s="10"/>
      <c r="N9" s="10"/>
      <c r="O9" s="10"/>
      <c r="P9" s="10"/>
      <c r="Q9" s="2"/>
      <c r="R9" s="4"/>
    </row>
    <row r="10" spans="1:18" ht="35.1" customHeight="1" x14ac:dyDescent="0.2">
      <c r="A10" s="10"/>
      <c r="B10" s="76" t="s">
        <v>29</v>
      </c>
      <c r="C10" s="89"/>
      <c r="D10" s="31"/>
      <c r="E10" s="31" t="s">
        <v>56</v>
      </c>
      <c r="F10" s="30" t="s">
        <v>11</v>
      </c>
      <c r="G10" s="53" t="s">
        <v>7</v>
      </c>
      <c r="H10" s="54" t="s">
        <v>8</v>
      </c>
      <c r="I10" s="55" t="s">
        <v>9</v>
      </c>
      <c r="J10" s="56" t="s">
        <v>10</v>
      </c>
      <c r="K10" s="17"/>
      <c r="L10" s="17"/>
      <c r="M10" s="17"/>
      <c r="N10" s="17"/>
      <c r="O10" s="79"/>
      <c r="P10" s="7"/>
      <c r="Q10" s="67"/>
      <c r="R10" s="4"/>
    </row>
    <row r="11" spans="1:18" ht="25.5" x14ac:dyDescent="0.2">
      <c r="A11" s="58"/>
      <c r="B11" s="3" t="s">
        <v>30</v>
      </c>
      <c r="C11" s="3" t="s">
        <v>92</v>
      </c>
      <c r="D11" s="3" t="s">
        <v>33</v>
      </c>
      <c r="E11" s="80" t="s">
        <v>68</v>
      </c>
      <c r="F11" s="24">
        <v>4</v>
      </c>
      <c r="G11" s="25"/>
      <c r="H11" s="26"/>
      <c r="I11" s="26"/>
      <c r="J11" s="27"/>
      <c r="K11" s="28">
        <f>G11*F11*$H$3</f>
        <v>0</v>
      </c>
      <c r="L11" s="29">
        <f>H11*F11*$H$4</f>
        <v>0</v>
      </c>
      <c r="M11" s="29">
        <f>I11*F11*$H$5</f>
        <v>0</v>
      </c>
      <c r="N11" s="29">
        <f>J11*F11*$H$6</f>
        <v>0</v>
      </c>
      <c r="O11" s="68">
        <f>SUM(K11:N11)</f>
        <v>0</v>
      </c>
      <c r="P11" s="7"/>
      <c r="Q11" s="11" t="s">
        <v>80</v>
      </c>
      <c r="R11" s="4"/>
    </row>
    <row r="12" spans="1:18" ht="25.5" x14ac:dyDescent="0.2">
      <c r="A12" s="58"/>
      <c r="B12" s="3" t="s">
        <v>47</v>
      </c>
      <c r="C12" s="3" t="s">
        <v>94</v>
      </c>
      <c r="D12" s="3" t="s">
        <v>48</v>
      </c>
      <c r="E12" s="80" t="s">
        <v>68</v>
      </c>
      <c r="F12" s="24">
        <v>4</v>
      </c>
      <c r="G12" s="25"/>
      <c r="H12" s="26"/>
      <c r="I12" s="26"/>
      <c r="J12" s="27"/>
      <c r="K12" s="28">
        <f t="shared" ref="K12:K30" si="0">G12*F12*$H$3</f>
        <v>0</v>
      </c>
      <c r="L12" s="29">
        <f t="shared" ref="L12:L32" si="1">H12*F12*$H$4</f>
        <v>0</v>
      </c>
      <c r="M12" s="29">
        <f t="shared" ref="M12:M30" si="2">I12*F12*$H$5</f>
        <v>0</v>
      </c>
      <c r="N12" s="29">
        <f t="shared" ref="N12:N30" si="3">J12*F12*$H$6</f>
        <v>0</v>
      </c>
      <c r="O12" s="68">
        <f t="shared" ref="O12:O30" si="4">SUM(K12:N12)</f>
        <v>0</v>
      </c>
      <c r="P12" s="7"/>
      <c r="Q12" s="11" t="s">
        <v>80</v>
      </c>
      <c r="R12" s="4"/>
    </row>
    <row r="13" spans="1:18" ht="38.25" x14ac:dyDescent="0.2">
      <c r="A13" s="58"/>
      <c r="B13" s="3" t="s">
        <v>62</v>
      </c>
      <c r="C13" s="3" t="s">
        <v>93</v>
      </c>
      <c r="D13" s="3" t="s">
        <v>82</v>
      </c>
      <c r="E13" s="80" t="s">
        <v>68</v>
      </c>
      <c r="F13" s="24">
        <v>2</v>
      </c>
      <c r="G13" s="25"/>
      <c r="H13" s="26"/>
      <c r="I13" s="26"/>
      <c r="J13" s="27"/>
      <c r="K13" s="28">
        <f t="shared" si="0"/>
        <v>0</v>
      </c>
      <c r="L13" s="29">
        <f t="shared" si="1"/>
        <v>0</v>
      </c>
      <c r="M13" s="29">
        <f t="shared" si="2"/>
        <v>0</v>
      </c>
      <c r="N13" s="29">
        <f t="shared" si="3"/>
        <v>0</v>
      </c>
      <c r="O13" s="68">
        <f t="shared" si="4"/>
        <v>0</v>
      </c>
      <c r="P13" s="7"/>
      <c r="Q13" s="11" t="s">
        <v>80</v>
      </c>
      <c r="R13" s="4"/>
    </row>
    <row r="14" spans="1:18" ht="38.25" x14ac:dyDescent="0.2">
      <c r="A14" s="58"/>
      <c r="B14" s="3" t="s">
        <v>63</v>
      </c>
      <c r="C14" s="3" t="s">
        <v>95</v>
      </c>
      <c r="D14" s="117" t="s">
        <v>83</v>
      </c>
      <c r="E14" s="118">
        <v>1</v>
      </c>
      <c r="F14" s="24">
        <v>4</v>
      </c>
      <c r="G14" s="25"/>
      <c r="H14" s="123"/>
      <c r="I14" s="123"/>
      <c r="J14" s="27"/>
      <c r="K14" s="28">
        <f t="shared" si="0"/>
        <v>0</v>
      </c>
      <c r="L14" s="29">
        <f t="shared" si="1"/>
        <v>0</v>
      </c>
      <c r="M14" s="29">
        <f t="shared" si="2"/>
        <v>0</v>
      </c>
      <c r="N14" s="29">
        <f t="shared" si="3"/>
        <v>0</v>
      </c>
      <c r="O14" s="68">
        <f t="shared" si="4"/>
        <v>0</v>
      </c>
      <c r="P14" s="7"/>
      <c r="Q14" s="11" t="s">
        <v>81</v>
      </c>
      <c r="R14" s="4"/>
    </row>
    <row r="15" spans="1:18" ht="35.1" customHeight="1" x14ac:dyDescent="0.2">
      <c r="A15" s="10"/>
      <c r="B15" s="77" t="s">
        <v>12</v>
      </c>
      <c r="C15" s="90"/>
      <c r="D15" s="31"/>
      <c r="E15" s="31"/>
      <c r="F15" s="30" t="s">
        <v>11</v>
      </c>
      <c r="G15" s="13" t="s">
        <v>7</v>
      </c>
      <c r="H15" s="14" t="s">
        <v>8</v>
      </c>
      <c r="I15" s="15" t="s">
        <v>9</v>
      </c>
      <c r="J15" s="16" t="s">
        <v>10</v>
      </c>
      <c r="K15" s="28"/>
      <c r="L15" s="29"/>
      <c r="M15" s="29"/>
      <c r="N15" s="29"/>
      <c r="O15" s="68"/>
      <c r="P15" s="7"/>
      <c r="Q15" s="67"/>
      <c r="R15" s="4"/>
    </row>
    <row r="16" spans="1:18" ht="35.1" customHeight="1" x14ac:dyDescent="0.2">
      <c r="A16" s="10"/>
      <c r="B16" s="88" t="s">
        <v>73</v>
      </c>
      <c r="C16" s="119" t="s">
        <v>74</v>
      </c>
      <c r="D16" s="131" t="s">
        <v>23</v>
      </c>
      <c r="E16" s="132" t="s">
        <v>68</v>
      </c>
      <c r="F16" s="24">
        <v>4</v>
      </c>
      <c r="G16" s="25"/>
      <c r="H16" s="123"/>
      <c r="I16" s="123"/>
      <c r="J16" s="125"/>
      <c r="K16" s="28">
        <f t="shared" si="0"/>
        <v>0</v>
      </c>
      <c r="L16" s="29">
        <f t="shared" si="1"/>
        <v>0</v>
      </c>
      <c r="M16" s="29">
        <f t="shared" si="2"/>
        <v>0</v>
      </c>
      <c r="N16" s="29">
        <f t="shared" si="3"/>
        <v>0</v>
      </c>
      <c r="O16" s="68">
        <f t="shared" si="4"/>
        <v>0</v>
      </c>
      <c r="P16" s="7"/>
      <c r="Q16" s="112" t="s">
        <v>84</v>
      </c>
      <c r="R16" s="4"/>
    </row>
    <row r="17" spans="1:18" ht="76.5" x14ac:dyDescent="0.2">
      <c r="A17" s="58"/>
      <c r="B17" s="3" t="s">
        <v>19</v>
      </c>
      <c r="C17" s="3" t="s">
        <v>34</v>
      </c>
      <c r="D17" s="101" t="s">
        <v>23</v>
      </c>
      <c r="E17" s="132" t="s">
        <v>68</v>
      </c>
      <c r="F17" s="23">
        <v>3</v>
      </c>
      <c r="G17" s="25"/>
      <c r="H17" s="123"/>
      <c r="I17" s="123"/>
      <c r="J17" s="125"/>
      <c r="K17" s="28">
        <f t="shared" si="0"/>
        <v>0</v>
      </c>
      <c r="L17" s="29">
        <f t="shared" si="1"/>
        <v>0</v>
      </c>
      <c r="M17" s="29">
        <f t="shared" si="2"/>
        <v>0</v>
      </c>
      <c r="N17" s="29">
        <f t="shared" si="3"/>
        <v>0</v>
      </c>
      <c r="O17" s="68">
        <f t="shared" si="4"/>
        <v>0</v>
      </c>
      <c r="P17" s="7"/>
      <c r="Q17" s="11" t="s">
        <v>20</v>
      </c>
      <c r="R17" s="4"/>
    </row>
    <row r="18" spans="1:18" ht="35.1" customHeight="1" x14ac:dyDescent="0.2">
      <c r="A18" s="58"/>
      <c r="B18" s="77" t="s">
        <v>37</v>
      </c>
      <c r="C18" s="90"/>
      <c r="D18" s="31"/>
      <c r="E18" s="31"/>
      <c r="F18" s="30" t="s">
        <v>11</v>
      </c>
      <c r="G18" s="13" t="s">
        <v>7</v>
      </c>
      <c r="H18" s="14" t="s">
        <v>8</v>
      </c>
      <c r="I18" s="15" t="s">
        <v>9</v>
      </c>
      <c r="J18" s="16" t="s">
        <v>10</v>
      </c>
      <c r="K18" s="28"/>
      <c r="L18" s="29"/>
      <c r="M18" s="29"/>
      <c r="N18" s="29"/>
      <c r="O18" s="68"/>
      <c r="P18" s="7"/>
      <c r="Q18" s="67"/>
      <c r="R18" s="4"/>
    </row>
    <row r="19" spans="1:18" ht="51" x14ac:dyDescent="0.2">
      <c r="A19" s="58"/>
      <c r="B19" s="12" t="s">
        <v>38</v>
      </c>
      <c r="C19" s="12" t="s">
        <v>75</v>
      </c>
      <c r="D19" s="74" t="s">
        <v>65</v>
      </c>
      <c r="E19" s="98" t="s">
        <v>44</v>
      </c>
      <c r="F19" s="24">
        <v>4</v>
      </c>
      <c r="G19" s="122"/>
      <c r="H19" s="124"/>
      <c r="I19" s="124"/>
      <c r="J19" s="27"/>
      <c r="K19" s="28">
        <f t="shared" si="0"/>
        <v>0</v>
      </c>
      <c r="L19" s="29">
        <f t="shared" si="1"/>
        <v>0</v>
      </c>
      <c r="M19" s="29">
        <f t="shared" si="2"/>
        <v>0</v>
      </c>
      <c r="N19" s="29">
        <f t="shared" si="3"/>
        <v>0</v>
      </c>
      <c r="O19" s="68">
        <f t="shared" si="4"/>
        <v>0</v>
      </c>
      <c r="P19" s="7"/>
      <c r="Q19" s="18" t="s">
        <v>85</v>
      </c>
      <c r="R19" s="4"/>
    </row>
    <row r="20" spans="1:18" ht="35.1" customHeight="1" x14ac:dyDescent="0.2">
      <c r="A20" s="58"/>
      <c r="B20" s="77" t="s">
        <v>52</v>
      </c>
      <c r="C20" s="90"/>
      <c r="D20" s="31"/>
      <c r="E20" s="31"/>
      <c r="F20" s="30" t="s">
        <v>11</v>
      </c>
      <c r="G20" s="13" t="s">
        <v>7</v>
      </c>
      <c r="H20" s="14" t="s">
        <v>8</v>
      </c>
      <c r="I20" s="15" t="s">
        <v>9</v>
      </c>
      <c r="J20" s="16" t="s">
        <v>10</v>
      </c>
      <c r="K20" s="28"/>
      <c r="L20" s="29"/>
      <c r="M20" s="29"/>
      <c r="N20" s="29"/>
      <c r="O20" s="68"/>
      <c r="P20" s="7"/>
      <c r="Q20" s="67"/>
      <c r="R20" s="4"/>
    </row>
    <row r="21" spans="1:18" ht="25.5" x14ac:dyDescent="0.2">
      <c r="A21" s="58"/>
      <c r="B21" s="3" t="s">
        <v>52</v>
      </c>
      <c r="C21" s="91" t="s">
        <v>55</v>
      </c>
      <c r="D21" s="74" t="s">
        <v>67</v>
      </c>
      <c r="E21" s="95">
        <v>7.5</v>
      </c>
      <c r="F21" s="24">
        <v>3</v>
      </c>
      <c r="G21" s="25"/>
      <c r="H21" s="26"/>
      <c r="I21" s="26"/>
      <c r="J21" s="27"/>
      <c r="K21" s="28">
        <f t="shared" si="0"/>
        <v>0</v>
      </c>
      <c r="L21" s="29">
        <f t="shared" si="1"/>
        <v>0</v>
      </c>
      <c r="M21" s="29">
        <f t="shared" si="2"/>
        <v>0</v>
      </c>
      <c r="N21" s="29">
        <f t="shared" si="3"/>
        <v>0</v>
      </c>
      <c r="O21" s="68">
        <f t="shared" si="4"/>
        <v>0</v>
      </c>
      <c r="P21" s="7"/>
      <c r="Q21" s="11" t="s">
        <v>87</v>
      </c>
      <c r="R21" s="4"/>
    </row>
    <row r="22" spans="1:18" x14ac:dyDescent="0.2">
      <c r="A22" s="58"/>
      <c r="B22" s="3" t="s">
        <v>53</v>
      </c>
      <c r="C22" s="99" t="s">
        <v>54</v>
      </c>
      <c r="D22" s="101" t="s">
        <v>66</v>
      </c>
      <c r="E22" s="80">
        <v>7.5</v>
      </c>
      <c r="F22" s="100">
        <v>3</v>
      </c>
      <c r="G22" s="25"/>
      <c r="H22" s="26"/>
      <c r="I22" s="26"/>
      <c r="J22" s="27"/>
      <c r="K22" s="28">
        <f t="shared" si="0"/>
        <v>0</v>
      </c>
      <c r="L22" s="29">
        <f t="shared" si="1"/>
        <v>0</v>
      </c>
      <c r="M22" s="29">
        <f t="shared" si="2"/>
        <v>0</v>
      </c>
      <c r="N22" s="29">
        <f t="shared" si="3"/>
        <v>0</v>
      </c>
      <c r="O22" s="68">
        <f t="shared" si="4"/>
        <v>0</v>
      </c>
      <c r="P22" s="7"/>
      <c r="Q22" s="11" t="s">
        <v>86</v>
      </c>
      <c r="R22" s="4"/>
    </row>
    <row r="23" spans="1:18" ht="35.1" customHeight="1" x14ac:dyDescent="0.2">
      <c r="A23" s="58"/>
      <c r="B23" s="76" t="s">
        <v>51</v>
      </c>
      <c r="C23" s="89"/>
      <c r="D23" s="33"/>
      <c r="E23" s="96"/>
      <c r="F23" s="32" t="s">
        <v>11</v>
      </c>
      <c r="G23" s="13" t="s">
        <v>7</v>
      </c>
      <c r="H23" s="14" t="s">
        <v>8</v>
      </c>
      <c r="I23" s="15" t="s">
        <v>9</v>
      </c>
      <c r="J23" s="16" t="s">
        <v>10</v>
      </c>
      <c r="K23" s="28"/>
      <c r="L23" s="29"/>
      <c r="M23" s="29"/>
      <c r="N23" s="29"/>
      <c r="O23" s="68">
        <f t="shared" si="4"/>
        <v>0</v>
      </c>
      <c r="P23" s="7"/>
      <c r="Q23" s="66"/>
      <c r="R23" s="4"/>
    </row>
    <row r="24" spans="1:18" ht="35.1" customHeight="1" x14ac:dyDescent="0.2">
      <c r="A24" s="58"/>
      <c r="B24" s="88" t="s">
        <v>49</v>
      </c>
      <c r="C24" s="119" t="s">
        <v>61</v>
      </c>
      <c r="D24" s="129" t="s">
        <v>50</v>
      </c>
      <c r="E24" s="110">
        <v>0.8</v>
      </c>
      <c r="F24" s="65">
        <v>4</v>
      </c>
      <c r="G24" s="122"/>
      <c r="H24" s="124"/>
      <c r="I24" s="124"/>
      <c r="J24" s="27"/>
      <c r="K24" s="28">
        <f t="shared" si="0"/>
        <v>0</v>
      </c>
      <c r="L24" s="29">
        <f t="shared" si="1"/>
        <v>0</v>
      </c>
      <c r="M24" s="29">
        <f t="shared" si="2"/>
        <v>0</v>
      </c>
      <c r="N24" s="29">
        <f t="shared" si="3"/>
        <v>0</v>
      </c>
      <c r="O24" s="68">
        <f t="shared" si="4"/>
        <v>0</v>
      </c>
      <c r="P24" s="7"/>
      <c r="Q24" s="11" t="s">
        <v>88</v>
      </c>
      <c r="R24" s="4"/>
    </row>
    <row r="25" spans="1:18" ht="41.25" customHeight="1" x14ac:dyDescent="0.2">
      <c r="A25" s="58"/>
      <c r="B25" s="12" t="s">
        <v>26</v>
      </c>
      <c r="C25" s="3"/>
      <c r="D25" s="101" t="s">
        <v>39</v>
      </c>
      <c r="E25" s="118">
        <v>1</v>
      </c>
      <c r="F25" s="65">
        <v>4</v>
      </c>
      <c r="G25" s="122"/>
      <c r="H25" s="124"/>
      <c r="I25" s="124"/>
      <c r="J25" s="27"/>
      <c r="K25" s="28">
        <f t="shared" si="0"/>
        <v>0</v>
      </c>
      <c r="L25" s="29">
        <f t="shared" si="1"/>
        <v>0</v>
      </c>
      <c r="M25" s="29">
        <f t="shared" si="2"/>
        <v>0</v>
      </c>
      <c r="N25" s="29">
        <f t="shared" si="3"/>
        <v>0</v>
      </c>
      <c r="O25" s="68">
        <f t="shared" si="4"/>
        <v>0</v>
      </c>
      <c r="P25" s="7"/>
      <c r="Q25" s="11" t="s">
        <v>89</v>
      </c>
      <c r="R25" s="4"/>
    </row>
    <row r="26" spans="1:18" ht="25.5" x14ac:dyDescent="0.2">
      <c r="A26" s="58"/>
      <c r="B26" s="12" t="s">
        <v>35</v>
      </c>
      <c r="C26" s="12"/>
      <c r="D26" s="3" t="s">
        <v>40</v>
      </c>
      <c r="E26" s="130" t="s">
        <v>60</v>
      </c>
      <c r="F26" s="23">
        <v>3</v>
      </c>
      <c r="G26" s="122"/>
      <c r="H26" s="124"/>
      <c r="I26" s="124"/>
      <c r="J26" s="27"/>
      <c r="K26" s="28">
        <f t="shared" si="0"/>
        <v>0</v>
      </c>
      <c r="L26" s="29">
        <f t="shared" si="1"/>
        <v>0</v>
      </c>
      <c r="M26" s="29">
        <f t="shared" si="2"/>
        <v>0</v>
      </c>
      <c r="N26" s="29">
        <f t="shared" si="3"/>
        <v>0</v>
      </c>
      <c r="O26" s="68">
        <f t="shared" si="4"/>
        <v>0</v>
      </c>
      <c r="P26" s="7"/>
      <c r="Q26" s="11" t="s">
        <v>90</v>
      </c>
      <c r="R26" s="4"/>
    </row>
    <row r="27" spans="1:18" ht="39" thickBot="1" x14ac:dyDescent="0.25">
      <c r="A27" s="58"/>
      <c r="B27" s="12" t="s">
        <v>18</v>
      </c>
      <c r="C27" s="12"/>
      <c r="D27" s="101" t="s">
        <v>42</v>
      </c>
      <c r="E27" s="80" t="s">
        <v>41</v>
      </c>
      <c r="F27" s="23">
        <v>3</v>
      </c>
      <c r="G27" s="25"/>
      <c r="H27" s="26"/>
      <c r="I27" s="26"/>
      <c r="J27" s="27"/>
      <c r="K27" s="28">
        <f t="shared" si="0"/>
        <v>0</v>
      </c>
      <c r="L27" s="29">
        <f t="shared" si="1"/>
        <v>0</v>
      </c>
      <c r="M27" s="29">
        <f t="shared" si="2"/>
        <v>0</v>
      </c>
      <c r="N27" s="29">
        <f t="shared" si="3"/>
        <v>0</v>
      </c>
      <c r="O27" s="68">
        <f t="shared" si="4"/>
        <v>0</v>
      </c>
      <c r="P27" s="7"/>
      <c r="Q27" s="11" t="s">
        <v>17</v>
      </c>
      <c r="R27" s="4"/>
    </row>
    <row r="28" spans="1:18" s="36" customFormat="1" ht="35.1" customHeight="1" x14ac:dyDescent="0.2">
      <c r="A28" s="10"/>
      <c r="B28" s="78" t="s">
        <v>69</v>
      </c>
      <c r="C28" s="92"/>
      <c r="D28" s="31"/>
      <c r="E28" s="31"/>
      <c r="F28" s="30" t="s">
        <v>11</v>
      </c>
      <c r="G28" s="13" t="s">
        <v>7</v>
      </c>
      <c r="H28" s="14" t="s">
        <v>8</v>
      </c>
      <c r="I28" s="15" t="s">
        <v>9</v>
      </c>
      <c r="J28" s="16" t="s">
        <v>10</v>
      </c>
      <c r="K28" s="28"/>
      <c r="L28" s="29"/>
      <c r="M28" s="29"/>
      <c r="N28" s="29"/>
      <c r="O28" s="68"/>
      <c r="P28" s="10"/>
      <c r="Q28" s="57"/>
      <c r="R28" s="4"/>
    </row>
    <row r="29" spans="1:18" ht="38.25" x14ac:dyDescent="0.2">
      <c r="A29" s="58"/>
      <c r="B29" s="12" t="s">
        <v>45</v>
      </c>
      <c r="C29" s="19"/>
      <c r="D29" s="74" t="s">
        <v>46</v>
      </c>
      <c r="E29" s="95" t="s">
        <v>43</v>
      </c>
      <c r="F29" s="24">
        <v>1</v>
      </c>
      <c r="G29" s="25"/>
      <c r="H29" s="123"/>
      <c r="I29" s="123"/>
      <c r="J29" s="27"/>
      <c r="K29" s="28">
        <f t="shared" si="0"/>
        <v>0</v>
      </c>
      <c r="L29" s="29">
        <f t="shared" si="1"/>
        <v>0</v>
      </c>
      <c r="M29" s="29">
        <f t="shared" si="2"/>
        <v>0</v>
      </c>
      <c r="N29" s="29">
        <f t="shared" si="3"/>
        <v>0</v>
      </c>
      <c r="O29" s="68">
        <f t="shared" si="4"/>
        <v>0</v>
      </c>
      <c r="P29" s="7"/>
      <c r="Q29" s="18" t="s">
        <v>91</v>
      </c>
      <c r="R29" s="4"/>
    </row>
    <row r="30" spans="1:18" ht="38.25" x14ac:dyDescent="0.2">
      <c r="A30" s="58"/>
      <c r="B30" s="19" t="s">
        <v>70</v>
      </c>
      <c r="C30" s="19"/>
      <c r="D30" s="91" t="s">
        <v>71</v>
      </c>
      <c r="E30" s="132" t="s">
        <v>68</v>
      </c>
      <c r="F30" s="23">
        <v>4</v>
      </c>
      <c r="G30" s="120"/>
      <c r="H30" s="111"/>
      <c r="I30" s="111"/>
      <c r="J30" s="121"/>
      <c r="K30" s="28">
        <f t="shared" si="0"/>
        <v>0</v>
      </c>
      <c r="L30" s="29">
        <f t="shared" si="1"/>
        <v>0</v>
      </c>
      <c r="M30" s="29">
        <f t="shared" si="2"/>
        <v>0</v>
      </c>
      <c r="N30" s="29">
        <f t="shared" si="3"/>
        <v>0</v>
      </c>
      <c r="O30" s="68">
        <f t="shared" si="4"/>
        <v>0</v>
      </c>
      <c r="P30" s="7"/>
      <c r="Q30" s="11" t="s">
        <v>17</v>
      </c>
      <c r="R30" s="4"/>
    </row>
    <row r="31" spans="1:18" ht="23.25" customHeight="1" thickBot="1" x14ac:dyDescent="0.25">
      <c r="A31" s="58"/>
      <c r="B31" s="43"/>
      <c r="C31" s="43"/>
      <c r="D31" s="51" t="s">
        <v>3</v>
      </c>
      <c r="E31" s="133"/>
      <c r="F31" s="75">
        <f>SUM(F11,F12,F13,F14,F16,F17,F19,F21,F22,F24,F25,F26,F27,F29,F30)</f>
        <v>50</v>
      </c>
      <c r="G31" s="126">
        <f>COUNTIF(G10:G27,1)</f>
        <v>0</v>
      </c>
      <c r="H31" s="127">
        <f>COUNTIF(H10:H27,1)</f>
        <v>0</v>
      </c>
      <c r="I31" s="127">
        <f>COUNTIF(I10:I27,1)</f>
        <v>0</v>
      </c>
      <c r="J31" s="128">
        <f>COUNTIF(J10:J27,1)</f>
        <v>0</v>
      </c>
      <c r="K31" s="28"/>
      <c r="L31" s="29"/>
      <c r="M31" s="29"/>
      <c r="N31" s="29"/>
      <c r="O31" s="68">
        <f>SUM(O11:O30)</f>
        <v>0</v>
      </c>
      <c r="P31" s="7"/>
      <c r="Q31" s="44"/>
      <c r="R31" s="4"/>
    </row>
    <row r="32" spans="1:18" ht="12.75" hidden="1" customHeight="1" x14ac:dyDescent="0.2">
      <c r="A32" s="34"/>
      <c r="B32" s="34"/>
      <c r="C32" s="34"/>
      <c r="D32" s="59"/>
      <c r="E32" s="59"/>
      <c r="F32" s="60"/>
      <c r="G32" s="4">
        <f>COUNTIF(G10:G27,1)</f>
        <v>0</v>
      </c>
      <c r="H32" s="4">
        <f>COUNTIF(H10:H27,1)</f>
        <v>0</v>
      </c>
      <c r="I32" s="4">
        <f>COUNTIF(I10:I27,1)</f>
        <v>0</v>
      </c>
      <c r="J32" s="4">
        <f>COUNTIF(J10:J27,1)</f>
        <v>0</v>
      </c>
      <c r="K32" s="61"/>
      <c r="L32" s="29">
        <f t="shared" si="1"/>
        <v>0</v>
      </c>
      <c r="M32" s="61"/>
      <c r="N32" s="61"/>
      <c r="O32" s="5" t="e">
        <f>SUM(K32:N32)/(100/F32)</f>
        <v>#DIV/0!</v>
      </c>
      <c r="P32" s="7"/>
      <c r="Q32" s="45"/>
      <c r="R32" s="4"/>
    </row>
    <row r="33" spans="1:18" x14ac:dyDescent="0.2">
      <c r="A33" s="36"/>
      <c r="B33" s="36"/>
      <c r="C33" s="36"/>
      <c r="D33" s="36"/>
      <c r="E33" s="36"/>
      <c r="F33" s="36"/>
      <c r="G33" s="36"/>
      <c r="H33" s="36"/>
      <c r="I33" s="36"/>
      <c r="J33" s="36"/>
      <c r="K33" s="37"/>
      <c r="L33" s="37"/>
      <c r="M33" s="37"/>
      <c r="N33" s="37"/>
      <c r="O33" s="22"/>
      <c r="P33" s="36"/>
      <c r="Q33" s="46"/>
      <c r="R33" s="4"/>
    </row>
    <row r="34" spans="1:18" x14ac:dyDescent="0.2">
      <c r="A34" s="36"/>
      <c r="B34" s="4"/>
      <c r="C34" s="4"/>
      <c r="D34" s="62"/>
      <c r="E34" s="62"/>
      <c r="F34" s="4"/>
      <c r="G34" s="4"/>
      <c r="H34" s="4"/>
      <c r="I34" s="4"/>
      <c r="J34" s="6"/>
      <c r="K34" s="37"/>
      <c r="L34" s="37"/>
      <c r="M34" s="37"/>
      <c r="N34" s="37"/>
      <c r="O34" s="8"/>
      <c r="P34" s="9"/>
      <c r="Q34" s="46"/>
      <c r="R34" s="4"/>
    </row>
    <row r="35" spans="1:18" x14ac:dyDescent="0.2">
      <c r="A35" s="36"/>
      <c r="B35" s="36"/>
      <c r="C35" s="36"/>
      <c r="D35" s="20"/>
      <c r="E35" s="20"/>
      <c r="F35" s="36"/>
      <c r="G35" s="36"/>
      <c r="H35" s="36"/>
      <c r="I35" s="36"/>
      <c r="J35" s="73"/>
      <c r="K35" s="116" t="s">
        <v>72</v>
      </c>
      <c r="L35" s="116"/>
      <c r="M35" s="116"/>
      <c r="N35" s="116"/>
      <c r="O35" s="8">
        <f>O31*2/10</f>
        <v>0</v>
      </c>
      <c r="P35" s="9"/>
      <c r="Q35" s="47"/>
      <c r="R35" s="4"/>
    </row>
    <row r="36" spans="1:18" x14ac:dyDescent="0.2">
      <c r="A36" s="36"/>
      <c r="D36" s="52"/>
      <c r="E36" s="52"/>
      <c r="F36" s="22"/>
      <c r="G36" s="22"/>
      <c r="H36" s="22"/>
      <c r="I36" s="22"/>
      <c r="J36" s="38"/>
      <c r="K36" s="41"/>
      <c r="L36" s="41"/>
      <c r="M36" s="41"/>
      <c r="N36" s="41"/>
      <c r="O36" s="8"/>
      <c r="P36" s="8"/>
      <c r="R36" s="4"/>
    </row>
    <row r="37" spans="1:18" ht="15.75" x14ac:dyDescent="0.25">
      <c r="A37" s="36"/>
      <c r="B37" s="70" t="s">
        <v>16</v>
      </c>
      <c r="C37" s="93"/>
      <c r="D37" s="97"/>
      <c r="E37" s="97"/>
      <c r="K37" s="63"/>
      <c r="L37" s="63"/>
      <c r="M37" s="63"/>
      <c r="N37" s="63"/>
      <c r="O37" s="81" t="s">
        <v>21</v>
      </c>
      <c r="Q37" s="82" t="s">
        <v>79</v>
      </c>
      <c r="R37" s="4"/>
    </row>
    <row r="38" spans="1:18" ht="15.75" x14ac:dyDescent="0.25">
      <c r="A38" s="36"/>
      <c r="B38" s="71" t="s">
        <v>24</v>
      </c>
      <c r="C38" s="94"/>
      <c r="D38" s="97"/>
      <c r="E38" s="97"/>
      <c r="K38" s="63"/>
      <c r="L38" s="63"/>
      <c r="M38" s="63"/>
      <c r="N38" s="63"/>
      <c r="O38" s="81" t="s">
        <v>8</v>
      </c>
      <c r="Q38" s="82" t="s">
        <v>78</v>
      </c>
      <c r="R38" s="4"/>
    </row>
    <row r="39" spans="1:18" ht="15.75" x14ac:dyDescent="0.25">
      <c r="A39" s="36"/>
      <c r="B39" s="40"/>
      <c r="C39" s="40"/>
      <c r="D39" s="40"/>
      <c r="E39" s="40"/>
      <c r="F39" s="36"/>
      <c r="G39" s="36"/>
      <c r="H39" s="35" t="s">
        <v>25</v>
      </c>
      <c r="I39" s="22"/>
      <c r="J39" s="36"/>
      <c r="K39" s="64"/>
      <c r="L39" s="64"/>
      <c r="M39" s="64"/>
      <c r="N39" s="64"/>
      <c r="O39" s="81" t="s">
        <v>9</v>
      </c>
      <c r="Q39" s="82" t="s">
        <v>76</v>
      </c>
      <c r="R39" s="4"/>
    </row>
    <row r="40" spans="1:18" ht="15.75" x14ac:dyDescent="0.25">
      <c r="A40" s="36"/>
      <c r="B40" s="83"/>
      <c r="C40" s="83"/>
      <c r="D40" s="39"/>
      <c r="E40" s="39"/>
      <c r="K40" s="63"/>
      <c r="L40" s="63"/>
      <c r="M40" s="63"/>
      <c r="N40" s="63"/>
      <c r="O40" s="81" t="s">
        <v>10</v>
      </c>
      <c r="Q40" s="82" t="s">
        <v>77</v>
      </c>
      <c r="R40" s="4"/>
    </row>
    <row r="41" spans="1:18" ht="15.75" x14ac:dyDescent="0.25">
      <c r="A41" s="36"/>
      <c r="B41" s="39"/>
      <c r="C41" s="39" t="s">
        <v>6</v>
      </c>
      <c r="D41" s="39"/>
      <c r="E41" s="39"/>
      <c r="K41" s="63"/>
      <c r="L41" s="63"/>
      <c r="M41" s="63"/>
      <c r="N41" s="63"/>
      <c r="O41" s="81"/>
      <c r="Q41" s="82"/>
      <c r="R41" s="4"/>
    </row>
    <row r="42" spans="1:18" x14ac:dyDescent="0.2">
      <c r="A42" s="36"/>
      <c r="D42" s="39"/>
      <c r="E42" s="39"/>
      <c r="I42" s="39"/>
      <c r="K42" s="63"/>
      <c r="L42" s="63"/>
      <c r="M42" s="63"/>
      <c r="N42" s="63"/>
      <c r="O42" s="81"/>
      <c r="Q42" s="39" t="s">
        <v>6</v>
      </c>
      <c r="R42" s="4"/>
    </row>
    <row r="43" spans="1:18" ht="15.75" x14ac:dyDescent="0.25">
      <c r="A43" s="36"/>
      <c r="B43" s="69" t="s">
        <v>22</v>
      </c>
      <c r="C43" s="69"/>
      <c r="D43" s="39"/>
      <c r="E43" s="39"/>
      <c r="I43" s="69" t="s">
        <v>58</v>
      </c>
      <c r="K43" s="63"/>
      <c r="L43" s="63"/>
      <c r="M43" s="63"/>
      <c r="N43" s="63"/>
      <c r="O43" s="81"/>
      <c r="Q43" s="82"/>
      <c r="R43" s="4"/>
    </row>
    <row r="44" spans="1:18" x14ac:dyDescent="0.2">
      <c r="A44" s="36"/>
      <c r="B44" s="39" t="s">
        <v>13</v>
      </c>
      <c r="C44" s="39"/>
      <c r="I44" s="39" t="s">
        <v>13</v>
      </c>
      <c r="J44" s="39"/>
      <c r="K44" s="63"/>
      <c r="L44" s="63"/>
      <c r="M44" s="63"/>
      <c r="N44" s="63"/>
      <c r="Q44" s="49"/>
      <c r="R44" s="4"/>
    </row>
    <row r="45" spans="1:18" x14ac:dyDescent="0.2">
      <c r="A45" s="36"/>
      <c r="B45" s="39" t="s">
        <v>27</v>
      </c>
      <c r="C45" s="39"/>
      <c r="I45" s="39" t="s">
        <v>15</v>
      </c>
      <c r="J45" s="39"/>
      <c r="K45" s="63"/>
      <c r="L45" s="63"/>
      <c r="M45" s="63"/>
      <c r="N45" s="63"/>
      <c r="Q45" s="49"/>
      <c r="R45" s="4"/>
    </row>
    <row r="46" spans="1:18" x14ac:dyDescent="0.2">
      <c r="A46" s="36"/>
      <c r="B46" s="39" t="s">
        <v>28</v>
      </c>
      <c r="C46" s="39"/>
      <c r="I46" s="39" t="s">
        <v>14</v>
      </c>
      <c r="J46" s="39"/>
      <c r="K46" s="63"/>
      <c r="L46" s="63"/>
      <c r="M46" s="63"/>
      <c r="N46" s="63"/>
      <c r="Q46" s="50"/>
      <c r="R46" s="4"/>
    </row>
    <row r="47" spans="1:18" x14ac:dyDescent="0.2">
      <c r="A47" s="36"/>
      <c r="B47" s="39"/>
      <c r="C47" s="114" t="s">
        <v>57</v>
      </c>
      <c r="D47" s="114"/>
      <c r="E47" s="114"/>
      <c r="I47" s="39"/>
      <c r="J47" s="39"/>
      <c r="K47" s="63"/>
      <c r="L47" s="63"/>
      <c r="M47" s="63"/>
      <c r="N47" s="63"/>
      <c r="Q47" s="50"/>
      <c r="R47" s="4"/>
    </row>
    <row r="48" spans="1:18" x14ac:dyDescent="0.2">
      <c r="A48" s="36"/>
      <c r="B48" s="39"/>
      <c r="C48" s="114"/>
      <c r="D48" s="114"/>
      <c r="E48" s="114"/>
      <c r="I48" s="39"/>
      <c r="J48" s="39"/>
      <c r="K48" s="63"/>
      <c r="L48" s="63"/>
      <c r="M48" s="63"/>
      <c r="N48" s="63"/>
      <c r="Q48" s="50"/>
      <c r="R48" s="4"/>
    </row>
    <row r="49" spans="1:18" x14ac:dyDescent="0.2">
      <c r="A49" s="36"/>
      <c r="B49" s="39"/>
      <c r="C49" s="114"/>
      <c r="D49" s="114"/>
      <c r="E49" s="114"/>
      <c r="I49" s="39"/>
      <c r="J49" s="39"/>
      <c r="K49" s="63"/>
      <c r="L49" s="63"/>
      <c r="M49" s="63"/>
      <c r="N49" s="63"/>
      <c r="Q49" s="50"/>
      <c r="R49" s="4"/>
    </row>
    <row r="50" spans="1:18" x14ac:dyDescent="0.2">
      <c r="A50" s="36"/>
      <c r="B50" s="39"/>
      <c r="C50" s="39"/>
      <c r="I50" s="39"/>
      <c r="J50" s="39"/>
      <c r="K50" s="63"/>
      <c r="L50" s="63"/>
      <c r="M50" s="63"/>
      <c r="N50" s="63"/>
      <c r="Q50" s="50"/>
      <c r="R50" s="4"/>
    </row>
    <row r="51" spans="1:18" x14ac:dyDescent="0.2">
      <c r="A51" s="36"/>
      <c r="B51" s="39"/>
      <c r="C51" s="39"/>
      <c r="I51" s="39"/>
      <c r="J51" s="39"/>
      <c r="K51" s="63"/>
      <c r="L51" s="63"/>
      <c r="M51" s="63"/>
      <c r="N51" s="63"/>
      <c r="Q51" s="50"/>
      <c r="R51" s="4"/>
    </row>
    <row r="52" spans="1:18" x14ac:dyDescent="0.2">
      <c r="A52" s="36"/>
      <c r="B52" s="39"/>
      <c r="C52" s="39"/>
      <c r="I52" s="39"/>
      <c r="J52" s="39"/>
      <c r="K52" s="63"/>
      <c r="L52" s="63"/>
      <c r="M52" s="63"/>
      <c r="N52" s="63"/>
      <c r="Q52" s="50"/>
      <c r="R52" s="4"/>
    </row>
    <row r="53" spans="1:18" x14ac:dyDescent="0.2">
      <c r="A53" s="36"/>
      <c r="B53" s="39"/>
      <c r="C53" s="39"/>
      <c r="D53" s="39"/>
      <c r="E53" s="39"/>
      <c r="K53" s="63"/>
      <c r="L53" s="63"/>
      <c r="M53" s="63"/>
      <c r="N53" s="63"/>
      <c r="R53" s="4"/>
    </row>
    <row r="54" spans="1:18" x14ac:dyDescent="0.2">
      <c r="A54" s="36"/>
      <c r="K54" s="41"/>
      <c r="L54" s="41"/>
      <c r="M54" s="41"/>
      <c r="N54" s="41"/>
      <c r="R54" s="85"/>
    </row>
    <row r="55" spans="1:18" x14ac:dyDescent="0.2">
      <c r="A55" s="36"/>
      <c r="B55" s="36"/>
      <c r="C55" s="36"/>
      <c r="D55" s="36"/>
      <c r="E55" s="36"/>
      <c r="F55" s="36"/>
      <c r="G55" s="36"/>
      <c r="H55" s="36"/>
      <c r="I55" s="36"/>
      <c r="J55" s="36"/>
      <c r="K55" s="34"/>
      <c r="L55" s="34"/>
      <c r="M55" s="34"/>
      <c r="N55" s="34"/>
      <c r="O55" s="36"/>
      <c r="P55" s="36"/>
      <c r="Q55" s="46"/>
      <c r="R55" s="85"/>
    </row>
    <row r="56" spans="1:18" x14ac:dyDescent="0.2">
      <c r="K56" s="41"/>
      <c r="L56" s="41"/>
      <c r="M56" s="41"/>
      <c r="N56" s="41"/>
    </row>
    <row r="57" spans="1:18" x14ac:dyDescent="0.2">
      <c r="K57" s="41"/>
      <c r="L57" s="41"/>
      <c r="M57" s="41"/>
      <c r="N57" s="41"/>
    </row>
    <row r="58" spans="1:18" x14ac:dyDescent="0.2">
      <c r="K58" s="41"/>
      <c r="L58" s="41"/>
      <c r="M58" s="41"/>
      <c r="N58" s="41"/>
    </row>
    <row r="59" spans="1:18" x14ac:dyDescent="0.2">
      <c r="K59" s="41"/>
      <c r="L59" s="41"/>
      <c r="M59" s="41"/>
      <c r="N59" s="41"/>
    </row>
    <row r="60" spans="1:18" x14ac:dyDescent="0.2">
      <c r="K60" s="41"/>
      <c r="L60" s="41"/>
      <c r="M60" s="41"/>
      <c r="N60" s="41"/>
    </row>
    <row r="61" spans="1:18" x14ac:dyDescent="0.2">
      <c r="K61" s="41"/>
      <c r="L61" s="41"/>
      <c r="M61" s="41"/>
      <c r="N61" s="41"/>
    </row>
    <row r="62" spans="1:18" x14ac:dyDescent="0.2">
      <c r="K62" s="41"/>
      <c r="L62" s="41"/>
      <c r="M62" s="41"/>
      <c r="N62" s="41"/>
    </row>
    <row r="63" spans="1:18" x14ac:dyDescent="0.2">
      <c r="K63" s="41"/>
      <c r="L63" s="41"/>
      <c r="M63" s="41"/>
      <c r="N63" s="41"/>
    </row>
    <row r="64" spans="1:18" x14ac:dyDescent="0.2">
      <c r="K64" s="41"/>
      <c r="L64" s="41"/>
      <c r="M64" s="41"/>
      <c r="N64" s="41"/>
    </row>
    <row r="65" spans="11:14" x14ac:dyDescent="0.2">
      <c r="K65" s="41"/>
      <c r="L65" s="41"/>
      <c r="M65" s="41"/>
      <c r="N65" s="41"/>
    </row>
    <row r="66" spans="11:14" x14ac:dyDescent="0.2">
      <c r="K66" s="41"/>
      <c r="L66" s="41"/>
      <c r="M66" s="41"/>
      <c r="N66" s="41"/>
    </row>
    <row r="67" spans="11:14" x14ac:dyDescent="0.2">
      <c r="K67" s="41"/>
      <c r="L67" s="41"/>
      <c r="M67" s="41"/>
      <c r="N67" s="41"/>
    </row>
    <row r="68" spans="11:14" x14ac:dyDescent="0.2">
      <c r="K68" s="41"/>
      <c r="L68" s="41"/>
      <c r="M68" s="41"/>
      <c r="N68" s="41"/>
    </row>
    <row r="69" spans="11:14" x14ac:dyDescent="0.2">
      <c r="K69" s="41"/>
      <c r="L69" s="41"/>
      <c r="M69" s="41"/>
      <c r="N69" s="41"/>
    </row>
    <row r="70" spans="11:14" x14ac:dyDescent="0.2">
      <c r="K70" s="41"/>
      <c r="L70" s="41"/>
      <c r="M70" s="41"/>
      <c r="N70" s="41"/>
    </row>
    <row r="71" spans="11:14" x14ac:dyDescent="0.2">
      <c r="K71" s="41"/>
      <c r="L71" s="41"/>
      <c r="M71" s="41"/>
      <c r="N71" s="41"/>
    </row>
    <row r="72" spans="11:14" x14ac:dyDescent="0.2">
      <c r="K72" s="41"/>
      <c r="L72" s="41"/>
      <c r="M72" s="41"/>
      <c r="N72" s="41"/>
    </row>
    <row r="73" spans="11:14" x14ac:dyDescent="0.2">
      <c r="K73" s="41"/>
      <c r="L73" s="41"/>
      <c r="M73" s="41"/>
      <c r="N73" s="41"/>
    </row>
    <row r="74" spans="11:14" x14ac:dyDescent="0.2">
      <c r="K74" s="41"/>
      <c r="L74" s="41"/>
      <c r="M74" s="41"/>
      <c r="N74" s="41"/>
    </row>
    <row r="75" spans="11:14" x14ac:dyDescent="0.2">
      <c r="K75" s="41"/>
      <c r="L75" s="41"/>
      <c r="M75" s="41"/>
      <c r="N75" s="41"/>
    </row>
    <row r="76" spans="11:14" x14ac:dyDescent="0.2">
      <c r="K76" s="41"/>
      <c r="L76" s="41"/>
      <c r="M76" s="41"/>
      <c r="N76" s="41"/>
    </row>
    <row r="77" spans="11:14" x14ac:dyDescent="0.2">
      <c r="K77" s="41"/>
      <c r="L77" s="41"/>
      <c r="M77" s="41"/>
      <c r="N77" s="41"/>
    </row>
    <row r="78" spans="11:14" x14ac:dyDescent="0.2">
      <c r="K78" s="41"/>
      <c r="L78" s="41"/>
      <c r="M78" s="41"/>
      <c r="N78" s="41"/>
    </row>
    <row r="79" spans="11:14" x14ac:dyDescent="0.2">
      <c r="K79" s="41"/>
      <c r="L79" s="41"/>
      <c r="M79" s="41"/>
      <c r="N79" s="41"/>
    </row>
    <row r="80" spans="11:14" x14ac:dyDescent="0.2">
      <c r="K80" s="41"/>
      <c r="L80" s="41"/>
      <c r="M80" s="41"/>
      <c r="N80" s="41"/>
    </row>
    <row r="81" spans="11:14" x14ac:dyDescent="0.2">
      <c r="K81" s="41"/>
      <c r="L81" s="41"/>
      <c r="M81" s="41"/>
      <c r="N81" s="41"/>
    </row>
    <row r="82" spans="11:14" x14ac:dyDescent="0.2">
      <c r="K82" s="41"/>
      <c r="L82" s="41"/>
      <c r="M82" s="41"/>
      <c r="N82" s="41"/>
    </row>
    <row r="83" spans="11:14" x14ac:dyDescent="0.2">
      <c r="K83" s="41"/>
      <c r="L83" s="41"/>
      <c r="M83" s="41"/>
      <c r="N83" s="41"/>
    </row>
    <row r="84" spans="11:14" x14ac:dyDescent="0.2">
      <c r="K84" s="41"/>
      <c r="L84" s="41"/>
      <c r="M84" s="41"/>
      <c r="N84" s="41"/>
    </row>
    <row r="85" spans="11:14" x14ac:dyDescent="0.2">
      <c r="K85" s="41"/>
      <c r="L85" s="41"/>
      <c r="M85" s="41"/>
      <c r="N85" s="41"/>
    </row>
    <row r="86" spans="11:14" x14ac:dyDescent="0.2">
      <c r="K86" s="41"/>
      <c r="L86" s="41"/>
      <c r="M86" s="41"/>
      <c r="N86" s="41"/>
    </row>
    <row r="87" spans="11:14" x14ac:dyDescent="0.2">
      <c r="K87" s="41"/>
      <c r="L87" s="41"/>
      <c r="M87" s="41"/>
      <c r="N87" s="41"/>
    </row>
    <row r="88" spans="11:14" x14ac:dyDescent="0.2">
      <c r="K88" s="41"/>
      <c r="L88" s="41"/>
      <c r="M88" s="41"/>
      <c r="N88" s="41"/>
    </row>
    <row r="89" spans="11:14" x14ac:dyDescent="0.2">
      <c r="K89" s="41"/>
      <c r="L89" s="41"/>
      <c r="M89" s="41"/>
      <c r="N89" s="41"/>
    </row>
    <row r="90" spans="11:14" x14ac:dyDescent="0.2">
      <c r="K90" s="41"/>
      <c r="L90" s="41"/>
      <c r="M90" s="41"/>
      <c r="N90" s="41"/>
    </row>
    <row r="91" spans="11:14" x14ac:dyDescent="0.2">
      <c r="K91" s="41"/>
      <c r="L91" s="41"/>
      <c r="M91" s="41"/>
      <c r="N91" s="41"/>
    </row>
    <row r="92" spans="11:14" x14ac:dyDescent="0.2">
      <c r="K92" s="41"/>
      <c r="L92" s="41"/>
      <c r="M92" s="41"/>
      <c r="N92" s="41"/>
    </row>
    <row r="93" spans="11:14" x14ac:dyDescent="0.2">
      <c r="K93" s="41"/>
      <c r="L93" s="41"/>
      <c r="M93" s="41"/>
      <c r="N93" s="41"/>
    </row>
    <row r="94" spans="11:14" x14ac:dyDescent="0.2">
      <c r="K94" s="41"/>
      <c r="L94" s="41"/>
      <c r="M94" s="41"/>
      <c r="N94" s="41"/>
    </row>
    <row r="95" spans="11:14" x14ac:dyDescent="0.2">
      <c r="K95" s="41"/>
      <c r="L95" s="41"/>
      <c r="M95" s="41"/>
      <c r="N95" s="41"/>
    </row>
    <row r="96" spans="11:14" x14ac:dyDescent="0.2">
      <c r="K96" s="41"/>
      <c r="L96" s="41"/>
      <c r="M96" s="41"/>
      <c r="N96" s="41"/>
    </row>
    <row r="97" spans="11:14" x14ac:dyDescent="0.2">
      <c r="K97" s="41"/>
      <c r="L97" s="41"/>
      <c r="M97" s="41"/>
      <c r="N97" s="41"/>
    </row>
    <row r="98" spans="11:14" x14ac:dyDescent="0.2">
      <c r="K98" s="41"/>
      <c r="L98" s="41"/>
      <c r="M98" s="41"/>
      <c r="N98" s="41"/>
    </row>
    <row r="99" spans="11:14" x14ac:dyDescent="0.2">
      <c r="K99" s="41"/>
      <c r="L99" s="41"/>
      <c r="M99" s="41"/>
      <c r="N99" s="41"/>
    </row>
    <row r="100" spans="11:14" x14ac:dyDescent="0.2">
      <c r="K100" s="41"/>
      <c r="L100" s="41"/>
      <c r="M100" s="41"/>
      <c r="N100" s="41"/>
    </row>
    <row r="101" spans="11:14" x14ac:dyDescent="0.2">
      <c r="K101" s="41"/>
      <c r="L101" s="41"/>
      <c r="M101" s="41"/>
      <c r="N101" s="41"/>
    </row>
    <row r="102" spans="11:14" x14ac:dyDescent="0.2">
      <c r="K102" s="41"/>
      <c r="L102" s="41"/>
      <c r="M102" s="41"/>
      <c r="N102" s="41"/>
    </row>
    <row r="103" spans="11:14" x14ac:dyDescent="0.2">
      <c r="K103" s="41"/>
      <c r="L103" s="41"/>
      <c r="M103" s="41"/>
      <c r="N103" s="41"/>
    </row>
    <row r="104" spans="11:14" x14ac:dyDescent="0.2">
      <c r="K104" s="41"/>
      <c r="L104" s="41"/>
      <c r="M104" s="41"/>
      <c r="N104" s="41"/>
    </row>
    <row r="105" spans="11:14" x14ac:dyDescent="0.2">
      <c r="K105" s="41"/>
      <c r="L105" s="41"/>
      <c r="M105" s="41"/>
      <c r="N105" s="41"/>
    </row>
    <row r="106" spans="11:14" x14ac:dyDescent="0.2">
      <c r="K106" s="41"/>
      <c r="L106" s="41"/>
      <c r="M106" s="41"/>
      <c r="N106" s="41"/>
    </row>
    <row r="107" spans="11:14" x14ac:dyDescent="0.2">
      <c r="K107" s="41"/>
      <c r="L107" s="41"/>
      <c r="M107" s="41"/>
      <c r="N107" s="41"/>
    </row>
    <row r="108" spans="11:14" x14ac:dyDescent="0.2">
      <c r="K108" s="41"/>
      <c r="L108" s="41"/>
      <c r="M108" s="41"/>
      <c r="N108" s="41"/>
    </row>
    <row r="109" spans="11:14" x14ac:dyDescent="0.2">
      <c r="K109" s="41"/>
      <c r="L109" s="41"/>
      <c r="M109" s="41"/>
      <c r="N109" s="41"/>
    </row>
    <row r="110" spans="11:14" x14ac:dyDescent="0.2">
      <c r="K110" s="41"/>
      <c r="L110" s="41"/>
      <c r="M110" s="41"/>
      <c r="N110" s="41"/>
    </row>
    <row r="111" spans="11:14" x14ac:dyDescent="0.2">
      <c r="K111" s="41"/>
      <c r="L111" s="41"/>
      <c r="M111" s="41"/>
      <c r="N111" s="41"/>
    </row>
    <row r="112" spans="11:14" x14ac:dyDescent="0.2">
      <c r="K112" s="41"/>
      <c r="L112" s="41"/>
      <c r="M112" s="41"/>
      <c r="N112" s="41"/>
    </row>
    <row r="113" spans="11:14" x14ac:dyDescent="0.2">
      <c r="K113" s="41"/>
      <c r="L113" s="41"/>
      <c r="M113" s="41"/>
      <c r="N113" s="41"/>
    </row>
    <row r="114" spans="11:14" x14ac:dyDescent="0.2">
      <c r="K114" s="41"/>
      <c r="L114" s="41"/>
      <c r="M114" s="41"/>
      <c r="N114" s="41"/>
    </row>
    <row r="115" spans="11:14" x14ac:dyDescent="0.2">
      <c r="K115" s="41"/>
      <c r="L115" s="41"/>
      <c r="M115" s="41"/>
      <c r="N115" s="41"/>
    </row>
    <row r="116" spans="11:14" x14ac:dyDescent="0.2">
      <c r="K116" s="41"/>
      <c r="L116" s="41"/>
      <c r="M116" s="41"/>
      <c r="N116" s="41"/>
    </row>
    <row r="117" spans="11:14" x14ac:dyDescent="0.2">
      <c r="K117" s="41"/>
      <c r="L117" s="41"/>
      <c r="M117" s="41"/>
      <c r="N117" s="41"/>
    </row>
    <row r="118" spans="11:14" x14ac:dyDescent="0.2">
      <c r="K118" s="41"/>
      <c r="L118" s="41"/>
      <c r="M118" s="41"/>
      <c r="N118" s="41"/>
    </row>
    <row r="119" spans="11:14" x14ac:dyDescent="0.2">
      <c r="K119" s="41"/>
      <c r="L119" s="41"/>
      <c r="M119" s="41"/>
      <c r="N119" s="41"/>
    </row>
    <row r="120" spans="11:14" x14ac:dyDescent="0.2">
      <c r="K120" s="41"/>
      <c r="L120" s="41"/>
      <c r="M120" s="41"/>
      <c r="N120" s="41"/>
    </row>
    <row r="121" spans="11:14" x14ac:dyDescent="0.2">
      <c r="K121" s="41"/>
      <c r="L121" s="41"/>
      <c r="M121" s="41"/>
      <c r="N121" s="41"/>
    </row>
    <row r="122" spans="11:14" x14ac:dyDescent="0.2">
      <c r="K122" s="41"/>
      <c r="L122" s="41"/>
      <c r="M122" s="41"/>
      <c r="N122" s="41"/>
    </row>
    <row r="123" spans="11:14" x14ac:dyDescent="0.2">
      <c r="K123" s="41"/>
      <c r="L123" s="41"/>
      <c r="M123" s="41"/>
      <c r="N123" s="41"/>
    </row>
    <row r="124" spans="11:14" x14ac:dyDescent="0.2">
      <c r="K124" s="41"/>
      <c r="L124" s="41"/>
      <c r="M124" s="41"/>
      <c r="N124" s="41"/>
    </row>
    <row r="125" spans="11:14" x14ac:dyDescent="0.2">
      <c r="K125" s="41"/>
      <c r="L125" s="41"/>
      <c r="M125" s="41"/>
      <c r="N125" s="41"/>
    </row>
    <row r="126" spans="11:14" x14ac:dyDescent="0.2">
      <c r="K126" s="41"/>
      <c r="L126" s="41"/>
      <c r="M126" s="41"/>
      <c r="N126" s="41"/>
    </row>
    <row r="127" spans="11:14" x14ac:dyDescent="0.2">
      <c r="K127" s="41"/>
      <c r="L127" s="41"/>
      <c r="M127" s="41"/>
      <c r="N127" s="41"/>
    </row>
    <row r="128" spans="11:14" x14ac:dyDescent="0.2">
      <c r="K128" s="41"/>
      <c r="L128" s="41"/>
      <c r="M128" s="41"/>
      <c r="N128" s="41"/>
    </row>
    <row r="129" spans="11:14" x14ac:dyDescent="0.2">
      <c r="K129" s="41"/>
      <c r="L129" s="41"/>
      <c r="M129" s="41"/>
      <c r="N129" s="41"/>
    </row>
    <row r="130" spans="11:14" x14ac:dyDescent="0.2">
      <c r="K130" s="41"/>
      <c r="L130" s="41"/>
      <c r="M130" s="41"/>
      <c r="N130" s="41"/>
    </row>
    <row r="131" spans="11:14" x14ac:dyDescent="0.2">
      <c r="K131" s="41"/>
      <c r="L131" s="41"/>
      <c r="M131" s="41"/>
      <c r="N131" s="41"/>
    </row>
    <row r="132" spans="11:14" x14ac:dyDescent="0.2">
      <c r="K132" s="41"/>
      <c r="L132" s="41"/>
      <c r="M132" s="41"/>
      <c r="N132" s="41"/>
    </row>
    <row r="133" spans="11:14" x14ac:dyDescent="0.2">
      <c r="K133" s="41"/>
      <c r="L133" s="41"/>
      <c r="M133" s="41"/>
      <c r="N133" s="41"/>
    </row>
    <row r="134" spans="11:14" x14ac:dyDescent="0.2">
      <c r="K134" s="41"/>
      <c r="L134" s="41"/>
      <c r="M134" s="41"/>
      <c r="N134" s="41"/>
    </row>
    <row r="135" spans="11:14" x14ac:dyDescent="0.2">
      <c r="K135" s="41"/>
      <c r="L135" s="41"/>
      <c r="M135" s="41"/>
      <c r="N135" s="41"/>
    </row>
    <row r="136" spans="11:14" x14ac:dyDescent="0.2">
      <c r="K136" s="41"/>
      <c r="L136" s="41"/>
      <c r="M136" s="41"/>
      <c r="N136" s="41"/>
    </row>
    <row r="137" spans="11:14" x14ac:dyDescent="0.2">
      <c r="K137" s="41"/>
      <c r="L137" s="41"/>
      <c r="M137" s="41"/>
      <c r="N137" s="41"/>
    </row>
    <row r="138" spans="11:14" x14ac:dyDescent="0.2">
      <c r="K138" s="41"/>
      <c r="L138" s="41"/>
      <c r="M138" s="41"/>
      <c r="N138" s="41"/>
    </row>
    <row r="139" spans="11:14" x14ac:dyDescent="0.2">
      <c r="K139" s="41"/>
      <c r="L139" s="41"/>
      <c r="M139" s="41"/>
      <c r="N139" s="41"/>
    </row>
    <row r="140" spans="11:14" x14ac:dyDescent="0.2">
      <c r="K140" s="41"/>
      <c r="L140" s="41"/>
      <c r="M140" s="41"/>
      <c r="N140" s="41"/>
    </row>
    <row r="141" spans="11:14" x14ac:dyDescent="0.2">
      <c r="K141" s="41"/>
      <c r="L141" s="41"/>
      <c r="M141" s="41"/>
      <c r="N141" s="41"/>
    </row>
    <row r="142" spans="11:14" x14ac:dyDescent="0.2">
      <c r="K142" s="41"/>
      <c r="L142" s="41"/>
      <c r="M142" s="41"/>
      <c r="N142" s="41"/>
    </row>
    <row r="143" spans="11:14" x14ac:dyDescent="0.2">
      <c r="K143" s="41"/>
      <c r="L143" s="41"/>
      <c r="M143" s="41"/>
      <c r="N143" s="41"/>
    </row>
    <row r="144" spans="11:14" x14ac:dyDescent="0.2">
      <c r="K144" s="41"/>
      <c r="L144" s="41"/>
      <c r="M144" s="41"/>
      <c r="N144" s="41"/>
    </row>
    <row r="145" spans="11:14" x14ac:dyDescent="0.2">
      <c r="K145" s="41"/>
      <c r="L145" s="41"/>
      <c r="M145" s="41"/>
      <c r="N145" s="41"/>
    </row>
    <row r="146" spans="11:14" x14ac:dyDescent="0.2">
      <c r="K146" s="41"/>
      <c r="L146" s="41"/>
      <c r="M146" s="41"/>
      <c r="N146" s="41"/>
    </row>
    <row r="147" spans="11:14" x14ac:dyDescent="0.2">
      <c r="K147" s="41"/>
      <c r="L147" s="41"/>
      <c r="M147" s="41"/>
      <c r="N147" s="41"/>
    </row>
    <row r="148" spans="11:14" x14ac:dyDescent="0.2">
      <c r="K148" s="41"/>
      <c r="L148" s="41"/>
      <c r="M148" s="41"/>
      <c r="N148" s="41"/>
    </row>
    <row r="149" spans="11:14" x14ac:dyDescent="0.2">
      <c r="K149" s="41"/>
      <c r="L149" s="41"/>
      <c r="M149" s="41"/>
      <c r="N149" s="41"/>
    </row>
    <row r="150" spans="11:14" x14ac:dyDescent="0.2">
      <c r="K150" s="41"/>
      <c r="L150" s="41"/>
      <c r="M150" s="41"/>
      <c r="N150" s="41"/>
    </row>
    <row r="151" spans="11:14" x14ac:dyDescent="0.2">
      <c r="K151" s="41"/>
      <c r="L151" s="41"/>
      <c r="M151" s="41"/>
      <c r="N151" s="41"/>
    </row>
    <row r="152" spans="11:14" x14ac:dyDescent="0.2">
      <c r="K152" s="41"/>
      <c r="L152" s="41"/>
      <c r="M152" s="41"/>
      <c r="N152" s="41"/>
    </row>
    <row r="153" spans="11:14" x14ac:dyDescent="0.2">
      <c r="K153" s="41"/>
      <c r="L153" s="41"/>
      <c r="M153" s="41"/>
      <c r="N153" s="41"/>
    </row>
    <row r="154" spans="11:14" x14ac:dyDescent="0.2">
      <c r="K154" s="41"/>
      <c r="L154" s="41"/>
      <c r="M154" s="41"/>
      <c r="N154" s="41"/>
    </row>
    <row r="155" spans="11:14" x14ac:dyDescent="0.2">
      <c r="K155" s="41"/>
      <c r="L155" s="41"/>
      <c r="M155" s="41"/>
      <c r="N155" s="41"/>
    </row>
    <row r="156" spans="11:14" x14ac:dyDescent="0.2">
      <c r="K156" s="41"/>
      <c r="L156" s="41"/>
      <c r="M156" s="41"/>
      <c r="N156" s="41"/>
    </row>
    <row r="157" spans="11:14" x14ac:dyDescent="0.2">
      <c r="K157" s="41"/>
      <c r="L157" s="41"/>
      <c r="M157" s="41"/>
      <c r="N157" s="41"/>
    </row>
    <row r="158" spans="11:14" x14ac:dyDescent="0.2">
      <c r="K158" s="41"/>
      <c r="L158" s="41"/>
      <c r="M158" s="41"/>
      <c r="N158" s="41"/>
    </row>
    <row r="159" spans="11:14" x14ac:dyDescent="0.2">
      <c r="K159" s="41"/>
      <c r="L159" s="41"/>
      <c r="M159" s="41"/>
      <c r="N159" s="41"/>
    </row>
    <row r="160" spans="11:14" x14ac:dyDescent="0.2">
      <c r="K160" s="41"/>
      <c r="L160" s="41"/>
      <c r="M160" s="41"/>
      <c r="N160" s="41"/>
    </row>
    <row r="161" spans="11:14" x14ac:dyDescent="0.2">
      <c r="K161" s="41"/>
      <c r="L161" s="41"/>
      <c r="M161" s="41"/>
      <c r="N161" s="41"/>
    </row>
    <row r="162" spans="11:14" x14ac:dyDescent="0.2">
      <c r="K162" s="41"/>
      <c r="L162" s="41"/>
      <c r="M162" s="41"/>
      <c r="N162" s="41"/>
    </row>
    <row r="163" spans="11:14" x14ac:dyDescent="0.2">
      <c r="K163" s="41"/>
      <c r="L163" s="41"/>
      <c r="M163" s="41"/>
      <c r="N163" s="41"/>
    </row>
    <row r="164" spans="11:14" x14ac:dyDescent="0.2">
      <c r="K164" s="41"/>
      <c r="L164" s="41"/>
      <c r="M164" s="41"/>
      <c r="N164" s="41"/>
    </row>
    <row r="165" spans="11:14" x14ac:dyDescent="0.2">
      <c r="K165" s="41"/>
      <c r="L165" s="41"/>
      <c r="M165" s="41"/>
      <c r="N165" s="41"/>
    </row>
    <row r="166" spans="11:14" x14ac:dyDescent="0.2">
      <c r="K166" s="41"/>
      <c r="L166" s="41"/>
      <c r="M166" s="41"/>
      <c r="N166" s="41"/>
    </row>
    <row r="167" spans="11:14" x14ac:dyDescent="0.2">
      <c r="K167" s="41"/>
      <c r="L167" s="41"/>
      <c r="M167" s="41"/>
      <c r="N167" s="41"/>
    </row>
    <row r="168" spans="11:14" x14ac:dyDescent="0.2">
      <c r="K168" s="41"/>
      <c r="L168" s="41"/>
      <c r="M168" s="41"/>
      <c r="N168" s="41"/>
    </row>
    <row r="169" spans="11:14" x14ac:dyDescent="0.2">
      <c r="K169" s="41"/>
      <c r="L169" s="41"/>
      <c r="M169" s="41"/>
      <c r="N169" s="41"/>
    </row>
    <row r="170" spans="11:14" x14ac:dyDescent="0.2">
      <c r="K170" s="41"/>
      <c r="L170" s="41"/>
      <c r="M170" s="41"/>
      <c r="N170" s="41"/>
    </row>
    <row r="171" spans="11:14" x14ac:dyDescent="0.2">
      <c r="K171" s="41"/>
      <c r="L171" s="41"/>
      <c r="M171" s="41"/>
      <c r="N171" s="41"/>
    </row>
    <row r="172" spans="11:14" x14ac:dyDescent="0.2">
      <c r="K172" s="41"/>
      <c r="L172" s="41"/>
      <c r="M172" s="41"/>
      <c r="N172" s="41"/>
    </row>
    <row r="173" spans="11:14" x14ac:dyDescent="0.2">
      <c r="K173" s="41"/>
      <c r="L173" s="41"/>
      <c r="M173" s="41"/>
      <c r="N173" s="41"/>
    </row>
    <row r="174" spans="11:14" x14ac:dyDescent="0.2">
      <c r="K174" s="41"/>
      <c r="L174" s="41"/>
      <c r="M174" s="41"/>
      <c r="N174" s="41"/>
    </row>
    <row r="175" spans="11:14" x14ac:dyDescent="0.2">
      <c r="K175" s="41"/>
      <c r="L175" s="41"/>
      <c r="M175" s="41"/>
      <c r="N175" s="41"/>
    </row>
    <row r="176" spans="11:14" x14ac:dyDescent="0.2">
      <c r="K176" s="41"/>
      <c r="L176" s="41"/>
      <c r="M176" s="41"/>
      <c r="N176" s="41"/>
    </row>
    <row r="177" spans="11:14" x14ac:dyDescent="0.2">
      <c r="K177" s="41"/>
      <c r="L177" s="41"/>
      <c r="M177" s="41"/>
      <c r="N177" s="41"/>
    </row>
    <row r="178" spans="11:14" x14ac:dyDescent="0.2">
      <c r="K178" s="41"/>
      <c r="L178" s="41"/>
      <c r="M178" s="41"/>
      <c r="N178" s="41"/>
    </row>
    <row r="179" spans="11:14" x14ac:dyDescent="0.2">
      <c r="K179" s="41"/>
      <c r="L179" s="41"/>
      <c r="M179" s="41"/>
      <c r="N179" s="41"/>
    </row>
    <row r="180" spans="11:14" x14ac:dyDescent="0.2">
      <c r="K180" s="41"/>
      <c r="L180" s="41"/>
      <c r="M180" s="41"/>
      <c r="N180" s="41"/>
    </row>
    <row r="181" spans="11:14" x14ac:dyDescent="0.2">
      <c r="K181" s="41"/>
      <c r="L181" s="41"/>
      <c r="M181" s="41"/>
      <c r="N181" s="41"/>
    </row>
    <row r="182" spans="11:14" x14ac:dyDescent="0.2">
      <c r="K182" s="41"/>
      <c r="L182" s="41"/>
      <c r="M182" s="41"/>
      <c r="N182" s="41"/>
    </row>
    <row r="183" spans="11:14" x14ac:dyDescent="0.2">
      <c r="K183" s="41"/>
      <c r="L183" s="41"/>
      <c r="M183" s="41"/>
      <c r="N183" s="41"/>
    </row>
    <row r="184" spans="11:14" x14ac:dyDescent="0.2">
      <c r="K184" s="41"/>
      <c r="L184" s="41"/>
      <c r="M184" s="41"/>
      <c r="N184" s="41"/>
    </row>
    <row r="185" spans="11:14" x14ac:dyDescent="0.2">
      <c r="K185" s="41"/>
      <c r="L185" s="41"/>
      <c r="M185" s="41"/>
      <c r="N185" s="41"/>
    </row>
    <row r="186" spans="11:14" x14ac:dyDescent="0.2">
      <c r="K186" s="41"/>
      <c r="L186" s="41"/>
      <c r="M186" s="41"/>
      <c r="N186" s="41"/>
    </row>
    <row r="187" spans="11:14" x14ac:dyDescent="0.2">
      <c r="K187" s="41"/>
      <c r="L187" s="41"/>
      <c r="M187" s="41"/>
      <c r="N187" s="41"/>
    </row>
    <row r="188" spans="11:14" x14ac:dyDescent="0.2">
      <c r="K188" s="41"/>
      <c r="L188" s="41"/>
      <c r="M188" s="41"/>
      <c r="N188" s="41"/>
    </row>
    <row r="189" spans="11:14" x14ac:dyDescent="0.2">
      <c r="K189" s="41"/>
      <c r="L189" s="41"/>
      <c r="M189" s="41"/>
      <c r="N189" s="41"/>
    </row>
    <row r="190" spans="11:14" x14ac:dyDescent="0.2">
      <c r="K190" s="41"/>
      <c r="L190" s="41"/>
      <c r="M190" s="41"/>
      <c r="N190" s="41"/>
    </row>
    <row r="191" spans="11:14" x14ac:dyDescent="0.2">
      <c r="K191" s="41"/>
      <c r="L191" s="41"/>
      <c r="M191" s="41"/>
      <c r="N191" s="41"/>
    </row>
    <row r="192" spans="11:14" x14ac:dyDescent="0.2">
      <c r="K192" s="41"/>
      <c r="L192" s="41"/>
      <c r="M192" s="41"/>
      <c r="N192" s="41"/>
    </row>
    <row r="193" spans="11:14" x14ac:dyDescent="0.2">
      <c r="K193" s="41"/>
      <c r="L193" s="41"/>
      <c r="M193" s="41"/>
      <c r="N193" s="41"/>
    </row>
    <row r="194" spans="11:14" x14ac:dyDescent="0.2">
      <c r="K194" s="41"/>
      <c r="L194" s="41"/>
      <c r="M194" s="41"/>
      <c r="N194" s="41"/>
    </row>
    <row r="195" spans="11:14" x14ac:dyDescent="0.2">
      <c r="K195" s="41"/>
      <c r="L195" s="41"/>
      <c r="M195" s="41"/>
      <c r="N195" s="41"/>
    </row>
    <row r="196" spans="11:14" x14ac:dyDescent="0.2">
      <c r="K196" s="41"/>
      <c r="L196" s="41"/>
      <c r="M196" s="41"/>
      <c r="N196" s="41"/>
    </row>
    <row r="197" spans="11:14" x14ac:dyDescent="0.2">
      <c r="K197" s="41"/>
      <c r="L197" s="41"/>
      <c r="M197" s="41"/>
      <c r="N197" s="41"/>
    </row>
    <row r="198" spans="11:14" x14ac:dyDescent="0.2">
      <c r="K198" s="41"/>
      <c r="L198" s="41"/>
      <c r="M198" s="41"/>
      <c r="N198" s="41"/>
    </row>
    <row r="199" spans="11:14" x14ac:dyDescent="0.2">
      <c r="K199" s="41"/>
      <c r="L199" s="41"/>
      <c r="M199" s="41"/>
      <c r="N199" s="41"/>
    </row>
    <row r="200" spans="11:14" x14ac:dyDescent="0.2">
      <c r="K200" s="41"/>
      <c r="L200" s="41"/>
      <c r="M200" s="41"/>
      <c r="N200" s="41"/>
    </row>
    <row r="201" spans="11:14" x14ac:dyDescent="0.2">
      <c r="K201" s="41"/>
      <c r="L201" s="41"/>
      <c r="M201" s="41"/>
      <c r="N201" s="41"/>
    </row>
    <row r="202" spans="11:14" x14ac:dyDescent="0.2">
      <c r="K202" s="41"/>
      <c r="L202" s="41"/>
      <c r="M202" s="41"/>
      <c r="N202" s="41"/>
    </row>
    <row r="203" spans="11:14" x14ac:dyDescent="0.2">
      <c r="K203" s="41"/>
      <c r="L203" s="41"/>
      <c r="M203" s="41"/>
      <c r="N203" s="41"/>
    </row>
    <row r="204" spans="11:14" x14ac:dyDescent="0.2">
      <c r="K204" s="41"/>
      <c r="L204" s="41"/>
      <c r="M204" s="41"/>
      <c r="N204" s="41"/>
    </row>
    <row r="205" spans="11:14" x14ac:dyDescent="0.2">
      <c r="K205" s="41"/>
      <c r="L205" s="41"/>
      <c r="M205" s="41"/>
      <c r="N205" s="41"/>
    </row>
    <row r="206" spans="11:14" x14ac:dyDescent="0.2">
      <c r="K206" s="41"/>
      <c r="L206" s="41"/>
      <c r="M206" s="41"/>
      <c r="N206" s="41"/>
    </row>
    <row r="207" spans="11:14" x14ac:dyDescent="0.2">
      <c r="K207" s="41"/>
      <c r="L207" s="41"/>
      <c r="M207" s="41"/>
      <c r="N207" s="41"/>
    </row>
    <row r="208" spans="11:14" x14ac:dyDescent="0.2">
      <c r="K208" s="41"/>
      <c r="L208" s="41"/>
      <c r="M208" s="41"/>
      <c r="N208" s="41"/>
    </row>
    <row r="209" spans="11:14" x14ac:dyDescent="0.2">
      <c r="K209" s="41"/>
      <c r="L209" s="41"/>
      <c r="M209" s="41"/>
      <c r="N209" s="41"/>
    </row>
    <row r="210" spans="11:14" x14ac:dyDescent="0.2">
      <c r="K210" s="41"/>
      <c r="L210" s="41"/>
      <c r="M210" s="41"/>
      <c r="N210" s="41"/>
    </row>
    <row r="211" spans="11:14" x14ac:dyDescent="0.2">
      <c r="K211" s="41"/>
      <c r="L211" s="41"/>
      <c r="M211" s="41"/>
      <c r="N211" s="41"/>
    </row>
    <row r="212" spans="11:14" x14ac:dyDescent="0.2">
      <c r="K212" s="41"/>
      <c r="L212" s="41"/>
      <c r="M212" s="41"/>
      <c r="N212" s="41"/>
    </row>
    <row r="213" spans="11:14" x14ac:dyDescent="0.2">
      <c r="K213" s="41"/>
      <c r="L213" s="41"/>
      <c r="M213" s="41"/>
      <c r="N213" s="41"/>
    </row>
    <row r="214" spans="11:14" x14ac:dyDescent="0.2">
      <c r="K214" s="41"/>
      <c r="L214" s="41"/>
      <c r="M214" s="41"/>
      <c r="N214" s="41"/>
    </row>
    <row r="215" spans="11:14" x14ac:dyDescent="0.2">
      <c r="K215" s="41"/>
      <c r="L215" s="41"/>
      <c r="M215" s="41"/>
      <c r="N215" s="41"/>
    </row>
    <row r="216" spans="11:14" x14ac:dyDescent="0.2">
      <c r="K216" s="41"/>
      <c r="L216" s="41"/>
      <c r="M216" s="41"/>
      <c r="N216" s="41"/>
    </row>
    <row r="217" spans="11:14" x14ac:dyDescent="0.2">
      <c r="K217" s="41"/>
      <c r="L217" s="41"/>
      <c r="M217" s="41"/>
      <c r="N217" s="41"/>
    </row>
    <row r="218" spans="11:14" x14ac:dyDescent="0.2">
      <c r="K218" s="41"/>
      <c r="L218" s="41"/>
      <c r="M218" s="41"/>
      <c r="N218" s="41"/>
    </row>
    <row r="219" spans="11:14" x14ac:dyDescent="0.2">
      <c r="K219" s="41"/>
      <c r="L219" s="41"/>
      <c r="M219" s="41"/>
      <c r="N219" s="41"/>
    </row>
    <row r="220" spans="11:14" x14ac:dyDescent="0.2">
      <c r="K220" s="41"/>
      <c r="L220" s="41"/>
      <c r="M220" s="41"/>
      <c r="N220" s="41"/>
    </row>
    <row r="221" spans="11:14" x14ac:dyDescent="0.2">
      <c r="K221" s="41"/>
      <c r="L221" s="41"/>
      <c r="M221" s="41"/>
      <c r="N221" s="41"/>
    </row>
    <row r="222" spans="11:14" x14ac:dyDescent="0.2">
      <c r="K222" s="41"/>
      <c r="L222" s="41"/>
      <c r="M222" s="41"/>
      <c r="N222" s="41"/>
    </row>
    <row r="223" spans="11:14" x14ac:dyDescent="0.2">
      <c r="K223" s="41"/>
      <c r="L223" s="41"/>
      <c r="M223" s="41"/>
      <c r="N223" s="41"/>
    </row>
    <row r="224" spans="11:14" x14ac:dyDescent="0.2">
      <c r="K224" s="41"/>
      <c r="L224" s="41"/>
      <c r="M224" s="41"/>
      <c r="N224" s="41"/>
    </row>
    <row r="225" spans="11:14" x14ac:dyDescent="0.2">
      <c r="K225" s="41"/>
      <c r="L225" s="41"/>
      <c r="M225" s="41"/>
      <c r="N225" s="41"/>
    </row>
    <row r="226" spans="11:14" x14ac:dyDescent="0.2">
      <c r="K226" s="41"/>
      <c r="L226" s="41"/>
      <c r="M226" s="41"/>
      <c r="N226" s="41"/>
    </row>
    <row r="227" spans="11:14" x14ac:dyDescent="0.2">
      <c r="K227" s="41"/>
      <c r="L227" s="41"/>
      <c r="M227" s="41"/>
      <c r="N227" s="41"/>
    </row>
    <row r="228" spans="11:14" x14ac:dyDescent="0.2">
      <c r="K228" s="41"/>
      <c r="L228" s="41"/>
      <c r="M228" s="41"/>
      <c r="N228" s="41"/>
    </row>
    <row r="229" spans="11:14" x14ac:dyDescent="0.2">
      <c r="K229" s="41"/>
      <c r="L229" s="41"/>
      <c r="M229" s="41"/>
      <c r="N229" s="41"/>
    </row>
    <row r="230" spans="11:14" x14ac:dyDescent="0.2">
      <c r="K230" s="41"/>
      <c r="L230" s="41"/>
      <c r="M230" s="41"/>
      <c r="N230" s="41"/>
    </row>
    <row r="231" spans="11:14" x14ac:dyDescent="0.2">
      <c r="K231" s="41"/>
      <c r="L231" s="41"/>
      <c r="M231" s="41"/>
      <c r="N231" s="41"/>
    </row>
    <row r="232" spans="11:14" x14ac:dyDescent="0.2">
      <c r="K232" s="41"/>
      <c r="L232" s="41"/>
      <c r="M232" s="41"/>
      <c r="N232" s="41"/>
    </row>
    <row r="233" spans="11:14" x14ac:dyDescent="0.2">
      <c r="K233" s="41"/>
      <c r="L233" s="41"/>
      <c r="M233" s="41"/>
      <c r="N233" s="41"/>
    </row>
    <row r="234" spans="11:14" x14ac:dyDescent="0.2">
      <c r="K234" s="41"/>
      <c r="L234" s="41"/>
      <c r="M234" s="41"/>
      <c r="N234" s="41"/>
    </row>
    <row r="235" spans="11:14" x14ac:dyDescent="0.2">
      <c r="K235" s="41"/>
      <c r="L235" s="41"/>
      <c r="M235" s="41"/>
      <c r="N235" s="41"/>
    </row>
    <row r="236" spans="11:14" x14ac:dyDescent="0.2">
      <c r="K236" s="41"/>
      <c r="L236" s="41"/>
      <c r="M236" s="41"/>
      <c r="N236" s="41"/>
    </row>
    <row r="237" spans="11:14" x14ac:dyDescent="0.2">
      <c r="K237" s="41"/>
      <c r="L237" s="41"/>
      <c r="M237" s="41"/>
      <c r="N237" s="41"/>
    </row>
    <row r="238" spans="11:14" x14ac:dyDescent="0.2">
      <c r="K238" s="41"/>
      <c r="L238" s="41"/>
      <c r="M238" s="41"/>
      <c r="N238" s="41"/>
    </row>
    <row r="239" spans="11:14" x14ac:dyDescent="0.2">
      <c r="K239" s="41"/>
      <c r="L239" s="41"/>
      <c r="M239" s="41"/>
      <c r="N239" s="41"/>
    </row>
    <row r="240" spans="11:14" x14ac:dyDescent="0.2">
      <c r="K240" s="41"/>
      <c r="L240" s="41"/>
      <c r="M240" s="41"/>
      <c r="N240" s="41"/>
    </row>
    <row r="241" spans="11:14" x14ac:dyDescent="0.2">
      <c r="K241" s="41"/>
      <c r="L241" s="41"/>
      <c r="M241" s="41"/>
      <c r="N241" s="41"/>
    </row>
    <row r="242" spans="11:14" x14ac:dyDescent="0.2">
      <c r="K242" s="41"/>
      <c r="L242" s="41"/>
      <c r="M242" s="41"/>
      <c r="N242" s="41"/>
    </row>
    <row r="243" spans="11:14" x14ac:dyDescent="0.2">
      <c r="K243" s="41"/>
      <c r="L243" s="41"/>
      <c r="M243" s="41"/>
      <c r="N243" s="41"/>
    </row>
    <row r="244" spans="11:14" x14ac:dyDescent="0.2">
      <c r="K244" s="41"/>
      <c r="L244" s="41"/>
      <c r="M244" s="41"/>
      <c r="N244" s="41"/>
    </row>
    <row r="245" spans="11:14" x14ac:dyDescent="0.2">
      <c r="K245" s="41"/>
      <c r="L245" s="41"/>
      <c r="M245" s="41"/>
      <c r="N245" s="41"/>
    </row>
    <row r="246" spans="11:14" x14ac:dyDescent="0.2">
      <c r="K246" s="41"/>
      <c r="L246" s="41"/>
      <c r="M246" s="41"/>
      <c r="N246" s="41"/>
    </row>
    <row r="247" spans="11:14" x14ac:dyDescent="0.2">
      <c r="K247" s="41"/>
      <c r="L247" s="41"/>
      <c r="M247" s="41"/>
      <c r="N247" s="41"/>
    </row>
    <row r="248" spans="11:14" x14ac:dyDescent="0.2">
      <c r="K248" s="41"/>
      <c r="L248" s="41"/>
      <c r="M248" s="41"/>
      <c r="N248" s="41"/>
    </row>
    <row r="249" spans="11:14" x14ac:dyDescent="0.2">
      <c r="K249" s="41"/>
      <c r="L249" s="41"/>
      <c r="M249" s="41"/>
      <c r="N249" s="41"/>
    </row>
    <row r="250" spans="11:14" x14ac:dyDescent="0.2">
      <c r="K250" s="41"/>
      <c r="L250" s="41"/>
      <c r="M250" s="41"/>
      <c r="N250" s="41"/>
    </row>
    <row r="251" spans="11:14" x14ac:dyDescent="0.2">
      <c r="K251" s="41"/>
      <c r="L251" s="41"/>
      <c r="M251" s="41"/>
      <c r="N251" s="41"/>
    </row>
    <row r="252" spans="11:14" x14ac:dyDescent="0.2">
      <c r="K252" s="41"/>
      <c r="L252" s="41"/>
      <c r="M252" s="41"/>
      <c r="N252" s="41"/>
    </row>
    <row r="253" spans="11:14" x14ac:dyDescent="0.2">
      <c r="K253" s="41"/>
      <c r="L253" s="41"/>
      <c r="M253" s="41"/>
      <c r="N253" s="41"/>
    </row>
    <row r="254" spans="11:14" x14ac:dyDescent="0.2">
      <c r="K254" s="41"/>
      <c r="L254" s="41"/>
      <c r="M254" s="41"/>
      <c r="N254" s="41"/>
    </row>
    <row r="255" spans="11:14" x14ac:dyDescent="0.2">
      <c r="K255" s="41"/>
      <c r="L255" s="41"/>
      <c r="M255" s="41"/>
      <c r="N255" s="41"/>
    </row>
    <row r="256" spans="11:14" x14ac:dyDescent="0.2">
      <c r="K256" s="41"/>
      <c r="L256" s="41"/>
      <c r="M256" s="41"/>
      <c r="N256" s="41"/>
    </row>
    <row r="257" spans="11:14" x14ac:dyDescent="0.2">
      <c r="K257" s="41"/>
      <c r="L257" s="41"/>
      <c r="M257" s="41"/>
      <c r="N257" s="41"/>
    </row>
    <row r="258" spans="11:14" x14ac:dyDescent="0.2">
      <c r="K258" s="41"/>
      <c r="L258" s="41"/>
      <c r="M258" s="41"/>
      <c r="N258" s="41"/>
    </row>
    <row r="259" spans="11:14" x14ac:dyDescent="0.2">
      <c r="K259" s="41"/>
      <c r="L259" s="41"/>
      <c r="M259" s="41"/>
      <c r="N259" s="41"/>
    </row>
    <row r="260" spans="11:14" x14ac:dyDescent="0.2">
      <c r="K260" s="41"/>
      <c r="L260" s="41"/>
      <c r="M260" s="41"/>
      <c r="N260" s="41"/>
    </row>
    <row r="261" spans="11:14" x14ac:dyDescent="0.2">
      <c r="K261" s="41"/>
      <c r="L261" s="41"/>
      <c r="M261" s="41"/>
      <c r="N261" s="41"/>
    </row>
    <row r="262" spans="11:14" x14ac:dyDescent="0.2">
      <c r="K262" s="41"/>
      <c r="L262" s="41"/>
      <c r="M262" s="41"/>
      <c r="N262" s="41"/>
    </row>
    <row r="263" spans="11:14" x14ac:dyDescent="0.2">
      <c r="K263" s="41"/>
      <c r="L263" s="41"/>
      <c r="M263" s="41"/>
      <c r="N263" s="41"/>
    </row>
    <row r="264" spans="11:14" x14ac:dyDescent="0.2">
      <c r="K264" s="41"/>
      <c r="L264" s="41"/>
      <c r="M264" s="41"/>
      <c r="N264" s="41"/>
    </row>
    <row r="265" spans="11:14" x14ac:dyDescent="0.2">
      <c r="K265" s="41"/>
      <c r="L265" s="41"/>
      <c r="M265" s="41"/>
      <c r="N265" s="41"/>
    </row>
    <row r="266" spans="11:14" x14ac:dyDescent="0.2">
      <c r="K266" s="41"/>
      <c r="L266" s="41"/>
      <c r="M266" s="41"/>
      <c r="N266" s="41"/>
    </row>
    <row r="267" spans="11:14" x14ac:dyDescent="0.2">
      <c r="K267" s="41"/>
      <c r="L267" s="41"/>
      <c r="M267" s="41"/>
      <c r="N267" s="41"/>
    </row>
    <row r="268" spans="11:14" x14ac:dyDescent="0.2">
      <c r="K268" s="41"/>
      <c r="L268" s="41"/>
      <c r="M268" s="41"/>
      <c r="N268" s="41"/>
    </row>
    <row r="269" spans="11:14" x14ac:dyDescent="0.2">
      <c r="K269" s="41"/>
      <c r="L269" s="41"/>
      <c r="M269" s="41"/>
      <c r="N269" s="41"/>
    </row>
    <row r="270" spans="11:14" x14ac:dyDescent="0.2">
      <c r="K270" s="41"/>
      <c r="L270" s="41"/>
      <c r="M270" s="41"/>
      <c r="N270" s="41"/>
    </row>
    <row r="271" spans="11:14" x14ac:dyDescent="0.2">
      <c r="K271" s="41"/>
      <c r="L271" s="41"/>
      <c r="M271" s="41"/>
      <c r="N271" s="41"/>
    </row>
    <row r="272" spans="11:14" x14ac:dyDescent="0.2">
      <c r="K272" s="41"/>
      <c r="L272" s="41"/>
      <c r="M272" s="41"/>
      <c r="N272" s="41"/>
    </row>
    <row r="273" spans="11:14" x14ac:dyDescent="0.2">
      <c r="K273" s="41"/>
      <c r="L273" s="41"/>
      <c r="M273" s="41"/>
      <c r="N273" s="41"/>
    </row>
    <row r="274" spans="11:14" x14ac:dyDescent="0.2">
      <c r="K274" s="41"/>
      <c r="L274" s="41"/>
      <c r="M274" s="41"/>
      <c r="N274" s="41"/>
    </row>
    <row r="275" spans="11:14" x14ac:dyDescent="0.2">
      <c r="K275" s="41"/>
      <c r="L275" s="41"/>
      <c r="M275" s="41"/>
      <c r="N275" s="41"/>
    </row>
    <row r="276" spans="11:14" x14ac:dyDescent="0.2">
      <c r="K276" s="41"/>
      <c r="L276" s="41"/>
      <c r="M276" s="41"/>
      <c r="N276" s="41"/>
    </row>
    <row r="277" spans="11:14" x14ac:dyDescent="0.2">
      <c r="K277" s="41"/>
      <c r="L277" s="41"/>
      <c r="M277" s="41"/>
      <c r="N277" s="41"/>
    </row>
    <row r="278" spans="11:14" x14ac:dyDescent="0.2">
      <c r="K278" s="41"/>
      <c r="L278" s="41"/>
      <c r="M278" s="41"/>
      <c r="N278" s="41"/>
    </row>
    <row r="279" spans="11:14" x14ac:dyDescent="0.2">
      <c r="K279" s="41"/>
      <c r="L279" s="41"/>
      <c r="M279" s="41"/>
      <c r="N279" s="41"/>
    </row>
    <row r="280" spans="11:14" x14ac:dyDescent="0.2">
      <c r="K280" s="41"/>
      <c r="L280" s="41"/>
      <c r="M280" s="41"/>
      <c r="N280" s="41"/>
    </row>
    <row r="281" spans="11:14" x14ac:dyDescent="0.2">
      <c r="K281" s="41"/>
      <c r="L281" s="41"/>
      <c r="M281" s="41"/>
      <c r="N281" s="41"/>
    </row>
    <row r="282" spans="11:14" x14ac:dyDescent="0.2">
      <c r="K282" s="41"/>
      <c r="L282" s="41"/>
      <c r="M282" s="41"/>
      <c r="N282" s="41"/>
    </row>
    <row r="283" spans="11:14" x14ac:dyDescent="0.2">
      <c r="K283" s="41"/>
      <c r="L283" s="41"/>
      <c r="M283" s="41"/>
      <c r="N283" s="41"/>
    </row>
    <row r="284" spans="11:14" x14ac:dyDescent="0.2">
      <c r="K284" s="41"/>
      <c r="L284" s="41"/>
      <c r="M284" s="41"/>
      <c r="N284" s="41"/>
    </row>
    <row r="285" spans="11:14" x14ac:dyDescent="0.2">
      <c r="K285" s="41"/>
      <c r="L285" s="41"/>
      <c r="M285" s="41"/>
      <c r="N285" s="41"/>
    </row>
    <row r="286" spans="11:14" x14ac:dyDescent="0.2">
      <c r="K286" s="41"/>
      <c r="L286" s="41"/>
      <c r="M286" s="41"/>
      <c r="N286" s="41"/>
    </row>
    <row r="287" spans="11:14" x14ac:dyDescent="0.2">
      <c r="K287" s="41"/>
      <c r="L287" s="41"/>
      <c r="M287" s="41"/>
      <c r="N287" s="41"/>
    </row>
    <row r="288" spans="11:14" x14ac:dyDescent="0.2">
      <c r="K288" s="41"/>
      <c r="L288" s="41"/>
      <c r="M288" s="41"/>
      <c r="N288" s="41"/>
    </row>
    <row r="289" spans="11:14" x14ac:dyDescent="0.2">
      <c r="K289" s="41"/>
      <c r="L289" s="41"/>
      <c r="M289" s="41"/>
      <c r="N289" s="41"/>
    </row>
    <row r="290" spans="11:14" x14ac:dyDescent="0.2">
      <c r="K290" s="41"/>
      <c r="L290" s="41"/>
      <c r="M290" s="41"/>
      <c r="N290" s="41"/>
    </row>
    <row r="291" spans="11:14" x14ac:dyDescent="0.2">
      <c r="K291" s="41"/>
      <c r="L291" s="41"/>
      <c r="M291" s="41"/>
      <c r="N291" s="41"/>
    </row>
    <row r="292" spans="11:14" x14ac:dyDescent="0.2">
      <c r="K292" s="41"/>
      <c r="L292" s="41"/>
      <c r="M292" s="41"/>
      <c r="N292" s="41"/>
    </row>
    <row r="293" spans="11:14" x14ac:dyDescent="0.2">
      <c r="K293" s="41"/>
      <c r="L293" s="41"/>
      <c r="M293" s="41"/>
      <c r="N293" s="41"/>
    </row>
    <row r="294" spans="11:14" x14ac:dyDescent="0.2">
      <c r="K294" s="41"/>
      <c r="L294" s="41"/>
      <c r="M294" s="41"/>
      <c r="N294" s="41"/>
    </row>
    <row r="295" spans="11:14" x14ac:dyDescent="0.2">
      <c r="K295" s="41"/>
      <c r="L295" s="41"/>
      <c r="M295" s="41"/>
      <c r="N295" s="41"/>
    </row>
    <row r="296" spans="11:14" x14ac:dyDescent="0.2">
      <c r="K296" s="41"/>
      <c r="L296" s="41"/>
      <c r="M296" s="41"/>
      <c r="N296" s="41"/>
    </row>
    <row r="297" spans="11:14" x14ac:dyDescent="0.2">
      <c r="K297" s="41"/>
      <c r="L297" s="41"/>
      <c r="M297" s="41"/>
      <c r="N297" s="41"/>
    </row>
    <row r="298" spans="11:14" x14ac:dyDescent="0.2">
      <c r="K298" s="41"/>
      <c r="L298" s="41"/>
      <c r="M298" s="41"/>
      <c r="N298" s="41"/>
    </row>
    <row r="299" spans="11:14" x14ac:dyDescent="0.2">
      <c r="K299" s="41"/>
      <c r="L299" s="41"/>
      <c r="M299" s="41"/>
      <c r="N299" s="41"/>
    </row>
    <row r="300" spans="11:14" x14ac:dyDescent="0.2">
      <c r="K300" s="41"/>
      <c r="L300" s="41"/>
      <c r="M300" s="41"/>
      <c r="N300" s="41"/>
    </row>
    <row r="301" spans="11:14" x14ac:dyDescent="0.2">
      <c r="K301" s="41"/>
      <c r="L301" s="41"/>
      <c r="M301" s="41"/>
      <c r="N301" s="41"/>
    </row>
    <row r="302" spans="11:14" x14ac:dyDescent="0.2">
      <c r="K302" s="41"/>
      <c r="L302" s="41"/>
      <c r="M302" s="41"/>
      <c r="N302" s="41"/>
    </row>
    <row r="303" spans="11:14" x14ac:dyDescent="0.2">
      <c r="K303" s="41"/>
      <c r="L303" s="41"/>
      <c r="M303" s="41"/>
      <c r="N303" s="41"/>
    </row>
    <row r="304" spans="11:14" x14ac:dyDescent="0.2">
      <c r="K304" s="41"/>
      <c r="L304" s="41"/>
      <c r="M304" s="41"/>
      <c r="N304" s="41"/>
    </row>
    <row r="305" spans="11:14" x14ac:dyDescent="0.2">
      <c r="K305" s="41"/>
      <c r="L305" s="41"/>
      <c r="M305" s="41"/>
      <c r="N305" s="41"/>
    </row>
    <row r="306" spans="11:14" x14ac:dyDescent="0.2">
      <c r="K306" s="41"/>
      <c r="L306" s="41"/>
      <c r="M306" s="41"/>
      <c r="N306" s="41"/>
    </row>
    <row r="307" spans="11:14" x14ac:dyDescent="0.2">
      <c r="K307" s="41"/>
      <c r="L307" s="41"/>
      <c r="M307" s="41"/>
      <c r="N307" s="41"/>
    </row>
    <row r="308" spans="11:14" x14ac:dyDescent="0.2">
      <c r="K308" s="41"/>
      <c r="L308" s="41"/>
      <c r="M308" s="41"/>
      <c r="N308" s="41"/>
    </row>
    <row r="309" spans="11:14" x14ac:dyDescent="0.2">
      <c r="K309" s="41"/>
      <c r="L309" s="41"/>
      <c r="M309" s="41"/>
      <c r="N309" s="41"/>
    </row>
    <row r="310" spans="11:14" x14ac:dyDescent="0.2">
      <c r="K310" s="41"/>
      <c r="L310" s="41"/>
      <c r="M310" s="41"/>
      <c r="N310" s="41"/>
    </row>
    <row r="311" spans="11:14" x14ac:dyDescent="0.2">
      <c r="K311" s="41"/>
      <c r="L311" s="41"/>
      <c r="M311" s="41"/>
      <c r="N311" s="41"/>
    </row>
    <row r="312" spans="11:14" x14ac:dyDescent="0.2">
      <c r="K312" s="41"/>
      <c r="L312" s="41"/>
      <c r="M312" s="41"/>
      <c r="N312" s="41"/>
    </row>
    <row r="313" spans="11:14" x14ac:dyDescent="0.2">
      <c r="K313" s="41"/>
      <c r="L313" s="41"/>
      <c r="M313" s="41"/>
      <c r="N313" s="41"/>
    </row>
    <row r="314" spans="11:14" x14ac:dyDescent="0.2">
      <c r="K314" s="41"/>
      <c r="L314" s="41"/>
      <c r="M314" s="41"/>
      <c r="N314" s="41"/>
    </row>
    <row r="315" spans="11:14" x14ac:dyDescent="0.2">
      <c r="K315" s="41"/>
      <c r="L315" s="41"/>
      <c r="M315" s="41"/>
      <c r="N315" s="41"/>
    </row>
    <row r="316" spans="11:14" x14ac:dyDescent="0.2">
      <c r="K316" s="41"/>
      <c r="L316" s="41"/>
      <c r="M316" s="41"/>
      <c r="N316" s="41"/>
    </row>
    <row r="317" spans="11:14" x14ac:dyDescent="0.2">
      <c r="K317" s="41"/>
      <c r="L317" s="41"/>
      <c r="M317" s="41"/>
      <c r="N317" s="41"/>
    </row>
    <row r="318" spans="11:14" x14ac:dyDescent="0.2">
      <c r="K318" s="41"/>
      <c r="L318" s="41"/>
      <c r="M318" s="41"/>
      <c r="N318" s="41"/>
    </row>
    <row r="319" spans="11:14" x14ac:dyDescent="0.2">
      <c r="K319" s="41"/>
      <c r="L319" s="41"/>
      <c r="M319" s="41"/>
      <c r="N319" s="41"/>
    </row>
    <row r="320" spans="11:14" x14ac:dyDescent="0.2">
      <c r="K320" s="41"/>
      <c r="L320" s="41"/>
      <c r="M320" s="41"/>
      <c r="N320" s="41"/>
    </row>
    <row r="321" spans="11:14" x14ac:dyDescent="0.2">
      <c r="K321" s="41"/>
      <c r="L321" s="41"/>
      <c r="M321" s="41"/>
      <c r="N321" s="41"/>
    </row>
    <row r="322" spans="11:14" x14ac:dyDescent="0.2">
      <c r="K322" s="41"/>
      <c r="L322" s="41"/>
      <c r="M322" s="41"/>
      <c r="N322" s="41"/>
    </row>
    <row r="323" spans="11:14" x14ac:dyDescent="0.2">
      <c r="K323" s="41"/>
      <c r="L323" s="41"/>
      <c r="M323" s="41"/>
      <c r="N323" s="41"/>
    </row>
    <row r="324" spans="11:14" x14ac:dyDescent="0.2">
      <c r="K324" s="41"/>
      <c r="L324" s="41"/>
      <c r="M324" s="41"/>
      <c r="N324" s="41"/>
    </row>
    <row r="325" spans="11:14" x14ac:dyDescent="0.2">
      <c r="K325" s="41"/>
      <c r="L325" s="41"/>
      <c r="M325" s="41"/>
      <c r="N325" s="41"/>
    </row>
    <row r="326" spans="11:14" x14ac:dyDescent="0.2">
      <c r="K326" s="41"/>
      <c r="L326" s="41"/>
      <c r="M326" s="41"/>
      <c r="N326" s="41"/>
    </row>
    <row r="327" spans="11:14" x14ac:dyDescent="0.2">
      <c r="K327" s="41"/>
      <c r="L327" s="41"/>
      <c r="M327" s="41"/>
      <c r="N327" s="41"/>
    </row>
    <row r="328" spans="11:14" x14ac:dyDescent="0.2">
      <c r="K328" s="41"/>
      <c r="L328" s="41"/>
      <c r="M328" s="41"/>
      <c r="N328" s="41"/>
    </row>
    <row r="329" spans="11:14" x14ac:dyDescent="0.2">
      <c r="K329" s="41"/>
      <c r="L329" s="41"/>
      <c r="M329" s="41"/>
      <c r="N329" s="41"/>
    </row>
    <row r="330" spans="11:14" x14ac:dyDescent="0.2">
      <c r="K330" s="41"/>
      <c r="L330" s="41"/>
      <c r="M330" s="41"/>
      <c r="N330" s="41"/>
    </row>
    <row r="331" spans="11:14" x14ac:dyDescent="0.2">
      <c r="K331" s="41"/>
      <c r="L331" s="41"/>
      <c r="M331" s="41"/>
      <c r="N331" s="41"/>
    </row>
    <row r="332" spans="11:14" x14ac:dyDescent="0.2">
      <c r="K332" s="41"/>
      <c r="L332" s="41"/>
      <c r="M332" s="41"/>
      <c r="N332" s="41"/>
    </row>
    <row r="333" spans="11:14" x14ac:dyDescent="0.2">
      <c r="K333" s="41"/>
      <c r="L333" s="41"/>
      <c r="M333" s="41"/>
      <c r="N333" s="41"/>
    </row>
    <row r="334" spans="11:14" x14ac:dyDescent="0.2">
      <c r="K334" s="41"/>
      <c r="L334" s="41"/>
      <c r="M334" s="41"/>
      <c r="N334" s="41"/>
    </row>
    <row r="335" spans="11:14" x14ac:dyDescent="0.2">
      <c r="K335" s="41"/>
      <c r="L335" s="41"/>
      <c r="M335" s="41"/>
      <c r="N335" s="41"/>
    </row>
    <row r="336" spans="11:14" x14ac:dyDescent="0.2">
      <c r="K336" s="41"/>
      <c r="L336" s="41"/>
      <c r="M336" s="41"/>
      <c r="N336" s="41"/>
    </row>
    <row r="337" spans="11:14" x14ac:dyDescent="0.2">
      <c r="K337" s="41"/>
      <c r="L337" s="41"/>
      <c r="M337" s="41"/>
      <c r="N337" s="41"/>
    </row>
    <row r="338" spans="11:14" x14ac:dyDescent="0.2">
      <c r="K338" s="41"/>
      <c r="L338" s="41"/>
      <c r="M338" s="41"/>
      <c r="N338" s="41"/>
    </row>
    <row r="339" spans="11:14" x14ac:dyDescent="0.2">
      <c r="K339" s="41"/>
      <c r="L339" s="41"/>
      <c r="M339" s="41"/>
      <c r="N339" s="41"/>
    </row>
    <row r="340" spans="11:14" x14ac:dyDescent="0.2">
      <c r="K340" s="41"/>
      <c r="L340" s="41"/>
      <c r="M340" s="41"/>
      <c r="N340" s="41"/>
    </row>
    <row r="341" spans="11:14" x14ac:dyDescent="0.2">
      <c r="K341" s="41"/>
      <c r="L341" s="41"/>
      <c r="M341" s="41"/>
      <c r="N341" s="41"/>
    </row>
    <row r="342" spans="11:14" x14ac:dyDescent="0.2">
      <c r="K342" s="41"/>
      <c r="L342" s="41"/>
      <c r="M342" s="41"/>
      <c r="N342" s="41"/>
    </row>
    <row r="343" spans="11:14" x14ac:dyDescent="0.2">
      <c r="K343" s="41"/>
      <c r="L343" s="41"/>
      <c r="M343" s="41"/>
      <c r="N343" s="41"/>
    </row>
    <row r="344" spans="11:14" x14ac:dyDescent="0.2">
      <c r="K344" s="41"/>
      <c r="L344" s="41"/>
      <c r="M344" s="41"/>
      <c r="N344" s="41"/>
    </row>
    <row r="345" spans="11:14" x14ac:dyDescent="0.2">
      <c r="K345" s="41"/>
      <c r="L345" s="41"/>
      <c r="M345" s="41"/>
      <c r="N345" s="41"/>
    </row>
    <row r="346" spans="11:14" x14ac:dyDescent="0.2">
      <c r="K346" s="41"/>
      <c r="L346" s="41"/>
      <c r="M346" s="41"/>
      <c r="N346" s="41"/>
    </row>
    <row r="347" spans="11:14" x14ac:dyDescent="0.2">
      <c r="K347" s="41"/>
      <c r="L347" s="41"/>
      <c r="M347" s="41"/>
      <c r="N347" s="41"/>
    </row>
    <row r="348" spans="11:14" x14ac:dyDescent="0.2">
      <c r="K348" s="41"/>
      <c r="L348" s="41"/>
      <c r="M348" s="41"/>
      <c r="N348" s="41"/>
    </row>
    <row r="349" spans="11:14" x14ac:dyDescent="0.2">
      <c r="K349" s="41"/>
      <c r="L349" s="41"/>
      <c r="M349" s="41"/>
      <c r="N349" s="41"/>
    </row>
    <row r="350" spans="11:14" x14ac:dyDescent="0.2">
      <c r="K350" s="41"/>
      <c r="L350" s="41"/>
      <c r="M350" s="41"/>
      <c r="N350" s="41"/>
    </row>
    <row r="351" spans="11:14" x14ac:dyDescent="0.2">
      <c r="K351" s="41"/>
      <c r="L351" s="41"/>
      <c r="M351" s="41"/>
      <c r="N351" s="41"/>
    </row>
    <row r="352" spans="11:14" x14ac:dyDescent="0.2">
      <c r="K352" s="41"/>
      <c r="L352" s="41"/>
      <c r="M352" s="41"/>
      <c r="N352" s="41"/>
    </row>
    <row r="353" spans="11:14" x14ac:dyDescent="0.2">
      <c r="K353" s="41"/>
      <c r="L353" s="41"/>
      <c r="M353" s="41"/>
      <c r="N353" s="41"/>
    </row>
    <row r="354" spans="11:14" x14ac:dyDescent="0.2">
      <c r="K354" s="41"/>
      <c r="L354" s="41"/>
      <c r="M354" s="41"/>
      <c r="N354" s="41"/>
    </row>
    <row r="355" spans="11:14" x14ac:dyDescent="0.2">
      <c r="K355" s="41"/>
      <c r="L355" s="41"/>
      <c r="M355" s="41"/>
      <c r="N355" s="41"/>
    </row>
    <row r="356" spans="11:14" x14ac:dyDescent="0.2">
      <c r="K356" s="41"/>
      <c r="L356" s="41"/>
      <c r="M356" s="41"/>
      <c r="N356" s="41"/>
    </row>
    <row r="357" spans="11:14" x14ac:dyDescent="0.2">
      <c r="K357" s="41"/>
      <c r="L357" s="41"/>
      <c r="M357" s="41"/>
      <c r="N357" s="41"/>
    </row>
    <row r="358" spans="11:14" x14ac:dyDescent="0.2">
      <c r="K358" s="41"/>
      <c r="L358" s="41"/>
      <c r="M358" s="41"/>
      <c r="N358" s="41"/>
    </row>
    <row r="359" spans="11:14" x14ac:dyDescent="0.2">
      <c r="K359" s="41"/>
      <c r="L359" s="41"/>
      <c r="M359" s="41"/>
      <c r="N359" s="41"/>
    </row>
    <row r="360" spans="11:14" x14ac:dyDescent="0.2">
      <c r="K360" s="41"/>
      <c r="L360" s="41"/>
      <c r="M360" s="41"/>
      <c r="N360" s="41"/>
    </row>
    <row r="361" spans="11:14" x14ac:dyDescent="0.2">
      <c r="K361" s="41"/>
      <c r="L361" s="41"/>
      <c r="M361" s="41"/>
      <c r="N361" s="41"/>
    </row>
    <row r="362" spans="11:14" x14ac:dyDescent="0.2">
      <c r="K362" s="41"/>
      <c r="L362" s="41"/>
      <c r="M362" s="41"/>
      <c r="N362" s="41"/>
    </row>
    <row r="363" spans="11:14" x14ac:dyDescent="0.2">
      <c r="K363" s="41"/>
      <c r="L363" s="41"/>
      <c r="M363" s="41"/>
      <c r="N363" s="41"/>
    </row>
    <row r="364" spans="11:14" x14ac:dyDescent="0.2">
      <c r="K364" s="41"/>
      <c r="L364" s="41"/>
      <c r="M364" s="41"/>
      <c r="N364" s="41"/>
    </row>
    <row r="365" spans="11:14" x14ac:dyDescent="0.2">
      <c r="K365" s="41"/>
      <c r="L365" s="41"/>
      <c r="M365" s="41"/>
      <c r="N365" s="41"/>
    </row>
    <row r="366" spans="11:14" x14ac:dyDescent="0.2">
      <c r="K366" s="41"/>
      <c r="L366" s="41"/>
      <c r="M366" s="41"/>
      <c r="N366" s="41"/>
    </row>
    <row r="367" spans="11:14" x14ac:dyDescent="0.2">
      <c r="K367" s="41"/>
      <c r="L367" s="41"/>
      <c r="M367" s="41"/>
      <c r="N367" s="41"/>
    </row>
    <row r="368" spans="11:14" x14ac:dyDescent="0.2">
      <c r="K368" s="41"/>
      <c r="L368" s="41"/>
      <c r="M368" s="41"/>
      <c r="N368" s="41"/>
    </row>
    <row r="369" spans="11:14" x14ac:dyDescent="0.2">
      <c r="K369" s="41"/>
      <c r="L369" s="41"/>
      <c r="M369" s="41"/>
      <c r="N369" s="41"/>
    </row>
    <row r="370" spans="11:14" x14ac:dyDescent="0.2">
      <c r="K370" s="41"/>
      <c r="L370" s="41"/>
      <c r="M370" s="41"/>
      <c r="N370" s="41"/>
    </row>
    <row r="371" spans="11:14" x14ac:dyDescent="0.2">
      <c r="K371" s="41"/>
      <c r="L371" s="41"/>
      <c r="M371" s="41"/>
      <c r="N371" s="41"/>
    </row>
    <row r="372" spans="11:14" x14ac:dyDescent="0.2">
      <c r="K372" s="41"/>
      <c r="L372" s="41"/>
      <c r="M372" s="41"/>
      <c r="N372" s="41"/>
    </row>
    <row r="373" spans="11:14" x14ac:dyDescent="0.2">
      <c r="K373" s="41"/>
      <c r="L373" s="41"/>
      <c r="M373" s="41"/>
      <c r="N373" s="41"/>
    </row>
    <row r="374" spans="11:14" x14ac:dyDescent="0.2">
      <c r="K374" s="41"/>
      <c r="L374" s="41"/>
      <c r="M374" s="41"/>
      <c r="N374" s="41"/>
    </row>
    <row r="375" spans="11:14" x14ac:dyDescent="0.2">
      <c r="K375" s="41"/>
      <c r="L375" s="41"/>
      <c r="M375" s="41"/>
      <c r="N375" s="41"/>
    </row>
    <row r="376" spans="11:14" x14ac:dyDescent="0.2">
      <c r="K376" s="41"/>
      <c r="L376" s="41"/>
      <c r="M376" s="41"/>
      <c r="N376" s="41"/>
    </row>
    <row r="377" spans="11:14" x14ac:dyDescent="0.2">
      <c r="K377" s="41"/>
      <c r="L377" s="41"/>
      <c r="M377" s="41"/>
      <c r="N377" s="41"/>
    </row>
    <row r="378" spans="11:14" x14ac:dyDescent="0.2">
      <c r="K378" s="41"/>
      <c r="L378" s="41"/>
      <c r="M378" s="41"/>
      <c r="N378" s="41"/>
    </row>
    <row r="379" spans="11:14" x14ac:dyDescent="0.2">
      <c r="K379" s="41"/>
      <c r="L379" s="41"/>
      <c r="M379" s="41"/>
      <c r="N379" s="41"/>
    </row>
    <row r="380" spans="11:14" x14ac:dyDescent="0.2">
      <c r="K380" s="41"/>
      <c r="L380" s="41"/>
      <c r="M380" s="41"/>
      <c r="N380" s="41"/>
    </row>
    <row r="381" spans="11:14" x14ac:dyDescent="0.2">
      <c r="K381" s="41"/>
      <c r="L381" s="41"/>
      <c r="M381" s="41"/>
      <c r="N381" s="41"/>
    </row>
    <row r="382" spans="11:14" x14ac:dyDescent="0.2">
      <c r="K382" s="41"/>
      <c r="L382" s="41"/>
      <c r="M382" s="41"/>
      <c r="N382" s="41"/>
    </row>
    <row r="383" spans="11:14" x14ac:dyDescent="0.2">
      <c r="K383" s="41"/>
      <c r="L383" s="41"/>
      <c r="M383" s="41"/>
      <c r="N383" s="41"/>
    </row>
    <row r="384" spans="11:14" x14ac:dyDescent="0.2">
      <c r="K384" s="41"/>
      <c r="L384" s="41"/>
      <c r="M384" s="41"/>
      <c r="N384" s="41"/>
    </row>
    <row r="385" spans="11:14" x14ac:dyDescent="0.2">
      <c r="K385" s="41"/>
      <c r="L385" s="41"/>
      <c r="M385" s="41"/>
      <c r="N385" s="41"/>
    </row>
    <row r="386" spans="11:14" x14ac:dyDescent="0.2">
      <c r="K386" s="41"/>
      <c r="L386" s="41"/>
      <c r="M386" s="41"/>
      <c r="N386" s="41"/>
    </row>
    <row r="387" spans="11:14" x14ac:dyDescent="0.2">
      <c r="K387" s="41"/>
      <c r="L387" s="41"/>
      <c r="M387" s="41"/>
      <c r="N387" s="41"/>
    </row>
    <row r="388" spans="11:14" x14ac:dyDescent="0.2">
      <c r="K388" s="41"/>
      <c r="L388" s="41"/>
      <c r="M388" s="41"/>
      <c r="N388" s="41"/>
    </row>
    <row r="389" spans="11:14" x14ac:dyDescent="0.2">
      <c r="K389" s="41"/>
      <c r="L389" s="41"/>
      <c r="M389" s="41"/>
      <c r="N389" s="41"/>
    </row>
    <row r="390" spans="11:14" x14ac:dyDescent="0.2">
      <c r="K390" s="41"/>
      <c r="L390" s="41"/>
      <c r="M390" s="41"/>
      <c r="N390" s="41"/>
    </row>
    <row r="391" spans="11:14" x14ac:dyDescent="0.2">
      <c r="K391" s="41"/>
      <c r="L391" s="41"/>
      <c r="M391" s="41"/>
      <c r="N391" s="41"/>
    </row>
    <row r="392" spans="11:14" x14ac:dyDescent="0.2">
      <c r="K392" s="41"/>
      <c r="L392" s="41"/>
      <c r="M392" s="41"/>
      <c r="N392" s="41"/>
    </row>
    <row r="393" spans="11:14" x14ac:dyDescent="0.2">
      <c r="K393" s="41"/>
      <c r="L393" s="41"/>
      <c r="M393" s="41"/>
      <c r="N393" s="41"/>
    </row>
    <row r="394" spans="11:14" x14ac:dyDescent="0.2">
      <c r="K394" s="41"/>
      <c r="L394" s="41"/>
      <c r="M394" s="41"/>
      <c r="N394" s="41"/>
    </row>
    <row r="395" spans="11:14" x14ac:dyDescent="0.2">
      <c r="K395" s="41"/>
      <c r="L395" s="41"/>
      <c r="M395" s="41"/>
      <c r="N395" s="41"/>
    </row>
    <row r="396" spans="11:14" x14ac:dyDescent="0.2">
      <c r="K396" s="41"/>
      <c r="L396" s="41"/>
      <c r="M396" s="41"/>
      <c r="N396" s="41"/>
    </row>
    <row r="397" spans="11:14" x14ac:dyDescent="0.2">
      <c r="K397" s="41"/>
      <c r="L397" s="41"/>
      <c r="M397" s="41"/>
      <c r="N397" s="41"/>
    </row>
    <row r="398" spans="11:14" x14ac:dyDescent="0.2">
      <c r="K398" s="41"/>
      <c r="L398" s="41"/>
      <c r="M398" s="41"/>
      <c r="N398" s="41"/>
    </row>
    <row r="399" spans="11:14" x14ac:dyDescent="0.2">
      <c r="K399" s="41"/>
      <c r="L399" s="41"/>
      <c r="M399" s="41"/>
      <c r="N399" s="41"/>
    </row>
    <row r="400" spans="11:14" x14ac:dyDescent="0.2">
      <c r="K400" s="41"/>
      <c r="L400" s="41"/>
      <c r="M400" s="41"/>
      <c r="N400" s="41"/>
    </row>
    <row r="401" spans="11:14" x14ac:dyDescent="0.2">
      <c r="K401" s="41"/>
      <c r="L401" s="41"/>
      <c r="M401" s="41"/>
      <c r="N401" s="41"/>
    </row>
    <row r="402" spans="11:14" x14ac:dyDescent="0.2">
      <c r="K402" s="41"/>
      <c r="L402" s="41"/>
      <c r="M402" s="41"/>
      <c r="N402" s="41"/>
    </row>
    <row r="403" spans="11:14" x14ac:dyDescent="0.2">
      <c r="K403" s="41"/>
      <c r="L403" s="41"/>
      <c r="M403" s="41"/>
      <c r="N403" s="41"/>
    </row>
    <row r="404" spans="11:14" x14ac:dyDescent="0.2">
      <c r="K404" s="41"/>
      <c r="L404" s="41"/>
      <c r="M404" s="41"/>
      <c r="N404" s="41"/>
    </row>
    <row r="405" spans="11:14" x14ac:dyDescent="0.2">
      <c r="K405" s="41"/>
      <c r="L405" s="41"/>
      <c r="M405" s="41"/>
      <c r="N405" s="41"/>
    </row>
    <row r="406" spans="11:14" x14ac:dyDescent="0.2">
      <c r="K406" s="41"/>
      <c r="L406" s="41"/>
      <c r="M406" s="41"/>
      <c r="N406" s="41"/>
    </row>
    <row r="407" spans="11:14" x14ac:dyDescent="0.2">
      <c r="K407" s="41"/>
      <c r="L407" s="41"/>
      <c r="M407" s="41"/>
      <c r="N407" s="41"/>
    </row>
    <row r="408" spans="11:14" x14ac:dyDescent="0.2">
      <c r="K408" s="41"/>
      <c r="L408" s="41"/>
      <c r="M408" s="41"/>
      <c r="N408" s="41"/>
    </row>
    <row r="409" spans="11:14" x14ac:dyDescent="0.2">
      <c r="K409" s="41"/>
      <c r="L409" s="41"/>
      <c r="M409" s="41"/>
      <c r="N409" s="41"/>
    </row>
    <row r="410" spans="11:14" x14ac:dyDescent="0.2">
      <c r="K410" s="41"/>
      <c r="L410" s="41"/>
      <c r="M410" s="41"/>
      <c r="N410" s="41"/>
    </row>
    <row r="411" spans="11:14" x14ac:dyDescent="0.2">
      <c r="K411" s="41"/>
      <c r="L411" s="41"/>
      <c r="M411" s="41"/>
      <c r="N411" s="41"/>
    </row>
    <row r="412" spans="11:14" x14ac:dyDescent="0.2">
      <c r="K412" s="41"/>
      <c r="L412" s="41"/>
      <c r="M412" s="41"/>
      <c r="N412" s="41"/>
    </row>
    <row r="413" spans="11:14" x14ac:dyDescent="0.2">
      <c r="K413" s="41"/>
      <c r="L413" s="41"/>
      <c r="M413" s="41"/>
      <c r="N413" s="41"/>
    </row>
    <row r="414" spans="11:14" x14ac:dyDescent="0.2">
      <c r="K414" s="41"/>
      <c r="L414" s="41"/>
      <c r="M414" s="41"/>
      <c r="N414" s="41"/>
    </row>
    <row r="415" spans="11:14" x14ac:dyDescent="0.2">
      <c r="K415" s="41"/>
      <c r="L415" s="41"/>
      <c r="M415" s="41"/>
      <c r="N415" s="41"/>
    </row>
    <row r="416" spans="11:14" x14ac:dyDescent="0.2">
      <c r="K416" s="41"/>
      <c r="L416" s="41"/>
      <c r="M416" s="41"/>
      <c r="N416" s="41"/>
    </row>
    <row r="417" spans="11:14" x14ac:dyDescent="0.2">
      <c r="K417" s="41"/>
      <c r="L417" s="41"/>
      <c r="M417" s="41"/>
      <c r="N417" s="41"/>
    </row>
    <row r="418" spans="11:14" x14ac:dyDescent="0.2">
      <c r="K418" s="41"/>
      <c r="L418" s="41"/>
      <c r="M418" s="41"/>
      <c r="N418" s="41"/>
    </row>
    <row r="419" spans="11:14" x14ac:dyDescent="0.2">
      <c r="K419" s="41"/>
      <c r="L419" s="41"/>
      <c r="M419" s="41"/>
      <c r="N419" s="41"/>
    </row>
    <row r="420" spans="11:14" x14ac:dyDescent="0.2">
      <c r="K420" s="41"/>
      <c r="L420" s="41"/>
      <c r="M420" s="41"/>
      <c r="N420" s="41"/>
    </row>
    <row r="421" spans="11:14" x14ac:dyDescent="0.2">
      <c r="K421" s="41"/>
      <c r="L421" s="41"/>
      <c r="M421" s="41"/>
      <c r="N421" s="41"/>
    </row>
    <row r="422" spans="11:14" x14ac:dyDescent="0.2">
      <c r="K422" s="41"/>
      <c r="L422" s="41"/>
      <c r="M422" s="41"/>
      <c r="N422" s="41"/>
    </row>
    <row r="423" spans="11:14" x14ac:dyDescent="0.2">
      <c r="K423" s="41"/>
      <c r="L423" s="41"/>
      <c r="M423" s="41"/>
      <c r="N423" s="41"/>
    </row>
    <row r="424" spans="11:14" x14ac:dyDescent="0.2">
      <c r="K424" s="41"/>
      <c r="L424" s="41"/>
      <c r="M424" s="41"/>
      <c r="N424" s="41"/>
    </row>
    <row r="425" spans="11:14" x14ac:dyDescent="0.2">
      <c r="K425" s="41"/>
      <c r="L425" s="41"/>
      <c r="M425" s="41"/>
      <c r="N425" s="41"/>
    </row>
    <row r="426" spans="11:14" x14ac:dyDescent="0.2">
      <c r="K426" s="41"/>
      <c r="L426" s="41"/>
      <c r="M426" s="41"/>
      <c r="N426" s="41"/>
    </row>
    <row r="427" spans="11:14" x14ac:dyDescent="0.2">
      <c r="K427" s="41"/>
      <c r="L427" s="41"/>
      <c r="M427" s="41"/>
      <c r="N427" s="41"/>
    </row>
    <row r="428" spans="11:14" x14ac:dyDescent="0.2">
      <c r="K428" s="41"/>
      <c r="L428" s="41"/>
      <c r="M428" s="41"/>
      <c r="N428" s="41"/>
    </row>
    <row r="429" spans="11:14" x14ac:dyDescent="0.2">
      <c r="K429" s="41"/>
      <c r="L429" s="41"/>
      <c r="M429" s="41"/>
      <c r="N429" s="41"/>
    </row>
    <row r="430" spans="11:14" x14ac:dyDescent="0.2">
      <c r="K430" s="41"/>
      <c r="L430" s="41"/>
      <c r="M430" s="41"/>
      <c r="N430" s="41"/>
    </row>
    <row r="431" spans="11:14" x14ac:dyDescent="0.2">
      <c r="K431" s="41"/>
      <c r="L431" s="41"/>
      <c r="M431" s="41"/>
      <c r="N431" s="41"/>
    </row>
    <row r="432" spans="11:14" x14ac:dyDescent="0.2">
      <c r="K432" s="41"/>
      <c r="L432" s="41"/>
      <c r="M432" s="41"/>
      <c r="N432" s="41"/>
    </row>
    <row r="433" spans="11:14" x14ac:dyDescent="0.2">
      <c r="K433" s="41"/>
      <c r="L433" s="41"/>
      <c r="M433" s="41"/>
      <c r="N433" s="41"/>
    </row>
    <row r="434" spans="11:14" x14ac:dyDescent="0.2">
      <c r="K434" s="41"/>
      <c r="L434" s="41"/>
      <c r="M434" s="41"/>
      <c r="N434" s="41"/>
    </row>
    <row r="435" spans="11:14" x14ac:dyDescent="0.2">
      <c r="K435" s="41"/>
      <c r="L435" s="41"/>
      <c r="M435" s="41"/>
      <c r="N435" s="41"/>
    </row>
    <row r="436" spans="11:14" x14ac:dyDescent="0.2">
      <c r="K436" s="41"/>
      <c r="L436" s="41"/>
      <c r="M436" s="41"/>
      <c r="N436" s="41"/>
    </row>
    <row r="437" spans="11:14" x14ac:dyDescent="0.2">
      <c r="K437" s="41"/>
      <c r="L437" s="41"/>
      <c r="M437" s="41"/>
      <c r="N437" s="41"/>
    </row>
    <row r="438" spans="11:14" x14ac:dyDescent="0.2">
      <c r="K438" s="41"/>
      <c r="L438" s="41"/>
      <c r="M438" s="41"/>
      <c r="N438" s="41"/>
    </row>
    <row r="439" spans="11:14" x14ac:dyDescent="0.2">
      <c r="K439" s="41"/>
      <c r="L439" s="41"/>
      <c r="M439" s="41"/>
      <c r="N439" s="41"/>
    </row>
    <row r="440" spans="11:14" x14ac:dyDescent="0.2">
      <c r="K440" s="41"/>
      <c r="L440" s="41"/>
      <c r="M440" s="41"/>
      <c r="N440" s="41"/>
    </row>
    <row r="441" spans="11:14" x14ac:dyDescent="0.2">
      <c r="K441" s="41"/>
      <c r="L441" s="41"/>
      <c r="M441" s="41"/>
      <c r="N441" s="41"/>
    </row>
    <row r="442" spans="11:14" x14ac:dyDescent="0.2">
      <c r="K442" s="41"/>
      <c r="L442" s="41"/>
      <c r="M442" s="41"/>
      <c r="N442" s="41"/>
    </row>
    <row r="443" spans="11:14" x14ac:dyDescent="0.2">
      <c r="K443" s="41"/>
      <c r="L443" s="41"/>
      <c r="M443" s="41"/>
      <c r="N443" s="41"/>
    </row>
    <row r="444" spans="11:14" x14ac:dyDescent="0.2">
      <c r="K444" s="41"/>
      <c r="L444" s="41"/>
      <c r="M444" s="41"/>
      <c r="N444" s="41"/>
    </row>
    <row r="445" spans="11:14" x14ac:dyDescent="0.2">
      <c r="K445" s="41"/>
      <c r="L445" s="41"/>
      <c r="M445" s="41"/>
      <c r="N445" s="41"/>
    </row>
    <row r="446" spans="11:14" x14ac:dyDescent="0.2">
      <c r="K446" s="41"/>
      <c r="L446" s="41"/>
      <c r="M446" s="41"/>
      <c r="N446" s="41"/>
    </row>
    <row r="447" spans="11:14" x14ac:dyDescent="0.2">
      <c r="K447" s="41"/>
      <c r="L447" s="41"/>
      <c r="M447" s="41"/>
      <c r="N447" s="41"/>
    </row>
  </sheetData>
  <mergeCells count="4">
    <mergeCell ref="A1:Q1"/>
    <mergeCell ref="C47:E49"/>
    <mergeCell ref="G7:J7"/>
    <mergeCell ref="K35:N35"/>
  </mergeCells>
  <phoneticPr fontId="0" type="noConversion"/>
  <conditionalFormatting sqref="G32:J32 B34:J34 Q35">
    <cfRule type="cellIs" dxfId="18" priority="41" stopIfTrue="1" operator="equal">
      <formula>"1"</formula>
    </cfRule>
  </conditionalFormatting>
  <conditionalFormatting sqref="G21:G27 G11:G14 G16:G19">
    <cfRule type="cellIs" dxfId="17" priority="42" stopIfTrue="1" operator="equal">
      <formula>1</formula>
    </cfRule>
  </conditionalFormatting>
  <conditionalFormatting sqref="H21:H23 H27 H11:H13 H16:H19">
    <cfRule type="cellIs" dxfId="16" priority="43" stopIfTrue="1" operator="equal">
      <formula>1</formula>
    </cfRule>
  </conditionalFormatting>
  <conditionalFormatting sqref="I21:I23 I27 I11:I13 I16:I19">
    <cfRule type="cellIs" dxfId="15" priority="44" stopIfTrue="1" operator="equal">
      <formula>1</formula>
    </cfRule>
  </conditionalFormatting>
  <conditionalFormatting sqref="J21:J27 J11:J14 J16:J19">
    <cfRule type="cellIs" dxfId="14" priority="45" stopIfTrue="1" operator="equal">
      <formula>1</formula>
    </cfRule>
  </conditionalFormatting>
  <conditionalFormatting sqref="G29:G30">
    <cfRule type="cellIs" dxfId="13" priority="11" stopIfTrue="1" operator="equal">
      <formula>1</formula>
    </cfRule>
  </conditionalFormatting>
  <conditionalFormatting sqref="H29:H30">
    <cfRule type="cellIs" dxfId="12" priority="12" stopIfTrue="1" operator="equal">
      <formula>1</formula>
    </cfRule>
  </conditionalFormatting>
  <conditionalFormatting sqref="I29:I30">
    <cfRule type="cellIs" dxfId="11" priority="13" stopIfTrue="1" operator="equal">
      <formula>1</formula>
    </cfRule>
  </conditionalFormatting>
  <conditionalFormatting sqref="J29:J30">
    <cfRule type="cellIs" dxfId="10" priority="14" stopIfTrue="1" operator="equal">
      <formula>1</formula>
    </cfRule>
  </conditionalFormatting>
  <conditionalFormatting sqref="G20">
    <cfRule type="cellIs" dxfId="9" priority="7" stopIfTrue="1" operator="equal">
      <formula>1</formula>
    </cfRule>
  </conditionalFormatting>
  <conditionalFormatting sqref="H20">
    <cfRule type="cellIs" dxfId="8" priority="8" stopIfTrue="1" operator="equal">
      <formula>1</formula>
    </cfRule>
  </conditionalFormatting>
  <conditionalFormatting sqref="I20">
    <cfRule type="cellIs" dxfId="7" priority="9" stopIfTrue="1" operator="equal">
      <formula>1</formula>
    </cfRule>
  </conditionalFormatting>
  <conditionalFormatting sqref="J20">
    <cfRule type="cellIs" dxfId="6" priority="10" stopIfTrue="1" operator="equal">
      <formula>1</formula>
    </cfRule>
  </conditionalFormatting>
  <conditionalFormatting sqref="H24:H25">
    <cfRule type="cellIs" dxfId="5" priority="5" stopIfTrue="1" operator="equal">
      <formula>1</formula>
    </cfRule>
  </conditionalFormatting>
  <conditionalFormatting sqref="I24:I25">
    <cfRule type="cellIs" dxfId="4" priority="6" stopIfTrue="1" operator="equal">
      <formula>1</formula>
    </cfRule>
  </conditionalFormatting>
  <conditionalFormatting sqref="H26">
    <cfRule type="cellIs" dxfId="3" priority="3" stopIfTrue="1" operator="equal">
      <formula>1</formula>
    </cfRule>
  </conditionalFormatting>
  <conditionalFormatting sqref="I26">
    <cfRule type="cellIs" dxfId="2" priority="4" stopIfTrue="1" operator="equal">
      <formula>1</formula>
    </cfRule>
  </conditionalFormatting>
  <conditionalFormatting sqref="H14">
    <cfRule type="cellIs" dxfId="1" priority="1" stopIfTrue="1" operator="equal">
      <formula>1</formula>
    </cfRule>
  </conditionalFormatting>
  <conditionalFormatting sqref="I14">
    <cfRule type="cellIs" dxfId="0" priority="2" stopIfTrue="1" operator="equal">
      <formula>1</formula>
    </cfRule>
  </conditionalFormatting>
  <pageMargins left="0.23622047244094491" right="0.23622047244094491" top="0.74803149606299213" bottom="0.74803149606299213" header="0.31496062992125984" footer="0.31496062992125984"/>
  <pageSetup paperSize="8" scale="47" orientation="portrait" r:id="rId1"/>
  <headerFooter alignWithMargins="0">
    <oddFooter>&amp;R&amp;D</oddFooter>
  </headerFooter>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BSC Gevaarlijk afval</vt:lpstr>
      <vt:lpstr>'BSC Gevaarlijk afval'!Afdrukbereik</vt:lpstr>
    </vt:vector>
  </TitlesOfParts>
  <Company>Philips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nly92365</dc:creator>
  <cp:lastModifiedBy>Scheffer, M. (Marijn)</cp:lastModifiedBy>
  <cp:lastPrinted>2015-03-12T12:40:47Z</cp:lastPrinted>
  <dcterms:created xsi:type="dcterms:W3CDTF">2004-04-14T07:58:36Z</dcterms:created>
  <dcterms:modified xsi:type="dcterms:W3CDTF">2021-01-21T13:15:11Z</dcterms:modified>
</cp:coreProperties>
</file>