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Mijn Drive\Schoonmaak inventarisatie\Aanvullende bestanden EA Schoonmaak, Vloeronderhoud en Glasbewassing\"/>
    </mc:Choice>
  </mc:AlternateContent>
  <bookViews>
    <workbookView xWindow="0" yWindow="0" windowWidth="23040" windowHeight="9192"/>
  </bookViews>
  <sheets>
    <sheet name="Calculatie schoonmaak invulblad" sheetId="1" r:id="rId1"/>
    <sheet name="BC Broekhin Roermond" sheetId="2" r:id="rId2"/>
    <sheet name="Connect College Echt" sheetId="4" r:id="rId3"/>
    <sheet name="Grescollege Reuver" sheetId="9" r:id="rId4"/>
    <sheet name="Niekée Roermond" sheetId="5" r:id="rId5"/>
    <sheet name="NT 2 Roermond" sheetId="6" r:id="rId6"/>
    <sheet name="ROER College Schöndeln Roermond" sheetId="3" r:id="rId7"/>
    <sheet name="SG St Ursula Heythuysen" sheetId="8" r:id="rId8"/>
    <sheet name="SG St. Ursula Horn" sheetId="7" r:id="rId9"/>
    <sheet name="Stafbureau SOML Roermond" sheetId="10" r:id="rId10"/>
    <sheet name="Totaalcontractjaarprijs" sheetId="11" r:id="rId11"/>
  </sheets>
  <definedNames>
    <definedName name="_xlnm._FilterDatabase" localSheetId="1" hidden="1">'BC Broekhin Roermond'!$A$10:$K$255</definedName>
    <definedName name="_xlnm._FilterDatabase" localSheetId="2" hidden="1">'Connect College Echt'!$A$10:$K$260</definedName>
    <definedName name="_xlnm._FilterDatabase" localSheetId="3" hidden="1">'Grescollege Reuver'!$A$10:$K$117</definedName>
    <definedName name="_xlnm._FilterDatabase" localSheetId="4" hidden="1">'Niekée Roermond'!$A$10:$K$141</definedName>
    <definedName name="_xlnm._FilterDatabase" localSheetId="5" hidden="1">'NT 2 Roermond'!$A$10:$K$165</definedName>
    <definedName name="_xlnm._FilterDatabase" localSheetId="6" hidden="1">'ROER College Schöndeln Roermond'!$B$10:$K$225</definedName>
    <definedName name="_xlnm._FilterDatabase" localSheetId="7" hidden="1">'SG St Ursula Heythuysen'!$A$10:$K$158</definedName>
    <definedName name="_xlnm._FilterDatabase" localSheetId="8" hidden="1">'SG St. Ursula Horn'!$A$10:$K$210</definedName>
    <definedName name="_xlnm._FilterDatabase" localSheetId="9" hidden="1">'Stafbureau SOML Roermond'!$A$10:$K$50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1" i="7" l="1"/>
  <c r="J36" i="7"/>
  <c r="J100" i="6"/>
  <c r="J45" i="6"/>
  <c r="J43" i="6"/>
  <c r="J41" i="6"/>
  <c r="J28" i="7"/>
  <c r="J87" i="8" l="1"/>
  <c r="J70" i="8"/>
  <c r="J139" i="6" l="1"/>
  <c r="J48" i="4"/>
  <c r="J55" i="2"/>
  <c r="J49" i="10" l="1"/>
  <c r="K49" i="10" s="1"/>
  <c r="J48" i="10"/>
  <c r="K48" i="10" s="1"/>
  <c r="J42" i="10"/>
  <c r="J41" i="10"/>
  <c r="K41" i="10" s="1"/>
  <c r="J38" i="10"/>
  <c r="K38" i="10" s="1"/>
  <c r="J37" i="10"/>
  <c r="K37" i="10" s="1"/>
  <c r="J36" i="10"/>
  <c r="K36" i="10" s="1"/>
  <c r="J34" i="10"/>
  <c r="K34" i="10" s="1"/>
  <c r="J33" i="10"/>
  <c r="K33" i="10" s="1"/>
  <c r="J32" i="10"/>
  <c r="K32" i="10" s="1"/>
  <c r="J29" i="10"/>
  <c r="K29" i="10" s="1"/>
  <c r="J28" i="10"/>
  <c r="K28" i="10" s="1"/>
  <c r="J27" i="10"/>
  <c r="K27" i="10" s="1"/>
  <c r="J22" i="10"/>
  <c r="K22" i="10" s="1"/>
  <c r="J19" i="10"/>
  <c r="K19" i="10" s="1"/>
  <c r="J11" i="10"/>
  <c r="K11" i="10" s="1"/>
  <c r="K42" i="10"/>
  <c r="J165" i="7"/>
  <c r="K165" i="7" s="1"/>
  <c r="J163" i="7"/>
  <c r="K163" i="7" s="1"/>
  <c r="J159" i="7"/>
  <c r="K159" i="7" s="1"/>
  <c r="J157" i="7"/>
  <c r="J156" i="7"/>
  <c r="J154" i="7"/>
  <c r="J152" i="7"/>
  <c r="K152" i="7" s="1"/>
  <c r="J151" i="7"/>
  <c r="K151" i="7" s="1"/>
  <c r="J149" i="7"/>
  <c r="K149" i="7" s="1"/>
  <c r="J147" i="7"/>
  <c r="K147" i="7" s="1"/>
  <c r="J146" i="7"/>
  <c r="K146" i="7" s="1"/>
  <c r="K157" i="7"/>
  <c r="K156" i="7"/>
  <c r="K154" i="7"/>
  <c r="J132" i="8"/>
  <c r="K132" i="8" s="1"/>
  <c r="J131" i="8"/>
  <c r="K131" i="8" s="1"/>
  <c r="J129" i="8"/>
  <c r="K129" i="8" s="1"/>
  <c r="J125" i="8"/>
  <c r="J26" i="8"/>
  <c r="K26" i="8" s="1"/>
  <c r="J25" i="8"/>
  <c r="K25" i="8" s="1"/>
  <c r="J22" i="8"/>
  <c r="K22" i="8" s="1"/>
  <c r="J18" i="8"/>
  <c r="K18" i="8" s="1"/>
  <c r="K125" i="8"/>
  <c r="J190" i="3"/>
  <c r="K190" i="3" s="1"/>
  <c r="J186" i="3"/>
  <c r="K186" i="3" s="1"/>
  <c r="J174" i="3"/>
  <c r="J173" i="3"/>
  <c r="K173" i="3" s="1"/>
  <c r="J149" i="3"/>
  <c r="K149" i="3" s="1"/>
  <c r="J148" i="3"/>
  <c r="K148" i="3" s="1"/>
  <c r="J109" i="3"/>
  <c r="K109" i="3" s="1"/>
  <c r="J84" i="3"/>
  <c r="K84" i="3" s="1"/>
  <c r="J83" i="3"/>
  <c r="K83" i="3" s="1"/>
  <c r="J67" i="3"/>
  <c r="K67" i="3" s="1"/>
  <c r="J66" i="3"/>
  <c r="K66" i="3" s="1"/>
  <c r="J65" i="3"/>
  <c r="K65" i="3" s="1"/>
  <c r="J64" i="3"/>
  <c r="K64" i="3" s="1"/>
  <c r="J63" i="3"/>
  <c r="K63" i="3" s="1"/>
  <c r="J62" i="3"/>
  <c r="K62" i="3" s="1"/>
  <c r="J61" i="3"/>
  <c r="K61" i="3" s="1"/>
  <c r="J60" i="3"/>
  <c r="K60" i="3" s="1"/>
  <c r="J59" i="3"/>
  <c r="J58" i="3"/>
  <c r="J57" i="3"/>
  <c r="K57" i="3" s="1"/>
  <c r="J23" i="3"/>
  <c r="K23" i="3" s="1"/>
  <c r="J22" i="3"/>
  <c r="K22" i="3" s="1"/>
  <c r="J19" i="3"/>
  <c r="K19" i="3" s="1"/>
  <c r="K174" i="3"/>
  <c r="K59" i="3"/>
  <c r="K58" i="3"/>
  <c r="J75" i="6"/>
  <c r="K75" i="6" s="1"/>
  <c r="J60" i="6"/>
  <c r="K60" i="6" s="1"/>
  <c r="J59" i="6"/>
  <c r="K59" i="6" s="1"/>
  <c r="J58" i="6"/>
  <c r="K58" i="6" s="1"/>
  <c r="J57" i="6"/>
  <c r="J56" i="6"/>
  <c r="K56" i="6" s="1"/>
  <c r="K57" i="6"/>
  <c r="J70" i="5"/>
  <c r="K70" i="5"/>
  <c r="J186" i="4"/>
  <c r="K186" i="4" s="1"/>
  <c r="J185" i="4"/>
  <c r="K185" i="4" s="1"/>
  <c r="J184" i="4"/>
  <c r="J183" i="4"/>
  <c r="K183" i="4" s="1"/>
  <c r="J182" i="4"/>
  <c r="K182" i="4" s="1"/>
  <c r="J181" i="4"/>
  <c r="K181" i="4" s="1"/>
  <c r="J54" i="4"/>
  <c r="K54" i="4" s="1"/>
  <c r="J51" i="4"/>
  <c r="K51" i="4" s="1"/>
  <c r="J50" i="4"/>
  <c r="K50" i="4" s="1"/>
  <c r="J49" i="4"/>
  <c r="K49" i="4" s="1"/>
  <c r="J47" i="4"/>
  <c r="K47" i="4" s="1"/>
  <c r="J39" i="4"/>
  <c r="J38" i="4"/>
  <c r="J37" i="4"/>
  <c r="K37" i="4" s="1"/>
  <c r="K184" i="4"/>
  <c r="K48" i="4"/>
  <c r="K39" i="4"/>
  <c r="K38" i="4"/>
  <c r="J236" i="2" l="1"/>
  <c r="K236" i="2" s="1"/>
  <c r="J234" i="2"/>
  <c r="K234" i="2" s="1"/>
  <c r="J233" i="2"/>
  <c r="K233" i="2" s="1"/>
  <c r="J64" i="2"/>
  <c r="K64" i="2" s="1"/>
  <c r="J171" i="2"/>
  <c r="K171" i="2" s="1"/>
  <c r="J170" i="2"/>
  <c r="K170" i="2" s="1"/>
  <c r="J169" i="2"/>
  <c r="K169" i="2" s="1"/>
  <c r="J168" i="2"/>
  <c r="K168" i="2" s="1"/>
  <c r="J71" i="2"/>
  <c r="K71" i="2" s="1"/>
  <c r="J67" i="2"/>
  <c r="K67" i="2" s="1"/>
  <c r="J65" i="2"/>
  <c r="K65" i="2" s="1"/>
  <c r="J190" i="2" l="1"/>
  <c r="K190" i="2" s="1"/>
  <c r="J237" i="4" l="1"/>
  <c r="K237" i="4" s="1"/>
  <c r="J125" i="5" l="1"/>
  <c r="K125" i="5" s="1"/>
  <c r="J189" i="2" l="1"/>
  <c r="K189" i="2" s="1"/>
  <c r="J188" i="2"/>
  <c r="K188" i="2" s="1"/>
  <c r="J187" i="2"/>
  <c r="K187" i="2" s="1"/>
  <c r="J32" i="2"/>
  <c r="K32" i="2" s="1"/>
  <c r="J254" i="2" l="1"/>
  <c r="K254" i="2" s="1"/>
  <c r="J238" i="2"/>
  <c r="K238" i="2" s="1"/>
  <c r="J237" i="2"/>
  <c r="K237" i="2" s="1"/>
  <c r="J220" i="2"/>
  <c r="K220" i="2" s="1"/>
  <c r="J212" i="2"/>
  <c r="K212" i="2" s="1"/>
  <c r="J196" i="2"/>
  <c r="K196" i="2" s="1"/>
  <c r="J195" i="2"/>
  <c r="K195" i="2" s="1"/>
  <c r="J179" i="2"/>
  <c r="K179" i="2" s="1"/>
  <c r="J176" i="2"/>
  <c r="K176" i="2" s="1"/>
  <c r="J164" i="2"/>
  <c r="K164" i="2" s="1"/>
  <c r="J163" i="2"/>
  <c r="K163" i="2" s="1"/>
  <c r="J162" i="2"/>
  <c r="K162" i="2" s="1"/>
  <c r="J160" i="2"/>
  <c r="K160" i="2" s="1"/>
  <c r="J156" i="2"/>
  <c r="K156" i="2" s="1"/>
  <c r="J155" i="2"/>
  <c r="K155" i="2" s="1"/>
  <c r="J154" i="2"/>
  <c r="K154" i="2" s="1"/>
  <c r="J146" i="2"/>
  <c r="K146" i="2" s="1"/>
  <c r="J112" i="2"/>
  <c r="K112" i="2" s="1"/>
  <c r="J107" i="2"/>
  <c r="K107" i="2" s="1"/>
  <c r="J77" i="2"/>
  <c r="K77" i="2" s="1"/>
  <c r="J46" i="2"/>
  <c r="K46" i="2" s="1"/>
  <c r="J45" i="2"/>
  <c r="K45" i="2" s="1"/>
  <c r="J44" i="2"/>
  <c r="K44" i="2" s="1"/>
  <c r="N8" i="11" l="1"/>
  <c r="N7" i="11"/>
  <c r="N6" i="11"/>
  <c r="N5" i="11"/>
  <c r="I5" i="10"/>
  <c r="I4" i="10"/>
  <c r="I3" i="10"/>
  <c r="I2" i="10"/>
  <c r="I5" i="7"/>
  <c r="I4" i="7"/>
  <c r="I3" i="7"/>
  <c r="I2" i="7"/>
  <c r="I5" i="8"/>
  <c r="I4" i="8"/>
  <c r="I3" i="8"/>
  <c r="I2" i="8"/>
  <c r="I5" i="3"/>
  <c r="I4" i="3"/>
  <c r="I3" i="3"/>
  <c r="I2" i="3"/>
  <c r="I5" i="6"/>
  <c r="I4" i="6"/>
  <c r="I3" i="6"/>
  <c r="I2" i="6"/>
  <c r="I5" i="5"/>
  <c r="I4" i="5"/>
  <c r="I3" i="5"/>
  <c r="I2" i="5"/>
  <c r="I5" i="9"/>
  <c r="I4" i="9"/>
  <c r="I3" i="9"/>
  <c r="I2" i="9"/>
  <c r="I5" i="4"/>
  <c r="I4" i="4"/>
  <c r="I3" i="4"/>
  <c r="I2" i="4"/>
  <c r="H5" i="2"/>
  <c r="H4" i="2"/>
  <c r="H3" i="2"/>
  <c r="H2" i="2"/>
  <c r="J58" i="8" l="1"/>
  <c r="K58" i="8" s="1"/>
  <c r="J137" i="8"/>
  <c r="K137" i="8" s="1"/>
  <c r="J161" i="7"/>
  <c r="K161" i="7" s="1"/>
  <c r="J112" i="7"/>
  <c r="K112" i="7" s="1"/>
  <c r="J98" i="8"/>
  <c r="K98" i="8" s="1"/>
  <c r="J88" i="8" l="1"/>
  <c r="K88" i="8" s="1"/>
  <c r="J139" i="8"/>
  <c r="K139" i="8" s="1"/>
  <c r="J130" i="8"/>
  <c r="K130" i="8" s="1"/>
  <c r="J126" i="8"/>
  <c r="K126" i="8" s="1"/>
  <c r="J85" i="8"/>
  <c r="K85" i="8" s="1"/>
  <c r="J73" i="8"/>
  <c r="K73" i="8" s="1"/>
  <c r="J23" i="8"/>
  <c r="K23" i="8" s="1"/>
  <c r="J19" i="8"/>
  <c r="K19" i="8" s="1"/>
  <c r="J56" i="3"/>
  <c r="K56" i="3" s="1"/>
  <c r="J117" i="9"/>
  <c r="K117" i="9" s="1"/>
  <c r="J164" i="4"/>
  <c r="K164" i="4" s="1"/>
  <c r="J159" i="4"/>
  <c r="K159" i="4" s="1"/>
  <c r="J155" i="4"/>
  <c r="K155" i="4" s="1"/>
  <c r="J60" i="4"/>
  <c r="K60" i="4" s="1"/>
  <c r="J59" i="2"/>
  <c r="K59" i="2" s="1"/>
  <c r="J15" i="10" l="1"/>
  <c r="K15" i="10" s="1"/>
  <c r="J20" i="10"/>
  <c r="K20" i="10" s="1"/>
  <c r="J47" i="10"/>
  <c r="K47" i="10" s="1"/>
  <c r="J46" i="10"/>
  <c r="K46" i="10" s="1"/>
  <c r="J45" i="10"/>
  <c r="K45" i="10" s="1"/>
  <c r="J25" i="10"/>
  <c r="K25" i="10" s="1"/>
  <c r="J24" i="10"/>
  <c r="K24" i="10" s="1"/>
  <c r="J143" i="7"/>
  <c r="K143" i="7" s="1"/>
  <c r="J15" i="7"/>
  <c r="K15" i="7" s="1"/>
  <c r="J58" i="7"/>
  <c r="K58" i="7" s="1"/>
  <c r="J25" i="7"/>
  <c r="K25" i="7" s="1"/>
  <c r="J14" i="7"/>
  <c r="K14" i="7" s="1"/>
  <c r="J113" i="7"/>
  <c r="K113" i="7" s="1"/>
  <c r="K36" i="7"/>
  <c r="J44" i="7"/>
  <c r="K44" i="7" s="1"/>
  <c r="J41" i="7"/>
  <c r="K41" i="7" s="1"/>
  <c r="J45" i="7"/>
  <c r="K45" i="7" s="1"/>
  <c r="J43" i="7"/>
  <c r="K43" i="7" s="1"/>
  <c r="J42" i="7"/>
  <c r="K42" i="7" s="1"/>
  <c r="J37" i="7"/>
  <c r="K37" i="7" s="1"/>
  <c r="J99" i="7"/>
  <c r="K99" i="7" s="1"/>
  <c r="J89" i="7"/>
  <c r="K89" i="7" s="1"/>
  <c r="J88" i="7"/>
  <c r="K88" i="7" s="1"/>
  <c r="J87" i="7"/>
  <c r="K87" i="7" s="1"/>
  <c r="J86" i="7"/>
  <c r="K86" i="7" s="1"/>
  <c r="J116" i="7"/>
  <c r="K116" i="7" s="1"/>
  <c r="J97" i="7"/>
  <c r="K97" i="7" s="1"/>
  <c r="J94" i="7"/>
  <c r="K94" i="7" s="1"/>
  <c r="J90" i="7"/>
  <c r="K90" i="7" s="1"/>
  <c r="J83" i="7"/>
  <c r="K83" i="7" s="1"/>
  <c r="J52" i="7"/>
  <c r="K52" i="7" s="1"/>
  <c r="J35" i="7"/>
  <c r="K35" i="7" s="1"/>
  <c r="J34" i="7"/>
  <c r="K34" i="7" s="1"/>
  <c r="J33" i="7"/>
  <c r="K33" i="7" s="1"/>
  <c r="J32" i="7"/>
  <c r="K32" i="7" s="1"/>
  <c r="J31" i="7"/>
  <c r="K31" i="7" s="1"/>
  <c r="K28" i="7"/>
  <c r="J21" i="7"/>
  <c r="K21" i="7" s="1"/>
  <c r="J29" i="7"/>
  <c r="K29" i="7" s="1"/>
  <c r="J51" i="7"/>
  <c r="K51" i="7" s="1"/>
  <c r="J50" i="7"/>
  <c r="K50" i="7" s="1"/>
  <c r="J118" i="7"/>
  <c r="K118" i="7" s="1"/>
  <c r="J39" i="8"/>
  <c r="K39" i="8" s="1"/>
  <c r="J36" i="8"/>
  <c r="K36" i="8" s="1"/>
  <c r="J35" i="8"/>
  <c r="K35" i="8" s="1"/>
  <c r="J33" i="8"/>
  <c r="K33" i="8" s="1"/>
  <c r="J15" i="8"/>
  <c r="K15" i="8" s="1"/>
  <c r="J16" i="8"/>
  <c r="K16" i="8" s="1"/>
  <c r="J72" i="8"/>
  <c r="K72" i="8" s="1"/>
  <c r="J68" i="8"/>
  <c r="K68" i="8" s="1"/>
  <c r="J67" i="8"/>
  <c r="K67" i="8" s="1"/>
  <c r="J66" i="8"/>
  <c r="K66" i="8" s="1"/>
  <c r="J82" i="8"/>
  <c r="K82" i="8" s="1"/>
  <c r="J81" i="8"/>
  <c r="K81" i="8" s="1"/>
  <c r="J80" i="8"/>
  <c r="K80" i="8" s="1"/>
  <c r="J64" i="8"/>
  <c r="K64" i="8" s="1"/>
  <c r="J62" i="8"/>
  <c r="K62" i="8" s="1"/>
  <c r="J108" i="8"/>
  <c r="K108" i="8" s="1"/>
  <c r="J97" i="8"/>
  <c r="K97" i="8" s="1"/>
  <c r="J96" i="8"/>
  <c r="K96" i="8" s="1"/>
  <c r="J93" i="8"/>
  <c r="K93" i="8" s="1"/>
  <c r="J95" i="8"/>
  <c r="K95" i="8" s="1"/>
  <c r="J94" i="8"/>
  <c r="K94" i="8" s="1"/>
  <c r="J21" i="8"/>
  <c r="K21" i="8" s="1"/>
  <c r="J20" i="8"/>
  <c r="K20" i="8" s="1"/>
  <c r="J54" i="8"/>
  <c r="K54" i="8" s="1"/>
  <c r="J31" i="8"/>
  <c r="K31" i="8" s="1"/>
  <c r="J48" i="8"/>
  <c r="K48" i="8" s="1"/>
  <c r="J47" i="8"/>
  <c r="K47" i="8" s="1"/>
  <c r="J46" i="8"/>
  <c r="K46" i="8" s="1"/>
  <c r="J38" i="8"/>
  <c r="K38" i="8" s="1"/>
  <c r="J37" i="8"/>
  <c r="K37" i="8" s="1"/>
  <c r="J27" i="6"/>
  <c r="K27" i="6" s="1"/>
  <c r="J23" i="6"/>
  <c r="K23" i="6" s="1"/>
  <c r="J150" i="6"/>
  <c r="K150" i="6" s="1"/>
  <c r="J39" i="6"/>
  <c r="K39" i="6" s="1"/>
  <c r="J38" i="6"/>
  <c r="K38" i="6" s="1"/>
  <c r="J25" i="6"/>
  <c r="K25" i="6" s="1"/>
  <c r="J24" i="6"/>
  <c r="K24" i="6" s="1"/>
  <c r="J13" i="6"/>
  <c r="K13" i="6" s="1"/>
  <c r="J98" i="6"/>
  <c r="K98" i="6" s="1"/>
  <c r="J95" i="6"/>
  <c r="K95" i="6" s="1"/>
  <c r="J94" i="6"/>
  <c r="K94" i="6" s="1"/>
  <c r="J93" i="6"/>
  <c r="K93" i="6" s="1"/>
  <c r="J87" i="6"/>
  <c r="K87" i="6" s="1"/>
  <c r="J86" i="6"/>
  <c r="K86" i="6" s="1"/>
  <c r="J85" i="6"/>
  <c r="K85" i="6" s="1"/>
  <c r="J82" i="6"/>
  <c r="K82" i="6" s="1"/>
  <c r="K100" i="6"/>
  <c r="J34" i="6"/>
  <c r="K34" i="6" s="1"/>
  <c r="J32" i="6"/>
  <c r="K32" i="6" s="1"/>
  <c r="J159" i="6"/>
  <c r="K159" i="6" s="1"/>
  <c r="K45" i="6"/>
  <c r="K43" i="6"/>
  <c r="J66" i="6"/>
  <c r="K66" i="6" s="1"/>
  <c r="J65" i="6"/>
  <c r="K65" i="6" s="1"/>
  <c r="J64" i="6"/>
  <c r="K64" i="6" s="1"/>
  <c r="J63" i="6"/>
  <c r="K63" i="6" s="1"/>
  <c r="J62" i="6"/>
  <c r="K62" i="6" s="1"/>
  <c r="J47" i="6"/>
  <c r="K47" i="6" s="1"/>
  <c r="J54" i="6"/>
  <c r="K54" i="6" s="1"/>
  <c r="J53" i="6"/>
  <c r="K53" i="6" s="1"/>
  <c r="J22" i="6"/>
  <c r="K22" i="6" s="1"/>
  <c r="J20" i="6"/>
  <c r="K20" i="6" s="1"/>
  <c r="J19" i="6"/>
  <c r="K19" i="6" s="1"/>
  <c r="J36" i="6"/>
  <c r="K36" i="6" s="1"/>
  <c r="J35" i="6"/>
  <c r="K35" i="6" s="1"/>
  <c r="J29" i="6"/>
  <c r="K29" i="6" s="1"/>
  <c r="J16" i="5"/>
  <c r="K16" i="5" s="1"/>
  <c r="J29" i="9"/>
  <c r="K29" i="9" s="1"/>
  <c r="J28" i="9"/>
  <c r="K28" i="9" s="1"/>
  <c r="J67" i="9"/>
  <c r="K67" i="9" s="1"/>
  <c r="J66" i="9"/>
  <c r="K66" i="9" s="1"/>
  <c r="J91" i="9"/>
  <c r="K91" i="9" s="1"/>
  <c r="J31" i="9"/>
  <c r="K31" i="9" s="1"/>
  <c r="J89" i="9"/>
  <c r="K89" i="9" s="1"/>
  <c r="J101" i="9"/>
  <c r="K101" i="9" s="1"/>
  <c r="J64" i="9"/>
  <c r="K64" i="9" s="1"/>
  <c r="J40" i="9"/>
  <c r="K40" i="9" s="1"/>
  <c r="J38" i="9"/>
  <c r="K38" i="9" s="1"/>
  <c r="J33" i="9"/>
  <c r="K33" i="9" s="1"/>
  <c r="J18" i="9"/>
  <c r="K18" i="9" s="1"/>
  <c r="J112" i="9"/>
  <c r="K112" i="9" s="1"/>
  <c r="J115" i="9"/>
  <c r="K115" i="9" s="1"/>
  <c r="J70" i="9"/>
  <c r="K70" i="9" s="1"/>
  <c r="J24" i="9"/>
  <c r="K24" i="9" s="1"/>
  <c r="J23" i="9"/>
  <c r="K23" i="9" s="1"/>
  <c r="J20" i="9"/>
  <c r="K20" i="9" s="1"/>
  <c r="J110" i="9"/>
  <c r="K110" i="9" s="1"/>
  <c r="J84" i="9"/>
  <c r="K84" i="9" s="1"/>
  <c r="J83" i="9"/>
  <c r="K83" i="9" s="1"/>
  <c r="J82" i="9"/>
  <c r="K82" i="9" s="1"/>
  <c r="J72" i="9"/>
  <c r="K72" i="9" s="1"/>
  <c r="J47" i="9"/>
  <c r="K47" i="9" s="1"/>
  <c r="J36" i="9"/>
  <c r="K36" i="9" s="1"/>
  <c r="J46" i="9"/>
  <c r="K46" i="9" s="1"/>
  <c r="J45" i="9"/>
  <c r="K45" i="9" s="1"/>
  <c r="J55" i="9"/>
  <c r="K55" i="9" s="1"/>
  <c r="J53" i="9"/>
  <c r="K53" i="9" s="1"/>
  <c r="J52" i="9"/>
  <c r="K52" i="9" s="1"/>
  <c r="J51" i="9"/>
  <c r="K51" i="9" s="1"/>
  <c r="J50" i="9"/>
  <c r="K50" i="9" s="1"/>
  <c r="J49" i="9"/>
  <c r="K49" i="9" s="1"/>
  <c r="J62" i="9"/>
  <c r="K62" i="9" s="1"/>
  <c r="J61" i="9"/>
  <c r="K61" i="9" s="1"/>
  <c r="J59" i="9"/>
  <c r="K59" i="9" s="1"/>
  <c r="J60" i="9"/>
  <c r="K60" i="9" s="1"/>
  <c r="J58" i="9"/>
  <c r="K58" i="9" s="1"/>
  <c r="J57" i="4"/>
  <c r="K57" i="4" s="1"/>
  <c r="J56" i="9"/>
  <c r="K56" i="9" s="1"/>
  <c r="J54" i="9"/>
  <c r="K54" i="9" s="1"/>
  <c r="J186" i="2"/>
  <c r="K186" i="2" s="1"/>
  <c r="J44" i="10" l="1"/>
  <c r="K44" i="10" s="1"/>
  <c r="J43" i="10"/>
  <c r="K43" i="10" s="1"/>
  <c r="J40" i="10"/>
  <c r="K40" i="10" s="1"/>
  <c r="J39" i="10"/>
  <c r="K39" i="10" s="1"/>
  <c r="J35" i="10"/>
  <c r="K35" i="10" s="1"/>
  <c r="J31" i="10"/>
  <c r="K31" i="10" s="1"/>
  <c r="J30" i="10"/>
  <c r="K30" i="10" s="1"/>
  <c r="J165" i="6"/>
  <c r="K165" i="6" s="1"/>
  <c r="J164" i="6"/>
  <c r="K164" i="6" s="1"/>
  <c r="J163" i="6"/>
  <c r="K163" i="6" s="1"/>
  <c r="J162" i="6"/>
  <c r="K162" i="6" s="1"/>
  <c r="J161" i="6"/>
  <c r="K161" i="6" s="1"/>
  <c r="J160" i="6"/>
  <c r="K160" i="6" s="1"/>
  <c r="J158" i="6"/>
  <c r="K158" i="6" s="1"/>
  <c r="J157" i="6"/>
  <c r="K157" i="6" s="1"/>
  <c r="J156" i="6"/>
  <c r="K156" i="6" s="1"/>
  <c r="J155" i="6"/>
  <c r="K155" i="6" s="1"/>
  <c r="J154" i="6"/>
  <c r="K154" i="6" s="1"/>
  <c r="J153" i="6"/>
  <c r="K153" i="6" s="1"/>
  <c r="J152" i="6"/>
  <c r="K152" i="6" s="1"/>
  <c r="J151" i="6"/>
  <c r="K151" i="6" s="1"/>
  <c r="J149" i="6"/>
  <c r="K149" i="6" s="1"/>
  <c r="J148" i="6"/>
  <c r="K148" i="6" s="1"/>
  <c r="J147" i="6"/>
  <c r="K147" i="6" s="1"/>
  <c r="J146" i="6"/>
  <c r="K146" i="6" s="1"/>
  <c r="J145" i="6"/>
  <c r="K145" i="6" s="1"/>
  <c r="J144" i="6"/>
  <c r="K144" i="6" s="1"/>
  <c r="J143" i="6"/>
  <c r="K143" i="6" s="1"/>
  <c r="J142" i="6"/>
  <c r="K142" i="6" s="1"/>
  <c r="J141" i="6"/>
  <c r="K141" i="6" s="1"/>
  <c r="J138" i="6"/>
  <c r="K138" i="6" s="1"/>
  <c r="J137" i="6"/>
  <c r="K137" i="6" s="1"/>
  <c r="J136" i="6"/>
  <c r="K136" i="6" s="1"/>
  <c r="J135" i="6"/>
  <c r="K135" i="6" s="1"/>
  <c r="J134" i="6"/>
  <c r="K134" i="6" s="1"/>
  <c r="J133" i="6"/>
  <c r="K133" i="6" s="1"/>
  <c r="J132" i="6"/>
  <c r="K132" i="6" s="1"/>
  <c r="J131" i="6"/>
  <c r="K131" i="6" s="1"/>
  <c r="J130" i="6"/>
  <c r="K130" i="6" s="1"/>
  <c r="J129" i="6"/>
  <c r="K129" i="6" s="1"/>
  <c r="J128" i="6"/>
  <c r="K128" i="6" s="1"/>
  <c r="J125" i="6"/>
  <c r="K125" i="6" s="1"/>
  <c r="J124" i="6"/>
  <c r="K124" i="6" s="1"/>
  <c r="J123" i="6"/>
  <c r="K123" i="6" s="1"/>
  <c r="J122" i="6"/>
  <c r="K122" i="6" s="1"/>
  <c r="J121" i="6"/>
  <c r="K121" i="6" s="1"/>
  <c r="J120" i="6"/>
  <c r="K120" i="6" s="1"/>
  <c r="J119" i="6"/>
  <c r="K119" i="6" s="1"/>
  <c r="J118" i="6"/>
  <c r="K118" i="6" s="1"/>
  <c r="J116" i="6"/>
  <c r="K116" i="6" s="1"/>
  <c r="J115" i="6"/>
  <c r="K115" i="6" s="1"/>
  <c r="J114" i="6"/>
  <c r="K114" i="6" s="1"/>
  <c r="J113" i="6"/>
  <c r="K113" i="6" s="1"/>
  <c r="J108" i="6"/>
  <c r="K108" i="6" s="1"/>
  <c r="J107" i="6"/>
  <c r="K107" i="6" s="1"/>
  <c r="J106" i="6"/>
  <c r="K106" i="6" s="1"/>
  <c r="J105" i="6"/>
  <c r="K105" i="6" s="1"/>
  <c r="J104" i="6"/>
  <c r="K104" i="6" s="1"/>
  <c r="J103" i="6"/>
  <c r="K103" i="6" s="1"/>
  <c r="J102" i="6"/>
  <c r="K102" i="6" s="1"/>
  <c r="J99" i="6"/>
  <c r="K99" i="6" s="1"/>
  <c r="J97" i="6"/>
  <c r="K97" i="6" s="1"/>
  <c r="J96" i="6"/>
  <c r="K96" i="6" s="1"/>
  <c r="J92" i="6"/>
  <c r="K92" i="6" s="1"/>
  <c r="J91" i="6"/>
  <c r="K91" i="6" s="1"/>
  <c r="J90" i="6"/>
  <c r="K90" i="6" s="1"/>
  <c r="J89" i="6"/>
  <c r="K89" i="6" s="1"/>
  <c r="J88" i="6"/>
  <c r="K88" i="6" s="1"/>
  <c r="J84" i="6"/>
  <c r="K84" i="6" s="1"/>
  <c r="J83" i="6"/>
  <c r="K83" i="6" s="1"/>
  <c r="J80" i="6"/>
  <c r="K80" i="6" s="1"/>
  <c r="J79" i="6"/>
  <c r="K79" i="6" s="1"/>
  <c r="J78" i="6"/>
  <c r="K78" i="6" s="1"/>
  <c r="J77" i="6"/>
  <c r="K77" i="6" s="1"/>
  <c r="J74" i="6"/>
  <c r="K74" i="6" s="1"/>
  <c r="J73" i="6"/>
  <c r="K73" i="6" s="1"/>
  <c r="J72" i="6"/>
  <c r="K72" i="6" s="1"/>
  <c r="J71" i="6"/>
  <c r="K71" i="6" s="1"/>
  <c r="J70" i="6"/>
  <c r="K70" i="6" s="1"/>
  <c r="J68" i="6"/>
  <c r="K68" i="6" s="1"/>
  <c r="J67" i="6"/>
  <c r="K67" i="6" s="1"/>
  <c r="J52" i="6"/>
  <c r="K52" i="6" s="1"/>
  <c r="J51" i="6"/>
  <c r="K51" i="6" s="1"/>
  <c r="J50" i="6"/>
  <c r="K50" i="6" s="1"/>
  <c r="J49" i="6"/>
  <c r="K49" i="6" s="1"/>
  <c r="J40" i="6"/>
  <c r="K40" i="6" s="1"/>
  <c r="J37" i="6"/>
  <c r="K37" i="6" s="1"/>
  <c r="J210" i="7"/>
  <c r="K210" i="7" s="1"/>
  <c r="J209" i="7"/>
  <c r="K209" i="7" s="1"/>
  <c r="J208" i="7"/>
  <c r="K208" i="7" s="1"/>
  <c r="J207" i="7"/>
  <c r="K207" i="7" s="1"/>
  <c r="J206" i="7"/>
  <c r="K206" i="7" s="1"/>
  <c r="J205" i="7"/>
  <c r="K205" i="7" s="1"/>
  <c r="J204" i="7"/>
  <c r="K204" i="7" s="1"/>
  <c r="J203" i="7"/>
  <c r="K203" i="7" s="1"/>
  <c r="J202" i="7"/>
  <c r="K202" i="7" s="1"/>
  <c r="K201" i="7"/>
  <c r="J200" i="7"/>
  <c r="K200" i="7" s="1"/>
  <c r="J199" i="7"/>
  <c r="K199" i="7" s="1"/>
  <c r="J198" i="7"/>
  <c r="K198" i="7" s="1"/>
  <c r="J197" i="7"/>
  <c r="K197" i="7" s="1"/>
  <c r="J196" i="7"/>
  <c r="K196" i="7" s="1"/>
  <c r="J195" i="7"/>
  <c r="K195" i="7" s="1"/>
  <c r="J194" i="7"/>
  <c r="K194" i="7" s="1"/>
  <c r="J193" i="7"/>
  <c r="K193" i="7" s="1"/>
  <c r="J192" i="7"/>
  <c r="K192" i="7" s="1"/>
  <c r="J191" i="7"/>
  <c r="K191" i="7" s="1"/>
  <c r="J190" i="7"/>
  <c r="K190" i="7" s="1"/>
  <c r="J189" i="7"/>
  <c r="K189" i="7" s="1"/>
  <c r="J188" i="7"/>
  <c r="K188" i="7" s="1"/>
  <c r="J187" i="7"/>
  <c r="K187" i="7" s="1"/>
  <c r="J186" i="7"/>
  <c r="K186" i="7" s="1"/>
  <c r="J185" i="7"/>
  <c r="K185" i="7" s="1"/>
  <c r="J184" i="7"/>
  <c r="K184" i="7" s="1"/>
  <c r="J183" i="7"/>
  <c r="K183" i="7" s="1"/>
  <c r="J182" i="7"/>
  <c r="K182" i="7" s="1"/>
  <c r="J181" i="7"/>
  <c r="K181" i="7" s="1"/>
  <c r="J180" i="7"/>
  <c r="K180" i="7" s="1"/>
  <c r="J178" i="7"/>
  <c r="K178" i="7" s="1"/>
  <c r="J177" i="7"/>
  <c r="K177" i="7" s="1"/>
  <c r="J176" i="7"/>
  <c r="K176" i="7" s="1"/>
  <c r="J175" i="7"/>
  <c r="K175" i="7" s="1"/>
  <c r="J174" i="7"/>
  <c r="K174" i="7" s="1"/>
  <c r="J173" i="7"/>
  <c r="K173" i="7" s="1"/>
  <c r="J172" i="7"/>
  <c r="K172" i="7" s="1"/>
  <c r="J171" i="7"/>
  <c r="K171" i="7" s="1"/>
  <c r="J170" i="7"/>
  <c r="K170" i="7" s="1"/>
  <c r="J169" i="7"/>
  <c r="K169" i="7" s="1"/>
  <c r="J168" i="7"/>
  <c r="K168" i="7" s="1"/>
  <c r="J167" i="7"/>
  <c r="K167" i="7" s="1"/>
  <c r="J166" i="7"/>
  <c r="K166" i="7" s="1"/>
  <c r="J164" i="7"/>
  <c r="K164" i="7" s="1"/>
  <c r="J162" i="7"/>
  <c r="K162" i="7" s="1"/>
  <c r="J160" i="7"/>
  <c r="K160" i="7" s="1"/>
  <c r="J158" i="7"/>
  <c r="K158" i="7" s="1"/>
  <c r="J155" i="7"/>
  <c r="K155" i="7" s="1"/>
  <c r="J153" i="7"/>
  <c r="K153" i="7" s="1"/>
  <c r="J150" i="7"/>
  <c r="K150" i="7" s="1"/>
  <c r="J148" i="7"/>
  <c r="K148" i="7" s="1"/>
  <c r="J144" i="7"/>
  <c r="K144" i="7" s="1"/>
  <c r="J142" i="7"/>
  <c r="K142" i="7" s="1"/>
  <c r="J141" i="7"/>
  <c r="K141" i="7" s="1"/>
  <c r="J140" i="7"/>
  <c r="K140" i="7" s="1"/>
  <c r="J139" i="7"/>
  <c r="K139" i="7" s="1"/>
  <c r="J138" i="7"/>
  <c r="K138" i="7" s="1"/>
  <c r="J137" i="7"/>
  <c r="K137" i="7" s="1"/>
  <c r="J136" i="7"/>
  <c r="K136" i="7" s="1"/>
  <c r="J135" i="7"/>
  <c r="K135" i="7" s="1"/>
  <c r="J134" i="7"/>
  <c r="K134" i="7" s="1"/>
  <c r="J132" i="7"/>
  <c r="K132" i="7" s="1"/>
  <c r="J131" i="7"/>
  <c r="K131" i="7" s="1"/>
  <c r="J130" i="7"/>
  <c r="K130" i="7" s="1"/>
  <c r="J129" i="7"/>
  <c r="K129" i="7" s="1"/>
  <c r="J126" i="7"/>
  <c r="K126" i="7" s="1"/>
  <c r="J125" i="7"/>
  <c r="K125" i="7" s="1"/>
  <c r="J124" i="7"/>
  <c r="K124" i="7" s="1"/>
  <c r="J123" i="7"/>
  <c r="K123" i="7" s="1"/>
  <c r="J122" i="7"/>
  <c r="K122" i="7" s="1"/>
  <c r="J121" i="7"/>
  <c r="K121" i="7" s="1"/>
  <c r="J120" i="7"/>
  <c r="K120" i="7" s="1"/>
  <c r="J119" i="7"/>
  <c r="K119" i="7" s="1"/>
  <c r="J117" i="7"/>
  <c r="K117" i="7" s="1"/>
  <c r="J115" i="7"/>
  <c r="K115" i="7" s="1"/>
  <c r="J114" i="7"/>
  <c r="K114" i="7" s="1"/>
  <c r="J111" i="7"/>
  <c r="K111" i="7" s="1"/>
  <c r="J110" i="7"/>
  <c r="K110" i="7" s="1"/>
  <c r="J109" i="7"/>
  <c r="K109" i="7" s="1"/>
  <c r="J108" i="7"/>
  <c r="K108" i="7" s="1"/>
  <c r="J107" i="7"/>
  <c r="K107" i="7" s="1"/>
  <c r="J106" i="7"/>
  <c r="K106" i="7" s="1"/>
  <c r="J105" i="7"/>
  <c r="K105" i="7" s="1"/>
  <c r="J104" i="7"/>
  <c r="K104" i="7" s="1"/>
  <c r="J103" i="7"/>
  <c r="K103" i="7" s="1"/>
  <c r="J102" i="7"/>
  <c r="K102" i="7" s="1"/>
  <c r="J101" i="7"/>
  <c r="K101" i="7" s="1"/>
  <c r="J100" i="7"/>
  <c r="K100" i="7" s="1"/>
  <c r="J98" i="7"/>
  <c r="K98" i="7" s="1"/>
  <c r="J95" i="7"/>
  <c r="K95" i="7" s="1"/>
  <c r="J93" i="7"/>
  <c r="K93" i="7" s="1"/>
  <c r="J92" i="7"/>
  <c r="K92" i="7" s="1"/>
  <c r="J91" i="7"/>
  <c r="K91" i="7" s="1"/>
  <c r="J85" i="7"/>
  <c r="K85" i="7" s="1"/>
  <c r="J81" i="7"/>
  <c r="K81" i="7" s="1"/>
  <c r="J80" i="7"/>
  <c r="K80" i="7" s="1"/>
  <c r="J79" i="7"/>
  <c r="K79" i="7" s="1"/>
  <c r="J78" i="7"/>
  <c r="K78" i="7" s="1"/>
  <c r="J77" i="7"/>
  <c r="K77" i="7" s="1"/>
  <c r="J76" i="7"/>
  <c r="K76" i="7" s="1"/>
  <c r="J75" i="7"/>
  <c r="K75" i="7" s="1"/>
  <c r="J74" i="7"/>
  <c r="K74" i="7" s="1"/>
  <c r="J73" i="7"/>
  <c r="K73" i="7" s="1"/>
  <c r="J72" i="7"/>
  <c r="K72" i="7" s="1"/>
  <c r="J71" i="7"/>
  <c r="K71" i="7" s="1"/>
  <c r="J69" i="7"/>
  <c r="K69" i="7" s="1"/>
  <c r="J68" i="7"/>
  <c r="K68" i="7" s="1"/>
  <c r="J67" i="7"/>
  <c r="K67" i="7" s="1"/>
  <c r="J66" i="7"/>
  <c r="K66" i="7" s="1"/>
  <c r="J65" i="7"/>
  <c r="K65" i="7" s="1"/>
  <c r="J60" i="7"/>
  <c r="K60" i="7" s="1"/>
  <c r="J59" i="7"/>
  <c r="K59" i="7" s="1"/>
  <c r="J56" i="7"/>
  <c r="K56" i="7" s="1"/>
  <c r="J55" i="7"/>
  <c r="K55" i="7" s="1"/>
  <c r="J54" i="7"/>
  <c r="K54" i="7" s="1"/>
  <c r="J53" i="7"/>
  <c r="K53" i="7" s="1"/>
  <c r="J49" i="7"/>
  <c r="K49" i="7" s="1"/>
  <c r="J48" i="7"/>
  <c r="K48" i="7" s="1"/>
  <c r="J47" i="7"/>
  <c r="K47" i="7" s="1"/>
  <c r="J40" i="7"/>
  <c r="K40" i="7" s="1"/>
  <c r="J39" i="7"/>
  <c r="K39" i="7" s="1"/>
  <c r="J38" i="7"/>
  <c r="K38" i="7" s="1"/>
  <c r="J27" i="7"/>
  <c r="K27" i="7" s="1"/>
  <c r="J22" i="7"/>
  <c r="K22" i="7" s="1"/>
  <c r="J158" i="8"/>
  <c r="K158" i="8" s="1"/>
  <c r="J157" i="8"/>
  <c r="K157" i="8" s="1"/>
  <c r="J156" i="8"/>
  <c r="K156" i="8" s="1"/>
  <c r="J155" i="8"/>
  <c r="K155" i="8" s="1"/>
  <c r="J154" i="8"/>
  <c r="K154" i="8" s="1"/>
  <c r="J153" i="8"/>
  <c r="K153" i="8" s="1"/>
  <c r="J152" i="8"/>
  <c r="K152" i="8" s="1"/>
  <c r="J151" i="8"/>
  <c r="K151" i="8" s="1"/>
  <c r="J150" i="8"/>
  <c r="K150" i="8" s="1"/>
  <c r="J149" i="8"/>
  <c r="K149" i="8" s="1"/>
  <c r="J148" i="8"/>
  <c r="K148" i="8" s="1"/>
  <c r="J147" i="8"/>
  <c r="K147" i="8" s="1"/>
  <c r="J146" i="8"/>
  <c r="K146" i="8" s="1"/>
  <c r="J145" i="8"/>
  <c r="K145" i="8" s="1"/>
  <c r="J144" i="8"/>
  <c r="K144" i="8" s="1"/>
  <c r="J143" i="8"/>
  <c r="K143" i="8" s="1"/>
  <c r="J142" i="8"/>
  <c r="K142" i="8" s="1"/>
  <c r="J141" i="8"/>
  <c r="K141" i="8" s="1"/>
  <c r="J140" i="8"/>
  <c r="K140" i="8" s="1"/>
  <c r="J138" i="8"/>
  <c r="K138" i="8" s="1"/>
  <c r="J136" i="8"/>
  <c r="K136" i="8" s="1"/>
  <c r="J135" i="8"/>
  <c r="K135" i="8" s="1"/>
  <c r="J134" i="8"/>
  <c r="K134" i="8" s="1"/>
  <c r="J133" i="8"/>
  <c r="K133" i="8" s="1"/>
  <c r="J128" i="8"/>
  <c r="K128" i="8" s="1"/>
  <c r="J127" i="8" l="1"/>
  <c r="K127" i="8" s="1"/>
  <c r="J124" i="8"/>
  <c r="K124" i="8" s="1"/>
  <c r="J122" i="8"/>
  <c r="K122" i="8" s="1"/>
  <c r="J120" i="8"/>
  <c r="K120" i="8" s="1"/>
  <c r="J119" i="8"/>
  <c r="K119" i="8" s="1"/>
  <c r="J118" i="8"/>
  <c r="K118" i="8" s="1"/>
  <c r="J117" i="8"/>
  <c r="K117" i="8" s="1"/>
  <c r="J116" i="8"/>
  <c r="K116" i="8" s="1"/>
  <c r="J115" i="8"/>
  <c r="K115" i="8" s="1"/>
  <c r="J114" i="8"/>
  <c r="K114" i="8" s="1"/>
  <c r="J113" i="8"/>
  <c r="K113" i="8" s="1"/>
  <c r="J112" i="8"/>
  <c r="K112" i="8" s="1"/>
  <c r="J111" i="8"/>
  <c r="K111" i="8" s="1"/>
  <c r="J110" i="8"/>
  <c r="K110" i="8" s="1"/>
  <c r="J109" i="8"/>
  <c r="K109" i="8" s="1"/>
  <c r="J106" i="8"/>
  <c r="K106" i="8" s="1"/>
  <c r="J105" i="8"/>
  <c r="K105" i="8" s="1"/>
  <c r="J104" i="8"/>
  <c r="K104" i="8" s="1"/>
  <c r="J103" i="8"/>
  <c r="K103" i="8" s="1"/>
  <c r="J102" i="8"/>
  <c r="K102" i="8" s="1"/>
  <c r="J101" i="8"/>
  <c r="K101" i="8" s="1"/>
  <c r="J100" i="8"/>
  <c r="K100" i="8" s="1"/>
  <c r="J99" i="8"/>
  <c r="K99" i="8" s="1"/>
  <c r="J90" i="8"/>
  <c r="K90" i="8" s="1"/>
  <c r="J89" i="8"/>
  <c r="K89" i="8" s="1"/>
  <c r="J76" i="8"/>
  <c r="K76" i="8" s="1"/>
  <c r="J75" i="8"/>
  <c r="K75" i="8" s="1"/>
  <c r="J71" i="8"/>
  <c r="K71" i="8" s="1"/>
  <c r="J65" i="8"/>
  <c r="K65" i="8" s="1"/>
  <c r="J63" i="8"/>
  <c r="K63" i="8" s="1"/>
  <c r="J60" i="8"/>
  <c r="K60" i="8" s="1"/>
  <c r="J56" i="8"/>
  <c r="K56" i="8" s="1"/>
  <c r="J53" i="8"/>
  <c r="K53" i="8" s="1"/>
  <c r="J52" i="8"/>
  <c r="K52" i="8" s="1"/>
  <c r="J51" i="8"/>
  <c r="K51" i="8" s="1"/>
  <c r="J50" i="8"/>
  <c r="K50" i="8" s="1"/>
  <c r="J49" i="8"/>
  <c r="K49" i="8" s="1"/>
  <c r="J44" i="8"/>
  <c r="K44" i="8" s="1"/>
  <c r="J43" i="8"/>
  <c r="K43" i="8" s="1"/>
  <c r="J42" i="8"/>
  <c r="K42" i="8" s="1"/>
  <c r="J40" i="8"/>
  <c r="K40" i="8" s="1"/>
  <c r="J34" i="8"/>
  <c r="K34" i="8" s="1"/>
  <c r="J116" i="9"/>
  <c r="K116" i="9" s="1"/>
  <c r="J114" i="9"/>
  <c r="K114" i="9" s="1"/>
  <c r="J113" i="9"/>
  <c r="K113" i="9" s="1"/>
  <c r="J111" i="9"/>
  <c r="K111" i="9" s="1"/>
  <c r="J109" i="9"/>
  <c r="K109" i="9" s="1"/>
  <c r="J107" i="9"/>
  <c r="K107" i="9" s="1"/>
  <c r="J106" i="9"/>
  <c r="K106" i="9" s="1"/>
  <c r="J105" i="9"/>
  <c r="K105" i="9" s="1"/>
  <c r="J104" i="9"/>
  <c r="K104" i="9" s="1"/>
  <c r="J103" i="9"/>
  <c r="K103" i="9" s="1"/>
  <c r="J102" i="9"/>
  <c r="K102" i="9" s="1"/>
  <c r="J99" i="9"/>
  <c r="K99" i="9" s="1"/>
  <c r="J98" i="9"/>
  <c r="K98" i="9" s="1"/>
  <c r="J97" i="9"/>
  <c r="K97" i="9" s="1"/>
  <c r="J96" i="9"/>
  <c r="K96" i="9" s="1"/>
  <c r="J94" i="9"/>
  <c r="K94" i="9" s="1"/>
  <c r="J93" i="9"/>
  <c r="K93" i="9" s="1"/>
  <c r="J92" i="9"/>
  <c r="K92" i="9" s="1"/>
  <c r="J87" i="9"/>
  <c r="K87" i="9" s="1"/>
  <c r="J86" i="9"/>
  <c r="K86" i="9" s="1"/>
  <c r="J85" i="9"/>
  <c r="K85" i="9" s="1"/>
  <c r="J80" i="9"/>
  <c r="K80" i="9" s="1"/>
  <c r="J79" i="9"/>
  <c r="K79" i="9" s="1"/>
  <c r="J78" i="9"/>
  <c r="K78" i="9" s="1"/>
  <c r="J77" i="9"/>
  <c r="K77" i="9" s="1"/>
  <c r="J76" i="9"/>
  <c r="K76" i="9" s="1"/>
  <c r="J75" i="9"/>
  <c r="K75" i="9" s="1"/>
  <c r="J73" i="9"/>
  <c r="K73" i="9" s="1"/>
  <c r="J69" i="9"/>
  <c r="K69" i="9" s="1"/>
  <c r="J63" i="9"/>
  <c r="K63" i="9" s="1"/>
  <c r="J44" i="9"/>
  <c r="K44" i="9" s="1"/>
  <c r="J43" i="9"/>
  <c r="K43" i="9" s="1"/>
  <c r="J42" i="9"/>
  <c r="K42" i="9" s="1"/>
  <c r="J41" i="9"/>
  <c r="K41" i="9" s="1"/>
  <c r="J27" i="9"/>
  <c r="K27" i="9" s="1"/>
  <c r="J26" i="9"/>
  <c r="K26" i="9" s="1"/>
  <c r="J17" i="10"/>
  <c r="K17" i="10" s="1"/>
  <c r="J16" i="10"/>
  <c r="K16" i="10" s="1"/>
  <c r="J12" i="10"/>
  <c r="K12" i="10" s="1"/>
  <c r="J13" i="10"/>
  <c r="K13" i="10" s="1"/>
  <c r="J23" i="10"/>
  <c r="K23" i="10" s="1"/>
  <c r="J50" i="10"/>
  <c r="K50" i="10" s="1"/>
  <c r="J21" i="10"/>
  <c r="K21" i="10" s="1"/>
  <c r="J26" i="10"/>
  <c r="K26" i="10" s="1"/>
  <c r="J18" i="10"/>
  <c r="K18" i="10" s="1"/>
  <c r="J14" i="10"/>
  <c r="K14" i="10" s="1"/>
  <c r="I55" i="10"/>
  <c r="H55" i="10"/>
  <c r="E2" i="10" s="1"/>
  <c r="G55" i="10"/>
  <c r="J65" i="9"/>
  <c r="K65" i="9" s="1"/>
  <c r="J22" i="9"/>
  <c r="K22" i="9" s="1"/>
  <c r="J21" i="9"/>
  <c r="K21" i="9" s="1"/>
  <c r="J90" i="9"/>
  <c r="K90" i="9" s="1"/>
  <c r="J88" i="9"/>
  <c r="K88" i="9" s="1"/>
  <c r="J32" i="9"/>
  <c r="K32" i="9" s="1"/>
  <c r="J30" i="9"/>
  <c r="K30" i="9" s="1"/>
  <c r="J17" i="9"/>
  <c r="K17" i="9" s="1"/>
  <c r="J100" i="9"/>
  <c r="K100" i="9" s="1"/>
  <c r="J37" i="9"/>
  <c r="K37" i="9" s="1"/>
  <c r="J34" i="9"/>
  <c r="K34" i="9" s="1"/>
  <c r="J108" i="9"/>
  <c r="K108" i="9" s="1"/>
  <c r="J16" i="9"/>
  <c r="K16" i="9" s="1"/>
  <c r="J14" i="9"/>
  <c r="K14" i="9" s="1"/>
  <c r="J81" i="9"/>
  <c r="K81" i="9" s="1"/>
  <c r="J68" i="9"/>
  <c r="K68" i="9" s="1"/>
  <c r="J25" i="9"/>
  <c r="K25" i="9" s="1"/>
  <c r="J19" i="9"/>
  <c r="K19" i="9" s="1"/>
  <c r="J39" i="9"/>
  <c r="K39" i="9" s="1"/>
  <c r="J71" i="9"/>
  <c r="K71" i="9" s="1"/>
  <c r="J11" i="9"/>
  <c r="K11" i="9" s="1"/>
  <c r="J95" i="9"/>
  <c r="K95" i="9" s="1"/>
  <c r="J74" i="9"/>
  <c r="K74" i="9" s="1"/>
  <c r="J35" i="9"/>
  <c r="K35" i="9" s="1"/>
  <c r="J13" i="9"/>
  <c r="K13" i="9" s="1"/>
  <c r="J57" i="9"/>
  <c r="K57" i="9" s="1"/>
  <c r="J48" i="9"/>
  <c r="K48" i="9" s="1"/>
  <c r="J15" i="9"/>
  <c r="K15" i="9" s="1"/>
  <c r="J12" i="9"/>
  <c r="K12" i="9" s="1"/>
  <c r="I122" i="9"/>
  <c r="H122" i="9"/>
  <c r="E2" i="9" s="1"/>
  <c r="G122" i="9"/>
  <c r="J92" i="8"/>
  <c r="K92" i="8" s="1"/>
  <c r="J91" i="8"/>
  <c r="K91" i="8" s="1"/>
  <c r="J59" i="8"/>
  <c r="K59" i="8" s="1"/>
  <c r="J55" i="8"/>
  <c r="K55" i="8" s="1"/>
  <c r="J32" i="8"/>
  <c r="K32" i="8" s="1"/>
  <c r="J14" i="8"/>
  <c r="K14" i="8" s="1"/>
  <c r="J11" i="8"/>
  <c r="K11" i="8" s="1"/>
  <c r="J121" i="8"/>
  <c r="K121" i="8" s="1"/>
  <c r="J61" i="8"/>
  <c r="K61" i="8" s="1"/>
  <c r="J12" i="8"/>
  <c r="K12" i="8" s="1"/>
  <c r="J13" i="8"/>
  <c r="K13" i="8" s="1"/>
  <c r="J78" i="8"/>
  <c r="K78" i="8" s="1"/>
  <c r="J84" i="8"/>
  <c r="K84" i="8" s="1"/>
  <c r="J83" i="8"/>
  <c r="K83" i="8" s="1"/>
  <c r="J77" i="8"/>
  <c r="K77" i="8" s="1"/>
  <c r="K87" i="8"/>
  <c r="K70" i="8"/>
  <c r="J69" i="8"/>
  <c r="K69" i="8" s="1"/>
  <c r="J57" i="8"/>
  <c r="K57" i="8" s="1"/>
  <c r="J123" i="8"/>
  <c r="K123" i="8" s="1"/>
  <c r="J24" i="8"/>
  <c r="K24" i="8" s="1"/>
  <c r="J107" i="8"/>
  <c r="K107" i="8" s="1"/>
  <c r="J86" i="8"/>
  <c r="K86" i="8" s="1"/>
  <c r="J79" i="8"/>
  <c r="K79" i="8" s="1"/>
  <c r="J74" i="8"/>
  <c r="K74" i="8" s="1"/>
  <c r="J17" i="8"/>
  <c r="K17" i="8" s="1"/>
  <c r="J29" i="8"/>
  <c r="K29" i="8" s="1"/>
  <c r="J30" i="8"/>
  <c r="K30" i="8" s="1"/>
  <c r="J27" i="8"/>
  <c r="K27" i="8" s="1"/>
  <c r="J41" i="8"/>
  <c r="K41" i="8" s="1"/>
  <c r="J45" i="8"/>
  <c r="K45" i="8" s="1"/>
  <c r="J28" i="8"/>
  <c r="K28" i="8" s="1"/>
  <c r="I163" i="8"/>
  <c r="H163" i="8"/>
  <c r="E2" i="8" s="1"/>
  <c r="K163" i="8" l="1"/>
  <c r="G163" i="8"/>
  <c r="J145" i="7"/>
  <c r="K145" i="7" s="1"/>
  <c r="J57" i="7"/>
  <c r="K57" i="7" s="1"/>
  <c r="J23" i="7"/>
  <c r="K23" i="7" s="1"/>
  <c r="J11" i="7"/>
  <c r="K11" i="7" s="1"/>
  <c r="J16" i="7"/>
  <c r="K16" i="7" s="1"/>
  <c r="J64" i="7"/>
  <c r="K64" i="7" s="1"/>
  <c r="J12" i="7"/>
  <c r="K12" i="7" s="1"/>
  <c r="J24" i="7"/>
  <c r="K24" i="7" s="1"/>
  <c r="J13" i="7"/>
  <c r="K13" i="7" s="1"/>
  <c r="J17" i="7"/>
  <c r="K17" i="7" s="1"/>
  <c r="J19" i="7"/>
  <c r="K19" i="7" s="1"/>
  <c r="J179" i="7"/>
  <c r="K179" i="7" s="1"/>
  <c r="J133" i="7"/>
  <c r="K133" i="7" s="1"/>
  <c r="J70" i="7"/>
  <c r="K70" i="7" s="1"/>
  <c r="J84" i="7"/>
  <c r="K84" i="7" s="1"/>
  <c r="J82" i="7"/>
  <c r="K82" i="7" s="1"/>
  <c r="J46" i="7"/>
  <c r="K46" i="7" s="1"/>
  <c r="J20" i="7"/>
  <c r="K20" i="7" s="1"/>
  <c r="J128" i="7"/>
  <c r="K128" i="7" s="1"/>
  <c r="J62" i="7"/>
  <c r="K62" i="7" s="1"/>
  <c r="J127" i="7"/>
  <c r="K127" i="7" s="1"/>
  <c r="J61" i="7"/>
  <c r="K61" i="7" s="1"/>
  <c r="J26" i="7"/>
  <c r="K26" i="7" s="1"/>
  <c r="J18" i="7"/>
  <c r="K18" i="7" s="1"/>
  <c r="J96" i="7"/>
  <c r="K96" i="7" s="1"/>
  <c r="J63" i="7"/>
  <c r="K63" i="7" s="1"/>
  <c r="J30" i="7"/>
  <c r="K30" i="7" s="1"/>
  <c r="I215" i="7"/>
  <c r="H215" i="7"/>
  <c r="E2" i="7" s="1"/>
  <c r="G215" i="7"/>
  <c r="J26" i="6"/>
  <c r="K26" i="6" s="1"/>
  <c r="J16" i="6"/>
  <c r="K16" i="6" s="1"/>
  <c r="J15" i="6"/>
  <c r="K15" i="6" s="1"/>
  <c r="J14" i="6"/>
  <c r="K14" i="6" s="1"/>
  <c r="J76" i="6"/>
  <c r="K76" i="6" s="1"/>
  <c r="J11" i="6"/>
  <c r="K11" i="6" s="1"/>
  <c r="K139" i="6"/>
  <c r="J111" i="6"/>
  <c r="K111" i="6" s="1"/>
  <c r="J42" i="6"/>
  <c r="K42" i="6" s="1"/>
  <c r="J110" i="6"/>
  <c r="K110" i="6" s="1"/>
  <c r="J109" i="6"/>
  <c r="K109" i="6" s="1"/>
  <c r="J69" i="6"/>
  <c r="K69" i="6" s="1"/>
  <c r="J44" i="6"/>
  <c r="K44" i="6" s="1"/>
  <c r="J30" i="6"/>
  <c r="K30" i="6" s="1"/>
  <c r="J21" i="6"/>
  <c r="K21" i="6" s="1"/>
  <c r="J81" i="6"/>
  <c r="K81" i="6" s="1"/>
  <c r="K41" i="6"/>
  <c r="J31" i="6"/>
  <c r="K31" i="6" s="1"/>
  <c r="J61" i="6"/>
  <c r="K61" i="6" s="1"/>
  <c r="J101" i="6"/>
  <c r="K101" i="6" s="1"/>
  <c r="J48" i="6"/>
  <c r="K48" i="6" s="1"/>
  <c r="J33" i="6"/>
  <c r="K33" i="6" s="1"/>
  <c r="J46" i="6"/>
  <c r="K46" i="6" s="1"/>
  <c r="J17" i="6"/>
  <c r="K17" i="6" s="1"/>
  <c r="J55" i="6"/>
  <c r="K55" i="6" s="1"/>
  <c r="J140" i="6"/>
  <c r="K140" i="6" s="1"/>
  <c r="J127" i="6"/>
  <c r="K127" i="6" s="1"/>
  <c r="J126" i="6"/>
  <c r="K126" i="6" s="1"/>
  <c r="J117" i="6"/>
  <c r="K117" i="6" s="1"/>
  <c r="J112" i="6"/>
  <c r="K112" i="6" s="1"/>
  <c r="J28" i="6"/>
  <c r="K28" i="6" s="1"/>
  <c r="J18" i="6"/>
  <c r="K18" i="6" s="1"/>
  <c r="J12" i="6"/>
  <c r="K12" i="6" s="1"/>
  <c r="I170" i="6"/>
  <c r="H170" i="6"/>
  <c r="E2" i="6" s="1"/>
  <c r="G170" i="6"/>
  <c r="E4" i="8" l="1"/>
  <c r="H11" i="11" s="1"/>
  <c r="K55" i="10"/>
  <c r="E4" i="10" s="1"/>
  <c r="H13" i="11" s="1"/>
  <c r="K122" i="9"/>
  <c r="E4" i="9" s="1"/>
  <c r="H7" i="11" s="1"/>
  <c r="J141" i="5"/>
  <c r="K141" i="5" s="1"/>
  <c r="J140" i="5"/>
  <c r="K140" i="5" s="1"/>
  <c r="J139" i="5"/>
  <c r="K139" i="5" s="1"/>
  <c r="J138" i="5"/>
  <c r="K138" i="5" s="1"/>
  <c r="J137" i="5"/>
  <c r="K137" i="5" s="1"/>
  <c r="J136" i="5"/>
  <c r="K136" i="5" s="1"/>
  <c r="J135" i="5"/>
  <c r="K135" i="5" s="1"/>
  <c r="J134" i="5"/>
  <c r="K134" i="5" s="1"/>
  <c r="J133" i="5"/>
  <c r="K133" i="5" s="1"/>
  <c r="J132" i="5"/>
  <c r="K132" i="5" s="1"/>
  <c r="J131" i="5"/>
  <c r="K131" i="5" s="1"/>
  <c r="J130" i="5"/>
  <c r="K130" i="5" s="1"/>
  <c r="J129" i="5"/>
  <c r="K129" i="5" s="1"/>
  <c r="J128" i="5"/>
  <c r="K128" i="5" s="1"/>
  <c r="J127" i="5"/>
  <c r="K127" i="5" s="1"/>
  <c r="J126" i="5"/>
  <c r="K126" i="5" s="1"/>
  <c r="J124" i="5"/>
  <c r="K124" i="5" s="1"/>
  <c r="J123" i="5"/>
  <c r="K123" i="5" s="1"/>
  <c r="J122" i="5"/>
  <c r="K122" i="5" s="1"/>
  <c r="J121" i="5"/>
  <c r="K121" i="5" s="1"/>
  <c r="J120" i="5"/>
  <c r="K120" i="5" s="1"/>
  <c r="J119" i="5"/>
  <c r="K119" i="5" s="1"/>
  <c r="J118" i="5"/>
  <c r="K118" i="5" s="1"/>
  <c r="J117" i="5"/>
  <c r="K117" i="5" s="1"/>
  <c r="J116" i="5"/>
  <c r="K116" i="5" s="1"/>
  <c r="J115" i="5"/>
  <c r="K115" i="5" s="1"/>
  <c r="J114" i="5"/>
  <c r="K114" i="5" s="1"/>
  <c r="J113" i="5"/>
  <c r="K113" i="5" s="1"/>
  <c r="J112" i="5"/>
  <c r="K112" i="5" s="1"/>
  <c r="J111" i="5"/>
  <c r="K111" i="5" s="1"/>
  <c r="J110" i="5"/>
  <c r="K110" i="5" s="1"/>
  <c r="J109" i="5"/>
  <c r="K109" i="5" s="1"/>
  <c r="J108" i="5"/>
  <c r="K108" i="5" s="1"/>
  <c r="J107" i="5"/>
  <c r="K107" i="5" s="1"/>
  <c r="J106" i="5"/>
  <c r="K106" i="5" s="1"/>
  <c r="J105" i="5"/>
  <c r="K105" i="5" s="1"/>
  <c r="J104" i="5"/>
  <c r="K104" i="5" s="1"/>
  <c r="J103" i="5"/>
  <c r="K103" i="5" s="1"/>
  <c r="J102" i="5"/>
  <c r="K102" i="5" s="1"/>
  <c r="J101" i="5"/>
  <c r="K101" i="5" s="1"/>
  <c r="J100" i="5"/>
  <c r="K100" i="5" s="1"/>
  <c r="J99" i="5"/>
  <c r="K99" i="5" s="1"/>
  <c r="J98" i="5"/>
  <c r="K98" i="5" s="1"/>
  <c r="J97" i="5"/>
  <c r="K97" i="5" s="1"/>
  <c r="J96" i="5"/>
  <c r="K96" i="5" s="1"/>
  <c r="J95" i="5"/>
  <c r="K95" i="5" s="1"/>
  <c r="J94" i="5"/>
  <c r="K94" i="5" s="1"/>
  <c r="J93" i="5"/>
  <c r="K93" i="5" s="1"/>
  <c r="J92" i="5"/>
  <c r="K92" i="5" s="1"/>
  <c r="J91" i="5"/>
  <c r="K91" i="5" s="1"/>
  <c r="J90" i="5"/>
  <c r="K90" i="5" s="1"/>
  <c r="J89" i="5"/>
  <c r="K89" i="5" s="1"/>
  <c r="J88" i="5"/>
  <c r="K88" i="5" s="1"/>
  <c r="J87" i="5"/>
  <c r="K87" i="5" s="1"/>
  <c r="J86" i="5"/>
  <c r="K86" i="5" s="1"/>
  <c r="J85" i="5"/>
  <c r="K85" i="5" s="1"/>
  <c r="J84" i="5"/>
  <c r="K84" i="5" s="1"/>
  <c r="J83" i="5"/>
  <c r="K83" i="5" s="1"/>
  <c r="J82" i="5"/>
  <c r="K82" i="5" s="1"/>
  <c r="J81" i="5"/>
  <c r="K81" i="5" s="1"/>
  <c r="J80" i="5"/>
  <c r="K80" i="5" s="1"/>
  <c r="J79" i="5"/>
  <c r="K79" i="5" s="1"/>
  <c r="J78" i="5"/>
  <c r="K78" i="5" s="1"/>
  <c r="J77" i="5"/>
  <c r="K77" i="5" s="1"/>
  <c r="J76" i="5"/>
  <c r="K76" i="5" s="1"/>
  <c r="J75" i="5"/>
  <c r="K75" i="5" s="1"/>
  <c r="J74" i="5"/>
  <c r="K74" i="5" s="1"/>
  <c r="J73" i="5"/>
  <c r="K73" i="5" s="1"/>
  <c r="J72" i="5"/>
  <c r="K72" i="5" s="1"/>
  <c r="J71" i="5"/>
  <c r="K71" i="5" s="1"/>
  <c r="J69" i="5"/>
  <c r="K69" i="5" s="1"/>
  <c r="J68" i="5"/>
  <c r="K68" i="5" s="1"/>
  <c r="J67" i="5"/>
  <c r="K67" i="5" s="1"/>
  <c r="J66" i="5"/>
  <c r="K66" i="5" s="1"/>
  <c r="J65" i="5"/>
  <c r="K65" i="5" s="1"/>
  <c r="J64" i="5"/>
  <c r="K64" i="5" s="1"/>
  <c r="J63" i="5"/>
  <c r="K63" i="5" s="1"/>
  <c r="J62" i="5"/>
  <c r="K62" i="5" s="1"/>
  <c r="J61" i="5"/>
  <c r="K61" i="5" s="1"/>
  <c r="J60" i="5"/>
  <c r="K60" i="5" s="1"/>
  <c r="J59" i="5"/>
  <c r="K59" i="5" s="1"/>
  <c r="J58" i="5"/>
  <c r="K58" i="5" s="1"/>
  <c r="J57" i="5"/>
  <c r="K57" i="5" s="1"/>
  <c r="J56" i="5"/>
  <c r="K56" i="5" s="1"/>
  <c r="J55" i="5"/>
  <c r="K55" i="5" s="1"/>
  <c r="J54" i="5"/>
  <c r="K54" i="5" s="1"/>
  <c r="J53" i="5"/>
  <c r="K53" i="5" s="1"/>
  <c r="J52" i="5"/>
  <c r="K52" i="5" s="1"/>
  <c r="J51" i="5"/>
  <c r="K51" i="5" s="1"/>
  <c r="J50" i="5"/>
  <c r="K50" i="5" s="1"/>
  <c r="J49" i="5"/>
  <c r="K49" i="5" s="1"/>
  <c r="J48" i="5"/>
  <c r="K48" i="5" s="1"/>
  <c r="J47" i="5"/>
  <c r="K47" i="5" s="1"/>
  <c r="J46" i="5"/>
  <c r="K46" i="5" s="1"/>
  <c r="J45" i="5"/>
  <c r="K45" i="5" s="1"/>
  <c r="J44" i="5"/>
  <c r="K44" i="5" s="1"/>
  <c r="J43" i="5"/>
  <c r="K43" i="5" s="1"/>
  <c r="J42" i="5"/>
  <c r="K42" i="5" s="1"/>
  <c r="J41" i="5"/>
  <c r="K41" i="5" s="1"/>
  <c r="J40" i="5"/>
  <c r="K40" i="5" s="1"/>
  <c r="J39" i="5"/>
  <c r="K39" i="5" s="1"/>
  <c r="J38" i="5"/>
  <c r="K38" i="5" s="1"/>
  <c r="J37" i="5"/>
  <c r="K37" i="5" s="1"/>
  <c r="J36" i="5"/>
  <c r="K36" i="5" s="1"/>
  <c r="J35" i="5"/>
  <c r="K35" i="5" s="1"/>
  <c r="J34" i="5"/>
  <c r="K34" i="5" s="1"/>
  <c r="J33" i="5"/>
  <c r="K33" i="5" s="1"/>
  <c r="J32" i="5"/>
  <c r="K32" i="5" s="1"/>
  <c r="J31" i="5"/>
  <c r="K31" i="5" s="1"/>
  <c r="J30" i="5"/>
  <c r="K30" i="5" s="1"/>
  <c r="J29" i="5"/>
  <c r="K29" i="5" s="1"/>
  <c r="J28" i="5"/>
  <c r="K28" i="5" s="1"/>
  <c r="J27" i="5"/>
  <c r="K27" i="5" s="1"/>
  <c r="J26" i="5"/>
  <c r="K26" i="5" s="1"/>
  <c r="J25" i="5"/>
  <c r="K25" i="5" s="1"/>
  <c r="J24" i="5"/>
  <c r="K24" i="5" s="1"/>
  <c r="J23" i="5"/>
  <c r="K23" i="5" s="1"/>
  <c r="J20" i="5"/>
  <c r="K20" i="5" s="1"/>
  <c r="J22" i="5"/>
  <c r="K22" i="5" s="1"/>
  <c r="J21" i="5"/>
  <c r="K21" i="5" s="1"/>
  <c r="J19" i="5"/>
  <c r="K19" i="5" s="1"/>
  <c r="J18" i="5"/>
  <c r="K18" i="5" s="1"/>
  <c r="J17" i="5"/>
  <c r="K17" i="5" s="1"/>
  <c r="J15" i="5"/>
  <c r="K15" i="5" s="1"/>
  <c r="J14" i="5"/>
  <c r="K14" i="5" s="1"/>
  <c r="J13" i="5"/>
  <c r="K13" i="5" s="1"/>
  <c r="J12" i="5"/>
  <c r="K12" i="5" s="1"/>
  <c r="J11" i="5"/>
  <c r="K11" i="5" s="1"/>
  <c r="I146" i="5"/>
  <c r="H146" i="5"/>
  <c r="E2" i="5" s="1"/>
  <c r="G146" i="5"/>
  <c r="J260" i="4"/>
  <c r="K260" i="4" s="1"/>
  <c r="J259" i="4"/>
  <c r="K259" i="4" s="1"/>
  <c r="J258" i="4"/>
  <c r="K258" i="4" s="1"/>
  <c r="J257" i="4"/>
  <c r="K257" i="4" s="1"/>
  <c r="J256" i="4"/>
  <c r="K256" i="4" s="1"/>
  <c r="J255" i="4"/>
  <c r="K255" i="4" s="1"/>
  <c r="J254" i="4"/>
  <c r="K254" i="4" s="1"/>
  <c r="J253" i="4"/>
  <c r="K253" i="4" s="1"/>
  <c r="J252" i="4"/>
  <c r="K252" i="4" s="1"/>
  <c r="J251" i="4"/>
  <c r="K251" i="4" s="1"/>
  <c r="J250" i="4"/>
  <c r="K250" i="4" s="1"/>
  <c r="J249" i="4"/>
  <c r="K249" i="4" s="1"/>
  <c r="J248" i="4"/>
  <c r="K248" i="4" s="1"/>
  <c r="J247" i="4"/>
  <c r="K247" i="4" s="1"/>
  <c r="J246" i="4"/>
  <c r="K246" i="4" s="1"/>
  <c r="J245" i="4"/>
  <c r="K245" i="4" s="1"/>
  <c r="J244" i="4"/>
  <c r="K244" i="4" s="1"/>
  <c r="J243" i="4"/>
  <c r="K243" i="4" s="1"/>
  <c r="J242" i="4"/>
  <c r="K242" i="4" s="1"/>
  <c r="J241" i="4"/>
  <c r="K241" i="4" s="1"/>
  <c r="J240" i="4"/>
  <c r="K240" i="4" s="1"/>
  <c r="J239" i="4"/>
  <c r="K239" i="4" s="1"/>
  <c r="J238" i="4"/>
  <c r="K238" i="4" s="1"/>
  <c r="J236" i="4"/>
  <c r="K236" i="4" s="1"/>
  <c r="J235" i="4"/>
  <c r="K235" i="4" s="1"/>
  <c r="J234" i="4"/>
  <c r="K234" i="4" s="1"/>
  <c r="J233" i="4"/>
  <c r="K233" i="4" s="1"/>
  <c r="J232" i="4"/>
  <c r="K232" i="4" s="1"/>
  <c r="J231" i="4"/>
  <c r="K231" i="4" s="1"/>
  <c r="J230" i="4"/>
  <c r="K230" i="4" s="1"/>
  <c r="J229" i="4"/>
  <c r="K229" i="4" s="1"/>
  <c r="J228" i="4"/>
  <c r="K228" i="4" s="1"/>
  <c r="J227" i="4"/>
  <c r="K227" i="4" s="1"/>
  <c r="J226" i="4"/>
  <c r="K226" i="4" s="1"/>
  <c r="J225" i="4"/>
  <c r="K225" i="4" s="1"/>
  <c r="J224" i="4"/>
  <c r="K224" i="4" s="1"/>
  <c r="J223" i="4"/>
  <c r="K223" i="4" s="1"/>
  <c r="J222" i="4"/>
  <c r="K222" i="4" s="1"/>
  <c r="J221" i="4"/>
  <c r="K221" i="4" s="1"/>
  <c r="J220" i="4"/>
  <c r="K220" i="4" s="1"/>
  <c r="J219" i="4"/>
  <c r="K219" i="4" s="1"/>
  <c r="J218" i="4"/>
  <c r="K218" i="4" s="1"/>
  <c r="J217" i="4"/>
  <c r="K217" i="4" s="1"/>
  <c r="J216" i="4"/>
  <c r="K216" i="4" s="1"/>
  <c r="J215" i="4"/>
  <c r="K215" i="4" s="1"/>
  <c r="J214" i="4"/>
  <c r="K214" i="4" s="1"/>
  <c r="J213" i="4"/>
  <c r="K213" i="4" s="1"/>
  <c r="J212" i="4"/>
  <c r="K212" i="4" s="1"/>
  <c r="J211" i="4"/>
  <c r="K211" i="4" s="1"/>
  <c r="J210" i="4"/>
  <c r="K210" i="4" s="1"/>
  <c r="J209" i="4"/>
  <c r="K209" i="4" s="1"/>
  <c r="J208" i="4"/>
  <c r="K208" i="4" s="1"/>
  <c r="J207" i="4"/>
  <c r="K207" i="4" s="1"/>
  <c r="J206" i="4"/>
  <c r="K206" i="4" s="1"/>
  <c r="J205" i="4"/>
  <c r="K205" i="4" s="1"/>
  <c r="J204" i="4"/>
  <c r="K204" i="4" s="1"/>
  <c r="J203" i="4"/>
  <c r="K203" i="4" s="1"/>
  <c r="J202" i="4"/>
  <c r="K202" i="4" s="1"/>
  <c r="J201" i="4"/>
  <c r="K201" i="4" s="1"/>
  <c r="J200" i="4"/>
  <c r="K200" i="4" s="1"/>
  <c r="J199" i="4"/>
  <c r="K199" i="4" s="1"/>
  <c r="J198" i="4"/>
  <c r="K198" i="4" s="1"/>
  <c r="J197" i="4"/>
  <c r="K197" i="4" s="1"/>
  <c r="J196" i="4"/>
  <c r="K196" i="4" s="1"/>
  <c r="J195" i="4"/>
  <c r="K195" i="4" s="1"/>
  <c r="J194" i="4"/>
  <c r="K194" i="4" s="1"/>
  <c r="J193" i="4"/>
  <c r="K193" i="4" s="1"/>
  <c r="J192" i="4"/>
  <c r="K192" i="4" s="1"/>
  <c r="J191" i="4"/>
  <c r="K191" i="4" s="1"/>
  <c r="J190" i="4"/>
  <c r="K190" i="4" s="1"/>
  <c r="J189" i="4"/>
  <c r="K189" i="4" s="1"/>
  <c r="J188" i="4"/>
  <c r="K188" i="4" s="1"/>
  <c r="J187" i="4"/>
  <c r="K187" i="4" s="1"/>
  <c r="J180" i="4"/>
  <c r="K180" i="4" s="1"/>
  <c r="J179" i="4"/>
  <c r="K179" i="4" s="1"/>
  <c r="J178" i="4"/>
  <c r="K178" i="4" s="1"/>
  <c r="J177" i="4"/>
  <c r="K177" i="4" s="1"/>
  <c r="J176" i="4"/>
  <c r="K176" i="4" s="1"/>
  <c r="J175" i="4"/>
  <c r="K175" i="4" s="1"/>
  <c r="J174" i="4"/>
  <c r="K174" i="4" s="1"/>
  <c r="J173" i="4"/>
  <c r="K173" i="4" s="1"/>
  <c r="J172" i="4"/>
  <c r="K172" i="4" s="1"/>
  <c r="J171" i="4"/>
  <c r="K171" i="4" s="1"/>
  <c r="J170" i="4"/>
  <c r="K170" i="4" s="1"/>
  <c r="J169" i="4"/>
  <c r="K169" i="4" s="1"/>
  <c r="J168" i="4"/>
  <c r="K168" i="4" s="1"/>
  <c r="J167" i="4"/>
  <c r="K167" i="4" s="1"/>
  <c r="J166" i="4"/>
  <c r="K166" i="4" s="1"/>
  <c r="J165" i="4"/>
  <c r="K165" i="4" s="1"/>
  <c r="J163" i="4"/>
  <c r="K163" i="4" s="1"/>
  <c r="J162" i="4"/>
  <c r="K162" i="4" s="1"/>
  <c r="J161" i="4"/>
  <c r="K161" i="4" s="1"/>
  <c r="J160" i="4"/>
  <c r="K160" i="4" s="1"/>
  <c r="J158" i="4"/>
  <c r="K158" i="4" s="1"/>
  <c r="J157" i="4"/>
  <c r="K157" i="4" s="1"/>
  <c r="J156" i="4"/>
  <c r="K156" i="4" s="1"/>
  <c r="J154" i="4"/>
  <c r="K154" i="4" s="1"/>
  <c r="J153" i="4"/>
  <c r="K153" i="4" s="1"/>
  <c r="J152" i="4"/>
  <c r="K152" i="4" s="1"/>
  <c r="J151" i="4"/>
  <c r="K151" i="4" s="1"/>
  <c r="J150" i="4"/>
  <c r="K150" i="4" s="1"/>
  <c r="J149" i="4"/>
  <c r="K149" i="4" s="1"/>
  <c r="J148" i="4"/>
  <c r="K148" i="4" s="1"/>
  <c r="J147" i="4"/>
  <c r="K147" i="4" s="1"/>
  <c r="J146" i="4"/>
  <c r="K146" i="4" s="1"/>
  <c r="J145" i="4"/>
  <c r="K145" i="4" s="1"/>
  <c r="J144" i="4"/>
  <c r="K144" i="4" s="1"/>
  <c r="J143" i="4"/>
  <c r="K143" i="4" s="1"/>
  <c r="J142" i="4"/>
  <c r="K142" i="4" s="1"/>
  <c r="J141" i="4"/>
  <c r="K141" i="4" s="1"/>
  <c r="J140" i="4"/>
  <c r="K140" i="4" s="1"/>
  <c r="J139" i="4"/>
  <c r="K139" i="4" s="1"/>
  <c r="J138" i="4"/>
  <c r="K138" i="4" s="1"/>
  <c r="J137" i="4"/>
  <c r="K137" i="4" s="1"/>
  <c r="J136" i="4"/>
  <c r="K136" i="4" s="1"/>
  <c r="J135" i="4"/>
  <c r="K135" i="4" s="1"/>
  <c r="J134" i="4"/>
  <c r="K134" i="4" s="1"/>
  <c r="J133" i="4"/>
  <c r="K133" i="4" s="1"/>
  <c r="J132" i="4"/>
  <c r="K132" i="4" s="1"/>
  <c r="J131" i="4"/>
  <c r="K131" i="4" s="1"/>
  <c r="J130" i="4"/>
  <c r="K130" i="4" s="1"/>
  <c r="J129" i="4"/>
  <c r="K129" i="4" s="1"/>
  <c r="J128" i="4"/>
  <c r="K128" i="4" s="1"/>
  <c r="J127" i="4"/>
  <c r="K127" i="4" s="1"/>
  <c r="J126" i="4"/>
  <c r="K126" i="4" s="1"/>
  <c r="J125" i="4"/>
  <c r="K125" i="4" s="1"/>
  <c r="J124" i="4"/>
  <c r="K124" i="4" s="1"/>
  <c r="J123" i="4"/>
  <c r="K123" i="4" s="1"/>
  <c r="J122" i="4"/>
  <c r="K122" i="4" s="1"/>
  <c r="J121" i="4"/>
  <c r="K121" i="4" s="1"/>
  <c r="J120" i="4"/>
  <c r="K120" i="4" s="1"/>
  <c r="J119" i="4"/>
  <c r="K119" i="4" s="1"/>
  <c r="J118" i="4"/>
  <c r="K118" i="4" s="1"/>
  <c r="J117" i="4"/>
  <c r="K117" i="4" s="1"/>
  <c r="J116" i="4"/>
  <c r="K116" i="4" s="1"/>
  <c r="J115" i="4"/>
  <c r="K115" i="4" s="1"/>
  <c r="J114" i="4"/>
  <c r="K114" i="4" s="1"/>
  <c r="J113" i="4"/>
  <c r="K113" i="4" s="1"/>
  <c r="J112" i="4"/>
  <c r="K112" i="4" s="1"/>
  <c r="J111" i="4"/>
  <c r="K111" i="4" s="1"/>
  <c r="J110" i="4"/>
  <c r="K110" i="4" s="1"/>
  <c r="J109" i="4"/>
  <c r="K109" i="4" s="1"/>
  <c r="J108" i="4"/>
  <c r="K108" i="4" s="1"/>
  <c r="J107" i="4"/>
  <c r="K107" i="4" s="1"/>
  <c r="J106" i="4"/>
  <c r="K106" i="4" s="1"/>
  <c r="J105" i="4"/>
  <c r="K105" i="4" s="1"/>
  <c r="J104" i="4"/>
  <c r="K104" i="4" s="1"/>
  <c r="J103" i="4"/>
  <c r="K103" i="4" s="1"/>
  <c r="J102" i="4"/>
  <c r="K102" i="4" s="1"/>
  <c r="J101" i="4"/>
  <c r="K101" i="4" s="1"/>
  <c r="J100" i="4"/>
  <c r="K100" i="4" s="1"/>
  <c r="J99" i="4"/>
  <c r="K99" i="4" s="1"/>
  <c r="J98" i="4"/>
  <c r="K98" i="4" s="1"/>
  <c r="J97" i="4"/>
  <c r="K97" i="4" s="1"/>
  <c r="J96" i="4"/>
  <c r="K96" i="4" s="1"/>
  <c r="J95" i="4"/>
  <c r="K95" i="4" s="1"/>
  <c r="J94" i="4"/>
  <c r="K94" i="4" s="1"/>
  <c r="J93" i="4"/>
  <c r="K93" i="4" s="1"/>
  <c r="J92" i="4"/>
  <c r="K92" i="4" s="1"/>
  <c r="J91" i="4"/>
  <c r="K91" i="4" s="1"/>
  <c r="J90" i="4"/>
  <c r="K90" i="4" s="1"/>
  <c r="J89" i="4"/>
  <c r="K89" i="4" s="1"/>
  <c r="J88" i="4"/>
  <c r="K88" i="4" s="1"/>
  <c r="J87" i="4"/>
  <c r="K87" i="4" s="1"/>
  <c r="J86" i="4"/>
  <c r="K86" i="4" s="1"/>
  <c r="J85" i="4"/>
  <c r="K85" i="4" s="1"/>
  <c r="J84" i="4"/>
  <c r="K84" i="4" s="1"/>
  <c r="J83" i="4"/>
  <c r="K83" i="4" s="1"/>
  <c r="J82" i="4"/>
  <c r="K82" i="4" s="1"/>
  <c r="J81" i="4"/>
  <c r="K81" i="4" s="1"/>
  <c r="J80" i="4"/>
  <c r="K80" i="4" s="1"/>
  <c r="J79" i="4"/>
  <c r="K79" i="4" s="1"/>
  <c r="J78" i="4"/>
  <c r="K78" i="4" s="1"/>
  <c r="J77" i="4"/>
  <c r="K77" i="4" s="1"/>
  <c r="J76" i="4"/>
  <c r="K76" i="4" s="1"/>
  <c r="J75" i="4"/>
  <c r="K75" i="4" s="1"/>
  <c r="J74" i="4"/>
  <c r="K74" i="4" s="1"/>
  <c r="J73" i="4"/>
  <c r="K73" i="4" s="1"/>
  <c r="J72" i="4"/>
  <c r="K72" i="4" s="1"/>
  <c r="J71" i="4"/>
  <c r="K71" i="4" s="1"/>
  <c r="J70" i="4"/>
  <c r="K70" i="4" s="1"/>
  <c r="J69" i="4"/>
  <c r="K69" i="4" s="1"/>
  <c r="J68" i="4"/>
  <c r="K68" i="4" s="1"/>
  <c r="J67" i="4"/>
  <c r="K67" i="4" s="1"/>
  <c r="J66" i="4"/>
  <c r="K66" i="4" s="1"/>
  <c r="J65" i="4"/>
  <c r="K65" i="4" s="1"/>
  <c r="J64" i="4"/>
  <c r="K64" i="4" s="1"/>
  <c r="J63" i="4"/>
  <c r="K63" i="4" s="1"/>
  <c r="J62" i="4"/>
  <c r="K62" i="4" s="1"/>
  <c r="J61" i="4"/>
  <c r="K61" i="4" s="1"/>
  <c r="J59" i="4"/>
  <c r="K59" i="4" s="1"/>
  <c r="J58" i="4"/>
  <c r="K58" i="4" s="1"/>
  <c r="J56" i="4"/>
  <c r="K56" i="4" s="1"/>
  <c r="J55" i="4"/>
  <c r="K55" i="4" s="1"/>
  <c r="J53" i="4"/>
  <c r="K53" i="4" s="1"/>
  <c r="J52" i="4"/>
  <c r="K52" i="4" s="1"/>
  <c r="J46" i="4"/>
  <c r="K46" i="4" s="1"/>
  <c r="J45" i="4"/>
  <c r="K45" i="4" s="1"/>
  <c r="J44" i="4"/>
  <c r="K44" i="4" s="1"/>
  <c r="J43" i="4"/>
  <c r="K43" i="4" s="1"/>
  <c r="J42" i="4"/>
  <c r="K42" i="4" s="1"/>
  <c r="J41" i="4"/>
  <c r="K41" i="4" s="1"/>
  <c r="J40" i="4"/>
  <c r="K40" i="4" s="1"/>
  <c r="J36" i="4"/>
  <c r="K36" i="4" s="1"/>
  <c r="J35" i="4"/>
  <c r="K35" i="4" s="1"/>
  <c r="J34" i="4"/>
  <c r="K34" i="4" s="1"/>
  <c r="J33" i="4"/>
  <c r="K33" i="4" s="1"/>
  <c r="J32" i="4"/>
  <c r="K32" i="4" s="1"/>
  <c r="J31" i="4"/>
  <c r="K31" i="4" s="1"/>
  <c r="J30" i="4"/>
  <c r="K30" i="4" s="1"/>
  <c r="J29" i="4"/>
  <c r="K29" i="4" s="1"/>
  <c r="J28" i="4"/>
  <c r="K28" i="4" s="1"/>
  <c r="J27" i="4"/>
  <c r="K27" i="4" s="1"/>
  <c r="J26" i="4"/>
  <c r="K26" i="4" s="1"/>
  <c r="J25" i="4"/>
  <c r="K25" i="4" s="1"/>
  <c r="J24" i="4"/>
  <c r="K24" i="4" s="1"/>
  <c r="J23" i="4"/>
  <c r="K23" i="4" s="1"/>
  <c r="J22" i="4"/>
  <c r="K22" i="4" s="1"/>
  <c r="J21" i="4"/>
  <c r="K21" i="4" s="1"/>
  <c r="J20" i="4"/>
  <c r="K20" i="4" s="1"/>
  <c r="J19" i="4"/>
  <c r="K19" i="4" s="1"/>
  <c r="J18" i="4"/>
  <c r="K18" i="4" s="1"/>
  <c r="J17" i="4"/>
  <c r="K17" i="4" s="1"/>
  <c r="J16" i="4"/>
  <c r="K16" i="4" s="1"/>
  <c r="J15" i="4"/>
  <c r="K15" i="4" s="1"/>
  <c r="J14" i="4"/>
  <c r="K14" i="4" s="1"/>
  <c r="J13" i="4"/>
  <c r="K13" i="4" s="1"/>
  <c r="J12" i="4"/>
  <c r="K12" i="4" s="1"/>
  <c r="J11" i="4"/>
  <c r="K11" i="4" s="1"/>
  <c r="I265" i="4"/>
  <c r="H265" i="4"/>
  <c r="E2" i="4" s="1"/>
  <c r="G265" i="4"/>
  <c r="J225" i="3"/>
  <c r="K225" i="3" s="1"/>
  <c r="J224" i="3"/>
  <c r="K224" i="3" s="1"/>
  <c r="J223" i="3"/>
  <c r="K223" i="3" s="1"/>
  <c r="J222" i="3"/>
  <c r="K222" i="3" s="1"/>
  <c r="J221" i="3"/>
  <c r="K221" i="3" s="1"/>
  <c r="J220" i="3"/>
  <c r="K220" i="3" s="1"/>
  <c r="J219" i="3"/>
  <c r="K219" i="3" s="1"/>
  <c r="J218" i="3"/>
  <c r="K218" i="3" s="1"/>
  <c r="J217" i="3"/>
  <c r="K217" i="3" s="1"/>
  <c r="J216" i="3"/>
  <c r="K216" i="3" s="1"/>
  <c r="J215" i="3"/>
  <c r="K215" i="3" s="1"/>
  <c r="J214" i="3"/>
  <c r="K214" i="3" s="1"/>
  <c r="J213" i="3"/>
  <c r="K213" i="3" s="1"/>
  <c r="J212" i="3"/>
  <c r="K212" i="3" s="1"/>
  <c r="J211" i="3"/>
  <c r="K211" i="3" s="1"/>
  <c r="J210" i="3"/>
  <c r="K210" i="3" s="1"/>
  <c r="J209" i="3"/>
  <c r="K209" i="3" s="1"/>
  <c r="J208" i="3"/>
  <c r="K208" i="3" s="1"/>
  <c r="J207" i="3"/>
  <c r="K207" i="3" s="1"/>
  <c r="J206" i="3"/>
  <c r="K206" i="3" s="1"/>
  <c r="J205" i="3"/>
  <c r="K205" i="3" s="1"/>
  <c r="J204" i="3"/>
  <c r="K204" i="3" s="1"/>
  <c r="J203" i="3"/>
  <c r="K203" i="3" s="1"/>
  <c r="J202" i="3"/>
  <c r="K202" i="3" s="1"/>
  <c r="J201" i="3"/>
  <c r="K201" i="3" s="1"/>
  <c r="J200" i="3"/>
  <c r="K200" i="3" s="1"/>
  <c r="J199" i="3"/>
  <c r="K199" i="3" s="1"/>
  <c r="J198" i="3"/>
  <c r="K198" i="3" s="1"/>
  <c r="J197" i="3"/>
  <c r="K197" i="3" s="1"/>
  <c r="J196" i="3"/>
  <c r="K196" i="3" s="1"/>
  <c r="J195" i="3"/>
  <c r="K195" i="3" s="1"/>
  <c r="J194" i="3"/>
  <c r="K194" i="3" s="1"/>
  <c r="J193" i="3"/>
  <c r="K193" i="3" s="1"/>
  <c r="J192" i="3"/>
  <c r="K192" i="3" s="1"/>
  <c r="J191" i="3"/>
  <c r="K191" i="3" s="1"/>
  <c r="J189" i="3"/>
  <c r="K189" i="3" s="1"/>
  <c r="J188" i="3"/>
  <c r="K188" i="3" s="1"/>
  <c r="J187" i="3"/>
  <c r="K187" i="3" s="1"/>
  <c r="J185" i="3"/>
  <c r="K185" i="3" s="1"/>
  <c r="J184" i="3"/>
  <c r="K184" i="3" s="1"/>
  <c r="J183" i="3"/>
  <c r="K183" i="3" s="1"/>
  <c r="J182" i="3"/>
  <c r="K182" i="3" s="1"/>
  <c r="J181" i="3"/>
  <c r="K181" i="3" s="1"/>
  <c r="J180" i="3"/>
  <c r="K180" i="3" s="1"/>
  <c r="J179" i="3"/>
  <c r="K179" i="3" s="1"/>
  <c r="J178" i="3"/>
  <c r="K178" i="3" s="1"/>
  <c r="J177" i="3"/>
  <c r="K177" i="3" s="1"/>
  <c r="J176" i="3"/>
  <c r="K176" i="3" s="1"/>
  <c r="J175" i="3"/>
  <c r="K175" i="3" s="1"/>
  <c r="J172" i="3"/>
  <c r="K172" i="3" s="1"/>
  <c r="J171" i="3"/>
  <c r="K171" i="3" s="1"/>
  <c r="J170" i="3"/>
  <c r="K170" i="3" s="1"/>
  <c r="J169" i="3"/>
  <c r="K169" i="3" s="1"/>
  <c r="J168" i="3"/>
  <c r="K168" i="3" s="1"/>
  <c r="J167" i="3"/>
  <c r="K167" i="3" s="1"/>
  <c r="J166" i="3"/>
  <c r="K166" i="3" s="1"/>
  <c r="J165" i="3"/>
  <c r="K165" i="3" s="1"/>
  <c r="J164" i="3"/>
  <c r="K164" i="3" s="1"/>
  <c r="J163" i="3"/>
  <c r="K163" i="3" s="1"/>
  <c r="J162" i="3"/>
  <c r="K162" i="3" s="1"/>
  <c r="J161" i="3"/>
  <c r="K161" i="3" s="1"/>
  <c r="J160" i="3"/>
  <c r="K160" i="3" s="1"/>
  <c r="J159" i="3"/>
  <c r="K159" i="3" s="1"/>
  <c r="J158" i="3"/>
  <c r="K158" i="3" s="1"/>
  <c r="J157" i="3"/>
  <c r="K157" i="3" s="1"/>
  <c r="J156" i="3"/>
  <c r="K156" i="3" s="1"/>
  <c r="J155" i="3"/>
  <c r="K155" i="3" s="1"/>
  <c r="J154" i="3"/>
  <c r="K154" i="3" s="1"/>
  <c r="J153" i="3"/>
  <c r="K153" i="3" s="1"/>
  <c r="J152" i="3"/>
  <c r="K152" i="3" s="1"/>
  <c r="J151" i="3"/>
  <c r="K151" i="3" s="1"/>
  <c r="J150" i="3"/>
  <c r="K150" i="3" s="1"/>
  <c r="J147" i="3"/>
  <c r="K147" i="3" s="1"/>
  <c r="J146" i="3"/>
  <c r="K146" i="3" s="1"/>
  <c r="J145" i="3"/>
  <c r="K145" i="3" s="1"/>
  <c r="J144" i="3"/>
  <c r="K144" i="3" s="1"/>
  <c r="J143" i="3"/>
  <c r="K143" i="3" s="1"/>
  <c r="J142" i="3"/>
  <c r="K142" i="3" s="1"/>
  <c r="J141" i="3"/>
  <c r="K141" i="3" s="1"/>
  <c r="J140" i="3"/>
  <c r="K140" i="3" s="1"/>
  <c r="J139" i="3"/>
  <c r="K139" i="3" s="1"/>
  <c r="J138" i="3"/>
  <c r="K138" i="3" s="1"/>
  <c r="J137" i="3"/>
  <c r="K137" i="3" s="1"/>
  <c r="J136" i="3"/>
  <c r="K136" i="3" s="1"/>
  <c r="J135" i="3"/>
  <c r="K135" i="3" s="1"/>
  <c r="J134" i="3"/>
  <c r="K134" i="3" s="1"/>
  <c r="J133" i="3"/>
  <c r="K133" i="3" s="1"/>
  <c r="J132" i="3"/>
  <c r="K132" i="3" s="1"/>
  <c r="J131" i="3"/>
  <c r="K131" i="3" s="1"/>
  <c r="J130" i="3"/>
  <c r="K130" i="3" s="1"/>
  <c r="J129" i="3"/>
  <c r="K129" i="3" s="1"/>
  <c r="J128" i="3"/>
  <c r="K128" i="3" s="1"/>
  <c r="J127" i="3"/>
  <c r="K127" i="3" s="1"/>
  <c r="J126" i="3"/>
  <c r="K126" i="3" s="1"/>
  <c r="J125" i="3"/>
  <c r="K125" i="3" s="1"/>
  <c r="J124" i="3"/>
  <c r="K124" i="3" s="1"/>
  <c r="J123" i="3"/>
  <c r="K123" i="3" s="1"/>
  <c r="J122" i="3"/>
  <c r="K122" i="3" s="1"/>
  <c r="J121" i="3"/>
  <c r="K121" i="3" s="1"/>
  <c r="J120" i="3"/>
  <c r="K120" i="3" s="1"/>
  <c r="J119" i="3"/>
  <c r="K119" i="3" s="1"/>
  <c r="J118" i="3"/>
  <c r="K118" i="3" s="1"/>
  <c r="J117" i="3"/>
  <c r="K117" i="3" s="1"/>
  <c r="J116" i="3"/>
  <c r="K116" i="3" s="1"/>
  <c r="J115" i="3"/>
  <c r="K115" i="3" s="1"/>
  <c r="J114" i="3"/>
  <c r="K114" i="3" s="1"/>
  <c r="J113" i="3"/>
  <c r="K113" i="3" s="1"/>
  <c r="J112" i="3"/>
  <c r="K112" i="3" s="1"/>
  <c r="J111" i="3"/>
  <c r="K111" i="3" s="1"/>
  <c r="J110" i="3"/>
  <c r="K110" i="3" s="1"/>
  <c r="J108" i="3"/>
  <c r="K108" i="3" s="1"/>
  <c r="J107" i="3"/>
  <c r="K107" i="3" s="1"/>
  <c r="J106" i="3"/>
  <c r="K106" i="3" s="1"/>
  <c r="J105" i="3"/>
  <c r="K105" i="3" s="1"/>
  <c r="J104" i="3"/>
  <c r="K104" i="3" s="1"/>
  <c r="J103" i="3"/>
  <c r="K103" i="3" s="1"/>
  <c r="J102" i="3"/>
  <c r="K102" i="3" s="1"/>
  <c r="J101" i="3"/>
  <c r="K101" i="3" s="1"/>
  <c r="J100" i="3"/>
  <c r="K100" i="3" s="1"/>
  <c r="J99" i="3"/>
  <c r="K99" i="3" s="1"/>
  <c r="J98" i="3"/>
  <c r="K98" i="3" s="1"/>
  <c r="J97" i="3"/>
  <c r="K97" i="3" s="1"/>
  <c r="J96" i="3"/>
  <c r="K96" i="3" s="1"/>
  <c r="J95" i="3"/>
  <c r="K95" i="3" s="1"/>
  <c r="J94" i="3"/>
  <c r="K94" i="3" s="1"/>
  <c r="J93" i="3"/>
  <c r="K93" i="3" s="1"/>
  <c r="J92" i="3"/>
  <c r="K92" i="3" s="1"/>
  <c r="J91" i="3"/>
  <c r="K91" i="3" s="1"/>
  <c r="J90" i="3"/>
  <c r="K90" i="3" s="1"/>
  <c r="J89" i="3"/>
  <c r="K89" i="3" s="1"/>
  <c r="J88" i="3"/>
  <c r="K88" i="3" s="1"/>
  <c r="J87" i="3"/>
  <c r="K87" i="3" s="1"/>
  <c r="J86" i="3"/>
  <c r="K86" i="3" s="1"/>
  <c r="J85" i="3"/>
  <c r="K85" i="3" s="1"/>
  <c r="J82" i="3"/>
  <c r="K82" i="3" s="1"/>
  <c r="J81" i="3"/>
  <c r="K81" i="3" s="1"/>
  <c r="J80" i="3"/>
  <c r="K80" i="3" s="1"/>
  <c r="J79" i="3"/>
  <c r="K79" i="3" s="1"/>
  <c r="J78" i="3"/>
  <c r="K78" i="3" s="1"/>
  <c r="J77" i="3"/>
  <c r="K77" i="3" s="1"/>
  <c r="J76" i="3"/>
  <c r="K76" i="3" s="1"/>
  <c r="J75" i="3"/>
  <c r="K75" i="3" s="1"/>
  <c r="J74" i="3"/>
  <c r="K74" i="3" s="1"/>
  <c r="J73" i="3"/>
  <c r="K73" i="3" s="1"/>
  <c r="J72" i="3"/>
  <c r="K72" i="3" s="1"/>
  <c r="J71" i="3"/>
  <c r="K71" i="3" s="1"/>
  <c r="J70" i="3"/>
  <c r="K70" i="3" s="1"/>
  <c r="J69" i="3"/>
  <c r="K69" i="3" s="1"/>
  <c r="J68" i="3"/>
  <c r="K68" i="3" s="1"/>
  <c r="J55" i="3"/>
  <c r="K55" i="3" s="1"/>
  <c r="J54" i="3"/>
  <c r="K54" i="3" s="1"/>
  <c r="J53" i="3"/>
  <c r="K53" i="3" s="1"/>
  <c r="J52" i="3"/>
  <c r="K52" i="3" s="1"/>
  <c r="J51" i="3"/>
  <c r="K51" i="3" s="1"/>
  <c r="J50" i="3"/>
  <c r="K50" i="3" s="1"/>
  <c r="J49" i="3"/>
  <c r="K49" i="3" s="1"/>
  <c r="J48" i="3"/>
  <c r="K48" i="3" s="1"/>
  <c r="J47" i="3"/>
  <c r="K47" i="3" s="1"/>
  <c r="J46" i="3"/>
  <c r="K46" i="3" s="1"/>
  <c r="J45" i="3"/>
  <c r="K45" i="3" s="1"/>
  <c r="J44" i="3"/>
  <c r="K44" i="3" s="1"/>
  <c r="J43" i="3"/>
  <c r="K43" i="3" s="1"/>
  <c r="J42" i="3"/>
  <c r="K42" i="3" s="1"/>
  <c r="J41" i="3"/>
  <c r="K41" i="3" s="1"/>
  <c r="J40" i="3"/>
  <c r="K40" i="3" s="1"/>
  <c r="J39" i="3"/>
  <c r="K39" i="3" s="1"/>
  <c r="J38" i="3"/>
  <c r="K38" i="3" s="1"/>
  <c r="J37" i="3"/>
  <c r="K37" i="3" s="1"/>
  <c r="J36" i="3"/>
  <c r="K36" i="3" s="1"/>
  <c r="J35" i="3"/>
  <c r="K35" i="3" s="1"/>
  <c r="J34" i="3"/>
  <c r="K34" i="3" s="1"/>
  <c r="J33" i="3"/>
  <c r="K33" i="3" s="1"/>
  <c r="J32" i="3"/>
  <c r="K32" i="3" s="1"/>
  <c r="J31" i="3"/>
  <c r="K31" i="3" s="1"/>
  <c r="J30" i="3"/>
  <c r="K30" i="3" s="1"/>
  <c r="J29" i="3"/>
  <c r="K29" i="3" s="1"/>
  <c r="J28" i="3"/>
  <c r="K28" i="3" s="1"/>
  <c r="J27" i="3"/>
  <c r="K27" i="3" s="1"/>
  <c r="J26" i="3"/>
  <c r="K26" i="3" s="1"/>
  <c r="J25" i="3"/>
  <c r="K25" i="3" s="1"/>
  <c r="J24" i="3"/>
  <c r="K24" i="3" s="1"/>
  <c r="J21" i="3"/>
  <c r="K21" i="3" s="1"/>
  <c r="J20" i="3"/>
  <c r="K20" i="3" s="1"/>
  <c r="J18" i="3"/>
  <c r="K18" i="3" s="1"/>
  <c r="J17" i="3"/>
  <c r="K17" i="3" s="1"/>
  <c r="J16" i="3"/>
  <c r="K16" i="3" s="1"/>
  <c r="J15" i="3"/>
  <c r="K15" i="3" s="1"/>
  <c r="J14" i="3"/>
  <c r="K14" i="3" s="1"/>
  <c r="J13" i="3"/>
  <c r="K13" i="3" s="1"/>
  <c r="J12" i="3"/>
  <c r="K12" i="3" s="1"/>
  <c r="J11" i="3"/>
  <c r="K11" i="3" s="1"/>
  <c r="I230" i="3"/>
  <c r="H230" i="3"/>
  <c r="E2" i="3" s="1"/>
  <c r="G230" i="3"/>
  <c r="J255" i="2"/>
  <c r="K255" i="2" s="1"/>
  <c r="J253" i="2"/>
  <c r="K253" i="2" s="1"/>
  <c r="J252" i="2"/>
  <c r="K252" i="2" s="1"/>
  <c r="J251" i="2"/>
  <c r="K251" i="2" s="1"/>
  <c r="J250" i="2"/>
  <c r="K250" i="2" s="1"/>
  <c r="J249" i="2"/>
  <c r="K249" i="2" s="1"/>
  <c r="J248" i="2"/>
  <c r="K248" i="2" s="1"/>
  <c r="J247" i="2"/>
  <c r="K247" i="2" s="1"/>
  <c r="J246" i="2"/>
  <c r="K246" i="2" s="1"/>
  <c r="J245" i="2"/>
  <c r="K245" i="2" s="1"/>
  <c r="J244" i="2"/>
  <c r="K244" i="2" s="1"/>
  <c r="J243" i="2"/>
  <c r="K243" i="2" s="1"/>
  <c r="J242" i="2"/>
  <c r="K242" i="2" s="1"/>
  <c r="J241" i="2"/>
  <c r="K241" i="2" s="1"/>
  <c r="J240" i="2"/>
  <c r="K240" i="2" s="1"/>
  <c r="J239" i="2"/>
  <c r="K239" i="2" s="1"/>
  <c r="J235" i="2"/>
  <c r="K235" i="2" s="1"/>
  <c r="J232" i="2"/>
  <c r="K232" i="2" s="1"/>
  <c r="J231" i="2"/>
  <c r="K231" i="2" s="1"/>
  <c r="J230" i="2"/>
  <c r="K230" i="2" s="1"/>
  <c r="J229" i="2"/>
  <c r="K229" i="2" s="1"/>
  <c r="J228" i="2"/>
  <c r="K228" i="2" s="1"/>
  <c r="J227" i="2"/>
  <c r="K227" i="2" s="1"/>
  <c r="J226" i="2"/>
  <c r="K226" i="2" s="1"/>
  <c r="J225" i="2"/>
  <c r="K225" i="2" s="1"/>
  <c r="J224" i="2"/>
  <c r="K224" i="2" s="1"/>
  <c r="J223" i="2"/>
  <c r="K223" i="2" s="1"/>
  <c r="J222" i="2"/>
  <c r="K222" i="2" s="1"/>
  <c r="J221" i="2"/>
  <c r="K221" i="2" s="1"/>
  <c r="J219" i="2"/>
  <c r="K219" i="2" s="1"/>
  <c r="J218" i="2"/>
  <c r="K218" i="2" s="1"/>
  <c r="J217" i="2"/>
  <c r="K217" i="2" s="1"/>
  <c r="J216" i="2"/>
  <c r="K216" i="2" s="1"/>
  <c r="J215" i="2"/>
  <c r="K215" i="2" s="1"/>
  <c r="J214" i="2"/>
  <c r="K214" i="2" s="1"/>
  <c r="J213" i="2"/>
  <c r="K213" i="2" s="1"/>
  <c r="J211" i="2"/>
  <c r="K211" i="2" s="1"/>
  <c r="J210" i="2"/>
  <c r="K210" i="2" s="1"/>
  <c r="J209" i="2"/>
  <c r="K209" i="2" s="1"/>
  <c r="J208" i="2"/>
  <c r="K208" i="2" s="1"/>
  <c r="J207" i="2"/>
  <c r="K207" i="2" s="1"/>
  <c r="J206" i="2"/>
  <c r="K206" i="2" s="1"/>
  <c r="J205" i="2"/>
  <c r="K205" i="2" s="1"/>
  <c r="J204" i="2"/>
  <c r="K204" i="2" s="1"/>
  <c r="J203" i="2"/>
  <c r="K203" i="2" s="1"/>
  <c r="J202" i="2"/>
  <c r="K202" i="2" s="1"/>
  <c r="J201" i="2"/>
  <c r="K201" i="2" s="1"/>
  <c r="J200" i="2"/>
  <c r="K200" i="2" s="1"/>
  <c r="J199" i="2"/>
  <c r="K199" i="2" s="1"/>
  <c r="J198" i="2"/>
  <c r="K198" i="2" s="1"/>
  <c r="J197" i="2"/>
  <c r="K197" i="2" s="1"/>
  <c r="J194" i="2"/>
  <c r="K194" i="2" s="1"/>
  <c r="J193" i="2"/>
  <c r="K193" i="2" s="1"/>
  <c r="J192" i="2"/>
  <c r="K192" i="2" s="1"/>
  <c r="J191" i="2"/>
  <c r="K191" i="2" s="1"/>
  <c r="J185" i="2"/>
  <c r="K185" i="2" s="1"/>
  <c r="J184" i="2"/>
  <c r="K184" i="2" s="1"/>
  <c r="J183" i="2"/>
  <c r="K183" i="2" s="1"/>
  <c r="J182" i="2"/>
  <c r="K182" i="2" s="1"/>
  <c r="J181" i="2"/>
  <c r="K181" i="2" s="1"/>
  <c r="J180" i="2"/>
  <c r="K180" i="2" s="1"/>
  <c r="J178" i="2"/>
  <c r="K178" i="2" s="1"/>
  <c r="J177" i="2"/>
  <c r="K177" i="2" s="1"/>
  <c r="J175" i="2"/>
  <c r="K175" i="2" s="1"/>
  <c r="J174" i="2"/>
  <c r="K174" i="2" s="1"/>
  <c r="J173" i="2"/>
  <c r="K173" i="2" s="1"/>
  <c r="J172" i="2"/>
  <c r="K172" i="2" s="1"/>
  <c r="J167" i="2"/>
  <c r="K167" i="2" s="1"/>
  <c r="J166" i="2"/>
  <c r="K166" i="2" s="1"/>
  <c r="J165" i="2"/>
  <c r="K165" i="2" s="1"/>
  <c r="J161" i="2"/>
  <c r="K161" i="2" s="1"/>
  <c r="J159" i="2"/>
  <c r="K159" i="2" s="1"/>
  <c r="J158" i="2"/>
  <c r="K158" i="2" s="1"/>
  <c r="J157" i="2"/>
  <c r="K157" i="2" s="1"/>
  <c r="J153" i="2"/>
  <c r="K153" i="2" s="1"/>
  <c r="J152" i="2"/>
  <c r="K152" i="2" s="1"/>
  <c r="J151" i="2"/>
  <c r="K151" i="2" s="1"/>
  <c r="J150" i="2"/>
  <c r="K150" i="2" s="1"/>
  <c r="J149" i="2"/>
  <c r="K149" i="2" s="1"/>
  <c r="J148" i="2"/>
  <c r="K148" i="2" s="1"/>
  <c r="J147" i="2"/>
  <c r="K147" i="2" s="1"/>
  <c r="J145" i="2"/>
  <c r="K145" i="2" s="1"/>
  <c r="J144" i="2"/>
  <c r="K144" i="2" s="1"/>
  <c r="J143" i="2"/>
  <c r="K143" i="2" s="1"/>
  <c r="J142" i="2"/>
  <c r="K142" i="2" s="1"/>
  <c r="J141" i="2"/>
  <c r="K141" i="2" s="1"/>
  <c r="J140" i="2"/>
  <c r="K140" i="2" s="1"/>
  <c r="J139" i="2"/>
  <c r="K139" i="2" s="1"/>
  <c r="J138" i="2"/>
  <c r="K138" i="2" s="1"/>
  <c r="J137" i="2"/>
  <c r="K137" i="2" s="1"/>
  <c r="J136" i="2"/>
  <c r="K136" i="2" s="1"/>
  <c r="J135" i="2"/>
  <c r="K135" i="2" s="1"/>
  <c r="J134" i="2"/>
  <c r="K134" i="2" s="1"/>
  <c r="J133" i="2"/>
  <c r="K133" i="2" s="1"/>
  <c r="J132" i="2"/>
  <c r="K132" i="2" s="1"/>
  <c r="J131" i="2"/>
  <c r="K131" i="2" s="1"/>
  <c r="J130" i="2"/>
  <c r="K130" i="2" s="1"/>
  <c r="J129" i="2"/>
  <c r="K129" i="2" s="1"/>
  <c r="J128" i="2"/>
  <c r="K128" i="2" s="1"/>
  <c r="J127" i="2"/>
  <c r="K127" i="2" s="1"/>
  <c r="J126" i="2"/>
  <c r="K126" i="2" s="1"/>
  <c r="J125" i="2"/>
  <c r="K125" i="2" s="1"/>
  <c r="J124" i="2"/>
  <c r="K124" i="2" s="1"/>
  <c r="J123" i="2"/>
  <c r="K123" i="2" s="1"/>
  <c r="J122" i="2"/>
  <c r="K122" i="2" s="1"/>
  <c r="J121" i="2"/>
  <c r="K121" i="2" s="1"/>
  <c r="J120" i="2"/>
  <c r="K120" i="2" s="1"/>
  <c r="J119" i="2"/>
  <c r="K119" i="2" s="1"/>
  <c r="J118" i="2"/>
  <c r="K118" i="2" s="1"/>
  <c r="J117" i="2"/>
  <c r="K117" i="2" s="1"/>
  <c r="J116" i="2"/>
  <c r="K116" i="2" s="1"/>
  <c r="J115" i="2"/>
  <c r="K115" i="2" s="1"/>
  <c r="J114" i="2"/>
  <c r="K114" i="2" s="1"/>
  <c r="J113" i="2"/>
  <c r="K113" i="2" s="1"/>
  <c r="J111" i="2"/>
  <c r="K111" i="2" s="1"/>
  <c r="J110" i="2"/>
  <c r="K110" i="2" s="1"/>
  <c r="J109" i="2"/>
  <c r="K109" i="2" s="1"/>
  <c r="J108" i="2"/>
  <c r="K108" i="2" s="1"/>
  <c r="J106" i="2"/>
  <c r="K106" i="2" s="1"/>
  <c r="J105" i="2"/>
  <c r="K105" i="2" s="1"/>
  <c r="J104" i="2"/>
  <c r="K104" i="2" s="1"/>
  <c r="J103" i="2"/>
  <c r="K103" i="2" s="1"/>
  <c r="J102" i="2"/>
  <c r="K102" i="2" s="1"/>
  <c r="J101" i="2"/>
  <c r="K101" i="2" s="1"/>
  <c r="J100" i="2"/>
  <c r="K100" i="2" s="1"/>
  <c r="J99" i="2"/>
  <c r="K99" i="2" s="1"/>
  <c r="J98" i="2"/>
  <c r="K98" i="2" s="1"/>
  <c r="J97" i="2"/>
  <c r="K97" i="2" s="1"/>
  <c r="J96" i="2"/>
  <c r="K96" i="2" s="1"/>
  <c r="J95" i="2"/>
  <c r="K95" i="2" s="1"/>
  <c r="J94" i="2"/>
  <c r="K94" i="2" s="1"/>
  <c r="J93" i="2"/>
  <c r="K93" i="2" s="1"/>
  <c r="J92" i="2"/>
  <c r="K92" i="2" s="1"/>
  <c r="J91" i="2"/>
  <c r="K91" i="2" s="1"/>
  <c r="J90" i="2"/>
  <c r="K90" i="2" s="1"/>
  <c r="J89" i="2"/>
  <c r="K89" i="2" s="1"/>
  <c r="J88" i="2"/>
  <c r="K88" i="2" s="1"/>
  <c r="J87" i="2"/>
  <c r="K87" i="2" s="1"/>
  <c r="J86" i="2"/>
  <c r="K86" i="2" s="1"/>
  <c r="J85" i="2"/>
  <c r="K85" i="2" s="1"/>
  <c r="J84" i="2"/>
  <c r="K84" i="2" s="1"/>
  <c r="J83" i="2"/>
  <c r="K83" i="2" s="1"/>
  <c r="J82" i="2"/>
  <c r="K82" i="2" s="1"/>
  <c r="J81" i="2"/>
  <c r="K81" i="2" s="1"/>
  <c r="J80" i="2"/>
  <c r="K80" i="2" s="1"/>
  <c r="J79" i="2"/>
  <c r="K79" i="2" s="1"/>
  <c r="J78" i="2"/>
  <c r="K78" i="2" s="1"/>
  <c r="J76" i="2"/>
  <c r="K76" i="2" s="1"/>
  <c r="J75" i="2"/>
  <c r="K75" i="2" s="1"/>
  <c r="J74" i="2"/>
  <c r="K74" i="2" s="1"/>
  <c r="J73" i="2"/>
  <c r="K73" i="2" s="1"/>
  <c r="J72" i="2"/>
  <c r="K72" i="2" s="1"/>
  <c r="J70" i="2"/>
  <c r="K70" i="2" s="1"/>
  <c r="J69" i="2"/>
  <c r="K69" i="2" s="1"/>
  <c r="J68" i="2"/>
  <c r="K68" i="2" s="1"/>
  <c r="J66" i="2"/>
  <c r="K66" i="2" s="1"/>
  <c r="K146" i="5" l="1"/>
  <c r="K215" i="7"/>
  <c r="E4" i="7" s="1"/>
  <c r="H12" i="11" s="1"/>
  <c r="K170" i="6"/>
  <c r="E4" i="6" s="1"/>
  <c r="H9" i="11" s="1"/>
  <c r="J63" i="2"/>
  <c r="K63" i="2" s="1"/>
  <c r="J62" i="2"/>
  <c r="K62" i="2" s="1"/>
  <c r="J61" i="2"/>
  <c r="K61" i="2" s="1"/>
  <c r="J60" i="2"/>
  <c r="K60" i="2" s="1"/>
  <c r="J58" i="2"/>
  <c r="K58" i="2" s="1"/>
  <c r="J57" i="2"/>
  <c r="K57" i="2" s="1"/>
  <c r="J56" i="2"/>
  <c r="K56" i="2" s="1"/>
  <c r="K55" i="2"/>
  <c r="J54" i="2"/>
  <c r="K54" i="2" s="1"/>
  <c r="J53" i="2"/>
  <c r="K53" i="2" s="1"/>
  <c r="J52" i="2"/>
  <c r="K52" i="2" s="1"/>
  <c r="J51" i="2"/>
  <c r="K51" i="2" s="1"/>
  <c r="J50" i="2"/>
  <c r="K50" i="2" s="1"/>
  <c r="J49" i="2"/>
  <c r="K49" i="2" s="1"/>
  <c r="J48" i="2"/>
  <c r="K48" i="2" s="1"/>
  <c r="J47" i="2"/>
  <c r="K47" i="2" s="1"/>
  <c r="J43" i="2"/>
  <c r="K43" i="2" s="1"/>
  <c r="J42" i="2"/>
  <c r="K42" i="2" s="1"/>
  <c r="J41" i="2"/>
  <c r="K41" i="2" s="1"/>
  <c r="J40" i="2"/>
  <c r="K40" i="2" s="1"/>
  <c r="J39" i="2"/>
  <c r="K39" i="2" s="1"/>
  <c r="J38" i="2"/>
  <c r="K38" i="2" s="1"/>
  <c r="J37" i="2"/>
  <c r="K37" i="2" s="1"/>
  <c r="J36" i="2"/>
  <c r="K36" i="2" s="1"/>
  <c r="J35" i="2"/>
  <c r="K35" i="2" s="1"/>
  <c r="J34" i="2"/>
  <c r="K34" i="2" s="1"/>
  <c r="J33" i="2"/>
  <c r="K33" i="2" s="1"/>
  <c r="J31" i="2"/>
  <c r="K31" i="2" s="1"/>
  <c r="J30" i="2"/>
  <c r="K30" i="2" s="1"/>
  <c r="J29" i="2"/>
  <c r="K29" i="2" s="1"/>
  <c r="J28" i="2"/>
  <c r="K28" i="2" s="1"/>
  <c r="J27" i="2"/>
  <c r="K27" i="2" s="1"/>
  <c r="J26" i="2"/>
  <c r="K26" i="2" s="1"/>
  <c r="J25" i="2"/>
  <c r="K25" i="2" s="1"/>
  <c r="J24" i="2"/>
  <c r="K24" i="2" s="1"/>
  <c r="J23" i="2"/>
  <c r="K23" i="2" s="1"/>
  <c r="J22" i="2"/>
  <c r="K22" i="2" s="1"/>
  <c r="J21" i="2"/>
  <c r="K21" i="2" s="1"/>
  <c r="J20" i="2"/>
  <c r="K20" i="2" s="1"/>
  <c r="J19" i="2"/>
  <c r="K19" i="2" s="1"/>
  <c r="J18" i="2"/>
  <c r="K18" i="2" s="1"/>
  <c r="J17" i="2"/>
  <c r="K17" i="2" s="1"/>
  <c r="J16" i="2"/>
  <c r="K16" i="2" s="1"/>
  <c r="J15" i="2"/>
  <c r="K15" i="2" s="1"/>
  <c r="J14" i="2"/>
  <c r="K14" i="2" s="1"/>
  <c r="J13" i="2"/>
  <c r="K13" i="2" s="1"/>
  <c r="J12" i="2"/>
  <c r="K12" i="2" s="1"/>
  <c r="J11" i="2"/>
  <c r="K11" i="2" s="1"/>
  <c r="I260" i="2"/>
  <c r="H260" i="2"/>
  <c r="E2" i="2" s="1"/>
  <c r="G260" i="2"/>
  <c r="E4" i="5" l="1"/>
  <c r="H8" i="11" s="1"/>
  <c r="K265" i="4"/>
  <c r="E4" i="4" s="1"/>
  <c r="H6" i="11" s="1"/>
  <c r="K230" i="3"/>
  <c r="E4" i="3" s="1"/>
  <c r="H10" i="11" s="1"/>
  <c r="K260" i="2" l="1"/>
  <c r="E4" i="2" s="1"/>
  <c r="H5" i="11" s="1"/>
  <c r="H16" i="11" l="1"/>
</calcChain>
</file>

<file path=xl/sharedStrings.xml><?xml version="1.0" encoding="utf-8"?>
<sst xmlns="http://schemas.openxmlformats.org/spreadsheetml/2006/main" count="9046" uniqueCount="1459">
  <si>
    <t>Bureaukamer</t>
  </si>
  <si>
    <t>Tarkett</t>
  </si>
  <si>
    <t>Homogeen Vinyl</t>
  </si>
  <si>
    <t>Steen/Beton/Tegels/Coating</t>
  </si>
  <si>
    <t>Steen</t>
  </si>
  <si>
    <t>Vast Tapijt/Tapijt/Vilt/Tapijttegels</t>
  </si>
  <si>
    <t>Tapijt</t>
  </si>
  <si>
    <t>Marmoleum/Linoleum</t>
  </si>
  <si>
    <t>Lino</t>
  </si>
  <si>
    <t>PVC</t>
  </si>
  <si>
    <t>Heterogeen Vinyl</t>
  </si>
  <si>
    <t>Hout</t>
  </si>
  <si>
    <t>Doucheruimte</t>
  </si>
  <si>
    <t>Anti-slip Coating</t>
  </si>
  <si>
    <t>Tegels/Steen</t>
  </si>
  <si>
    <t>E.H.B.O.-ruimte</t>
  </si>
  <si>
    <t>Vast Tapijt</t>
  </si>
  <si>
    <t>Beton</t>
  </si>
  <si>
    <t>Expo-ruimte</t>
  </si>
  <si>
    <t>Marmoleum</t>
  </si>
  <si>
    <t>Expositie / Infotheek</t>
  </si>
  <si>
    <t>Horecaruimte</t>
  </si>
  <si>
    <t>Keuken/Pantry</t>
  </si>
  <si>
    <t>Kleedruimte</t>
  </si>
  <si>
    <t>Rubber</t>
  </si>
  <si>
    <t>Leslokaal</t>
  </si>
  <si>
    <t xml:space="preserve">Kunststof tegel </t>
  </si>
  <si>
    <t>Lift</t>
  </si>
  <si>
    <t>Noppenvloer</t>
  </si>
  <si>
    <t>Anti-slip coating</t>
  </si>
  <si>
    <t>Mediatheek</t>
  </si>
  <si>
    <t>Overige ruimte</t>
  </si>
  <si>
    <t>Praktijklokaal</t>
  </si>
  <si>
    <t xml:space="preserve">OSB-platen </t>
  </si>
  <si>
    <t>Praktijklokaal Keuken</t>
  </si>
  <si>
    <t>Repro</t>
  </si>
  <si>
    <t>Sanitaire ruimte</t>
  </si>
  <si>
    <t>Sportzaal</t>
  </si>
  <si>
    <t>Sportvloer</t>
  </si>
  <si>
    <t>Toestelberging</t>
  </si>
  <si>
    <t>Trap(penhuis)</t>
  </si>
  <si>
    <t>Metaal</t>
  </si>
  <si>
    <t>Verkeersruimte</t>
  </si>
  <si>
    <t>Ruimtegroep</t>
  </si>
  <si>
    <t>Vloerafwerking</t>
  </si>
  <si>
    <t>Vloersoort</t>
  </si>
  <si>
    <t>Rubbertegels gelast</t>
  </si>
  <si>
    <t>Verdieping</t>
  </si>
  <si>
    <t>Ruimtenummer</t>
  </si>
  <si>
    <t>Omschrijving</t>
  </si>
  <si>
    <t>Ruimtesoort</t>
  </si>
  <si>
    <t>Vloergroep</t>
  </si>
  <si>
    <t>Totaal m²</t>
  </si>
  <si>
    <t>In onderhoud (i.o.)</t>
  </si>
  <si>
    <t>Niet in onderhoud (n.i.o.)</t>
  </si>
  <si>
    <t>Souterrain</t>
  </si>
  <si>
    <t>Souterain 1</t>
  </si>
  <si>
    <t>Souterain 0</t>
  </si>
  <si>
    <t>Trap(penhuis</t>
  </si>
  <si>
    <t>Souterain 3</t>
  </si>
  <si>
    <t>Souterain 2</t>
  </si>
  <si>
    <t>Souterain 4</t>
  </si>
  <si>
    <t>Doorgang</t>
  </si>
  <si>
    <t>Hal</t>
  </si>
  <si>
    <t>Souterain 5</t>
  </si>
  <si>
    <t>Garderobe</t>
  </si>
  <si>
    <t>Kantoor</t>
  </si>
  <si>
    <t>Souterain 6</t>
  </si>
  <si>
    <t>Souterain 7</t>
  </si>
  <si>
    <t>Toiletruimte</t>
  </si>
  <si>
    <t>Souterain 8</t>
  </si>
  <si>
    <t>Souterain 9</t>
  </si>
  <si>
    <t>Opslag</t>
  </si>
  <si>
    <t>Souterain 10</t>
  </si>
  <si>
    <t>Portaal</t>
  </si>
  <si>
    <t>L.O.R.</t>
  </si>
  <si>
    <t>Souterain 11</t>
  </si>
  <si>
    <t>Uitgifte</t>
  </si>
  <si>
    <t>Miva-toilet</t>
  </si>
  <si>
    <t>Souterain 12</t>
  </si>
  <si>
    <t>Souterain 13</t>
  </si>
  <si>
    <t>Souterain 14</t>
  </si>
  <si>
    <t>Entree</t>
  </si>
  <si>
    <t>Souterain 15</t>
  </si>
  <si>
    <t>Souterain 16</t>
  </si>
  <si>
    <t>Souterain 17</t>
  </si>
  <si>
    <t>128A</t>
  </si>
  <si>
    <t>Handvaardigheidslokaal</t>
  </si>
  <si>
    <t>Souterain 18</t>
  </si>
  <si>
    <t>Portaal praktijklokaal</t>
  </si>
  <si>
    <t>Tekenen</t>
  </si>
  <si>
    <t>Souterain 19</t>
  </si>
  <si>
    <t>Souterain 20</t>
  </si>
  <si>
    <t>Souterain 21</t>
  </si>
  <si>
    <t>Souterain 22</t>
  </si>
  <si>
    <t>131a</t>
  </si>
  <si>
    <t>Souterain 23</t>
  </si>
  <si>
    <t>Biologie</t>
  </si>
  <si>
    <t>TOA</t>
  </si>
  <si>
    <t>Souterain 24</t>
  </si>
  <si>
    <t>Ronde trap</t>
  </si>
  <si>
    <t>Staal</t>
  </si>
  <si>
    <t>Begane grond</t>
  </si>
  <si>
    <t>Begane grond 0</t>
  </si>
  <si>
    <t>Centrale hal</t>
  </si>
  <si>
    <t>Begane grond 1</t>
  </si>
  <si>
    <t>Begane grond 2</t>
  </si>
  <si>
    <t>203.1</t>
  </si>
  <si>
    <t>Begane grond 3</t>
  </si>
  <si>
    <t>Begane grond 4a</t>
  </si>
  <si>
    <t>Begane grond 5a</t>
  </si>
  <si>
    <t>Docent</t>
  </si>
  <si>
    <t>Administratie</t>
  </si>
  <si>
    <t>BG201</t>
  </si>
  <si>
    <t>Conciërge</t>
  </si>
  <si>
    <t>Begane grond 6a</t>
  </si>
  <si>
    <t>Begane grond 7a</t>
  </si>
  <si>
    <t>Overblijflokaal</t>
  </si>
  <si>
    <t>Begane grond 8a</t>
  </si>
  <si>
    <t>Toneel</t>
  </si>
  <si>
    <t>Plankenvloer</t>
  </si>
  <si>
    <t>Keuken</t>
  </si>
  <si>
    <t>Muzieklokaal</t>
  </si>
  <si>
    <t>Theorielokaal</t>
  </si>
  <si>
    <t>Vergaderruimte</t>
  </si>
  <si>
    <t>Computerruimte</t>
  </si>
  <si>
    <t>ICT</t>
  </si>
  <si>
    <t>Begane grond 9a</t>
  </si>
  <si>
    <t>Begane grond 10a</t>
  </si>
  <si>
    <t>Begane grond 11a</t>
  </si>
  <si>
    <t>234a</t>
  </si>
  <si>
    <t>Tussenruimte</t>
  </si>
  <si>
    <t>Begane grond 12a</t>
  </si>
  <si>
    <t>1e Verdieping</t>
  </si>
  <si>
    <t>1e Verdieping 0</t>
  </si>
  <si>
    <t>Docentenkamer</t>
  </si>
  <si>
    <t>Werkplek docenten</t>
  </si>
  <si>
    <t>Begane grond 0a</t>
  </si>
  <si>
    <t>Begane grond 1a</t>
  </si>
  <si>
    <t>Begane grond 2a</t>
  </si>
  <si>
    <t>Begane grond 3a</t>
  </si>
  <si>
    <t>Begane grond 5 entree</t>
  </si>
  <si>
    <t>BG521</t>
  </si>
  <si>
    <t>Patchkast</t>
  </si>
  <si>
    <t>Begane grond 6trap</t>
  </si>
  <si>
    <t xml:space="preserve">Muziek </t>
  </si>
  <si>
    <t>Begane grond 7</t>
  </si>
  <si>
    <t>Begane grond 8</t>
  </si>
  <si>
    <t>Begane grond 9</t>
  </si>
  <si>
    <t>Aula / Kantine</t>
  </si>
  <si>
    <t>Begane grond 10</t>
  </si>
  <si>
    <t>Begane grond 11</t>
  </si>
  <si>
    <t>Begane grond 12</t>
  </si>
  <si>
    <t>Begane grond 13a</t>
  </si>
  <si>
    <t>Berging</t>
  </si>
  <si>
    <t>Begane grond 14</t>
  </si>
  <si>
    <t>Begane grond 15</t>
  </si>
  <si>
    <t>516a</t>
  </si>
  <si>
    <t>Kabinet</t>
  </si>
  <si>
    <t>1e verdieping 0a</t>
  </si>
  <si>
    <t>1e Verdieping 1</t>
  </si>
  <si>
    <t>1e Verdieping 2</t>
  </si>
  <si>
    <t>1e Verdieping 3</t>
  </si>
  <si>
    <t>1e Verdieping 4</t>
  </si>
  <si>
    <t>1e Verdieping 5</t>
  </si>
  <si>
    <t>1e Verdieping 6</t>
  </si>
  <si>
    <t>1e Verdieping 7</t>
  </si>
  <si>
    <t>Gymzaal</t>
  </si>
  <si>
    <t>1e Verdieping 8</t>
  </si>
  <si>
    <t>1e Verdieping 9</t>
  </si>
  <si>
    <t>1e Verdieping 10</t>
  </si>
  <si>
    <t>Tekenlokaal</t>
  </si>
  <si>
    <t>1e Verdieping 11</t>
  </si>
  <si>
    <t>Boekenfonds</t>
  </si>
  <si>
    <t>Gallerij</t>
  </si>
  <si>
    <t>Garderobe docenten</t>
  </si>
  <si>
    <t>Natuurkunde</t>
  </si>
  <si>
    <t>2e Verdieping</t>
  </si>
  <si>
    <t>Trapportaal</t>
  </si>
  <si>
    <t>Douche-/ Toiletruimte</t>
  </si>
  <si>
    <t>Computerlokaal</t>
  </si>
  <si>
    <t>Hal 2</t>
  </si>
  <si>
    <t>Scheikunde</t>
  </si>
  <si>
    <t>Klant</t>
  </si>
  <si>
    <t>Locatie</t>
  </si>
  <si>
    <t>SOML</t>
  </si>
  <si>
    <t>BC Broekhin</t>
  </si>
  <si>
    <t>Bob Boumanstraat 30-32 6042 EH Roermond</t>
  </si>
  <si>
    <t>Adres locatie</t>
  </si>
  <si>
    <t>Kelder</t>
  </si>
  <si>
    <t>K15</t>
  </si>
  <si>
    <t>K14</t>
  </si>
  <si>
    <t>Lockerkelder</t>
  </si>
  <si>
    <t>K13</t>
  </si>
  <si>
    <t>Kantine</t>
  </si>
  <si>
    <t>Epoxy</t>
  </si>
  <si>
    <t>K8</t>
  </si>
  <si>
    <t>Gang voor toiletten</t>
  </si>
  <si>
    <t>K7A</t>
  </si>
  <si>
    <t>K7B</t>
  </si>
  <si>
    <t>K6</t>
  </si>
  <si>
    <t>Hal voor kantine</t>
  </si>
  <si>
    <t>K5</t>
  </si>
  <si>
    <t>Trappenhal</t>
  </si>
  <si>
    <t>K19</t>
  </si>
  <si>
    <t>Kantoor ICT</t>
  </si>
  <si>
    <t>Linoleum</t>
  </si>
  <si>
    <t>K19A</t>
  </si>
  <si>
    <t>Serverruimte</t>
  </si>
  <si>
    <t>K20</t>
  </si>
  <si>
    <t>Docentenwerkplek</t>
  </si>
  <si>
    <t>K21</t>
  </si>
  <si>
    <t>Decanaat</t>
  </si>
  <si>
    <t>K22</t>
  </si>
  <si>
    <t>K23</t>
  </si>
  <si>
    <t>Counceling</t>
  </si>
  <si>
    <t>K24</t>
  </si>
  <si>
    <t>K24a</t>
  </si>
  <si>
    <t>K24b</t>
  </si>
  <si>
    <t>Gang kelder</t>
  </si>
  <si>
    <t>K30a</t>
  </si>
  <si>
    <t>Portaal lift</t>
  </si>
  <si>
    <t>K30</t>
  </si>
  <si>
    <t>K31A</t>
  </si>
  <si>
    <t>Technasium</t>
  </si>
  <si>
    <t>Technasium trap</t>
  </si>
  <si>
    <t>K31B</t>
  </si>
  <si>
    <t>Werkplaats</t>
  </si>
  <si>
    <t>K31</t>
  </si>
  <si>
    <t>Studio</t>
  </si>
  <si>
    <t>K31d</t>
  </si>
  <si>
    <t>Hi-Tech</t>
  </si>
  <si>
    <t>Aula</t>
  </si>
  <si>
    <t>Portaal toneelkelder</t>
  </si>
  <si>
    <t>036a</t>
  </si>
  <si>
    <t>Toneelkelder</t>
  </si>
  <si>
    <t>036b</t>
  </si>
  <si>
    <t>Portaal trappenhuis R</t>
  </si>
  <si>
    <t>036c</t>
  </si>
  <si>
    <t>Sanitair trappenhuis</t>
  </si>
  <si>
    <t>036d</t>
  </si>
  <si>
    <t>Portaal trappenhuis L</t>
  </si>
  <si>
    <t>036e</t>
  </si>
  <si>
    <t>Foyer</t>
  </si>
  <si>
    <t>Ingang foyer</t>
  </si>
  <si>
    <t>Coral</t>
  </si>
  <si>
    <t>Tegel</t>
  </si>
  <si>
    <t>32A</t>
  </si>
  <si>
    <t>Technasium verhoging</t>
  </si>
  <si>
    <t>Vilt</t>
  </si>
  <si>
    <t>Technasium CAM-ruimte</t>
  </si>
  <si>
    <t>Technasium kabinet O&amp;O</t>
  </si>
  <si>
    <t>Leisteen</t>
  </si>
  <si>
    <t>22A</t>
  </si>
  <si>
    <t>16A</t>
  </si>
  <si>
    <t>Receptie</t>
  </si>
  <si>
    <t>8A</t>
  </si>
  <si>
    <t xml:space="preserve">Centrale hal </t>
  </si>
  <si>
    <t>Centrale hal, glazen spreekkamer</t>
  </si>
  <si>
    <t>20A</t>
  </si>
  <si>
    <t>001A</t>
  </si>
  <si>
    <t>Hal / Trap</t>
  </si>
  <si>
    <t>Coral Vast tapijt</t>
  </si>
  <si>
    <t>Portaal toilet</t>
  </si>
  <si>
    <t>002A</t>
  </si>
  <si>
    <t>Toilet dames</t>
  </si>
  <si>
    <t>002B</t>
  </si>
  <si>
    <t>Toilet heren</t>
  </si>
  <si>
    <t>L01</t>
  </si>
  <si>
    <t>Descol</t>
  </si>
  <si>
    <t>L01A</t>
  </si>
  <si>
    <t>L01B</t>
  </si>
  <si>
    <t>Toezichtkabine</t>
  </si>
  <si>
    <t>Kleedruimte heren</t>
  </si>
  <si>
    <t>Kleedruimte dames</t>
  </si>
  <si>
    <t>102A</t>
  </si>
  <si>
    <t>102B</t>
  </si>
  <si>
    <t>Sportruimte</t>
  </si>
  <si>
    <t>114C</t>
  </si>
  <si>
    <t>114D</t>
  </si>
  <si>
    <t>114A</t>
  </si>
  <si>
    <t>Garderobe personeel</t>
  </si>
  <si>
    <t>114B</t>
  </si>
  <si>
    <t>115A</t>
  </si>
  <si>
    <t>Koffiecorner</t>
  </si>
  <si>
    <t>115-6</t>
  </si>
  <si>
    <t>Hal / Trappenhuis</t>
  </si>
  <si>
    <t>Mediatheek bovenbouw</t>
  </si>
  <si>
    <t>Informaticalokaal</t>
  </si>
  <si>
    <t>Nieuw trappenhuis</t>
  </si>
  <si>
    <t>Overloop</t>
  </si>
  <si>
    <t>Trappenhuis</t>
  </si>
  <si>
    <t>224A</t>
  </si>
  <si>
    <t>Scheikundelokaal</t>
  </si>
  <si>
    <t>Natuurkundelokaal</t>
  </si>
  <si>
    <t>L02A</t>
  </si>
  <si>
    <t>L02D</t>
  </si>
  <si>
    <t>S24</t>
  </si>
  <si>
    <t>S23</t>
  </si>
  <si>
    <t>Hal / verkeersruimte</t>
  </si>
  <si>
    <t>BO1</t>
  </si>
  <si>
    <t>B02</t>
  </si>
  <si>
    <t>B03</t>
  </si>
  <si>
    <t>Begane Grond 0</t>
  </si>
  <si>
    <t>Begane Grond 1</t>
  </si>
  <si>
    <t>Toilet docenten</t>
  </si>
  <si>
    <t>Begane Grond 2</t>
  </si>
  <si>
    <t>B06</t>
  </si>
  <si>
    <t>Werkkamer</t>
  </si>
  <si>
    <t>Entree / gang</t>
  </si>
  <si>
    <t>1A</t>
  </si>
  <si>
    <t>Douche / toilet</t>
  </si>
  <si>
    <t>2A</t>
  </si>
  <si>
    <t>4A</t>
  </si>
  <si>
    <t>5A</t>
  </si>
  <si>
    <t>6A</t>
  </si>
  <si>
    <t>10A</t>
  </si>
  <si>
    <t>M01-Begane Grond0</t>
  </si>
  <si>
    <t>M01-Begane Grond01</t>
  </si>
  <si>
    <t>Studio 1</t>
  </si>
  <si>
    <t>Studio 2</t>
  </si>
  <si>
    <t>Studio 3</t>
  </si>
  <si>
    <t>Studio 4</t>
  </si>
  <si>
    <t>Voorportaal toilet</t>
  </si>
  <si>
    <t>Toilet</t>
  </si>
  <si>
    <t>R000</t>
  </si>
  <si>
    <t>Trap(penhuis) / entree</t>
  </si>
  <si>
    <t>LIFT</t>
  </si>
  <si>
    <t>R001</t>
  </si>
  <si>
    <t>R002</t>
  </si>
  <si>
    <t>R003</t>
  </si>
  <si>
    <t>R004</t>
  </si>
  <si>
    <t>R005</t>
  </si>
  <si>
    <t>R006</t>
  </si>
  <si>
    <t>R006A</t>
  </si>
  <si>
    <t>R007</t>
  </si>
  <si>
    <t>R008</t>
  </si>
  <si>
    <t>R009</t>
  </si>
  <si>
    <t>R010</t>
  </si>
  <si>
    <t>Spreekkamer</t>
  </si>
  <si>
    <t>R011</t>
  </si>
  <si>
    <t>R012</t>
  </si>
  <si>
    <t>R013</t>
  </si>
  <si>
    <t>R014</t>
  </si>
  <si>
    <t>R015</t>
  </si>
  <si>
    <t>R016</t>
  </si>
  <si>
    <t>Technische ruimte</t>
  </si>
  <si>
    <t>R017</t>
  </si>
  <si>
    <t>Onderwijsruimte</t>
  </si>
  <si>
    <t>R018</t>
  </si>
  <si>
    <t>R019</t>
  </si>
  <si>
    <t>R100</t>
  </si>
  <si>
    <t>R101</t>
  </si>
  <si>
    <t>R102</t>
  </si>
  <si>
    <t>R103</t>
  </si>
  <si>
    <t>R104</t>
  </si>
  <si>
    <t>R105</t>
  </si>
  <si>
    <t>R105A</t>
  </si>
  <si>
    <t>R106</t>
  </si>
  <si>
    <t>Werkkast schoonmaak</t>
  </si>
  <si>
    <t>R107</t>
  </si>
  <si>
    <t>R108</t>
  </si>
  <si>
    <t>R109</t>
  </si>
  <si>
    <t>R110</t>
  </si>
  <si>
    <t>R111</t>
  </si>
  <si>
    <t>R112</t>
  </si>
  <si>
    <t>R113</t>
  </si>
  <si>
    <t>R114</t>
  </si>
  <si>
    <t>R115</t>
  </si>
  <si>
    <t>R116</t>
  </si>
  <si>
    <t>R117</t>
  </si>
  <si>
    <t>R118</t>
  </si>
  <si>
    <t>ROER College Schöndeln</t>
  </si>
  <si>
    <t>0-A</t>
  </si>
  <si>
    <t>Entree Maasbrachterweg</t>
  </si>
  <si>
    <t>0-B</t>
  </si>
  <si>
    <t>0-C</t>
  </si>
  <si>
    <t>Entree (Aula)</t>
  </si>
  <si>
    <t>0-1-D</t>
  </si>
  <si>
    <t>0-E</t>
  </si>
  <si>
    <t>Gang west</t>
  </si>
  <si>
    <t>0-F</t>
  </si>
  <si>
    <t>Gang oost</t>
  </si>
  <si>
    <t>0-E03</t>
  </si>
  <si>
    <t>0-E04</t>
  </si>
  <si>
    <t>Steen/Coating</t>
  </si>
  <si>
    <t>0-E05</t>
  </si>
  <si>
    <t>0-E06</t>
  </si>
  <si>
    <t>0-E07</t>
  </si>
  <si>
    <t>0-E08</t>
  </si>
  <si>
    <t>0-E09</t>
  </si>
  <si>
    <t>Coördinatoren</t>
  </si>
  <si>
    <t>0-E10</t>
  </si>
  <si>
    <t>Decanen</t>
  </si>
  <si>
    <t>0-E11</t>
  </si>
  <si>
    <t>0-E12</t>
  </si>
  <si>
    <t>Lokalen talen</t>
  </si>
  <si>
    <t>0-E13a</t>
  </si>
  <si>
    <t>Leerwerkhuis talen</t>
  </si>
  <si>
    <t>0-E13b</t>
  </si>
  <si>
    <t>0-E14</t>
  </si>
  <si>
    <t>Lokaal talen</t>
  </si>
  <si>
    <t>0-E16</t>
  </si>
  <si>
    <t>H en A</t>
  </si>
  <si>
    <t>0-E17</t>
  </si>
  <si>
    <t>0-E18</t>
  </si>
  <si>
    <t>0-E19</t>
  </si>
  <si>
    <t>Beeldende vorming</t>
  </si>
  <si>
    <t>0-E21</t>
  </si>
  <si>
    <t>0-E22</t>
  </si>
  <si>
    <t>Personeelstoilet heren</t>
  </si>
  <si>
    <t>0-G</t>
  </si>
  <si>
    <t>0-E28</t>
  </si>
  <si>
    <t>0-E29</t>
  </si>
  <si>
    <t>0-E30</t>
  </si>
  <si>
    <t>0-E31</t>
  </si>
  <si>
    <t>0-E32</t>
  </si>
  <si>
    <t>0-E33</t>
  </si>
  <si>
    <t>0-E34</t>
  </si>
  <si>
    <t>0-E35</t>
  </si>
  <si>
    <t>Personeelsruimte</t>
  </si>
  <si>
    <t>0-E36</t>
  </si>
  <si>
    <t>Douche docenten</t>
  </si>
  <si>
    <t>0-E39</t>
  </si>
  <si>
    <t>0-E39a</t>
  </si>
  <si>
    <t>Wastafels</t>
  </si>
  <si>
    <t>0-E39b</t>
  </si>
  <si>
    <t>Douches</t>
  </si>
  <si>
    <t>0-E38</t>
  </si>
  <si>
    <t>0-E38a</t>
  </si>
  <si>
    <t>0-E38b</t>
  </si>
  <si>
    <t>0-E40</t>
  </si>
  <si>
    <t>0-E41</t>
  </si>
  <si>
    <t>0-E42</t>
  </si>
  <si>
    <t>0-E45</t>
  </si>
  <si>
    <t>Bolidt</t>
  </si>
  <si>
    <t>1-A</t>
  </si>
  <si>
    <t>1-B</t>
  </si>
  <si>
    <t>Optrede</t>
  </si>
  <si>
    <t>1-F01</t>
  </si>
  <si>
    <t>Collegezaal</t>
  </si>
  <si>
    <t>1-F04</t>
  </si>
  <si>
    <t>1-F05</t>
  </si>
  <si>
    <t>Science</t>
  </si>
  <si>
    <t>1-F06</t>
  </si>
  <si>
    <t>1-F07</t>
  </si>
  <si>
    <t>1-F08</t>
  </si>
  <si>
    <t>1-F09</t>
  </si>
  <si>
    <t>Locatiedirecteur</t>
  </si>
  <si>
    <t>1-F10</t>
  </si>
  <si>
    <t>Centrale directie</t>
  </si>
  <si>
    <t>1-F11</t>
  </si>
  <si>
    <t>Zorgcoördinator</t>
  </si>
  <si>
    <t>1-C</t>
  </si>
  <si>
    <t>Dwarsgang</t>
  </si>
  <si>
    <t>1-F12</t>
  </si>
  <si>
    <t>1-F13</t>
  </si>
  <si>
    <t>Zorg en welzijn</t>
  </si>
  <si>
    <t>1-F14</t>
  </si>
  <si>
    <t>1-F15</t>
  </si>
  <si>
    <t>Zorg en welzijn, keuken</t>
  </si>
  <si>
    <t>Praktijklokaal keuken</t>
  </si>
  <si>
    <t>1-F16</t>
  </si>
  <si>
    <t>Restaurant</t>
  </si>
  <si>
    <t>1-F18</t>
  </si>
  <si>
    <t>Waskeuken</t>
  </si>
  <si>
    <t>1-F19</t>
  </si>
  <si>
    <t>1-F20</t>
  </si>
  <si>
    <t>Verzorging, keuken</t>
  </si>
  <si>
    <t>1-F21</t>
  </si>
  <si>
    <t>Muziek</t>
  </si>
  <si>
    <t>1-F22</t>
  </si>
  <si>
    <t>Mens en maatschappij</t>
  </si>
  <si>
    <t>1-F23</t>
  </si>
  <si>
    <t>1-F24</t>
  </si>
  <si>
    <t>1-F25</t>
  </si>
  <si>
    <t>1-F26</t>
  </si>
  <si>
    <t>Coating</t>
  </si>
  <si>
    <t>1-1-D</t>
  </si>
  <si>
    <t>1-E</t>
  </si>
  <si>
    <t>Toilet docenten dames</t>
  </si>
  <si>
    <t>1-F28</t>
  </si>
  <si>
    <t>Toilet leerlingen dames</t>
  </si>
  <si>
    <t>1-F29</t>
  </si>
  <si>
    <t>Toilet leerlingen heren</t>
  </si>
  <si>
    <t>1-F30</t>
  </si>
  <si>
    <t>Copyruimte</t>
  </si>
  <si>
    <t>1-F31</t>
  </si>
  <si>
    <t>1-F32</t>
  </si>
  <si>
    <t>Trap</t>
  </si>
  <si>
    <t>1-F</t>
  </si>
  <si>
    <t>Gang techniek west</t>
  </si>
  <si>
    <t>1-G01</t>
  </si>
  <si>
    <t>Techniek onderbouw</t>
  </si>
  <si>
    <t>1-G02</t>
  </si>
  <si>
    <t>1-G05</t>
  </si>
  <si>
    <t>1-G06</t>
  </si>
  <si>
    <t>1-G09</t>
  </si>
  <si>
    <t>Werkruimte docenten</t>
  </si>
  <si>
    <t>1-G10</t>
  </si>
  <si>
    <t>Technohal</t>
  </si>
  <si>
    <t>1-G17</t>
  </si>
  <si>
    <t>Schilderen</t>
  </si>
  <si>
    <t>1-G18</t>
  </si>
  <si>
    <t>Mach. Houtbewerking</t>
  </si>
  <si>
    <t>1-G21</t>
  </si>
  <si>
    <t>Leerhuis Techniek</t>
  </si>
  <si>
    <t>1-G22</t>
  </si>
  <si>
    <t>Gang</t>
  </si>
  <si>
    <t>1-G23</t>
  </si>
  <si>
    <t>1-G24</t>
  </si>
  <si>
    <t>Kantoor Decaan</t>
  </si>
  <si>
    <t>1-G25</t>
  </si>
  <si>
    <t>1-G26</t>
  </si>
  <si>
    <t>1-G27a+b</t>
  </si>
  <si>
    <t>Leerwerkhuis wiskunde</t>
  </si>
  <si>
    <t>1-G28</t>
  </si>
  <si>
    <t>Leerwerkhuis Science</t>
  </si>
  <si>
    <t>1-G29</t>
  </si>
  <si>
    <t>1-G.1</t>
  </si>
  <si>
    <t>Gang Techniek oost</t>
  </si>
  <si>
    <t>K01</t>
  </si>
  <si>
    <t>Trap naar souterrain</t>
  </si>
  <si>
    <t>K02</t>
  </si>
  <si>
    <t>Gang / garderobe bij S01</t>
  </si>
  <si>
    <t>s02</t>
  </si>
  <si>
    <t>Fitnessruimte</t>
  </si>
  <si>
    <t>geen nummer</t>
  </si>
  <si>
    <t>BREAK</t>
  </si>
  <si>
    <t>s13</t>
  </si>
  <si>
    <t>Toiletgroep</t>
  </si>
  <si>
    <t>s14</t>
  </si>
  <si>
    <t>0-1-D02</t>
  </si>
  <si>
    <t>Entreehal</t>
  </si>
  <si>
    <t>0-1-D03</t>
  </si>
  <si>
    <t>Trap naar gymzaal</t>
  </si>
  <si>
    <t>0-1-D05</t>
  </si>
  <si>
    <t>Gang/pers.kamer</t>
  </si>
  <si>
    <t>01-D18</t>
  </si>
  <si>
    <t>Gang/receptie</t>
  </si>
  <si>
    <t>0-1-D01</t>
  </si>
  <si>
    <t>0-1-D04</t>
  </si>
  <si>
    <t>0-1-D06</t>
  </si>
  <si>
    <t>0-1-D19</t>
  </si>
  <si>
    <t>Trap D vleugel</t>
  </si>
  <si>
    <t>0-1-D07</t>
  </si>
  <si>
    <t>0-1-D08</t>
  </si>
  <si>
    <t>0-1-D09</t>
  </si>
  <si>
    <t>0-1-D10</t>
  </si>
  <si>
    <t>0-1-D11</t>
  </si>
  <si>
    <t>0-1-D12</t>
  </si>
  <si>
    <t>0-1-D13</t>
  </si>
  <si>
    <t>Gang nieuwe receptie</t>
  </si>
  <si>
    <t>Gang sluis</t>
  </si>
  <si>
    <t>0-1-D14</t>
  </si>
  <si>
    <t>0-1-D19a</t>
  </si>
  <si>
    <t>0-1-D15</t>
  </si>
  <si>
    <t>Personeelskamer</t>
  </si>
  <si>
    <t>0-1-D16</t>
  </si>
  <si>
    <t>Toiletgroep dames</t>
  </si>
  <si>
    <t>0-1-D17</t>
  </si>
  <si>
    <t>Toiletgroep heren</t>
  </si>
  <si>
    <t>0-1-D20</t>
  </si>
  <si>
    <t>Aula begane grond</t>
  </si>
  <si>
    <t>0-A01</t>
  </si>
  <si>
    <t>0-A08</t>
  </si>
  <si>
    <t>0-A09</t>
  </si>
  <si>
    <t>0-BG08</t>
  </si>
  <si>
    <t>Trap A vleugel</t>
  </si>
  <si>
    <t>0-A07</t>
  </si>
  <si>
    <t>0-A09a</t>
  </si>
  <si>
    <t>0-A10a</t>
  </si>
  <si>
    <t>0-A03</t>
  </si>
  <si>
    <t>0-A02</t>
  </si>
  <si>
    <t>0-A05</t>
  </si>
  <si>
    <t>0-B01</t>
  </si>
  <si>
    <t>TOA natuurkunde</t>
  </si>
  <si>
    <t>0-B02</t>
  </si>
  <si>
    <t>0-B03</t>
  </si>
  <si>
    <t>Aula van BiNaS ruimte</t>
  </si>
  <si>
    <t>0-BG10</t>
  </si>
  <si>
    <t>Trap B vleugel</t>
  </si>
  <si>
    <t>0-B04</t>
  </si>
  <si>
    <t>TOA scheikunde</t>
  </si>
  <si>
    <t>0-B05</t>
  </si>
  <si>
    <t>0-B06</t>
  </si>
  <si>
    <t>0-B07</t>
  </si>
  <si>
    <t>0-B08</t>
  </si>
  <si>
    <t>0-B09</t>
  </si>
  <si>
    <t>TOA biologie</t>
  </si>
  <si>
    <t>0-B10</t>
  </si>
  <si>
    <t>0-B13</t>
  </si>
  <si>
    <t>0-B14</t>
  </si>
  <si>
    <t>0-B15</t>
  </si>
  <si>
    <t xml:space="preserve"> + 1/2</t>
  </si>
  <si>
    <t>1-2--B10</t>
  </si>
  <si>
    <t>Trap souterrain</t>
  </si>
  <si>
    <t>Gang gymzaal</t>
  </si>
  <si>
    <t>1-2-C01</t>
  </si>
  <si>
    <t>Tegels</t>
  </si>
  <si>
    <t xml:space="preserve">Berging/1-Douche </t>
  </si>
  <si>
    <t xml:space="preserve">Berging/douche </t>
  </si>
  <si>
    <t>1-2-C03</t>
  </si>
  <si>
    <t>Toilet personeel</t>
  </si>
  <si>
    <t>1-2-C04</t>
  </si>
  <si>
    <t>Kleedruimte/douche dames</t>
  </si>
  <si>
    <t>1-2-C05-1-2-C06</t>
  </si>
  <si>
    <t>Toilet kleedruimte</t>
  </si>
  <si>
    <t>1-2-C09-1-2-C08</t>
  </si>
  <si>
    <t>1-2-C09.a</t>
  </si>
  <si>
    <t>1-2-C09</t>
  </si>
  <si>
    <t>1-2-C10</t>
  </si>
  <si>
    <t>1-2-C13</t>
  </si>
  <si>
    <t>1-2-C11a</t>
  </si>
  <si>
    <t>1-2-C12</t>
  </si>
  <si>
    <t>1-2-C13a</t>
  </si>
  <si>
    <t>1-2-C11</t>
  </si>
  <si>
    <t>1-2-C15</t>
  </si>
  <si>
    <t>Trap C vleugel</t>
  </si>
  <si>
    <t>1-2-C16</t>
  </si>
  <si>
    <t>1-2-C53</t>
  </si>
  <si>
    <t>1-2-C54</t>
  </si>
  <si>
    <t>1-2-C56</t>
  </si>
  <si>
    <t>1-2-C58</t>
  </si>
  <si>
    <t>1-2-C60</t>
  </si>
  <si>
    <t>1-2-C62</t>
  </si>
  <si>
    <t>1-2-C64</t>
  </si>
  <si>
    <t>1-2-C65</t>
  </si>
  <si>
    <t>1-2-C66</t>
  </si>
  <si>
    <t>Leslokaal muziek</t>
  </si>
  <si>
    <t>1.01</t>
  </si>
  <si>
    <t>Gang/studiehuis</t>
  </si>
  <si>
    <t>1-B69</t>
  </si>
  <si>
    <t>1-B67</t>
  </si>
  <si>
    <t>1-B68</t>
  </si>
  <si>
    <t>1-D53</t>
  </si>
  <si>
    <t xml:space="preserve">Kantoor </t>
  </si>
  <si>
    <t>1-D54</t>
  </si>
  <si>
    <t>1-D55</t>
  </si>
  <si>
    <t>1-D56</t>
  </si>
  <si>
    <t>1-D57</t>
  </si>
  <si>
    <t>1-D58</t>
  </si>
  <si>
    <t>1-D59</t>
  </si>
  <si>
    <t>1-D60</t>
  </si>
  <si>
    <t>1-D61</t>
  </si>
  <si>
    <t>1-D62</t>
  </si>
  <si>
    <t>ICT-berging</t>
  </si>
  <si>
    <t>1-D63</t>
  </si>
  <si>
    <t>1-D64</t>
  </si>
  <si>
    <t>1-D65</t>
  </si>
  <si>
    <t>1-D66</t>
  </si>
  <si>
    <t>1-D67</t>
  </si>
  <si>
    <t>1-D68</t>
  </si>
  <si>
    <t>1-D69</t>
  </si>
  <si>
    <t>Trap D-vleugel</t>
  </si>
  <si>
    <t>1-D70</t>
  </si>
  <si>
    <t>1-D71</t>
  </si>
  <si>
    <t>1-D51</t>
  </si>
  <si>
    <t>1-D52</t>
  </si>
  <si>
    <t>Studiehuis</t>
  </si>
  <si>
    <t>1-A52</t>
  </si>
  <si>
    <t>Gang voor toiletten A 1e</t>
  </si>
  <si>
    <t>trap A vl.</t>
  </si>
  <si>
    <t>1-A59</t>
  </si>
  <si>
    <t>1-A58</t>
  </si>
  <si>
    <t>nvt  cV ruimte</t>
  </si>
  <si>
    <t>1-A51</t>
  </si>
  <si>
    <t>1-A53</t>
  </si>
  <si>
    <t>1-A54</t>
  </si>
  <si>
    <t>1-A55</t>
  </si>
  <si>
    <t>1-A56</t>
  </si>
  <si>
    <t>1-A61</t>
  </si>
  <si>
    <t>1-A60</t>
  </si>
  <si>
    <t>1-A62</t>
  </si>
  <si>
    <t>1-A63</t>
  </si>
  <si>
    <t>1-A64</t>
  </si>
  <si>
    <t>1-A65</t>
  </si>
  <si>
    <t>1-A66</t>
  </si>
  <si>
    <t>1-B64</t>
  </si>
  <si>
    <t>1-B63</t>
  </si>
  <si>
    <t>Gang B 1e</t>
  </si>
  <si>
    <t>1-B61</t>
  </si>
  <si>
    <t>1-B60</t>
  </si>
  <si>
    <t>1-B59</t>
  </si>
  <si>
    <t>1-B58</t>
  </si>
  <si>
    <t>1-B57</t>
  </si>
  <si>
    <t>Kantoor facilitair</t>
  </si>
  <si>
    <t>1-B51</t>
  </si>
  <si>
    <t>Kantoor  decanen</t>
  </si>
  <si>
    <t>Trap B</t>
  </si>
  <si>
    <t>1-B53</t>
  </si>
  <si>
    <t>1-B56</t>
  </si>
  <si>
    <t>1-B52</t>
  </si>
  <si>
    <t>V1A</t>
  </si>
  <si>
    <t>Tourniquette</t>
  </si>
  <si>
    <t>V1B</t>
  </si>
  <si>
    <t>V1</t>
  </si>
  <si>
    <t>V1C</t>
  </si>
  <si>
    <t>Lockerruimte</t>
  </si>
  <si>
    <t>V2</t>
  </si>
  <si>
    <t>Atrium</t>
  </si>
  <si>
    <t>V1D</t>
  </si>
  <si>
    <t>Mediatheek/Receptie</t>
  </si>
  <si>
    <t>V1E</t>
  </si>
  <si>
    <t>V4</t>
  </si>
  <si>
    <t>V3</t>
  </si>
  <si>
    <t>V5</t>
  </si>
  <si>
    <t>Natuursteen</t>
  </si>
  <si>
    <t>004A</t>
  </si>
  <si>
    <t>004B</t>
  </si>
  <si>
    <t xml:space="preserve">Collegezaal  </t>
  </si>
  <si>
    <t>Collegezaal 1</t>
  </si>
  <si>
    <t>V6</t>
  </si>
  <si>
    <t>S1</t>
  </si>
  <si>
    <t>S2</t>
  </si>
  <si>
    <t>V7</t>
  </si>
  <si>
    <t>V8</t>
  </si>
  <si>
    <t>V9</t>
  </si>
  <si>
    <t>S3</t>
  </si>
  <si>
    <t>S4</t>
  </si>
  <si>
    <t>V10</t>
  </si>
  <si>
    <t>S5</t>
  </si>
  <si>
    <t>S6</t>
  </si>
  <si>
    <t>010A</t>
  </si>
  <si>
    <t>Overblijfruimte</t>
  </si>
  <si>
    <t>Keukenuitgifte</t>
  </si>
  <si>
    <t>S7</t>
  </si>
  <si>
    <t>S8</t>
  </si>
  <si>
    <t>Spoelkeuken</t>
  </si>
  <si>
    <t>Grootkeuken</t>
  </si>
  <si>
    <t>105A</t>
  </si>
  <si>
    <t>105B</t>
  </si>
  <si>
    <t>V12</t>
  </si>
  <si>
    <t>V13</t>
  </si>
  <si>
    <t>V14</t>
  </si>
  <si>
    <t>Golden box</t>
  </si>
  <si>
    <t>S9</t>
  </si>
  <si>
    <t>S10</t>
  </si>
  <si>
    <t>Vast tapijt</t>
  </si>
  <si>
    <t>107B</t>
  </si>
  <si>
    <t>Pantry</t>
  </si>
  <si>
    <t>107A</t>
  </si>
  <si>
    <t>S11</t>
  </si>
  <si>
    <t>Balkon</t>
  </si>
  <si>
    <t>V15</t>
  </si>
  <si>
    <t>S12</t>
  </si>
  <si>
    <t>V16</t>
  </si>
  <si>
    <t>Gangetje</t>
  </si>
  <si>
    <t>117A</t>
  </si>
  <si>
    <t>S13</t>
  </si>
  <si>
    <t>S14</t>
  </si>
  <si>
    <t>S15</t>
  </si>
  <si>
    <t>Systeembeheerder</t>
  </si>
  <si>
    <t>V17</t>
  </si>
  <si>
    <t>V18</t>
  </si>
  <si>
    <t>V19</t>
  </si>
  <si>
    <t>201.A</t>
  </si>
  <si>
    <t>V20</t>
  </si>
  <si>
    <t>207.A</t>
  </si>
  <si>
    <t>207.B</t>
  </si>
  <si>
    <t>V21</t>
  </si>
  <si>
    <t>V22</t>
  </si>
  <si>
    <t>V23</t>
  </si>
  <si>
    <t>S17</t>
  </si>
  <si>
    <t>S16</t>
  </si>
  <si>
    <t>Geluidsstudio</t>
  </si>
  <si>
    <t>Wiskunde</t>
  </si>
  <si>
    <t>218A</t>
  </si>
  <si>
    <t>Werkruimte</t>
  </si>
  <si>
    <t>S18</t>
  </si>
  <si>
    <t>S19</t>
  </si>
  <si>
    <t>S20</t>
  </si>
  <si>
    <t>V24</t>
  </si>
  <si>
    <t>Oranjelaan 300  6043 GL Roermond</t>
  </si>
  <si>
    <t>Niekée</t>
  </si>
  <si>
    <t>Connect College Echt</t>
  </si>
  <si>
    <t>Populierlaan 1          6101 BA Echt</t>
  </si>
  <si>
    <t>E 005</t>
  </si>
  <si>
    <t>E 006</t>
  </si>
  <si>
    <t>E 007</t>
  </si>
  <si>
    <t>E 004</t>
  </si>
  <si>
    <t>A 001 a</t>
  </si>
  <si>
    <t xml:space="preserve">A 001  </t>
  </si>
  <si>
    <t>A 007</t>
  </si>
  <si>
    <t>A 006</t>
  </si>
  <si>
    <t>A 005</t>
  </si>
  <si>
    <t>A 004</t>
  </si>
  <si>
    <t>A 003</t>
  </si>
  <si>
    <t>A 002</t>
  </si>
  <si>
    <t>E012</t>
  </si>
  <si>
    <t>E011</t>
  </si>
  <si>
    <t>E013</t>
  </si>
  <si>
    <t>E010</t>
  </si>
  <si>
    <t>B001</t>
  </si>
  <si>
    <t>B008</t>
  </si>
  <si>
    <t>B007</t>
  </si>
  <si>
    <t>B006</t>
  </si>
  <si>
    <t>B005</t>
  </si>
  <si>
    <t>B004</t>
  </si>
  <si>
    <t>B003</t>
  </si>
  <si>
    <t>B002</t>
  </si>
  <si>
    <t>E 015</t>
  </si>
  <si>
    <t>E 016</t>
  </si>
  <si>
    <t>E 017</t>
  </si>
  <si>
    <t>C 001</t>
  </si>
  <si>
    <t>C 002</t>
  </si>
  <si>
    <t>C 003</t>
  </si>
  <si>
    <t>Kooklokaal</t>
  </si>
  <si>
    <t>C004</t>
  </si>
  <si>
    <t>C004A</t>
  </si>
  <si>
    <t>C005</t>
  </si>
  <si>
    <t>E 008</t>
  </si>
  <si>
    <t>Aula incl. zitkuil</t>
  </si>
  <si>
    <t>E 018</t>
  </si>
  <si>
    <t>E 018A</t>
  </si>
  <si>
    <t>E 001</t>
  </si>
  <si>
    <t>Tochtportaal</t>
  </si>
  <si>
    <t>E 002</t>
  </si>
  <si>
    <t>E 002A</t>
  </si>
  <si>
    <t>E 003</t>
  </si>
  <si>
    <t>Ontvangstruimte</t>
  </si>
  <si>
    <t>E 003A</t>
  </si>
  <si>
    <t>E 003B</t>
  </si>
  <si>
    <t>E 003C</t>
  </si>
  <si>
    <t>F001</t>
  </si>
  <si>
    <t>F002</t>
  </si>
  <si>
    <t>F003</t>
  </si>
  <si>
    <t>F007</t>
  </si>
  <si>
    <t>F008</t>
  </si>
  <si>
    <t>F01A</t>
  </si>
  <si>
    <t>F02A</t>
  </si>
  <si>
    <t>F03A</t>
  </si>
  <si>
    <t>F01B</t>
  </si>
  <si>
    <t>F02B</t>
  </si>
  <si>
    <t>F03B</t>
  </si>
  <si>
    <t>F01C</t>
  </si>
  <si>
    <t>F01D</t>
  </si>
  <si>
    <t>F11</t>
  </si>
  <si>
    <t>F02C</t>
  </si>
  <si>
    <t>F02D</t>
  </si>
  <si>
    <t>F03C</t>
  </si>
  <si>
    <t>F03D</t>
  </si>
  <si>
    <t>F04</t>
  </si>
  <si>
    <t>F09</t>
  </si>
  <si>
    <t>E 1.1</t>
  </si>
  <si>
    <t>E 1.2</t>
  </si>
  <si>
    <t>E 1.3</t>
  </si>
  <si>
    <t>E 1.4</t>
  </si>
  <si>
    <t>A 1.1</t>
  </si>
  <si>
    <t>A1.9</t>
  </si>
  <si>
    <t>Talenpraktikum</t>
  </si>
  <si>
    <t xml:space="preserve">A1.8 </t>
  </si>
  <si>
    <t>A1.6</t>
  </si>
  <si>
    <t>A1.5</t>
  </si>
  <si>
    <t>A1.4</t>
  </si>
  <si>
    <t>A1.3</t>
  </si>
  <si>
    <t>A.1.2</t>
  </si>
  <si>
    <t>E1.7</t>
  </si>
  <si>
    <t>E1.6</t>
  </si>
  <si>
    <t>E1.5</t>
  </si>
  <si>
    <t>B1.1</t>
  </si>
  <si>
    <t>B 1.1A</t>
  </si>
  <si>
    <t>B1.9</t>
  </si>
  <si>
    <t>B1.8</t>
  </si>
  <si>
    <t>B1.7</t>
  </si>
  <si>
    <t>B1.6</t>
  </si>
  <si>
    <t>B1.5</t>
  </si>
  <si>
    <t>B1.4</t>
  </si>
  <si>
    <t>B1.3</t>
  </si>
  <si>
    <t>B1.2</t>
  </si>
  <si>
    <t>B1.18</t>
  </si>
  <si>
    <t>E1.8</t>
  </si>
  <si>
    <t>E1.9</t>
  </si>
  <si>
    <t>E1.10</t>
  </si>
  <si>
    <t>E1.12</t>
  </si>
  <si>
    <t>C1.6</t>
  </si>
  <si>
    <t>C1.1</t>
  </si>
  <si>
    <t>C1.1A</t>
  </si>
  <si>
    <t>C1.1B</t>
  </si>
  <si>
    <t>C1.2</t>
  </si>
  <si>
    <t>Kopieerruimte</t>
  </si>
  <si>
    <t>C1.3</t>
  </si>
  <si>
    <t>Onderzoekskamer</t>
  </si>
  <si>
    <t>C1.4</t>
  </si>
  <si>
    <t>C1.5</t>
  </si>
  <si>
    <t>Directie</t>
  </si>
  <si>
    <t>C1.7</t>
  </si>
  <si>
    <t>C1.8</t>
  </si>
  <si>
    <t>Huurder ?</t>
  </si>
  <si>
    <t>?</t>
  </si>
  <si>
    <t>C1.9</t>
  </si>
  <si>
    <t>C1.10</t>
  </si>
  <si>
    <t>C1.11</t>
  </si>
  <si>
    <t>C1.12</t>
  </si>
  <si>
    <t>A201</t>
  </si>
  <si>
    <t>A202</t>
  </si>
  <si>
    <t>A203</t>
  </si>
  <si>
    <t>A204</t>
  </si>
  <si>
    <t>A205</t>
  </si>
  <si>
    <t>A206</t>
  </si>
  <si>
    <t>A207</t>
  </si>
  <si>
    <t>A208</t>
  </si>
  <si>
    <t>A209</t>
  </si>
  <si>
    <t>E204</t>
  </si>
  <si>
    <t>E201</t>
  </si>
  <si>
    <t>E202</t>
  </si>
  <si>
    <t>E203</t>
  </si>
  <si>
    <t>E211</t>
  </si>
  <si>
    <t>E212</t>
  </si>
  <si>
    <t>E 213</t>
  </si>
  <si>
    <t>E 214</t>
  </si>
  <si>
    <t>E 215</t>
  </si>
  <si>
    <t>E 215A</t>
  </si>
  <si>
    <t>B201</t>
  </si>
  <si>
    <t>B202</t>
  </si>
  <si>
    <t>B203</t>
  </si>
  <si>
    <t>B204</t>
  </si>
  <si>
    <t>B205</t>
  </si>
  <si>
    <t>B206</t>
  </si>
  <si>
    <t>B207</t>
  </si>
  <si>
    <t>B208</t>
  </si>
  <si>
    <t>B209</t>
  </si>
  <si>
    <t>E205</t>
  </si>
  <si>
    <t>E206</t>
  </si>
  <si>
    <t>E207</t>
  </si>
  <si>
    <t>C201</t>
  </si>
  <si>
    <t>C202</t>
  </si>
  <si>
    <t>C204</t>
  </si>
  <si>
    <t>C205</t>
  </si>
  <si>
    <t>C206</t>
  </si>
  <si>
    <t>C207</t>
  </si>
  <si>
    <t>C208</t>
  </si>
  <si>
    <t>C209</t>
  </si>
  <si>
    <t>E 208</t>
  </si>
  <si>
    <t>E 209</t>
  </si>
  <si>
    <t>E 210</t>
  </si>
  <si>
    <t>3e Verdieping</t>
  </si>
  <si>
    <t>A316</t>
  </si>
  <si>
    <t>Jagerstraat 2      6042 KA Roermond</t>
  </si>
  <si>
    <t xml:space="preserve">S000 </t>
  </si>
  <si>
    <t>S000.1</t>
  </si>
  <si>
    <t xml:space="preserve">S000.2 </t>
  </si>
  <si>
    <t xml:space="preserve">S000.3 </t>
  </si>
  <si>
    <t xml:space="preserve">S000.4 </t>
  </si>
  <si>
    <t xml:space="preserve">S000.6 </t>
  </si>
  <si>
    <t xml:space="preserve">S1 </t>
  </si>
  <si>
    <t>Technieklokaal</t>
  </si>
  <si>
    <t>Kunststof</t>
  </si>
  <si>
    <t xml:space="preserve">S8 </t>
  </si>
  <si>
    <t>Multifunctionele ruimte</t>
  </si>
  <si>
    <t xml:space="preserve">S11 </t>
  </si>
  <si>
    <t xml:space="preserve">S12 </t>
  </si>
  <si>
    <t xml:space="preserve">S13 </t>
  </si>
  <si>
    <t xml:space="preserve">D002 </t>
  </si>
  <si>
    <t>Achteringang</t>
  </si>
  <si>
    <t xml:space="preserve">D003 </t>
  </si>
  <si>
    <t>Toilet/Douche</t>
  </si>
  <si>
    <t xml:space="preserve">C002 </t>
  </si>
  <si>
    <t xml:space="preserve">C002.1 </t>
  </si>
  <si>
    <t>Hoofdingang</t>
  </si>
  <si>
    <t>C002.2</t>
  </si>
  <si>
    <t>Cultpunt</t>
  </si>
  <si>
    <t xml:space="preserve">C005 </t>
  </si>
  <si>
    <t>Kleine aula</t>
  </si>
  <si>
    <t xml:space="preserve">B006 </t>
  </si>
  <si>
    <t xml:space="preserve">B005 </t>
  </si>
  <si>
    <t xml:space="preserve">B004 </t>
  </si>
  <si>
    <t xml:space="preserve">B003 </t>
  </si>
  <si>
    <t xml:space="preserve">B002 </t>
  </si>
  <si>
    <t xml:space="preserve">B001 </t>
  </si>
  <si>
    <t xml:space="preserve">B011 </t>
  </si>
  <si>
    <t>Verzorging</t>
  </si>
  <si>
    <t xml:space="preserve">B012 </t>
  </si>
  <si>
    <t>Science lab</t>
  </si>
  <si>
    <t>B000.4</t>
  </si>
  <si>
    <t xml:space="preserve">B000.3 </t>
  </si>
  <si>
    <t xml:space="preserve">B000.1 </t>
  </si>
  <si>
    <t xml:space="preserve">A006 </t>
  </si>
  <si>
    <t xml:space="preserve">A005 </t>
  </si>
  <si>
    <t xml:space="preserve">A004 </t>
  </si>
  <si>
    <t xml:space="preserve">A003 </t>
  </si>
  <si>
    <t xml:space="preserve">A002 </t>
  </si>
  <si>
    <t xml:space="preserve">A001 </t>
  </si>
  <si>
    <t>Natuurkunde theorielokaal</t>
  </si>
  <si>
    <t xml:space="preserve">A000.5 </t>
  </si>
  <si>
    <t xml:space="preserve">C001 </t>
  </si>
  <si>
    <t xml:space="preserve">C001.1 </t>
  </si>
  <si>
    <t>Podium</t>
  </si>
  <si>
    <t xml:space="preserve">C004 </t>
  </si>
  <si>
    <t xml:space="preserve">C003 </t>
  </si>
  <si>
    <t xml:space="preserve">B007 </t>
  </si>
  <si>
    <t xml:space="preserve">B008 </t>
  </si>
  <si>
    <t xml:space="preserve">B009 </t>
  </si>
  <si>
    <t xml:space="preserve">B010 </t>
  </si>
  <si>
    <t xml:space="preserve">B000.2 </t>
  </si>
  <si>
    <t xml:space="preserve">E001 </t>
  </si>
  <si>
    <t xml:space="preserve">E001.1 </t>
  </si>
  <si>
    <t xml:space="preserve">E001.2 </t>
  </si>
  <si>
    <t>E001.5</t>
  </si>
  <si>
    <t>E001.4</t>
  </si>
  <si>
    <t>Conciërgeloge</t>
  </si>
  <si>
    <t xml:space="preserve">E001.3 </t>
  </si>
  <si>
    <t xml:space="preserve">A000.3 </t>
  </si>
  <si>
    <t xml:space="preserve">A000.4 </t>
  </si>
  <si>
    <t xml:space="preserve">A000.7 </t>
  </si>
  <si>
    <t xml:space="preserve">A000.1 </t>
  </si>
  <si>
    <t xml:space="preserve">A000.2 </t>
  </si>
  <si>
    <t>Centraal trappenhuis</t>
  </si>
  <si>
    <t>B000.5</t>
  </si>
  <si>
    <t xml:space="preserve">A000.6 </t>
  </si>
  <si>
    <t xml:space="preserve">D001 </t>
  </si>
  <si>
    <t>D001</t>
  </si>
  <si>
    <t xml:space="preserve">tapijt </t>
  </si>
  <si>
    <t xml:space="preserve">D001.1 </t>
  </si>
  <si>
    <t xml:space="preserve">B100.4 </t>
  </si>
  <si>
    <t>B100.5</t>
  </si>
  <si>
    <t>E100.4</t>
  </si>
  <si>
    <t xml:space="preserve">E100.5 </t>
  </si>
  <si>
    <t xml:space="preserve">E101 </t>
  </si>
  <si>
    <t xml:space="preserve">E102 </t>
  </si>
  <si>
    <t xml:space="preserve">E103 </t>
  </si>
  <si>
    <t xml:space="preserve">E104 </t>
  </si>
  <si>
    <t xml:space="preserve">E105 </t>
  </si>
  <si>
    <t>Werkruimte leerlingen</t>
  </si>
  <si>
    <t xml:space="preserve">E106 </t>
  </si>
  <si>
    <t xml:space="preserve">E107 </t>
  </si>
  <si>
    <t xml:space="preserve">E108 </t>
  </si>
  <si>
    <t xml:space="preserve">E109 </t>
  </si>
  <si>
    <t xml:space="preserve">E100.1 </t>
  </si>
  <si>
    <t xml:space="preserve">E100.2 </t>
  </si>
  <si>
    <t xml:space="preserve">E110 </t>
  </si>
  <si>
    <t xml:space="preserve">E111 </t>
  </si>
  <si>
    <t>Werkruimte / kantoor</t>
  </si>
  <si>
    <t xml:space="preserve">E112 </t>
  </si>
  <si>
    <t xml:space="preserve">E113 </t>
  </si>
  <si>
    <t xml:space="preserve">B106 </t>
  </si>
  <si>
    <t>B107</t>
  </si>
  <si>
    <t>Studyhall</t>
  </si>
  <si>
    <t>B105</t>
  </si>
  <si>
    <t xml:space="preserve">B104 </t>
  </si>
  <si>
    <t xml:space="preserve">B103 </t>
  </si>
  <si>
    <t xml:space="preserve">B102 </t>
  </si>
  <si>
    <t xml:space="preserve">B101 </t>
  </si>
  <si>
    <t xml:space="preserve">B111 </t>
  </si>
  <si>
    <t xml:space="preserve">B112 </t>
  </si>
  <si>
    <t xml:space="preserve">B113 </t>
  </si>
  <si>
    <t xml:space="preserve">B114 </t>
  </si>
  <si>
    <t>Studieruimte</t>
  </si>
  <si>
    <t>Tapijt Tegels</t>
  </si>
  <si>
    <t xml:space="preserve">B100.1 </t>
  </si>
  <si>
    <t xml:space="preserve">B100.2 </t>
  </si>
  <si>
    <t xml:space="preserve">B100.3 </t>
  </si>
  <si>
    <t>Verkeersruimte doorgang</t>
  </si>
  <si>
    <t xml:space="preserve">A108 </t>
  </si>
  <si>
    <t xml:space="preserve">A107 </t>
  </si>
  <si>
    <t>Prakticum Biologie</t>
  </si>
  <si>
    <t xml:space="preserve">A106 </t>
  </si>
  <si>
    <t xml:space="preserve">A105 </t>
  </si>
  <si>
    <t xml:space="preserve">A104 </t>
  </si>
  <si>
    <t xml:space="preserve">A103 </t>
  </si>
  <si>
    <t xml:space="preserve">A102 </t>
  </si>
  <si>
    <t xml:space="preserve">A101 </t>
  </si>
  <si>
    <t xml:space="preserve">A100.7 </t>
  </si>
  <si>
    <t xml:space="preserve">A100.7A </t>
  </si>
  <si>
    <t xml:space="preserve">A100.7B </t>
  </si>
  <si>
    <t xml:space="preserve">A100.5 </t>
  </si>
  <si>
    <t xml:space="preserve">C101 </t>
  </si>
  <si>
    <t>Studyzone</t>
  </si>
  <si>
    <t>C101</t>
  </si>
  <si>
    <t xml:space="preserve">C105 </t>
  </si>
  <si>
    <t xml:space="preserve">Personeelskamer </t>
  </si>
  <si>
    <t xml:space="preserve">C105.2 </t>
  </si>
  <si>
    <t xml:space="preserve">C100.1 </t>
  </si>
  <si>
    <t xml:space="preserve">C102 </t>
  </si>
  <si>
    <t xml:space="preserve">C103 </t>
  </si>
  <si>
    <t xml:space="preserve">C104 </t>
  </si>
  <si>
    <t xml:space="preserve">C106 </t>
  </si>
  <si>
    <t>Systeembeheer</t>
  </si>
  <si>
    <t xml:space="preserve">A100.3 </t>
  </si>
  <si>
    <t xml:space="preserve">A100.4 </t>
  </si>
  <si>
    <t xml:space="preserve">A100.1 </t>
  </si>
  <si>
    <t xml:space="preserve">A100.2 </t>
  </si>
  <si>
    <t xml:space="preserve">A100.6 </t>
  </si>
  <si>
    <t xml:space="preserve">D100.1 </t>
  </si>
  <si>
    <t xml:space="preserve">D104 </t>
  </si>
  <si>
    <t xml:space="preserve">D105 </t>
  </si>
  <si>
    <t>C105.3</t>
  </si>
  <si>
    <t xml:space="preserve">C105.1 </t>
  </si>
  <si>
    <t>Telefooncel</t>
  </si>
  <si>
    <t>Hal bij gymzaal</t>
  </si>
  <si>
    <t>Voorportaal personeelskamer</t>
  </si>
  <si>
    <t xml:space="preserve">D101 </t>
  </si>
  <si>
    <t xml:space="preserve">D100.4 </t>
  </si>
  <si>
    <t xml:space="preserve">D102 </t>
  </si>
  <si>
    <t xml:space="preserve">D100.5 </t>
  </si>
  <si>
    <t xml:space="preserve">D103 </t>
  </si>
  <si>
    <t xml:space="preserve">D100.7 </t>
  </si>
  <si>
    <t xml:space="preserve">D106 </t>
  </si>
  <si>
    <t>LO Docentenwerkruimte</t>
  </si>
  <si>
    <t>D106</t>
  </si>
  <si>
    <t xml:space="preserve">D100.2 </t>
  </si>
  <si>
    <t xml:space="preserve">E200.1 </t>
  </si>
  <si>
    <t xml:space="preserve">E200.5 </t>
  </si>
  <si>
    <t xml:space="preserve">E200.6 </t>
  </si>
  <si>
    <t xml:space="preserve">E200.2 </t>
  </si>
  <si>
    <t xml:space="preserve">E201 </t>
  </si>
  <si>
    <t xml:space="preserve">E202 </t>
  </si>
  <si>
    <t xml:space="preserve">E203 </t>
  </si>
  <si>
    <t xml:space="preserve">E204 </t>
  </si>
  <si>
    <t xml:space="preserve">E205 </t>
  </si>
  <si>
    <t>B200.5</t>
  </si>
  <si>
    <t xml:space="preserve">E206 </t>
  </si>
  <si>
    <t xml:space="preserve">B200.1 </t>
  </si>
  <si>
    <t xml:space="preserve">E207 </t>
  </si>
  <si>
    <t>Muziekberging</t>
  </si>
  <si>
    <t xml:space="preserve">E208 </t>
  </si>
  <si>
    <t xml:space="preserve">B206 </t>
  </si>
  <si>
    <t xml:space="preserve">B207/B208 </t>
  </si>
  <si>
    <t xml:space="preserve">B209/B210 </t>
  </si>
  <si>
    <t xml:space="preserve">B205 </t>
  </si>
  <si>
    <t xml:space="preserve">B204 </t>
  </si>
  <si>
    <t xml:space="preserve">B203 </t>
  </si>
  <si>
    <t xml:space="preserve">B202 </t>
  </si>
  <si>
    <t xml:space="preserve">B201 </t>
  </si>
  <si>
    <t xml:space="preserve">B211 </t>
  </si>
  <si>
    <t xml:space="preserve">B212 </t>
  </si>
  <si>
    <t xml:space="preserve">B213 </t>
  </si>
  <si>
    <t xml:space="preserve">B214 </t>
  </si>
  <si>
    <t xml:space="preserve">B215 </t>
  </si>
  <si>
    <t xml:space="preserve">B200.2 </t>
  </si>
  <si>
    <t xml:space="preserve">B200.3 </t>
  </si>
  <si>
    <t xml:space="preserve">B200.4 </t>
  </si>
  <si>
    <t xml:space="preserve">A201 </t>
  </si>
  <si>
    <t xml:space="preserve">A202 </t>
  </si>
  <si>
    <t xml:space="preserve">A203 </t>
  </si>
  <si>
    <t xml:space="preserve">A204 </t>
  </si>
  <si>
    <t xml:space="preserve">A205 </t>
  </si>
  <si>
    <t xml:space="preserve">A206 </t>
  </si>
  <si>
    <t xml:space="preserve">A208 </t>
  </si>
  <si>
    <t xml:space="preserve">A209 </t>
  </si>
  <si>
    <t xml:space="preserve">A200.3 </t>
  </si>
  <si>
    <t xml:space="preserve">A200.4 </t>
  </si>
  <si>
    <t xml:space="preserve">A200.5 </t>
  </si>
  <si>
    <t xml:space="preserve">A200.1 </t>
  </si>
  <si>
    <t xml:space="preserve">A200.6 </t>
  </si>
  <si>
    <t>Traphal</t>
  </si>
  <si>
    <t xml:space="preserve">A200.2 </t>
  </si>
  <si>
    <t>Bergerweg 21      6085 AS Horn</t>
  </si>
  <si>
    <t>SG St. Ursula Horn</t>
  </si>
  <si>
    <t>Heinsbergerweg 180   6045 CK Roermond</t>
  </si>
  <si>
    <t>002</t>
  </si>
  <si>
    <t>Entee / Garderobe</t>
  </si>
  <si>
    <t>002.7</t>
  </si>
  <si>
    <t xml:space="preserve">Steen </t>
  </si>
  <si>
    <t>002.6</t>
  </si>
  <si>
    <t>002.4</t>
  </si>
  <si>
    <t>002.5</t>
  </si>
  <si>
    <t>Entree bij gymzaal</t>
  </si>
  <si>
    <t>Inloopmat</t>
  </si>
  <si>
    <t>001.1</t>
  </si>
  <si>
    <t>Kleedlokaal heren</t>
  </si>
  <si>
    <t>001.2</t>
  </si>
  <si>
    <t>Kleedlokaal docent</t>
  </si>
  <si>
    <t>001.3</t>
  </si>
  <si>
    <t>001.4</t>
  </si>
  <si>
    <t>001</t>
  </si>
  <si>
    <t>Kurklino</t>
  </si>
  <si>
    <t>041.1</t>
  </si>
  <si>
    <t>Telefooncel lino</t>
  </si>
  <si>
    <t>040.1</t>
  </si>
  <si>
    <t>002.3</t>
  </si>
  <si>
    <t>002.1</t>
  </si>
  <si>
    <t>002.2</t>
  </si>
  <si>
    <t>024.7</t>
  </si>
  <si>
    <t>024.1</t>
  </si>
  <si>
    <t>Hoofdingang hal</t>
  </si>
  <si>
    <t>Hoofdingang trappenhal</t>
  </si>
  <si>
    <t>024.4</t>
  </si>
  <si>
    <t>Wachtruimte</t>
  </si>
  <si>
    <t>024.5</t>
  </si>
  <si>
    <t>024.6</t>
  </si>
  <si>
    <t>024.2</t>
  </si>
  <si>
    <t>024.3</t>
  </si>
  <si>
    <t>24.11</t>
  </si>
  <si>
    <t>24.12</t>
  </si>
  <si>
    <t>025.1</t>
  </si>
  <si>
    <t>Theorielokaal / Restaurant</t>
  </si>
  <si>
    <t>Entree / garderobe</t>
  </si>
  <si>
    <t>Praktijk sector economie</t>
  </si>
  <si>
    <t>Product presentatie</t>
  </si>
  <si>
    <t>Praktijklokaal instructie</t>
  </si>
  <si>
    <t>Praktijklokaal metaal</t>
  </si>
  <si>
    <t>Praktijklokaal lassen</t>
  </si>
  <si>
    <t>024.8</t>
  </si>
  <si>
    <t>Praktijklokaal onderbouw</t>
  </si>
  <si>
    <t>009.1</t>
  </si>
  <si>
    <t>024.9</t>
  </si>
  <si>
    <t>24.10</t>
  </si>
  <si>
    <t>Praktijk technieklokaal</t>
  </si>
  <si>
    <t>Praktijklokaal bouw</t>
  </si>
  <si>
    <t>Theorielokaal bouw</t>
  </si>
  <si>
    <t>Praktijklokaal werkbanken</t>
  </si>
  <si>
    <t>Praktijklokaal beeldend vormen</t>
  </si>
  <si>
    <t>Natuur- / scheikundelokaal</t>
  </si>
  <si>
    <t>ICT / Techniek</t>
  </si>
  <si>
    <t>100.5a</t>
  </si>
  <si>
    <t>Trainingslokaal</t>
  </si>
  <si>
    <t>100.2</t>
  </si>
  <si>
    <t>100.1</t>
  </si>
  <si>
    <t>100.5</t>
  </si>
  <si>
    <t>Mediatheek / PC werklokaal</t>
  </si>
  <si>
    <t>100.5B</t>
  </si>
  <si>
    <t>100.5C</t>
  </si>
  <si>
    <t>100.6</t>
  </si>
  <si>
    <t>100.4</t>
  </si>
  <si>
    <t>117.1</t>
  </si>
  <si>
    <t>Trap(penhuis) 1 naar 2 100.6 naar 200.6</t>
  </si>
  <si>
    <t>200.4</t>
  </si>
  <si>
    <t>201.4</t>
  </si>
  <si>
    <t>201.3</t>
  </si>
  <si>
    <t>201.2</t>
  </si>
  <si>
    <t>Kleedruimte docent</t>
  </si>
  <si>
    <t>201.1</t>
  </si>
  <si>
    <t>200.5A</t>
  </si>
  <si>
    <t>200.5</t>
  </si>
  <si>
    <t>200.2</t>
  </si>
  <si>
    <t>200.1</t>
  </si>
  <si>
    <t>200.5B</t>
  </si>
  <si>
    <t>200.5C</t>
  </si>
  <si>
    <t>200.6</t>
  </si>
  <si>
    <t>SG St. Ursula Heythuysen</t>
  </si>
  <si>
    <t>Tienderweg 101             6093 EN Heythuysen</t>
  </si>
  <si>
    <t>A01</t>
  </si>
  <si>
    <t>Instructielokaal</t>
  </si>
  <si>
    <t>A02</t>
  </si>
  <si>
    <t>A03</t>
  </si>
  <si>
    <t>A04/05/06</t>
  </si>
  <si>
    <t>Techniekplein</t>
  </si>
  <si>
    <t>Techniekplein docentenbordes</t>
  </si>
  <si>
    <t>Techniekplein bordes techniek</t>
  </si>
  <si>
    <t>Trap metaal techniekplein</t>
  </si>
  <si>
    <t>Techniek Houtbewerking</t>
  </si>
  <si>
    <t>A08</t>
  </si>
  <si>
    <t>Magazijn Techniek</t>
  </si>
  <si>
    <t>A09</t>
  </si>
  <si>
    <t>Gedeeld Magazijn Restaurant</t>
  </si>
  <si>
    <t>AU01</t>
  </si>
  <si>
    <t>Hal receptie</t>
  </si>
  <si>
    <t>AU02</t>
  </si>
  <si>
    <t>Verdeler Procestechniek</t>
  </si>
  <si>
    <t>AU03</t>
  </si>
  <si>
    <t>Verdeler Techniek</t>
  </si>
  <si>
    <t>AU04</t>
  </si>
  <si>
    <t>Zolder Magazijn Techniek</t>
  </si>
  <si>
    <t>AU05</t>
  </si>
  <si>
    <t>C.V-ruimte Palletkachel</t>
  </si>
  <si>
    <t>AU06</t>
  </si>
  <si>
    <t>Poetkast</t>
  </si>
  <si>
    <t>Gang lockers</t>
  </si>
  <si>
    <t>Gang lift restaurant</t>
  </si>
  <si>
    <t>Hoofdtrap spoorzijde</t>
  </si>
  <si>
    <t>Hoofdtrap liftzijde</t>
  </si>
  <si>
    <t>Trap palletkachel</t>
  </si>
  <si>
    <t>B01</t>
  </si>
  <si>
    <t>Zorg en Welzijn</t>
  </si>
  <si>
    <t>Leerlingkeuken</t>
  </si>
  <si>
    <t>Activityroom</t>
  </si>
  <si>
    <t>B04</t>
  </si>
  <si>
    <t>Restaurantkeuken</t>
  </si>
  <si>
    <t>BU01</t>
  </si>
  <si>
    <t>Herentoilet</t>
  </si>
  <si>
    <t>BU02</t>
  </si>
  <si>
    <t>Mivatoilet</t>
  </si>
  <si>
    <t>BU03</t>
  </si>
  <si>
    <t>BU04</t>
  </si>
  <si>
    <t>Damestoilet</t>
  </si>
  <si>
    <t>BU05</t>
  </si>
  <si>
    <t>Verdeler bij lift</t>
  </si>
  <si>
    <t>BU06</t>
  </si>
  <si>
    <t>Magazijn leerlingenkeuken / boiler</t>
  </si>
  <si>
    <t>BU07</t>
  </si>
  <si>
    <t>Magazijn koelcel</t>
  </si>
  <si>
    <t>BU08</t>
  </si>
  <si>
    <t>Verdeler Activityroom</t>
  </si>
  <si>
    <t>C01/02</t>
  </si>
  <si>
    <t>Restaurant leerlingen</t>
  </si>
  <si>
    <t>C02/03/04</t>
  </si>
  <si>
    <t>Restaurant ovens</t>
  </si>
  <si>
    <t>C03</t>
  </si>
  <si>
    <t>Buffet van restaurant</t>
  </si>
  <si>
    <t>A1.1</t>
  </si>
  <si>
    <t>A1.2</t>
  </si>
  <si>
    <t>Kantoor Gebroeders Teeuwen</t>
  </si>
  <si>
    <t>Kantoor Epica</t>
  </si>
  <si>
    <t>Conferentieruimte Greswaren</t>
  </si>
  <si>
    <t>Conferentieruimte Draaksteker</t>
  </si>
  <si>
    <t>A1.7</t>
  </si>
  <si>
    <t>Conferentieruimte De Roover</t>
  </si>
  <si>
    <t>Kantoortuin</t>
  </si>
  <si>
    <t>Community ruimte treintje</t>
  </si>
  <si>
    <t>Hout/PVC</t>
  </si>
  <si>
    <t>A1.10</t>
  </si>
  <si>
    <t>Communityruimte de apenrots</t>
  </si>
  <si>
    <t>A1.11</t>
  </si>
  <si>
    <t>Communityruimte kantoren midden</t>
  </si>
  <si>
    <t>A1.12</t>
  </si>
  <si>
    <t>A1.13</t>
  </si>
  <si>
    <t>Communityruimte kantoren liftzijde</t>
  </si>
  <si>
    <t>A1.14</t>
  </si>
  <si>
    <t>A1.15</t>
  </si>
  <si>
    <t>Communityruimte kantoren spoorzijde</t>
  </si>
  <si>
    <t>WC kantoortuin</t>
  </si>
  <si>
    <t>Bolith</t>
  </si>
  <si>
    <t>Gang Communityruimte</t>
  </si>
  <si>
    <t>Gang liftzijde 1e verdieping</t>
  </si>
  <si>
    <t>Gang spoorzijde 1e etage</t>
  </si>
  <si>
    <t>AU1.1</t>
  </si>
  <si>
    <t>Archief administratie muurkast</t>
  </si>
  <si>
    <t>AU1.3</t>
  </si>
  <si>
    <t>Verdeelkast kantorentuin</t>
  </si>
  <si>
    <t>AU1.4</t>
  </si>
  <si>
    <t>Magazijn onder trap kantoortuin</t>
  </si>
  <si>
    <t>Examenlokaal</t>
  </si>
  <si>
    <t>Orthopedagoog</t>
  </si>
  <si>
    <t>Rust en stilteruimte</t>
  </si>
  <si>
    <t>BU1.1</t>
  </si>
  <si>
    <t>BU1.2</t>
  </si>
  <si>
    <t>BU1.3</t>
  </si>
  <si>
    <t>BU1.4</t>
  </si>
  <si>
    <t>Poetskast</t>
  </si>
  <si>
    <t>BU1.5</t>
  </si>
  <si>
    <t>Luchtbehandelingskamer</t>
  </si>
  <si>
    <t>BU1.6</t>
  </si>
  <si>
    <t>Verdelerkast</t>
  </si>
  <si>
    <t>BU1.7</t>
  </si>
  <si>
    <t>Instructieruimte m&amp;m</t>
  </si>
  <si>
    <t>Paviljoen m&amp;m</t>
  </si>
  <si>
    <t>Instructieruimte talen</t>
  </si>
  <si>
    <t>Paviljoen talen</t>
  </si>
  <si>
    <t>Hoofdtrap Liftzijde 1e verdieping</t>
  </si>
  <si>
    <t>Hoofdtrap Spoorzijde 1e verdieping</t>
  </si>
  <si>
    <t>Noodtrap 1e verdieping</t>
  </si>
  <si>
    <t>Trap naar personeelsruimte</t>
  </si>
  <si>
    <t>Gang liftzijde 2e etage</t>
  </si>
  <si>
    <t>Gang spoorzijde 2e etage</t>
  </si>
  <si>
    <t>A2.1</t>
  </si>
  <si>
    <t>Gespreksruimte in de personeelsruimte</t>
  </si>
  <si>
    <t>A2.2</t>
  </si>
  <si>
    <t>A2.3</t>
  </si>
  <si>
    <t>Gespreksruimte personeelsruimte spoorzijde</t>
  </si>
  <si>
    <t>AU2.1</t>
  </si>
  <si>
    <t>Archief</t>
  </si>
  <si>
    <t>BU2.1</t>
  </si>
  <si>
    <t>BU2.2</t>
  </si>
  <si>
    <t>Opslag liftzijde</t>
  </si>
  <si>
    <t>BU2.3</t>
  </si>
  <si>
    <t>BU2.4</t>
  </si>
  <si>
    <t>BU2.5</t>
  </si>
  <si>
    <t xml:space="preserve">Vleermuiszolder </t>
  </si>
  <si>
    <t>BU2.6</t>
  </si>
  <si>
    <t xml:space="preserve">Opslag Gresbuus </t>
  </si>
  <si>
    <t>BU2.7</t>
  </si>
  <si>
    <t>Opslag Puur theater</t>
  </si>
  <si>
    <t>BU2.8</t>
  </si>
  <si>
    <t>Verdeler 2e verdieping spoorzijde</t>
  </si>
  <si>
    <t>BU2.9</t>
  </si>
  <si>
    <t>Vleermuiszolder spoorzijde</t>
  </si>
  <si>
    <t>C2.1</t>
  </si>
  <si>
    <t>Opslag handvaardigheid</t>
  </si>
  <si>
    <t>C2.2</t>
  </si>
  <si>
    <t>Paviljoen handvaardigheid</t>
  </si>
  <si>
    <t>C2.3</t>
  </si>
  <si>
    <t>C2.4</t>
  </si>
  <si>
    <t>Instructielokaal handvaardigheid</t>
  </si>
  <si>
    <t>C2.5</t>
  </si>
  <si>
    <t>C2.6</t>
  </si>
  <si>
    <t>Opslag BiNaS kopieerapparaat</t>
  </si>
  <si>
    <t>C2.7</t>
  </si>
  <si>
    <t>Instructielokaal BiNaS</t>
  </si>
  <si>
    <t>C2.8</t>
  </si>
  <si>
    <t>Opslag BiNaS</t>
  </si>
  <si>
    <t>C2.9</t>
  </si>
  <si>
    <t>Paviljoen BiNaS</t>
  </si>
  <si>
    <t>C2.10</t>
  </si>
  <si>
    <t>CU2.1</t>
  </si>
  <si>
    <t>Kabinet BiNaS</t>
  </si>
  <si>
    <t>K00</t>
  </si>
  <si>
    <t>K04</t>
  </si>
  <si>
    <t>Personeelskantine</t>
  </si>
  <si>
    <t>Wachtkamer</t>
  </si>
  <si>
    <t>Bordes</t>
  </si>
  <si>
    <t>T01</t>
  </si>
  <si>
    <t>T02</t>
  </si>
  <si>
    <t>T03</t>
  </si>
  <si>
    <t>Werkkamer CvB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</si>
  <si>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</si>
  <si>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</si>
  <si>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</si>
  <si>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</si>
  <si>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</si>
  <si>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</si>
  <si>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</si>
  <si>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</si>
  <si>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</si>
  <si>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</si>
  <si>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</si>
  <si>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</si>
  <si>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</si>
  <si>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Grescollege Reuver</t>
  </si>
  <si>
    <t>Keulseweg 36              5953HL Reuver</t>
  </si>
  <si>
    <t>Stafbureau SOML</t>
  </si>
  <si>
    <t>Heinsbergerweg 184      6045 CK Roermond</t>
  </si>
  <si>
    <t>Totaal m² in onderhoud (i.o)</t>
  </si>
  <si>
    <t>BC Broekhin, Roermond</t>
  </si>
  <si>
    <t>Connect College, Echt</t>
  </si>
  <si>
    <t>Grescollege, Reuver</t>
  </si>
  <si>
    <t>Niekée, Roermond</t>
  </si>
  <si>
    <t>NT2, Roermond</t>
  </si>
  <si>
    <t>ROER College Schöndeln, Roermond</t>
  </si>
  <si>
    <t>SG St. Ursula, Heythuysen</t>
  </si>
  <si>
    <t>SG St. Ursula, Horn</t>
  </si>
  <si>
    <t>Stafbureau SOML, Roermond</t>
  </si>
  <si>
    <t>Contractjaarprijs</t>
  </si>
  <si>
    <t>Totaal contractjaarprijs</t>
  </si>
  <si>
    <t>Nieuw</t>
  </si>
  <si>
    <t>Werkplek</t>
  </si>
  <si>
    <t>041.2</t>
  </si>
  <si>
    <t>Receptie/Loge</t>
  </si>
  <si>
    <t>20.1</t>
  </si>
  <si>
    <t>Kabinet Natuur- en Scheikunde</t>
  </si>
  <si>
    <t>22.1</t>
  </si>
  <si>
    <t>Kabinet Zorg en Welzijn</t>
  </si>
  <si>
    <t>Kabinet Biologie</t>
  </si>
  <si>
    <t>Kabinet Natuurkunde</t>
  </si>
  <si>
    <t>Kabinet Scheikunde</t>
  </si>
  <si>
    <t>Kantoor, receptie en loge</t>
  </si>
  <si>
    <t>Praktijklokaal Zorg en Welzijn</t>
  </si>
  <si>
    <t>Praktijk en theorielokaal Zorg en Welzijn</t>
  </si>
  <si>
    <t>Praktijklokaal metselen</t>
  </si>
  <si>
    <t>Praktijklokaal machinale houtbewerking</t>
  </si>
  <si>
    <t>Plaats</t>
  </si>
  <si>
    <t>Datum</t>
  </si>
  <si>
    <t>Handtekening</t>
  </si>
  <si>
    <t>Bedrijfsnaam Inschrijver</t>
  </si>
  <si>
    <t>Opslag biologie</t>
  </si>
  <si>
    <t>0-A04</t>
  </si>
  <si>
    <t>AK Kabinet</t>
  </si>
  <si>
    <t>Stilteruimte leerlingen</t>
  </si>
  <si>
    <t>VUL S.V.P ALLE GELE VLAKKEN IN OP DEZE PAGINA. DE OVERIGE BLADEN WORDEN DAN AUTOMATISCH INGEVULD.</t>
  </si>
  <si>
    <r>
      <t>Bedrag per m</t>
    </r>
    <r>
      <rPr>
        <b/>
        <sz val="11"/>
        <color theme="1"/>
        <rFont val="Calibri"/>
        <family val="2"/>
      </rPr>
      <t>²</t>
    </r>
    <r>
      <rPr>
        <b/>
        <sz val="11"/>
        <color theme="1"/>
        <rFont val="Arial"/>
        <family val="2"/>
      </rPr>
      <t xml:space="preserve"> voor de betreffende eindbeurt voor aangegeven ruimte en vloerafwerking</t>
    </r>
  </si>
  <si>
    <r>
      <t>Prijs per m</t>
    </r>
    <r>
      <rPr>
        <b/>
        <sz val="11"/>
        <color theme="1"/>
        <rFont val="Calibri"/>
        <family val="2"/>
      </rPr>
      <t>²</t>
    </r>
  </si>
  <si>
    <t>Kosten per ruimte</t>
  </si>
  <si>
    <t>Totaalbedrag per beurt</t>
  </si>
  <si>
    <r>
      <rPr>
        <b/>
        <sz val="11"/>
        <color theme="1"/>
        <rFont val="Calibri"/>
        <family val="2"/>
      </rPr>
      <t>M²</t>
    </r>
    <r>
      <rPr>
        <b/>
        <sz val="11"/>
        <color theme="1"/>
        <rFont val="Arial"/>
        <family val="2"/>
      </rPr>
      <t>-prijs</t>
    </r>
  </si>
  <si>
    <r>
      <t>M</t>
    </r>
    <r>
      <rPr>
        <b/>
        <sz val="11"/>
        <color theme="1"/>
        <rFont val="Calibri"/>
        <family val="2"/>
      </rPr>
      <t>²</t>
    </r>
    <r>
      <rPr>
        <b/>
        <sz val="11"/>
        <color theme="1"/>
        <rFont val="Arial"/>
        <family val="2"/>
      </rPr>
      <t>-prijs</t>
    </r>
  </si>
  <si>
    <t>Nt2</t>
  </si>
  <si>
    <t xml:space="preserve">A1.6 </t>
  </si>
  <si>
    <t>A1.8 +A1.7</t>
  </si>
  <si>
    <t>C203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</si>
</sst>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#,##0.00_ ;\-#,##0.00\ "/>
  </numFmts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rgb="FF20212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9" fillId="0" borderId="0" applyBorder="0" applyProtection="0"/>
  </cellStyleXfs>
  <cellXfs count="16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2" borderId="3" xfId="0" applyFont="1" applyFill="1" applyBorder="1"/>
    <xf numFmtId="0" fontId="2" fillId="2" borderId="1" xfId="0" applyFont="1" applyFill="1" applyBorder="1"/>
    <xf numFmtId="0" fontId="4" fillId="2" borderId="2" xfId="0" applyFont="1" applyFill="1" applyBorder="1"/>
    <xf numFmtId="0" fontId="4" fillId="2" borderId="2" xfId="0" applyFont="1" applyFill="1" applyBorder="1" applyAlignment="1">
      <alignment horizontal="left"/>
    </xf>
    <xf numFmtId="0" fontId="5" fillId="2" borderId="2" xfId="0" applyFont="1" applyFill="1" applyBorder="1"/>
    <xf numFmtId="0" fontId="2" fillId="2" borderId="14" xfId="0" applyFont="1" applyFill="1" applyBorder="1"/>
    <xf numFmtId="0" fontId="2" fillId="2" borderId="3" xfId="0" applyFont="1" applyFill="1" applyBorder="1" applyAlignment="1">
      <alignment horizontal="left"/>
    </xf>
    <xf numFmtId="0" fontId="2" fillId="2" borderId="15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17" xfId="0" applyFont="1" applyFill="1" applyBorder="1"/>
    <xf numFmtId="0" fontId="2" fillId="2" borderId="18" xfId="0" applyFont="1" applyFill="1" applyBorder="1" applyAlignment="1">
      <alignment horizontal="left"/>
    </xf>
    <xf numFmtId="0" fontId="2" fillId="2" borderId="18" xfId="0" applyFont="1" applyFill="1" applyBorder="1"/>
    <xf numFmtId="0" fontId="4" fillId="2" borderId="20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49" fontId="2" fillId="2" borderId="1" xfId="0" applyNumberFormat="1" applyFont="1" applyFill="1" applyBorder="1" applyAlignment="1">
      <alignment horizontal="left"/>
    </xf>
    <xf numFmtId="0" fontId="4" fillId="2" borderId="20" xfId="0" applyFont="1" applyFill="1" applyBorder="1"/>
    <xf numFmtId="0" fontId="5" fillId="2" borderId="20" xfId="0" applyFont="1" applyFill="1" applyBorder="1"/>
    <xf numFmtId="0" fontId="2" fillId="2" borderId="23" xfId="0" applyFont="1" applyFill="1" applyBorder="1"/>
    <xf numFmtId="0" fontId="2" fillId="2" borderId="24" xfId="0" applyFont="1" applyFill="1" applyBorder="1"/>
    <xf numFmtId="0" fontId="2" fillId="2" borderId="26" xfId="0" applyFont="1" applyFill="1" applyBorder="1"/>
    <xf numFmtId="0" fontId="2" fillId="2" borderId="27" xfId="0" applyFont="1" applyFill="1" applyBorder="1"/>
    <xf numFmtId="0" fontId="2" fillId="2" borderId="28" xfId="0" applyFont="1" applyFill="1" applyBorder="1"/>
    <xf numFmtId="0" fontId="8" fillId="2" borderId="1" xfId="0" applyFont="1" applyFill="1" applyBorder="1" applyAlignment="1">
      <alignment horizontal="left"/>
    </xf>
    <xf numFmtId="1" fontId="8" fillId="2" borderId="1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8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/>
    </xf>
    <xf numFmtId="2" fontId="2" fillId="2" borderId="18" xfId="0" applyNumberFormat="1" applyFont="1" applyFill="1" applyBorder="1" applyAlignment="1">
      <alignment horizontal="right"/>
    </xf>
    <xf numFmtId="2" fontId="3" fillId="2" borderId="18" xfId="0" applyNumberFormat="1" applyFont="1" applyFill="1" applyBorder="1" applyAlignment="1">
      <alignment horizontal="right"/>
    </xf>
    <xf numFmtId="1" fontId="2" fillId="2" borderId="24" xfId="0" applyNumberFormat="1" applyFont="1" applyFill="1" applyBorder="1"/>
    <xf numFmtId="1" fontId="3" fillId="2" borderId="24" xfId="0" applyNumberFormat="1" applyFont="1" applyFill="1" applyBorder="1"/>
    <xf numFmtId="1" fontId="2" fillId="2" borderId="1" xfId="0" applyNumberFormat="1" applyFont="1" applyFill="1" applyBorder="1"/>
    <xf numFmtId="1" fontId="3" fillId="2" borderId="1" xfId="0" applyNumberFormat="1" applyFont="1" applyFill="1" applyBorder="1"/>
    <xf numFmtId="1" fontId="2" fillId="2" borderId="18" xfId="0" applyNumberFormat="1" applyFont="1" applyFill="1" applyBorder="1"/>
    <xf numFmtId="1" fontId="3" fillId="2" borderId="18" xfId="0" applyNumberFormat="1" applyFont="1" applyFill="1" applyBorder="1"/>
    <xf numFmtId="0" fontId="2" fillId="2" borderId="23" xfId="0" applyFont="1" applyFill="1" applyBorder="1" applyAlignment="1">
      <alignment horizontal="left"/>
    </xf>
    <xf numFmtId="0" fontId="2" fillId="2" borderId="24" xfId="0" applyFont="1" applyFill="1" applyBorder="1" applyAlignment="1">
      <alignment horizontal="left"/>
    </xf>
    <xf numFmtId="2" fontId="2" fillId="2" borderId="24" xfId="0" applyNumberFormat="1" applyFont="1" applyFill="1" applyBorder="1" applyAlignment="1">
      <alignment horizontal="right"/>
    </xf>
    <xf numFmtId="2" fontId="3" fillId="2" borderId="24" xfId="0" applyNumberFormat="1" applyFont="1" applyFill="1" applyBorder="1" applyAlignment="1">
      <alignment horizontal="right"/>
    </xf>
    <xf numFmtId="4" fontId="1" fillId="0" borderId="0" xfId="0" applyNumberFormat="1" applyFont="1"/>
    <xf numFmtId="1" fontId="2" fillId="2" borderId="3" xfId="0" applyNumberFormat="1" applyFont="1" applyFill="1" applyBorder="1"/>
    <xf numFmtId="1" fontId="3" fillId="2" borderId="3" xfId="0" applyNumberFormat="1" applyFont="1" applyFill="1" applyBorder="1"/>
    <xf numFmtId="4" fontId="4" fillId="4" borderId="2" xfId="0" applyNumberFormat="1" applyFont="1" applyFill="1" applyBorder="1" applyAlignment="1">
      <alignment horizontal="right" vertical="top"/>
    </xf>
    <xf numFmtId="4" fontId="4" fillId="4" borderId="2" xfId="0" applyNumberFormat="1" applyFont="1" applyFill="1" applyBorder="1" applyAlignment="1">
      <alignment horizontal="right"/>
    </xf>
    <xf numFmtId="3" fontId="2" fillId="2" borderId="3" xfId="0" applyNumberFormat="1" applyFont="1" applyFill="1" applyBorder="1"/>
    <xf numFmtId="3" fontId="3" fillId="2" borderId="3" xfId="0" applyNumberFormat="1" applyFont="1" applyFill="1" applyBorder="1"/>
    <xf numFmtId="3" fontId="2" fillId="2" borderId="1" xfId="0" applyNumberFormat="1" applyFont="1" applyFill="1" applyBorder="1"/>
    <xf numFmtId="3" fontId="3" fillId="2" borderId="1" xfId="0" applyNumberFormat="1" applyFont="1" applyFill="1" applyBorder="1"/>
    <xf numFmtId="4" fontId="2" fillId="4" borderId="2" xfId="0" applyNumberFormat="1" applyFont="1" applyFill="1" applyBorder="1"/>
    <xf numFmtId="4" fontId="3" fillId="4" borderId="2" xfId="0" applyNumberFormat="1" applyFont="1" applyFill="1" applyBorder="1"/>
    <xf numFmtId="4" fontId="2" fillId="0" borderId="0" xfId="0" applyNumberFormat="1" applyFont="1"/>
    <xf numFmtId="0" fontId="4" fillId="2" borderId="20" xfId="0" applyFont="1" applyFill="1" applyBorder="1" applyAlignment="1">
      <alignment horizontal="left" vertical="top"/>
    </xf>
    <xf numFmtId="3" fontId="2" fillId="2" borderId="24" xfId="0" applyNumberFormat="1" applyFont="1" applyFill="1" applyBorder="1"/>
    <xf numFmtId="3" fontId="3" fillId="2" borderId="24" xfId="0" applyNumberFormat="1" applyFont="1" applyFill="1" applyBorder="1"/>
    <xf numFmtId="3" fontId="2" fillId="2" borderId="18" xfId="0" applyNumberFormat="1" applyFont="1" applyFill="1" applyBorder="1"/>
    <xf numFmtId="3" fontId="3" fillId="2" borderId="18" xfId="0" applyNumberFormat="1" applyFont="1" applyFill="1" applyBorder="1"/>
    <xf numFmtId="44" fontId="4" fillId="4" borderId="2" xfId="0" applyNumberFormat="1" applyFont="1" applyFill="1" applyBorder="1" applyAlignment="1">
      <alignment horizontal="right" vertical="top"/>
    </xf>
    <xf numFmtId="1" fontId="8" fillId="2" borderId="1" xfId="0" applyNumberFormat="1" applyFont="1" applyFill="1" applyBorder="1" applyAlignment="1">
      <alignment horizontal="right"/>
    </xf>
    <xf numFmtId="1" fontId="8" fillId="2" borderId="1" xfId="1" applyNumberFormat="1" applyFont="1" applyFill="1" applyBorder="1" applyAlignment="1">
      <alignment horizontal="right"/>
    </xf>
    <xf numFmtId="1" fontId="3" fillId="2" borderId="1" xfId="2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1" fontId="2" fillId="2" borderId="18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right"/>
    </xf>
    <xf numFmtId="4" fontId="4" fillId="4" borderId="2" xfId="0" applyNumberFormat="1" applyFont="1" applyFill="1" applyBorder="1"/>
    <xf numFmtId="4" fontId="5" fillId="4" borderId="2" xfId="0" applyNumberFormat="1" applyFont="1" applyFill="1" applyBorder="1"/>
    <xf numFmtId="4" fontId="4" fillId="0" borderId="0" xfId="0" applyNumberFormat="1" applyFont="1"/>
    <xf numFmtId="0" fontId="8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/>
    </xf>
    <xf numFmtId="0" fontId="2" fillId="2" borderId="18" xfId="0" applyNumberFormat="1" applyFont="1" applyFill="1" applyBorder="1" applyAlignment="1">
      <alignment horizontal="left"/>
    </xf>
    <xf numFmtId="0" fontId="8" fillId="2" borderId="23" xfId="0" applyFont="1" applyFill="1" applyBorder="1" applyAlignment="1">
      <alignment horizontal="left"/>
    </xf>
    <xf numFmtId="0" fontId="8" fillId="2" borderId="24" xfId="0" applyNumberFormat="1" applyFont="1" applyFill="1" applyBorder="1" applyAlignment="1">
      <alignment horizontal="left"/>
    </xf>
    <xf numFmtId="0" fontId="8" fillId="2" borderId="24" xfId="0" applyFont="1" applyFill="1" applyBorder="1" applyAlignment="1">
      <alignment horizontal="left"/>
    </xf>
    <xf numFmtId="1" fontId="8" fillId="2" borderId="24" xfId="0" applyNumberFormat="1" applyFont="1" applyFill="1" applyBorder="1" applyAlignment="1">
      <alignment horizontal="left"/>
    </xf>
    <xf numFmtId="1" fontId="8" fillId="2" borderId="24" xfId="0" applyNumberFormat="1" applyFont="1" applyFill="1" applyBorder="1" applyAlignment="1">
      <alignment horizontal="right"/>
    </xf>
    <xf numFmtId="1" fontId="8" fillId="2" borderId="24" xfId="1" applyNumberFormat="1" applyFont="1" applyFill="1" applyBorder="1" applyAlignment="1">
      <alignment horizontal="right"/>
    </xf>
    <xf numFmtId="1" fontId="3" fillId="2" borderId="24" xfId="2" applyNumberFormat="1" applyFont="1" applyFill="1" applyBorder="1" applyAlignment="1">
      <alignment horizontal="right"/>
    </xf>
    <xf numFmtId="0" fontId="4" fillId="2" borderId="4" xfId="0" applyFont="1" applyFill="1" applyBorder="1"/>
    <xf numFmtId="0" fontId="2" fillId="5" borderId="0" xfId="0" applyFont="1" applyFill="1" applyBorder="1" applyAlignment="1"/>
    <xf numFmtId="0" fontId="2" fillId="4" borderId="2" xfId="0" applyFont="1" applyFill="1" applyBorder="1" applyAlignment="1"/>
    <xf numFmtId="0" fontId="2" fillId="3" borderId="2" xfId="0" applyFont="1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2" fillId="4" borderId="2" xfId="0" applyNumberFormat="1" applyFont="1" applyFill="1" applyBorder="1" applyAlignment="1"/>
    <xf numFmtId="0" fontId="2" fillId="5" borderId="0" xfId="0" applyFont="1" applyFill="1" applyBorder="1"/>
    <xf numFmtId="0" fontId="4" fillId="2" borderId="2" xfId="0" applyFont="1" applyFill="1" applyBorder="1" applyAlignment="1">
      <alignment wrapText="1"/>
    </xf>
    <xf numFmtId="0" fontId="0" fillId="5" borderId="0" xfId="0" applyFill="1" applyBorder="1"/>
    <xf numFmtId="0" fontId="4" fillId="5" borderId="0" xfId="0" applyFont="1" applyFill="1" applyBorder="1"/>
    <xf numFmtId="4" fontId="4" fillId="5" borderId="0" xfId="0" applyNumberFormat="1" applyFont="1" applyFill="1" applyBorder="1" applyAlignment="1">
      <alignment horizontal="right" vertical="top"/>
    </xf>
    <xf numFmtId="44" fontId="4" fillId="5" borderId="0" xfId="0" applyNumberFormat="1" applyFont="1" applyFill="1" applyBorder="1" applyAlignment="1">
      <alignment horizontal="right" vertical="top"/>
    </xf>
    <xf numFmtId="44" fontId="2" fillId="4" borderId="3" xfId="0" applyNumberFormat="1" applyFont="1" applyFill="1" applyBorder="1"/>
    <xf numFmtId="44" fontId="2" fillId="4" borderId="1" xfId="0" applyNumberFormat="1" applyFont="1" applyFill="1" applyBorder="1"/>
    <xf numFmtId="44" fontId="2" fillId="4" borderId="18" xfId="0" applyNumberFormat="1" applyFont="1" applyFill="1" applyBorder="1"/>
    <xf numFmtId="44" fontId="2" fillId="4" borderId="2" xfId="0" applyNumberFormat="1" applyFont="1" applyFill="1" applyBorder="1"/>
    <xf numFmtId="44" fontId="7" fillId="5" borderId="0" xfId="0" applyNumberFormat="1" applyFont="1" applyFill="1" applyBorder="1" applyAlignment="1">
      <alignment horizontal="right"/>
    </xf>
    <xf numFmtId="0" fontId="3" fillId="5" borderId="0" xfId="0" applyFont="1" applyFill="1" applyBorder="1"/>
    <xf numFmtId="4" fontId="4" fillId="5" borderId="0" xfId="0" applyNumberFormat="1" applyFont="1" applyFill="1" applyBorder="1" applyAlignment="1">
      <alignment horizontal="right"/>
    </xf>
    <xf numFmtId="0" fontId="4" fillId="5" borderId="0" xfId="0" applyFont="1" applyFill="1" applyBorder="1" applyAlignment="1"/>
    <xf numFmtId="44" fontId="4" fillId="4" borderId="2" xfId="0" applyNumberFormat="1" applyFont="1" applyFill="1" applyBorder="1" applyAlignment="1">
      <alignment horizontal="right"/>
    </xf>
    <xf numFmtId="44" fontId="7" fillId="5" borderId="0" xfId="0" applyNumberFormat="1" applyFont="1" applyFill="1" applyBorder="1" applyAlignment="1">
      <alignment horizontal="right" vertical="top"/>
    </xf>
    <xf numFmtId="44" fontId="4" fillId="4" borderId="2" xfId="0" applyNumberFormat="1" applyFont="1" applyFill="1" applyBorder="1"/>
    <xf numFmtId="44" fontId="2" fillId="4" borderId="24" xfId="0" applyNumberFormat="1" applyFont="1" applyFill="1" applyBorder="1"/>
    <xf numFmtId="44" fontId="2" fillId="4" borderId="31" xfId="0" applyNumberFormat="1" applyFont="1" applyFill="1" applyBorder="1"/>
    <xf numFmtId="44" fontId="2" fillId="4" borderId="16" xfId="0" applyNumberFormat="1" applyFont="1" applyFill="1" applyBorder="1"/>
    <xf numFmtId="44" fontId="2" fillId="4" borderId="19" xfId="0" applyNumberFormat="1" applyFont="1" applyFill="1" applyBorder="1"/>
    <xf numFmtId="0" fontId="4" fillId="5" borderId="0" xfId="0" applyFont="1" applyFill="1" applyBorder="1" applyAlignment="1">
      <alignment horizontal="right" vertical="top"/>
    </xf>
    <xf numFmtId="44" fontId="2" fillId="4" borderId="29" xfId="0" applyNumberFormat="1" applyFont="1" applyFill="1" applyBorder="1"/>
    <xf numFmtId="0" fontId="4" fillId="2" borderId="20" xfId="0" applyFont="1" applyFill="1" applyBorder="1" applyAlignment="1">
      <alignment horizontal="left"/>
    </xf>
    <xf numFmtId="44" fontId="2" fillId="4" borderId="33" xfId="0" applyNumberFormat="1" applyFont="1" applyFill="1" applyBorder="1"/>
    <xf numFmtId="44" fontId="2" fillId="4" borderId="25" xfId="0" applyNumberFormat="1" applyFont="1" applyFill="1" applyBorder="1"/>
    <xf numFmtId="44" fontId="2" fillId="4" borderId="30" xfId="0" applyNumberFormat="1" applyFont="1" applyFill="1" applyBorder="1"/>
    <xf numFmtId="44" fontId="2" fillId="4" borderId="32" xfId="0" applyNumberFormat="1" applyFont="1" applyFill="1" applyBorder="1"/>
    <xf numFmtId="14" fontId="2" fillId="3" borderId="2" xfId="0" applyNumberFormat="1" applyFont="1" applyFill="1" applyBorder="1" applyAlignment="1" applyProtection="1">
      <alignment horizontal="left"/>
      <protection locked="0"/>
    </xf>
    <xf numFmtId="14" fontId="2" fillId="4" borderId="2" xfId="0" applyNumberFormat="1" applyFont="1" applyFill="1" applyBorder="1" applyAlignment="1">
      <alignment horizontal="left"/>
    </xf>
    <xf numFmtId="0" fontId="0" fillId="0" borderId="0" xfId="0" applyProtection="1"/>
    <xf numFmtId="1" fontId="2" fillId="5" borderId="0" xfId="0" applyNumberFormat="1" applyFont="1" applyFill="1" applyBorder="1" applyProtection="1"/>
    <xf numFmtId="0" fontId="0" fillId="5" borderId="0" xfId="0" applyFill="1" applyBorder="1" applyProtection="1"/>
    <xf numFmtId="0" fontId="2" fillId="0" borderId="0" xfId="0" applyFont="1" applyProtection="1"/>
    <xf numFmtId="0" fontId="2" fillId="5" borderId="0" xfId="0" applyFont="1" applyFill="1" applyBorder="1" applyProtection="1"/>
    <xf numFmtId="164" fontId="2" fillId="5" borderId="0" xfId="0" applyNumberFormat="1" applyFont="1" applyFill="1" applyBorder="1" applyAlignment="1" applyProtection="1">
      <alignment horizontal="right"/>
    </xf>
    <xf numFmtId="44" fontId="2" fillId="3" borderId="3" xfId="0" applyNumberFormat="1" applyFont="1" applyFill="1" applyBorder="1" applyProtection="1">
      <protection locked="0"/>
    </xf>
    <xf numFmtId="44" fontId="2" fillId="3" borderId="1" xfId="0" applyNumberFormat="1" applyFont="1" applyFill="1" applyBorder="1" applyProtection="1">
      <protection locked="0"/>
    </xf>
    <xf numFmtId="0" fontId="4" fillId="5" borderId="0" xfId="0" applyFont="1" applyFill="1" applyBorder="1" applyAlignment="1">
      <alignment horizontal="left" vertical="top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left"/>
    </xf>
    <xf numFmtId="0" fontId="4" fillId="2" borderId="20" xfId="0" applyFont="1" applyFill="1" applyBorder="1" applyAlignment="1">
      <alignment horizontal="left" vertical="top"/>
    </xf>
    <xf numFmtId="0" fontId="4" fillId="2" borderId="21" xfId="0" applyFont="1" applyFill="1" applyBorder="1" applyAlignment="1">
      <alignment horizontal="left" vertical="top"/>
    </xf>
    <xf numFmtId="0" fontId="6" fillId="2" borderId="20" xfId="0" applyFont="1" applyFill="1" applyBorder="1" applyAlignment="1">
      <alignment horizontal="left" vertical="top" wrapText="1"/>
    </xf>
    <xf numFmtId="0" fontId="6" fillId="2" borderId="21" xfId="0" applyFont="1" applyFill="1" applyBorder="1" applyAlignment="1">
      <alignment horizontal="left" vertical="top" wrapText="1"/>
    </xf>
    <xf numFmtId="44" fontId="2" fillId="4" borderId="15" xfId="0" applyNumberFormat="1" applyFont="1" applyFill="1" applyBorder="1" applyAlignment="1">
      <alignment horizontal="right" vertical="top"/>
    </xf>
    <xf numFmtId="0" fontId="2" fillId="4" borderId="1" xfId="0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right" vertical="top"/>
    </xf>
    <xf numFmtId="44" fontId="2" fillId="4" borderId="17" xfId="0" applyNumberFormat="1" applyFont="1" applyFill="1" applyBorder="1" applyAlignment="1">
      <alignment horizontal="right" vertical="top"/>
    </xf>
    <xf numFmtId="0" fontId="2" fillId="4" borderId="18" xfId="0" applyFont="1" applyFill="1" applyBorder="1" applyAlignment="1">
      <alignment horizontal="right" vertical="top"/>
    </xf>
    <xf numFmtId="0" fontId="2" fillId="4" borderId="19" xfId="0" applyFont="1" applyFill="1" applyBorder="1" applyAlignment="1">
      <alignment horizontal="right" vertical="top"/>
    </xf>
    <xf numFmtId="44" fontId="4" fillId="4" borderId="4" xfId="0" applyNumberFormat="1" applyFont="1" applyFill="1" applyBorder="1" applyAlignment="1">
      <alignment horizontal="right" vertical="top"/>
    </xf>
    <xf numFmtId="0" fontId="4" fillId="4" borderId="22" xfId="0" applyFont="1" applyFill="1" applyBorder="1" applyAlignment="1">
      <alignment horizontal="right" vertical="top"/>
    </xf>
    <xf numFmtId="0" fontId="4" fillId="4" borderId="5" xfId="0" applyFont="1" applyFill="1" applyBorder="1" applyAlignment="1">
      <alignment horizontal="right" vertical="top"/>
    </xf>
    <xf numFmtId="0" fontId="4" fillId="2" borderId="4" xfId="0" applyFont="1" applyFill="1" applyBorder="1" applyAlignment="1">
      <alignment horizontal="left" vertical="top"/>
    </xf>
    <xf numFmtId="0" fontId="4" fillId="2" borderId="22" xfId="0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/>
    </xf>
    <xf numFmtId="0" fontId="4" fillId="2" borderId="8" xfId="0" applyFont="1" applyFill="1" applyBorder="1" applyAlignment="1">
      <alignment horizontal="left" vertical="top"/>
    </xf>
    <xf numFmtId="44" fontId="2" fillId="4" borderId="23" xfId="0" applyNumberFormat="1" applyFont="1" applyFill="1" applyBorder="1" applyAlignment="1">
      <alignment horizontal="right" vertical="top"/>
    </xf>
    <xf numFmtId="0" fontId="2" fillId="4" borderId="24" xfId="0" applyFont="1" applyFill="1" applyBorder="1" applyAlignment="1">
      <alignment horizontal="right" vertical="top"/>
    </xf>
    <xf numFmtId="0" fontId="2" fillId="4" borderId="25" xfId="0" applyFont="1" applyFill="1" applyBorder="1" applyAlignment="1">
      <alignment horizontal="right" vertical="top"/>
    </xf>
  </cellXfs>
  <cellStyles count="3">
    <cellStyle name="Standaard" xfId="0" builtinId="0"/>
    <cellStyle name="Standaard 3" xfId="1"/>
    <cellStyle name="Standaard_ruimtestaa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8"/>
  <sheetViews>
    <sheetView showGridLines="0" tabSelected="1" zoomScale="90" zoomScaleNormal="90" workbookViewId="0">
      <selection activeCell="A2" sqref="A2:D4"/>
    </sheetView>
  </sheetViews>
  <sheetFormatPr defaultRowHeight="14.4" x14ac:dyDescent="0.3"/>
  <cols>
    <col min="1" max="1" width="20.5546875" customWidth="1"/>
    <col min="2" max="2" width="45" customWidth="1"/>
    <col min="3" max="3" width="17.88671875" customWidth="1"/>
    <col min="4" max="4" width="23.109375" customWidth="1"/>
    <col min="5" max="5" width="2.88671875" customWidth="1"/>
    <col min="6" max="6" width="22.44140625" customWidth="1"/>
    <col min="7" max="7" width="30.6640625" bestFit="1" customWidth="1"/>
    <col min="8" max="8" width="23.44140625" customWidth="1"/>
    <col min="9" max="9" width="21.21875" customWidth="1"/>
  </cols>
  <sheetData>
    <row r="1" spans="1:10" ht="15" thickBot="1" x14ac:dyDescent="0.35">
      <c r="A1" s="3"/>
      <c r="B1" s="3"/>
      <c r="C1" s="3"/>
      <c r="D1" s="3"/>
      <c r="E1" s="3"/>
      <c r="F1" s="3"/>
      <c r="G1" s="3"/>
      <c r="H1" s="3"/>
      <c r="I1" s="3"/>
      <c r="J1" s="3"/>
    </row>
    <row r="2" spans="1:10" ht="15" customHeight="1" thickBot="1" x14ac:dyDescent="0.35">
      <c r="A2" s="135" t="s">
        <v>1448</v>
      </c>
      <c r="B2" s="136"/>
      <c r="C2" s="136"/>
      <c r="D2" s="137"/>
      <c r="E2" s="3"/>
      <c r="F2" s="3"/>
      <c r="G2" s="90" t="s">
        <v>1443</v>
      </c>
      <c r="H2" s="93"/>
      <c r="I2" s="3"/>
      <c r="J2" s="3"/>
    </row>
    <row r="3" spans="1:10" ht="15" thickBot="1" x14ac:dyDescent="0.35">
      <c r="A3" s="138"/>
      <c r="B3" s="139"/>
      <c r="C3" s="139"/>
      <c r="D3" s="140"/>
      <c r="E3" s="3"/>
      <c r="F3" s="3"/>
      <c r="G3" s="90" t="s">
        <v>1440</v>
      </c>
      <c r="H3" s="94"/>
      <c r="I3" s="3"/>
      <c r="J3" s="3"/>
    </row>
    <row r="4" spans="1:10" ht="15" thickBot="1" x14ac:dyDescent="0.35">
      <c r="A4" s="141"/>
      <c r="B4" s="142"/>
      <c r="C4" s="142"/>
      <c r="D4" s="143"/>
      <c r="E4" s="3"/>
      <c r="F4" s="3"/>
      <c r="G4" s="90" t="s">
        <v>1441</v>
      </c>
      <c r="H4" s="124"/>
      <c r="I4" s="3"/>
      <c r="J4" s="3"/>
    </row>
    <row r="5" spans="1:10" ht="15" thickBot="1" x14ac:dyDescent="0.35">
      <c r="A5" s="134"/>
      <c r="B5" s="134"/>
      <c r="C5" s="131"/>
      <c r="D5" s="3"/>
      <c r="E5" s="3"/>
      <c r="F5" s="3"/>
      <c r="G5" s="90" t="s">
        <v>1442</v>
      </c>
      <c r="H5" s="93"/>
      <c r="I5" s="3"/>
      <c r="J5" s="3"/>
    </row>
    <row r="6" spans="1:10" x14ac:dyDescent="0.3">
      <c r="A6" s="134"/>
      <c r="B6" s="134"/>
      <c r="C6" s="131"/>
      <c r="D6" s="3"/>
      <c r="E6" s="3"/>
      <c r="F6" s="3"/>
      <c r="G6" s="3"/>
      <c r="H6" s="3"/>
      <c r="I6" s="3"/>
      <c r="J6" s="3"/>
    </row>
    <row r="7" spans="1:10" ht="15" thickBot="1" x14ac:dyDescent="0.35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ht="70.8" thickBot="1" x14ac:dyDescent="0.35">
      <c r="A8" s="9" t="s">
        <v>43</v>
      </c>
      <c r="B8" s="9" t="s">
        <v>44</v>
      </c>
      <c r="C8" s="9" t="s">
        <v>45</v>
      </c>
      <c r="D8" s="97" t="s">
        <v>1449</v>
      </c>
      <c r="E8" s="6"/>
      <c r="F8" s="9" t="s">
        <v>43</v>
      </c>
      <c r="G8" s="9" t="s">
        <v>44</v>
      </c>
      <c r="H8" s="9" t="s">
        <v>45</v>
      </c>
      <c r="I8" s="97" t="s">
        <v>1449</v>
      </c>
      <c r="J8" s="3"/>
    </row>
    <row r="9" spans="1:10" x14ac:dyDescent="0.3">
      <c r="A9" s="7" t="s">
        <v>0</v>
      </c>
      <c r="B9" s="7" t="s">
        <v>1</v>
      </c>
      <c r="C9" s="7" t="s">
        <v>2</v>
      </c>
      <c r="D9" s="132"/>
      <c r="E9" s="3"/>
      <c r="F9" s="7" t="s">
        <v>32</v>
      </c>
      <c r="G9" s="7" t="s">
        <v>1</v>
      </c>
      <c r="H9" s="7" t="s">
        <v>2</v>
      </c>
      <c r="I9" s="132"/>
      <c r="J9" s="3"/>
    </row>
    <row r="10" spans="1:10" x14ac:dyDescent="0.3">
      <c r="A10" s="8" t="s">
        <v>0</v>
      </c>
      <c r="B10" s="8" t="s">
        <v>3</v>
      </c>
      <c r="C10" s="8" t="s">
        <v>4</v>
      </c>
      <c r="D10" s="133"/>
      <c r="E10" s="3"/>
      <c r="F10" s="8" t="s">
        <v>32</v>
      </c>
      <c r="G10" s="8" t="s">
        <v>3</v>
      </c>
      <c r="H10" s="8" t="s">
        <v>4</v>
      </c>
      <c r="I10" s="133"/>
      <c r="J10" s="3"/>
    </row>
    <row r="11" spans="1:10" x14ac:dyDescent="0.3">
      <c r="A11" s="8" t="s">
        <v>0</v>
      </c>
      <c r="B11" s="8" t="s">
        <v>5</v>
      </c>
      <c r="C11" s="8" t="s">
        <v>6</v>
      </c>
      <c r="D11" s="133"/>
      <c r="E11" s="3"/>
      <c r="F11" s="8" t="s">
        <v>32</v>
      </c>
      <c r="G11" s="8" t="s">
        <v>7</v>
      </c>
      <c r="H11" s="8" t="s">
        <v>8</v>
      </c>
      <c r="I11" s="133"/>
      <c r="J11" s="3"/>
    </row>
    <row r="12" spans="1:10" x14ac:dyDescent="0.3">
      <c r="A12" s="8" t="s">
        <v>0</v>
      </c>
      <c r="B12" s="8" t="s">
        <v>7</v>
      </c>
      <c r="C12" s="8" t="s">
        <v>8</v>
      </c>
      <c r="D12" s="133"/>
      <c r="E12" s="3"/>
      <c r="F12" s="8" t="s">
        <v>32</v>
      </c>
      <c r="G12" s="8" t="s">
        <v>9</v>
      </c>
      <c r="H12" s="8" t="s">
        <v>10</v>
      </c>
      <c r="I12" s="133"/>
      <c r="J12" s="3"/>
    </row>
    <row r="13" spans="1:10" x14ac:dyDescent="0.3">
      <c r="A13" s="8" t="s">
        <v>0</v>
      </c>
      <c r="B13" s="8" t="s">
        <v>9</v>
      </c>
      <c r="C13" s="8" t="s">
        <v>10</v>
      </c>
      <c r="D13" s="133"/>
      <c r="E13" s="3"/>
      <c r="F13" s="8" t="s">
        <v>32</v>
      </c>
      <c r="G13" s="8" t="s">
        <v>13</v>
      </c>
      <c r="H13" s="8" t="s">
        <v>4</v>
      </c>
      <c r="I13" s="133"/>
      <c r="J13" s="3"/>
    </row>
    <row r="14" spans="1:10" x14ac:dyDescent="0.3">
      <c r="A14" s="8" t="s">
        <v>0</v>
      </c>
      <c r="B14" s="8" t="s">
        <v>11</v>
      </c>
      <c r="C14" s="8" t="s">
        <v>11</v>
      </c>
      <c r="D14" s="133"/>
      <c r="E14" s="3"/>
      <c r="F14" s="8" t="s">
        <v>32</v>
      </c>
      <c r="G14" s="8" t="s">
        <v>46</v>
      </c>
      <c r="H14" s="8" t="s">
        <v>24</v>
      </c>
      <c r="I14" s="133"/>
      <c r="J14" s="3"/>
    </row>
    <row r="15" spans="1:10" x14ac:dyDescent="0.3">
      <c r="A15" s="8" t="s">
        <v>12</v>
      </c>
      <c r="B15" s="8" t="s">
        <v>13</v>
      </c>
      <c r="C15" s="8" t="s">
        <v>4</v>
      </c>
      <c r="D15" s="133"/>
      <c r="E15" s="3"/>
      <c r="F15" s="8" t="s">
        <v>32</v>
      </c>
      <c r="G15" s="8" t="s">
        <v>11</v>
      </c>
      <c r="H15" s="8" t="s">
        <v>11</v>
      </c>
      <c r="I15" s="133"/>
      <c r="J15" s="3"/>
    </row>
    <row r="16" spans="1:10" x14ac:dyDescent="0.3">
      <c r="A16" s="8" t="s">
        <v>12</v>
      </c>
      <c r="B16" s="8" t="s">
        <v>14</v>
      </c>
      <c r="C16" s="8" t="s">
        <v>4</v>
      </c>
      <c r="D16" s="133"/>
      <c r="E16" s="3"/>
      <c r="F16" s="8" t="s">
        <v>32</v>
      </c>
      <c r="G16" s="8" t="s">
        <v>5</v>
      </c>
      <c r="H16" s="8" t="s">
        <v>6</v>
      </c>
      <c r="I16" s="133"/>
      <c r="J16" s="3"/>
    </row>
    <row r="17" spans="1:10" x14ac:dyDescent="0.3">
      <c r="A17" s="8" t="s">
        <v>15</v>
      </c>
      <c r="B17" s="8" t="s">
        <v>16</v>
      </c>
      <c r="C17" s="8" t="s">
        <v>6</v>
      </c>
      <c r="D17" s="133"/>
      <c r="E17" s="3"/>
      <c r="F17" s="8" t="s">
        <v>32</v>
      </c>
      <c r="G17" s="8" t="s">
        <v>26</v>
      </c>
      <c r="H17" s="8" t="s">
        <v>9</v>
      </c>
      <c r="I17" s="133"/>
      <c r="J17" s="3"/>
    </row>
    <row r="18" spans="1:10" x14ac:dyDescent="0.3">
      <c r="A18" s="8" t="s">
        <v>15</v>
      </c>
      <c r="B18" s="8" t="s">
        <v>7</v>
      </c>
      <c r="C18" s="8" t="s">
        <v>8</v>
      </c>
      <c r="D18" s="133"/>
      <c r="E18" s="3"/>
      <c r="F18" s="8" t="s">
        <v>32</v>
      </c>
      <c r="G18" s="8" t="s">
        <v>33</v>
      </c>
      <c r="H18" s="8" t="s">
        <v>11</v>
      </c>
      <c r="I18" s="133"/>
      <c r="J18" s="3"/>
    </row>
    <row r="19" spans="1:10" x14ac:dyDescent="0.3">
      <c r="A19" s="8" t="s">
        <v>15</v>
      </c>
      <c r="B19" s="8" t="s">
        <v>17</v>
      </c>
      <c r="C19" s="8" t="s">
        <v>17</v>
      </c>
      <c r="D19" s="133"/>
      <c r="E19" s="3"/>
      <c r="F19" s="8" t="s">
        <v>34</v>
      </c>
      <c r="G19" s="8" t="s">
        <v>3</v>
      </c>
      <c r="H19" s="8" t="s">
        <v>4</v>
      </c>
      <c r="I19" s="133"/>
      <c r="J19" s="3"/>
    </row>
    <row r="20" spans="1:10" x14ac:dyDescent="0.3">
      <c r="A20" s="8" t="s">
        <v>15</v>
      </c>
      <c r="B20" s="8" t="s">
        <v>9</v>
      </c>
      <c r="C20" s="8" t="s">
        <v>10</v>
      </c>
      <c r="D20" s="133"/>
      <c r="E20" s="3"/>
      <c r="F20" s="8" t="s">
        <v>34</v>
      </c>
      <c r="G20" s="8" t="s">
        <v>9</v>
      </c>
      <c r="H20" s="8" t="s">
        <v>10</v>
      </c>
      <c r="I20" s="133"/>
      <c r="J20" s="3"/>
    </row>
    <row r="21" spans="1:10" x14ac:dyDescent="0.3">
      <c r="A21" s="8" t="s">
        <v>18</v>
      </c>
      <c r="B21" s="8" t="s">
        <v>19</v>
      </c>
      <c r="C21" s="8" t="s">
        <v>8</v>
      </c>
      <c r="D21" s="133"/>
      <c r="E21" s="3"/>
      <c r="F21" s="8" t="s">
        <v>35</v>
      </c>
      <c r="G21" s="8" t="s">
        <v>1</v>
      </c>
      <c r="H21" s="8" t="s">
        <v>2</v>
      </c>
      <c r="I21" s="133"/>
      <c r="J21" s="3"/>
    </row>
    <row r="22" spans="1:10" x14ac:dyDescent="0.3">
      <c r="A22" s="8" t="s">
        <v>20</v>
      </c>
      <c r="B22" s="8" t="s">
        <v>1</v>
      </c>
      <c r="C22" s="8" t="s">
        <v>2</v>
      </c>
      <c r="D22" s="133"/>
      <c r="E22" s="3"/>
      <c r="F22" s="8" t="s">
        <v>35</v>
      </c>
      <c r="G22" s="8" t="s">
        <v>7</v>
      </c>
      <c r="H22" s="8" t="s">
        <v>8</v>
      </c>
      <c r="I22" s="133"/>
      <c r="J22" s="3"/>
    </row>
    <row r="23" spans="1:10" x14ac:dyDescent="0.3">
      <c r="A23" s="8" t="s">
        <v>21</v>
      </c>
      <c r="B23" s="8" t="s">
        <v>3</v>
      </c>
      <c r="C23" s="8" t="s">
        <v>4</v>
      </c>
      <c r="D23" s="133"/>
      <c r="E23" s="3"/>
      <c r="F23" s="8" t="s">
        <v>35</v>
      </c>
      <c r="G23" s="8" t="s">
        <v>16</v>
      </c>
      <c r="H23" s="8" t="s">
        <v>6</v>
      </c>
      <c r="I23" s="133"/>
      <c r="J23" s="3"/>
    </row>
    <row r="24" spans="1:10" x14ac:dyDescent="0.3">
      <c r="A24" s="8" t="s">
        <v>21</v>
      </c>
      <c r="B24" s="8" t="s">
        <v>1</v>
      </c>
      <c r="C24" s="8" t="s">
        <v>2</v>
      </c>
      <c r="D24" s="133"/>
      <c r="E24" s="3"/>
      <c r="F24" s="8" t="s">
        <v>35</v>
      </c>
      <c r="G24" s="8" t="s">
        <v>9</v>
      </c>
      <c r="H24" s="8" t="s">
        <v>10</v>
      </c>
      <c r="I24" s="133"/>
      <c r="J24" s="3"/>
    </row>
    <row r="25" spans="1:10" x14ac:dyDescent="0.3">
      <c r="A25" s="8" t="s">
        <v>21</v>
      </c>
      <c r="B25" s="8" t="s">
        <v>16</v>
      </c>
      <c r="C25" s="8" t="s">
        <v>6</v>
      </c>
      <c r="D25" s="133"/>
      <c r="E25" s="3"/>
      <c r="F25" s="8" t="s">
        <v>36</v>
      </c>
      <c r="G25" s="8" t="s">
        <v>9</v>
      </c>
      <c r="H25" s="8" t="s">
        <v>10</v>
      </c>
      <c r="I25" s="133"/>
      <c r="J25" s="3"/>
    </row>
    <row r="26" spans="1:10" x14ac:dyDescent="0.3">
      <c r="A26" s="8" t="s">
        <v>21</v>
      </c>
      <c r="B26" s="8" t="s">
        <v>7</v>
      </c>
      <c r="C26" s="8" t="s">
        <v>8</v>
      </c>
      <c r="D26" s="133"/>
      <c r="E26" s="3"/>
      <c r="F26" s="8" t="s">
        <v>36</v>
      </c>
      <c r="G26" s="8" t="s">
        <v>3</v>
      </c>
      <c r="H26" s="8" t="s">
        <v>4</v>
      </c>
      <c r="I26" s="133"/>
      <c r="J26" s="3"/>
    </row>
    <row r="27" spans="1:10" x14ac:dyDescent="0.3">
      <c r="A27" s="8" t="s">
        <v>21</v>
      </c>
      <c r="B27" s="8" t="s">
        <v>9</v>
      </c>
      <c r="C27" s="8" t="s">
        <v>10</v>
      </c>
      <c r="D27" s="133"/>
      <c r="E27" s="3"/>
      <c r="F27" s="8" t="s">
        <v>36</v>
      </c>
      <c r="G27" s="8" t="s">
        <v>13</v>
      </c>
      <c r="H27" s="8" t="s">
        <v>4</v>
      </c>
      <c r="I27" s="133"/>
      <c r="J27" s="3"/>
    </row>
    <row r="28" spans="1:10" x14ac:dyDescent="0.3">
      <c r="A28" s="8" t="s">
        <v>21</v>
      </c>
      <c r="B28" s="8" t="s">
        <v>11</v>
      </c>
      <c r="C28" s="8" t="s">
        <v>11</v>
      </c>
      <c r="D28" s="133"/>
      <c r="E28" s="3"/>
      <c r="F28" s="8" t="s">
        <v>36</v>
      </c>
      <c r="G28" s="8" t="s">
        <v>7</v>
      </c>
      <c r="H28" s="8" t="s">
        <v>8</v>
      </c>
      <c r="I28" s="133"/>
      <c r="J28" s="3"/>
    </row>
    <row r="29" spans="1:10" x14ac:dyDescent="0.3">
      <c r="A29" s="8" t="s">
        <v>158</v>
      </c>
      <c r="B29" s="8" t="s">
        <v>9</v>
      </c>
      <c r="C29" s="8" t="s">
        <v>10</v>
      </c>
      <c r="D29" s="133"/>
      <c r="E29" s="3"/>
      <c r="F29" s="8" t="s">
        <v>37</v>
      </c>
      <c r="G29" s="8" t="s">
        <v>38</v>
      </c>
      <c r="H29" s="8" t="s">
        <v>8</v>
      </c>
      <c r="I29" s="133"/>
      <c r="J29" s="3"/>
    </row>
    <row r="30" spans="1:10" x14ac:dyDescent="0.3">
      <c r="A30" s="8" t="s">
        <v>158</v>
      </c>
      <c r="B30" s="8" t="s">
        <v>1</v>
      </c>
      <c r="C30" s="8" t="s">
        <v>2</v>
      </c>
      <c r="D30" s="133"/>
      <c r="E30" s="3"/>
      <c r="F30" s="8" t="s">
        <v>37</v>
      </c>
      <c r="G30" s="8" t="s">
        <v>38</v>
      </c>
      <c r="H30" s="8" t="s">
        <v>9</v>
      </c>
      <c r="I30" s="133"/>
      <c r="J30" s="3"/>
    </row>
    <row r="31" spans="1:10" x14ac:dyDescent="0.3">
      <c r="A31" s="8" t="s">
        <v>158</v>
      </c>
      <c r="B31" s="8" t="s">
        <v>7</v>
      </c>
      <c r="C31" s="8" t="s">
        <v>8</v>
      </c>
      <c r="D31" s="133"/>
      <c r="E31" s="3"/>
      <c r="F31" s="8" t="s">
        <v>37</v>
      </c>
      <c r="G31" s="8" t="s">
        <v>28</v>
      </c>
      <c r="H31" s="8" t="s">
        <v>24</v>
      </c>
      <c r="I31" s="133"/>
      <c r="J31" s="3"/>
    </row>
    <row r="32" spans="1:10" x14ac:dyDescent="0.3">
      <c r="A32" s="8" t="s">
        <v>22</v>
      </c>
      <c r="B32" s="8" t="s">
        <v>3</v>
      </c>
      <c r="C32" s="8" t="s">
        <v>4</v>
      </c>
      <c r="D32" s="133"/>
      <c r="E32" s="3"/>
      <c r="F32" s="8" t="s">
        <v>39</v>
      </c>
      <c r="G32" s="8" t="s">
        <v>38</v>
      </c>
      <c r="H32" s="8" t="s">
        <v>9</v>
      </c>
      <c r="I32" s="133"/>
      <c r="J32" s="3"/>
    </row>
    <row r="33" spans="1:10" x14ac:dyDescent="0.3">
      <c r="A33" s="8" t="s">
        <v>22</v>
      </c>
      <c r="B33" s="8" t="s">
        <v>1</v>
      </c>
      <c r="C33" s="8" t="s">
        <v>2</v>
      </c>
      <c r="D33" s="133"/>
      <c r="E33" s="3"/>
      <c r="F33" s="8" t="s">
        <v>39</v>
      </c>
      <c r="G33" s="8" t="s">
        <v>38</v>
      </c>
      <c r="H33" s="8" t="s">
        <v>8</v>
      </c>
      <c r="I33" s="133"/>
      <c r="J33" s="3"/>
    </row>
    <row r="34" spans="1:10" x14ac:dyDescent="0.3">
      <c r="A34" s="8" t="s">
        <v>22</v>
      </c>
      <c r="B34" s="8" t="s">
        <v>7</v>
      </c>
      <c r="C34" s="8" t="s">
        <v>8</v>
      </c>
      <c r="D34" s="133"/>
      <c r="E34" s="3"/>
      <c r="F34" s="8" t="s">
        <v>40</v>
      </c>
      <c r="G34" s="8" t="s">
        <v>3</v>
      </c>
      <c r="H34" s="8" t="s">
        <v>4</v>
      </c>
      <c r="I34" s="133"/>
      <c r="J34" s="3"/>
    </row>
    <row r="35" spans="1:10" x14ac:dyDescent="0.3">
      <c r="A35" s="8" t="s">
        <v>22</v>
      </c>
      <c r="B35" s="8" t="s">
        <v>9</v>
      </c>
      <c r="C35" s="8" t="s">
        <v>10</v>
      </c>
      <c r="D35" s="133"/>
      <c r="E35" s="3"/>
      <c r="F35" s="8" t="s">
        <v>40</v>
      </c>
      <c r="G35" s="8" t="s">
        <v>1</v>
      </c>
      <c r="H35" s="8" t="s">
        <v>2</v>
      </c>
      <c r="I35" s="133"/>
      <c r="J35" s="3"/>
    </row>
    <row r="36" spans="1:10" x14ac:dyDescent="0.3">
      <c r="A36" s="8" t="s">
        <v>22</v>
      </c>
      <c r="B36" s="8" t="s">
        <v>5</v>
      </c>
      <c r="C36" s="8" t="s">
        <v>6</v>
      </c>
      <c r="D36" s="133"/>
      <c r="E36" s="3"/>
      <c r="F36" s="8" t="s">
        <v>40</v>
      </c>
      <c r="G36" s="8" t="s">
        <v>13</v>
      </c>
      <c r="H36" s="8" t="s">
        <v>4</v>
      </c>
      <c r="I36" s="133"/>
      <c r="J36" s="3"/>
    </row>
    <row r="37" spans="1:10" x14ac:dyDescent="0.3">
      <c r="A37" s="8" t="s">
        <v>23</v>
      </c>
      <c r="B37" s="8" t="s">
        <v>3</v>
      </c>
      <c r="C37" s="8" t="s">
        <v>4</v>
      </c>
      <c r="D37" s="133"/>
      <c r="E37" s="3"/>
      <c r="F37" s="8" t="s">
        <v>40</v>
      </c>
      <c r="G37" s="8" t="s">
        <v>7</v>
      </c>
      <c r="H37" s="8" t="s">
        <v>8</v>
      </c>
      <c r="I37" s="133"/>
      <c r="J37" s="3"/>
    </row>
    <row r="38" spans="1:10" x14ac:dyDescent="0.3">
      <c r="A38" s="8" t="s">
        <v>23</v>
      </c>
      <c r="B38" s="8" t="s">
        <v>13</v>
      </c>
      <c r="C38" s="8" t="s">
        <v>4</v>
      </c>
      <c r="D38" s="133"/>
      <c r="E38" s="3"/>
      <c r="F38" s="8" t="s">
        <v>40</v>
      </c>
      <c r="G38" s="8" t="s">
        <v>24</v>
      </c>
      <c r="H38" s="8" t="s">
        <v>24</v>
      </c>
      <c r="I38" s="133"/>
      <c r="J38" s="3"/>
    </row>
    <row r="39" spans="1:10" x14ac:dyDescent="0.3">
      <c r="A39" s="8" t="s">
        <v>23</v>
      </c>
      <c r="B39" s="8" t="s">
        <v>24</v>
      </c>
      <c r="C39" s="8" t="s">
        <v>24</v>
      </c>
      <c r="D39" s="133"/>
      <c r="E39" s="3"/>
      <c r="F39" s="8" t="s">
        <v>40</v>
      </c>
      <c r="G39" s="8" t="s">
        <v>41</v>
      </c>
      <c r="H39" s="8" t="s">
        <v>41</v>
      </c>
      <c r="I39" s="133"/>
      <c r="J39" s="3"/>
    </row>
    <row r="40" spans="1:10" x14ac:dyDescent="0.3">
      <c r="A40" s="8" t="s">
        <v>23</v>
      </c>
      <c r="B40" s="8" t="s">
        <v>7</v>
      </c>
      <c r="C40" s="8" t="s">
        <v>8</v>
      </c>
      <c r="D40" s="133"/>
      <c r="E40" s="3"/>
      <c r="F40" s="8" t="s">
        <v>40</v>
      </c>
      <c r="G40" s="8" t="s">
        <v>5</v>
      </c>
      <c r="H40" s="8" t="s">
        <v>6</v>
      </c>
      <c r="I40" s="133"/>
      <c r="J40" s="3"/>
    </row>
    <row r="41" spans="1:10" x14ac:dyDescent="0.3">
      <c r="A41" s="8" t="s">
        <v>25</v>
      </c>
      <c r="B41" s="8" t="s">
        <v>1</v>
      </c>
      <c r="C41" s="8" t="s">
        <v>2</v>
      </c>
      <c r="D41" s="133"/>
      <c r="E41" s="3"/>
      <c r="F41" s="8" t="s">
        <v>40</v>
      </c>
      <c r="G41" s="8" t="s">
        <v>9</v>
      </c>
      <c r="H41" s="8" t="s">
        <v>10</v>
      </c>
      <c r="I41" s="133"/>
      <c r="J41" s="3"/>
    </row>
    <row r="42" spans="1:10" x14ac:dyDescent="0.3">
      <c r="A42" s="8" t="s">
        <v>25</v>
      </c>
      <c r="B42" s="8" t="s">
        <v>5</v>
      </c>
      <c r="C42" s="8" t="s">
        <v>6</v>
      </c>
      <c r="D42" s="133"/>
      <c r="E42" s="3"/>
      <c r="F42" s="8" t="s">
        <v>40</v>
      </c>
      <c r="G42" s="8" t="s">
        <v>11</v>
      </c>
      <c r="H42" s="8" t="s">
        <v>11</v>
      </c>
      <c r="I42" s="133"/>
      <c r="J42" s="3"/>
    </row>
    <row r="43" spans="1:10" x14ac:dyDescent="0.3">
      <c r="A43" s="8" t="s">
        <v>25</v>
      </c>
      <c r="B43" s="8" t="s">
        <v>7</v>
      </c>
      <c r="C43" s="8" t="s">
        <v>8</v>
      </c>
      <c r="D43" s="133"/>
      <c r="E43" s="3"/>
      <c r="F43" s="8" t="s">
        <v>42</v>
      </c>
      <c r="G43" s="8" t="s">
        <v>3</v>
      </c>
      <c r="H43" s="8" t="s">
        <v>4</v>
      </c>
      <c r="I43" s="133"/>
      <c r="J43" s="3"/>
    </row>
    <row r="44" spans="1:10" x14ac:dyDescent="0.3">
      <c r="A44" s="8" t="s">
        <v>25</v>
      </c>
      <c r="B44" s="8" t="s">
        <v>13</v>
      </c>
      <c r="C44" s="8" t="s">
        <v>4</v>
      </c>
      <c r="D44" s="133"/>
      <c r="E44" s="3"/>
      <c r="F44" s="8" t="s">
        <v>42</v>
      </c>
      <c r="G44" s="8" t="s">
        <v>5</v>
      </c>
      <c r="H44" s="8" t="s">
        <v>6</v>
      </c>
      <c r="I44" s="133"/>
      <c r="J44" s="3"/>
    </row>
    <row r="45" spans="1:10" x14ac:dyDescent="0.3">
      <c r="A45" s="8" t="s">
        <v>25</v>
      </c>
      <c r="B45" s="8" t="s">
        <v>3</v>
      </c>
      <c r="C45" s="8" t="s">
        <v>4</v>
      </c>
      <c r="D45" s="133"/>
      <c r="E45" s="3"/>
      <c r="F45" s="8" t="s">
        <v>42</v>
      </c>
      <c r="G45" s="8" t="s">
        <v>1</v>
      </c>
      <c r="H45" s="8" t="s">
        <v>2</v>
      </c>
      <c r="I45" s="133"/>
      <c r="J45" s="3"/>
    </row>
    <row r="46" spans="1:10" x14ac:dyDescent="0.3">
      <c r="A46" s="8" t="s">
        <v>25</v>
      </c>
      <c r="B46" s="8" t="s">
        <v>9</v>
      </c>
      <c r="C46" s="8" t="s">
        <v>10</v>
      </c>
      <c r="D46" s="133"/>
      <c r="E46" s="3"/>
      <c r="F46" s="8" t="s">
        <v>42</v>
      </c>
      <c r="G46" s="8" t="s">
        <v>11</v>
      </c>
      <c r="H46" s="8" t="s">
        <v>11</v>
      </c>
      <c r="I46" s="133"/>
      <c r="J46" s="3"/>
    </row>
    <row r="47" spans="1:10" x14ac:dyDescent="0.3">
      <c r="A47" s="8" t="s">
        <v>25</v>
      </c>
      <c r="B47" s="8" t="s">
        <v>26</v>
      </c>
      <c r="C47" s="8" t="s">
        <v>9</v>
      </c>
      <c r="D47" s="133"/>
      <c r="E47" s="3"/>
      <c r="F47" s="8" t="s">
        <v>42</v>
      </c>
      <c r="G47" s="8" t="s">
        <v>7</v>
      </c>
      <c r="H47" s="8" t="s">
        <v>8</v>
      </c>
      <c r="I47" s="133"/>
      <c r="J47" s="3"/>
    </row>
    <row r="48" spans="1:10" x14ac:dyDescent="0.3">
      <c r="A48" s="8" t="s">
        <v>27</v>
      </c>
      <c r="B48" s="8" t="s">
        <v>7</v>
      </c>
      <c r="C48" s="8" t="s">
        <v>8</v>
      </c>
      <c r="D48" s="133"/>
      <c r="E48" s="3"/>
      <c r="F48" s="8" t="s">
        <v>42</v>
      </c>
      <c r="G48" s="8" t="s">
        <v>9</v>
      </c>
      <c r="H48" s="8" t="s">
        <v>10</v>
      </c>
      <c r="I48" s="133"/>
      <c r="J48" s="3"/>
    </row>
    <row r="49" spans="1:10" x14ac:dyDescent="0.3">
      <c r="A49" s="8" t="s">
        <v>27</v>
      </c>
      <c r="B49" s="8" t="s">
        <v>28</v>
      </c>
      <c r="C49" s="8" t="s">
        <v>24</v>
      </c>
      <c r="D49" s="133"/>
      <c r="E49" s="3"/>
      <c r="F49" s="8" t="s">
        <v>42</v>
      </c>
      <c r="G49" s="8" t="s">
        <v>38</v>
      </c>
      <c r="H49" s="8" t="s">
        <v>9</v>
      </c>
      <c r="I49" s="133"/>
      <c r="J49" s="3"/>
    </row>
    <row r="50" spans="1:10" x14ac:dyDescent="0.3">
      <c r="A50" s="8" t="s">
        <v>27</v>
      </c>
      <c r="B50" s="8" t="s">
        <v>9</v>
      </c>
      <c r="C50" s="8" t="s">
        <v>10</v>
      </c>
      <c r="D50" s="133"/>
      <c r="E50" s="3"/>
      <c r="F50" s="8" t="s">
        <v>42</v>
      </c>
      <c r="G50" s="8" t="s">
        <v>24</v>
      </c>
      <c r="H50" s="8" t="s">
        <v>24</v>
      </c>
      <c r="I50" s="133"/>
      <c r="J50" s="3"/>
    </row>
    <row r="51" spans="1:10" x14ac:dyDescent="0.3">
      <c r="A51" s="8" t="s">
        <v>27</v>
      </c>
      <c r="B51" s="8" t="s">
        <v>1</v>
      </c>
      <c r="C51" s="8" t="s">
        <v>2</v>
      </c>
      <c r="D51" s="133"/>
      <c r="E51" s="3"/>
      <c r="I51" s="126"/>
      <c r="J51" s="3"/>
    </row>
    <row r="52" spans="1:10" x14ac:dyDescent="0.3">
      <c r="A52" s="8" t="s">
        <v>27</v>
      </c>
      <c r="B52" s="8" t="s">
        <v>29</v>
      </c>
      <c r="C52" s="8" t="s">
        <v>4</v>
      </c>
      <c r="D52" s="133"/>
      <c r="E52" s="3"/>
      <c r="F52" s="96"/>
      <c r="G52" s="96"/>
      <c r="H52" s="96"/>
      <c r="I52" s="127"/>
      <c r="J52" s="3"/>
    </row>
    <row r="53" spans="1:10" x14ac:dyDescent="0.3">
      <c r="A53" s="8" t="s">
        <v>30</v>
      </c>
      <c r="B53" s="8" t="s">
        <v>16</v>
      </c>
      <c r="C53" s="8" t="s">
        <v>6</v>
      </c>
      <c r="D53" s="133"/>
      <c r="E53" s="3"/>
      <c r="F53" s="98"/>
      <c r="G53" s="98"/>
      <c r="H53" s="98"/>
      <c r="I53" s="128"/>
      <c r="J53" s="3"/>
    </row>
    <row r="54" spans="1:10" x14ac:dyDescent="0.3">
      <c r="A54" s="8" t="s">
        <v>30</v>
      </c>
      <c r="B54" s="8" t="s">
        <v>7</v>
      </c>
      <c r="C54" s="8" t="s">
        <v>8</v>
      </c>
      <c r="D54" s="133"/>
      <c r="E54" s="3"/>
      <c r="F54" s="96"/>
      <c r="G54" s="96"/>
      <c r="H54" s="96"/>
      <c r="I54" s="127"/>
      <c r="J54" s="3"/>
    </row>
    <row r="55" spans="1:10" x14ac:dyDescent="0.3">
      <c r="A55" s="8" t="s">
        <v>31</v>
      </c>
      <c r="B55" s="8" t="s">
        <v>3</v>
      </c>
      <c r="C55" s="8" t="s">
        <v>4</v>
      </c>
      <c r="D55" s="133"/>
      <c r="E55" s="3"/>
      <c r="F55" s="98"/>
      <c r="G55" s="98"/>
      <c r="H55" s="98"/>
      <c r="I55" s="128"/>
      <c r="J55" s="3"/>
    </row>
    <row r="56" spans="1:10" x14ac:dyDescent="0.3">
      <c r="A56" s="8" t="s">
        <v>31</v>
      </c>
      <c r="B56" s="8" t="s">
        <v>7</v>
      </c>
      <c r="C56" s="8" t="s">
        <v>8</v>
      </c>
      <c r="D56" s="133"/>
      <c r="E56" s="3"/>
      <c r="F56" s="96"/>
      <c r="G56" s="96"/>
      <c r="H56" s="96"/>
      <c r="I56" s="127"/>
      <c r="J56" s="3"/>
    </row>
    <row r="57" spans="1:10" x14ac:dyDescent="0.3">
      <c r="A57" s="8" t="s">
        <v>31</v>
      </c>
      <c r="B57" s="8" t="s">
        <v>5</v>
      </c>
      <c r="C57" s="8" t="s">
        <v>6</v>
      </c>
      <c r="D57" s="133"/>
      <c r="E57" s="3"/>
      <c r="F57" s="98"/>
      <c r="G57" s="98"/>
      <c r="H57" s="98"/>
      <c r="I57" s="128"/>
      <c r="J57" s="3"/>
    </row>
    <row r="58" spans="1:10" x14ac:dyDescent="0.3">
      <c r="A58" s="8" t="s">
        <v>31</v>
      </c>
      <c r="B58" s="8" t="s">
        <v>9</v>
      </c>
      <c r="C58" s="8" t="s">
        <v>10</v>
      </c>
      <c r="D58" s="133"/>
      <c r="E58" s="3"/>
      <c r="F58" s="96"/>
      <c r="G58" s="96"/>
      <c r="H58" s="96"/>
      <c r="I58" s="127"/>
      <c r="J58" s="3"/>
    </row>
    <row r="59" spans="1:10" x14ac:dyDescent="0.3">
      <c r="A59" s="8" t="s">
        <v>31</v>
      </c>
      <c r="B59" s="8" t="s">
        <v>11</v>
      </c>
      <c r="C59" s="8" t="s">
        <v>11</v>
      </c>
      <c r="D59" s="133"/>
      <c r="E59" s="3"/>
      <c r="F59" s="98"/>
      <c r="G59" s="98"/>
      <c r="H59" s="98"/>
      <c r="I59" s="128"/>
      <c r="J59" s="3"/>
    </row>
    <row r="60" spans="1:10" x14ac:dyDescent="0.3">
      <c r="D60" s="126"/>
      <c r="E60" s="3"/>
      <c r="F60" s="96"/>
      <c r="G60" s="96"/>
      <c r="H60" s="96"/>
      <c r="I60" s="127"/>
      <c r="J60" s="3"/>
    </row>
    <row r="61" spans="1:10" x14ac:dyDescent="0.3">
      <c r="A61" s="96"/>
      <c r="B61" s="96"/>
      <c r="C61" s="96"/>
      <c r="D61" s="127"/>
      <c r="E61" s="3"/>
      <c r="F61" s="98"/>
      <c r="G61" s="98"/>
      <c r="H61" s="98"/>
      <c r="I61" s="128"/>
      <c r="J61" s="3"/>
    </row>
    <row r="62" spans="1:10" x14ac:dyDescent="0.3">
      <c r="A62" s="98"/>
      <c r="B62" s="98"/>
      <c r="C62" s="98"/>
      <c r="D62" s="128"/>
      <c r="E62" s="3"/>
      <c r="F62" s="96"/>
      <c r="G62" s="96"/>
      <c r="H62" s="96"/>
      <c r="I62" s="127"/>
      <c r="J62" s="3"/>
    </row>
    <row r="63" spans="1:10" x14ac:dyDescent="0.3">
      <c r="A63" s="96"/>
      <c r="B63" s="96"/>
      <c r="C63" s="96"/>
      <c r="D63" s="127"/>
      <c r="E63" s="3"/>
      <c r="F63" s="98"/>
      <c r="G63" s="98"/>
      <c r="H63" s="98"/>
      <c r="I63" s="128"/>
      <c r="J63" s="3"/>
    </row>
    <row r="64" spans="1:10" x14ac:dyDescent="0.3">
      <c r="A64" s="98"/>
      <c r="B64" s="98"/>
      <c r="C64" s="98"/>
      <c r="D64" s="128"/>
      <c r="E64" s="3"/>
      <c r="F64" s="96"/>
      <c r="G64" s="96"/>
      <c r="H64" s="96"/>
      <c r="I64" s="127"/>
      <c r="J64" s="3"/>
    </row>
    <row r="65" spans="1:10" x14ac:dyDescent="0.3">
      <c r="A65" s="96"/>
      <c r="B65" s="96"/>
      <c r="C65" s="96"/>
      <c r="D65" s="127"/>
      <c r="E65" s="3"/>
      <c r="F65" s="98"/>
      <c r="G65" s="98"/>
      <c r="H65" s="98"/>
      <c r="I65" s="128"/>
      <c r="J65" s="3"/>
    </row>
    <row r="66" spans="1:10" x14ac:dyDescent="0.3">
      <c r="A66" s="98"/>
      <c r="B66" s="98"/>
      <c r="C66" s="98"/>
      <c r="D66" s="128"/>
      <c r="E66" s="3"/>
      <c r="F66" s="96"/>
      <c r="G66" s="96"/>
      <c r="H66" s="96"/>
      <c r="I66" s="127"/>
      <c r="J66" s="3"/>
    </row>
    <row r="67" spans="1:10" x14ac:dyDescent="0.3">
      <c r="A67" s="98"/>
      <c r="B67" s="98"/>
      <c r="C67" s="98"/>
      <c r="D67" s="128"/>
      <c r="E67" s="3"/>
      <c r="I67" s="126"/>
      <c r="J67" s="3"/>
    </row>
    <row r="68" spans="1:10" x14ac:dyDescent="0.3">
      <c r="A68" s="96"/>
      <c r="B68" s="96"/>
      <c r="C68" s="96"/>
      <c r="D68" s="127"/>
      <c r="E68" s="3"/>
      <c r="I68" s="126"/>
      <c r="J68" s="3"/>
    </row>
    <row r="69" spans="1:10" x14ac:dyDescent="0.3">
      <c r="A69" s="98"/>
      <c r="B69" s="98"/>
      <c r="C69" s="98"/>
      <c r="D69" s="128"/>
      <c r="E69" s="3"/>
      <c r="I69" s="126"/>
      <c r="J69" s="3"/>
    </row>
    <row r="70" spans="1:10" x14ac:dyDescent="0.3">
      <c r="A70" s="96"/>
      <c r="B70" s="96"/>
      <c r="C70" s="96"/>
      <c r="D70" s="127"/>
      <c r="E70" s="3"/>
      <c r="I70" s="126"/>
      <c r="J70" s="3"/>
    </row>
    <row r="71" spans="1:10" x14ac:dyDescent="0.3">
      <c r="A71" s="98"/>
      <c r="B71" s="98"/>
      <c r="C71" s="98"/>
      <c r="D71" s="128"/>
      <c r="E71" s="3"/>
      <c r="I71" s="126"/>
      <c r="J71" s="3"/>
    </row>
    <row r="72" spans="1:10" x14ac:dyDescent="0.3">
      <c r="A72" s="96"/>
      <c r="B72" s="96"/>
      <c r="C72" s="96"/>
      <c r="D72" s="127"/>
      <c r="E72" s="3"/>
      <c r="I72" s="126"/>
      <c r="J72" s="3"/>
    </row>
    <row r="73" spans="1:10" x14ac:dyDescent="0.3">
      <c r="A73" s="98"/>
      <c r="B73" s="98"/>
      <c r="C73" s="98"/>
      <c r="D73" s="128"/>
      <c r="E73" s="3"/>
      <c r="I73" s="126"/>
      <c r="J73" s="3"/>
    </row>
    <row r="74" spans="1:10" x14ac:dyDescent="0.3">
      <c r="A74" s="96"/>
      <c r="B74" s="96"/>
      <c r="C74" s="96"/>
      <c r="D74" s="127"/>
      <c r="E74" s="3"/>
      <c r="I74" s="126"/>
      <c r="J74" s="3"/>
    </row>
    <row r="75" spans="1:10" x14ac:dyDescent="0.3">
      <c r="A75" s="98"/>
      <c r="B75" s="98"/>
      <c r="C75" s="98"/>
      <c r="D75" s="128"/>
      <c r="E75" s="3"/>
      <c r="I75" s="126"/>
      <c r="J75" s="3"/>
    </row>
    <row r="76" spans="1:10" x14ac:dyDescent="0.3">
      <c r="A76" s="96"/>
      <c r="B76" s="96"/>
      <c r="C76" s="96"/>
      <c r="D76" s="127"/>
      <c r="E76" s="3"/>
      <c r="I76" s="126"/>
      <c r="J76" s="3"/>
    </row>
    <row r="77" spans="1:10" x14ac:dyDescent="0.3">
      <c r="A77" s="98"/>
      <c r="B77" s="98"/>
      <c r="C77" s="98"/>
      <c r="D77" s="128"/>
      <c r="E77" s="3"/>
      <c r="I77" s="126"/>
      <c r="J77" s="3"/>
    </row>
    <row r="78" spans="1:10" x14ac:dyDescent="0.3">
      <c r="A78" s="96"/>
      <c r="B78" s="96"/>
      <c r="C78" s="96"/>
      <c r="D78" s="127"/>
      <c r="E78" s="3"/>
      <c r="I78" s="126"/>
      <c r="J78" s="3"/>
    </row>
    <row r="79" spans="1:10" x14ac:dyDescent="0.3">
      <c r="A79" s="98"/>
      <c r="B79" s="98"/>
      <c r="C79" s="98"/>
      <c r="D79" s="128"/>
      <c r="E79" s="3"/>
      <c r="I79" s="126"/>
      <c r="J79" s="3"/>
    </row>
    <row r="80" spans="1:10" x14ac:dyDescent="0.3">
      <c r="A80" s="96"/>
      <c r="B80" s="96"/>
      <c r="C80" s="96"/>
      <c r="D80" s="127"/>
      <c r="E80" s="3"/>
      <c r="I80" s="126"/>
      <c r="J80" s="3"/>
    </row>
    <row r="81" spans="1:10" x14ac:dyDescent="0.3">
      <c r="A81" s="98"/>
      <c r="B81" s="98"/>
      <c r="C81" s="98"/>
      <c r="D81" s="128"/>
      <c r="E81" s="3"/>
      <c r="I81" s="126"/>
      <c r="J81" s="3"/>
    </row>
    <row r="82" spans="1:10" x14ac:dyDescent="0.3">
      <c r="A82" s="96"/>
      <c r="B82" s="96"/>
      <c r="C82" s="96"/>
      <c r="D82" s="127"/>
      <c r="E82" s="3"/>
      <c r="I82" s="126"/>
      <c r="J82" s="3"/>
    </row>
    <row r="83" spans="1:10" x14ac:dyDescent="0.3">
      <c r="A83" s="98"/>
      <c r="B83" s="98"/>
      <c r="C83" s="98"/>
      <c r="D83" s="128"/>
      <c r="E83" s="3"/>
      <c r="I83" s="126"/>
      <c r="J83" s="3"/>
    </row>
    <row r="84" spans="1:10" x14ac:dyDescent="0.3">
      <c r="A84" s="96"/>
      <c r="B84" s="96"/>
      <c r="C84" s="96"/>
      <c r="D84" s="127"/>
      <c r="E84" s="3"/>
      <c r="I84" s="126"/>
      <c r="J84" s="3"/>
    </row>
    <row r="85" spans="1:10" x14ac:dyDescent="0.3">
      <c r="A85" s="98"/>
      <c r="B85" s="98"/>
      <c r="C85" s="98"/>
      <c r="D85" s="128"/>
      <c r="E85" s="3"/>
      <c r="I85" s="126"/>
      <c r="J85" s="3"/>
    </row>
    <row r="86" spans="1:10" x14ac:dyDescent="0.3">
      <c r="A86" s="96"/>
      <c r="B86" s="96"/>
      <c r="C86" s="96"/>
      <c r="D86" s="127"/>
      <c r="E86" s="3"/>
      <c r="I86" s="126"/>
      <c r="J86" s="3"/>
    </row>
    <row r="87" spans="1:10" x14ac:dyDescent="0.3">
      <c r="A87" s="98"/>
      <c r="B87" s="98"/>
      <c r="C87" s="98"/>
      <c r="D87" s="128"/>
      <c r="E87" s="3"/>
      <c r="I87" s="126"/>
      <c r="J87" s="3"/>
    </row>
    <row r="88" spans="1:10" x14ac:dyDescent="0.3">
      <c r="A88" s="96"/>
      <c r="B88" s="96"/>
      <c r="C88" s="96"/>
      <c r="D88" s="127"/>
      <c r="E88" s="3"/>
      <c r="I88" s="126"/>
      <c r="J88" s="3"/>
    </row>
    <row r="89" spans="1:10" x14ac:dyDescent="0.3">
      <c r="A89" s="98"/>
      <c r="B89" s="98"/>
      <c r="C89" s="98"/>
      <c r="D89" s="128"/>
      <c r="E89" s="3"/>
      <c r="I89" s="126"/>
      <c r="J89" s="3"/>
    </row>
    <row r="90" spans="1:10" x14ac:dyDescent="0.3">
      <c r="A90" s="96"/>
      <c r="B90" s="96"/>
      <c r="C90" s="96"/>
      <c r="D90" s="127"/>
      <c r="E90" s="3"/>
      <c r="I90" s="126"/>
      <c r="J90" s="3"/>
    </row>
    <row r="91" spans="1:10" x14ac:dyDescent="0.3">
      <c r="A91" s="98"/>
      <c r="B91" s="98"/>
      <c r="C91" s="98"/>
      <c r="D91" s="128"/>
      <c r="E91" s="3"/>
      <c r="I91" s="126"/>
      <c r="J91" s="3"/>
    </row>
    <row r="92" spans="1:10" x14ac:dyDescent="0.3">
      <c r="A92" s="96"/>
      <c r="B92" s="96"/>
      <c r="C92" s="96"/>
      <c r="D92" s="127"/>
      <c r="E92" s="3"/>
      <c r="I92" s="126"/>
      <c r="J92" s="3"/>
    </row>
    <row r="93" spans="1:10" x14ac:dyDescent="0.3">
      <c r="A93" s="98"/>
      <c r="B93" s="98"/>
      <c r="C93" s="98"/>
      <c r="D93" s="128"/>
      <c r="E93" s="3"/>
      <c r="I93" s="126"/>
      <c r="J93" s="3"/>
    </row>
    <row r="94" spans="1:10" x14ac:dyDescent="0.3">
      <c r="A94" s="96"/>
      <c r="B94" s="96"/>
      <c r="C94" s="96"/>
      <c r="D94" s="127"/>
      <c r="E94" s="3"/>
      <c r="I94" s="126"/>
      <c r="J94" s="3"/>
    </row>
    <row r="95" spans="1:10" x14ac:dyDescent="0.3">
      <c r="A95" s="98"/>
      <c r="B95" s="98"/>
      <c r="C95" s="98"/>
      <c r="D95" s="128"/>
      <c r="E95" s="3"/>
      <c r="I95" s="126"/>
      <c r="J95" s="3"/>
    </row>
    <row r="96" spans="1:10" x14ac:dyDescent="0.3">
      <c r="A96" s="96"/>
      <c r="B96" s="96"/>
      <c r="C96" s="96"/>
      <c r="D96" s="127"/>
      <c r="E96" s="3"/>
      <c r="I96" s="126"/>
      <c r="J96" s="3"/>
    </row>
    <row r="97" spans="1:10" x14ac:dyDescent="0.3">
      <c r="A97" s="98"/>
      <c r="B97" s="98"/>
      <c r="C97" s="98"/>
      <c r="D97" s="128"/>
      <c r="E97" s="3"/>
      <c r="I97" s="126"/>
      <c r="J97" s="3"/>
    </row>
    <row r="98" spans="1:10" x14ac:dyDescent="0.3">
      <c r="A98" s="96"/>
      <c r="B98" s="96"/>
      <c r="C98" s="96"/>
      <c r="D98" s="127"/>
      <c r="E98" s="3"/>
      <c r="I98" s="126"/>
      <c r="J98" s="3"/>
    </row>
    <row r="99" spans="1:10" x14ac:dyDescent="0.3">
      <c r="A99" s="98"/>
      <c r="B99" s="98"/>
      <c r="C99" s="98"/>
      <c r="D99" s="128"/>
      <c r="E99" s="3"/>
      <c r="I99" s="126"/>
      <c r="J99" s="3"/>
    </row>
    <row r="100" spans="1:10" x14ac:dyDescent="0.3">
      <c r="A100" s="96"/>
      <c r="B100" s="96"/>
      <c r="C100" s="96"/>
      <c r="D100" s="127"/>
      <c r="E100" s="3"/>
      <c r="F100" s="96"/>
      <c r="G100" s="96"/>
      <c r="H100" s="96"/>
      <c r="I100" s="130"/>
      <c r="J100" s="3"/>
    </row>
    <row r="101" spans="1:10" x14ac:dyDescent="0.3">
      <c r="A101" s="98"/>
      <c r="B101" s="98"/>
      <c r="C101" s="98"/>
      <c r="D101" s="128"/>
      <c r="E101" s="3"/>
      <c r="I101" s="126"/>
      <c r="J101" s="3"/>
    </row>
    <row r="102" spans="1:10" x14ac:dyDescent="0.3">
      <c r="A102" s="96"/>
      <c r="B102" s="96"/>
      <c r="C102" s="96"/>
      <c r="D102" s="127"/>
      <c r="E102" s="3"/>
      <c r="I102" s="126"/>
      <c r="J102" s="3"/>
    </row>
    <row r="103" spans="1:10" x14ac:dyDescent="0.3">
      <c r="A103" s="98"/>
      <c r="B103" s="98"/>
      <c r="C103" s="98"/>
      <c r="D103" s="128"/>
      <c r="E103" s="3"/>
      <c r="I103" s="126"/>
      <c r="J103" s="3"/>
    </row>
    <row r="104" spans="1:10" x14ac:dyDescent="0.3">
      <c r="A104" s="96"/>
      <c r="B104" s="96"/>
      <c r="C104" s="96"/>
      <c r="D104" s="127"/>
      <c r="E104" s="3"/>
      <c r="I104" s="126"/>
      <c r="J104" s="3"/>
    </row>
    <row r="105" spans="1:10" x14ac:dyDescent="0.3">
      <c r="A105" s="98"/>
      <c r="B105" s="98"/>
      <c r="C105" s="98"/>
      <c r="D105" s="128"/>
      <c r="E105" s="3"/>
      <c r="I105" s="126"/>
      <c r="J105" s="3"/>
    </row>
    <row r="106" spans="1:10" x14ac:dyDescent="0.3">
      <c r="A106" s="96"/>
      <c r="B106" s="96"/>
      <c r="C106" s="96"/>
      <c r="D106" s="127"/>
      <c r="E106" s="3"/>
      <c r="I106" s="126"/>
      <c r="J106" s="3"/>
    </row>
    <row r="107" spans="1:10" x14ac:dyDescent="0.3">
      <c r="A107" s="98"/>
      <c r="B107" s="98"/>
      <c r="C107" s="98"/>
      <c r="D107" s="128"/>
      <c r="E107" s="3"/>
      <c r="I107" s="126"/>
      <c r="J107" s="3"/>
    </row>
    <row r="108" spans="1:10" x14ac:dyDescent="0.3">
      <c r="A108" s="96"/>
      <c r="B108" s="96"/>
      <c r="C108" s="96"/>
      <c r="D108" s="127"/>
      <c r="E108" s="3"/>
      <c r="I108" s="126"/>
      <c r="J108" s="3"/>
    </row>
    <row r="109" spans="1:10" x14ac:dyDescent="0.3">
      <c r="A109" s="98"/>
      <c r="B109" s="98"/>
      <c r="C109" s="98"/>
      <c r="D109" s="128"/>
      <c r="E109" s="3"/>
      <c r="I109" s="126"/>
      <c r="J109" s="3"/>
    </row>
    <row r="110" spans="1:10" x14ac:dyDescent="0.3">
      <c r="A110" s="96"/>
      <c r="B110" s="96"/>
      <c r="C110" s="96"/>
      <c r="D110" s="127"/>
      <c r="E110" s="3"/>
      <c r="I110" s="126"/>
      <c r="J110" s="3"/>
    </row>
    <row r="111" spans="1:10" x14ac:dyDescent="0.3">
      <c r="D111" s="126"/>
      <c r="E111" s="3"/>
      <c r="I111" s="126"/>
      <c r="J111" s="3"/>
    </row>
    <row r="112" spans="1:10" x14ac:dyDescent="0.3">
      <c r="D112" s="126"/>
      <c r="E112" s="3"/>
      <c r="I112" s="126"/>
      <c r="J112" s="3"/>
    </row>
    <row r="113" spans="1:10" x14ac:dyDescent="0.3">
      <c r="D113" s="126"/>
      <c r="E113" s="3"/>
      <c r="I113" s="126"/>
      <c r="J113" s="3"/>
    </row>
    <row r="114" spans="1:10" x14ac:dyDescent="0.3">
      <c r="D114" s="126"/>
      <c r="E114" s="3"/>
      <c r="I114" s="126"/>
      <c r="J114" s="3"/>
    </row>
    <row r="115" spans="1:10" x14ac:dyDescent="0.3">
      <c r="D115" s="126"/>
      <c r="E115" s="3"/>
      <c r="I115" s="126"/>
      <c r="J115" s="3"/>
    </row>
    <row r="116" spans="1:10" x14ac:dyDescent="0.3">
      <c r="D116" s="126"/>
      <c r="E116" s="3"/>
      <c r="I116" s="126"/>
      <c r="J116" s="3"/>
    </row>
    <row r="117" spans="1:10" x14ac:dyDescent="0.3">
      <c r="D117" s="126"/>
      <c r="E117" s="3"/>
      <c r="I117" s="126"/>
      <c r="J117" s="3"/>
    </row>
    <row r="118" spans="1:10" x14ac:dyDescent="0.3">
      <c r="D118" s="126"/>
      <c r="E118" s="3"/>
      <c r="I118" s="126"/>
      <c r="J118" s="3"/>
    </row>
    <row r="119" spans="1:10" x14ac:dyDescent="0.3">
      <c r="D119" s="126"/>
      <c r="E119" s="3"/>
      <c r="I119" s="126"/>
      <c r="J119" s="3"/>
    </row>
    <row r="120" spans="1:10" x14ac:dyDescent="0.3">
      <c r="D120" s="126"/>
      <c r="E120" s="3"/>
      <c r="I120" s="126"/>
      <c r="J120" s="3"/>
    </row>
    <row r="121" spans="1:10" x14ac:dyDescent="0.3">
      <c r="D121" s="126"/>
      <c r="E121" s="3"/>
      <c r="I121" s="126"/>
      <c r="J121" s="3"/>
    </row>
    <row r="122" spans="1:10" x14ac:dyDescent="0.3">
      <c r="D122" s="126"/>
      <c r="E122" s="3"/>
      <c r="I122" s="126"/>
      <c r="J122" s="3"/>
    </row>
    <row r="123" spans="1:10" x14ac:dyDescent="0.3">
      <c r="D123" s="126"/>
      <c r="E123" s="3"/>
      <c r="F123" s="3"/>
      <c r="G123" s="3"/>
      <c r="H123" s="3"/>
      <c r="I123" s="129"/>
      <c r="J123" s="3"/>
    </row>
    <row r="124" spans="1:10" x14ac:dyDescent="0.3">
      <c r="D124" s="126"/>
      <c r="E124" s="3"/>
      <c r="F124" s="3"/>
      <c r="G124" s="3"/>
      <c r="H124" s="3"/>
      <c r="I124" s="129"/>
      <c r="J124" s="3"/>
    </row>
    <row r="125" spans="1:10" x14ac:dyDescent="0.3">
      <c r="D125" s="126"/>
      <c r="E125" s="3"/>
      <c r="F125" s="3"/>
      <c r="G125" s="3"/>
      <c r="H125" s="3"/>
      <c r="I125" s="129"/>
      <c r="J125" s="3"/>
    </row>
    <row r="126" spans="1:10" x14ac:dyDescent="0.3">
      <c r="A126" s="3"/>
      <c r="B126" s="3"/>
      <c r="C126" s="3"/>
      <c r="D126" s="129"/>
      <c r="E126" s="3"/>
      <c r="F126" s="3"/>
      <c r="G126" s="3"/>
      <c r="H126" s="3"/>
      <c r="I126" s="129"/>
      <c r="J126" s="3"/>
    </row>
    <row r="127" spans="1:10" x14ac:dyDescent="0.3">
      <c r="A127" s="3"/>
      <c r="B127" s="3"/>
      <c r="C127" s="3"/>
      <c r="D127" s="129"/>
      <c r="E127" s="3"/>
      <c r="F127" s="3"/>
      <c r="G127" s="3"/>
      <c r="H127" s="3"/>
      <c r="I127" s="129"/>
      <c r="J127" s="3"/>
    </row>
    <row r="128" spans="1:10" x14ac:dyDescent="0.3">
      <c r="A128" s="3"/>
      <c r="B128" s="3"/>
      <c r="C128" s="3"/>
      <c r="D128" s="129"/>
      <c r="E128" s="3"/>
      <c r="F128" s="3"/>
      <c r="G128" s="3"/>
      <c r="H128" s="3"/>
      <c r="I128" s="129"/>
      <c r="J128" s="3"/>
    </row>
    <row r="129" spans="1:10" x14ac:dyDescent="0.3">
      <c r="A129" s="3"/>
      <c r="B129" s="3"/>
      <c r="C129" s="3"/>
      <c r="D129" s="129"/>
      <c r="E129" s="3"/>
      <c r="F129" s="3"/>
      <c r="G129" s="3"/>
      <c r="H129" s="3"/>
      <c r="I129" s="129"/>
      <c r="J129" s="3"/>
    </row>
    <row r="130" spans="1:10" x14ac:dyDescent="0.3">
      <c r="A130" s="3"/>
      <c r="B130" s="3"/>
      <c r="C130" s="3"/>
      <c r="D130" s="129"/>
      <c r="E130" s="3"/>
      <c r="F130" s="3"/>
      <c r="G130" s="3"/>
      <c r="H130" s="3"/>
      <c r="I130" s="129"/>
      <c r="J130" s="3"/>
    </row>
    <row r="131" spans="1:10" x14ac:dyDescent="0.3">
      <c r="A131" s="3"/>
      <c r="B131" s="3"/>
      <c r="C131" s="3"/>
      <c r="D131" s="129"/>
      <c r="E131" s="3"/>
      <c r="F131" s="3"/>
      <c r="G131" s="3"/>
      <c r="H131" s="3"/>
      <c r="I131" s="129"/>
      <c r="J131" s="3"/>
    </row>
    <row r="132" spans="1:10" x14ac:dyDescent="0.3">
      <c r="A132" s="3"/>
      <c r="B132" s="3"/>
      <c r="C132" s="3"/>
      <c r="D132" s="129"/>
      <c r="E132" s="3"/>
      <c r="F132" s="3"/>
      <c r="G132" s="3"/>
      <c r="H132" s="3"/>
      <c r="I132" s="129"/>
      <c r="J132" s="3"/>
    </row>
    <row r="133" spans="1:10" x14ac:dyDescent="0.3">
      <c r="A133" s="3"/>
      <c r="B133" s="3"/>
      <c r="C133" s="3"/>
      <c r="D133" s="129"/>
      <c r="E133" s="3"/>
      <c r="F133" s="3"/>
      <c r="G133" s="3"/>
      <c r="H133" s="3"/>
      <c r="I133" s="129"/>
      <c r="J133" s="3"/>
    </row>
    <row r="134" spans="1:10" x14ac:dyDescent="0.3">
      <c r="A134" s="3"/>
      <c r="B134" s="3"/>
      <c r="C134" s="3"/>
      <c r="D134" s="129"/>
      <c r="E134" s="3"/>
      <c r="F134" s="3"/>
      <c r="G134" s="3"/>
      <c r="H134" s="3"/>
      <c r="I134" s="129"/>
      <c r="J134" s="3"/>
    </row>
    <row r="135" spans="1:10" x14ac:dyDescent="0.3">
      <c r="A135" s="3"/>
      <c r="B135" s="3"/>
      <c r="C135" s="3"/>
      <c r="D135" s="129"/>
      <c r="E135" s="3"/>
      <c r="F135" s="3"/>
      <c r="G135" s="3"/>
      <c r="H135" s="3"/>
      <c r="I135" s="129"/>
      <c r="J135" s="3"/>
    </row>
    <row r="136" spans="1:10" x14ac:dyDescent="0.3">
      <c r="A136" s="3"/>
      <c r="B136" s="3"/>
      <c r="C136" s="3"/>
      <c r="D136" s="129"/>
      <c r="E136" s="3"/>
      <c r="F136" s="3"/>
      <c r="G136" s="3"/>
      <c r="H136" s="3"/>
      <c r="I136" s="129"/>
      <c r="J136" s="3"/>
    </row>
    <row r="137" spans="1:10" x14ac:dyDescent="0.3">
      <c r="D137" s="126"/>
    </row>
    <row r="138" spans="1:10" x14ac:dyDescent="0.3">
      <c r="D138" s="126"/>
    </row>
  </sheetData>
  <sheetProtection selectLockedCells="1"/>
  <mergeCells count="3">
    <mergeCell ref="A5:B5"/>
    <mergeCell ref="A6:B6"/>
    <mergeCell ref="A2:D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showGridLines="0" zoomScale="70" zoomScaleNormal="70" workbookViewId="0">
      <selection activeCell="A2" sqref="A2"/>
    </sheetView>
  </sheetViews>
  <sheetFormatPr defaultRowHeight="14.4" x14ac:dyDescent="0.3"/>
  <cols>
    <col min="1" max="1" width="17.88671875" bestFit="1" customWidth="1"/>
    <col min="2" max="2" width="26.44140625" customWidth="1"/>
    <col min="3" max="3" width="20.88671875" bestFit="1" customWidth="1"/>
    <col min="4" max="4" width="39.88671875" bestFit="1" customWidth="1"/>
    <col min="5" max="5" width="16.77734375" bestFit="1" customWidth="1"/>
    <col min="6" max="6" width="17.6640625" bestFit="1" customWidth="1"/>
    <col min="7" max="7" width="15.88671875" bestFit="1" customWidth="1"/>
    <col min="8" max="8" width="27" bestFit="1" customWidth="1"/>
    <col min="9" max="9" width="34.77734375" bestFit="1" customWidth="1"/>
    <col min="10" max="10" width="21.21875" bestFit="1" customWidth="1"/>
    <col min="11" max="11" width="27.6640625" bestFit="1" customWidth="1"/>
  </cols>
  <sheetData>
    <row r="1" spans="1:11" ht="15" thickBot="1" x14ac:dyDescent="0.3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5" thickBot="1" x14ac:dyDescent="0.35">
      <c r="A2" s="9" t="s">
        <v>183</v>
      </c>
      <c r="B2" s="20" t="s">
        <v>185</v>
      </c>
      <c r="C2" s="3"/>
      <c r="D2" s="9" t="s">
        <v>1412</v>
      </c>
      <c r="E2" s="56">
        <f>H55</f>
        <v>572</v>
      </c>
      <c r="F2" s="3"/>
      <c r="G2" s="109"/>
      <c r="H2" s="90" t="s">
        <v>1443</v>
      </c>
      <c r="I2" s="92">
        <f>'Calculatie schoonmaak invulblad'!H2</f>
        <v>0</v>
      </c>
      <c r="J2" s="3"/>
      <c r="K2" s="91"/>
    </row>
    <row r="3" spans="1:11" ht="15" thickBot="1" x14ac:dyDescent="0.35">
      <c r="A3" s="9" t="s">
        <v>184</v>
      </c>
      <c r="B3" s="20" t="s">
        <v>1410</v>
      </c>
      <c r="C3" s="3"/>
      <c r="D3" s="99"/>
      <c r="E3" s="108"/>
      <c r="F3" s="3"/>
      <c r="G3" s="109"/>
      <c r="H3" s="90" t="s">
        <v>1441</v>
      </c>
      <c r="I3" s="92">
        <f>'Calculatie schoonmaak invulblad'!H3</f>
        <v>0</v>
      </c>
      <c r="J3" s="3"/>
      <c r="K3" s="91"/>
    </row>
    <row r="4" spans="1:11" ht="15" thickBot="1" x14ac:dyDescent="0.35">
      <c r="A4" s="145" t="s">
        <v>188</v>
      </c>
      <c r="B4" s="147" t="s">
        <v>1411</v>
      </c>
      <c r="C4" s="3"/>
      <c r="D4" s="9" t="s">
        <v>1452</v>
      </c>
      <c r="E4" s="110">
        <f>K55</f>
        <v>0</v>
      </c>
      <c r="F4" s="3"/>
      <c r="G4" s="109"/>
      <c r="H4" s="90" t="s">
        <v>1440</v>
      </c>
      <c r="I4" s="125">
        <f>'Calculatie schoonmaak invulblad'!H4</f>
        <v>0</v>
      </c>
      <c r="J4" s="3"/>
      <c r="K4" s="91"/>
    </row>
    <row r="5" spans="1:11" ht="15" thickBot="1" x14ac:dyDescent="0.35">
      <c r="A5" s="146"/>
      <c r="B5" s="148"/>
      <c r="C5" s="3"/>
      <c r="D5" s="99"/>
      <c r="E5" s="108"/>
      <c r="F5" s="3"/>
      <c r="G5" s="109"/>
      <c r="H5" s="90" t="s">
        <v>1442</v>
      </c>
      <c r="I5" s="92">
        <f>'Calculatie schoonmaak invulblad'!H5</f>
        <v>0</v>
      </c>
      <c r="J5" s="3"/>
      <c r="K5" s="91"/>
    </row>
    <row r="6" spans="1:11" x14ac:dyDescent="0.3">
      <c r="A6" s="3"/>
      <c r="B6" s="21"/>
      <c r="C6" s="3"/>
      <c r="D6" s="99"/>
      <c r="E6" s="108"/>
      <c r="F6" s="3"/>
      <c r="G6" s="109"/>
      <c r="H6" s="109"/>
      <c r="I6" s="111"/>
      <c r="J6" s="3"/>
      <c r="K6" s="3"/>
    </row>
    <row r="7" spans="1:11" x14ac:dyDescent="0.3">
      <c r="A7" s="3"/>
      <c r="B7" s="21"/>
      <c r="C7" s="3"/>
      <c r="D7" s="99"/>
      <c r="E7" s="108"/>
      <c r="F7" s="3"/>
      <c r="G7" s="3"/>
      <c r="H7" s="3"/>
      <c r="I7" s="5"/>
      <c r="J7" s="3"/>
      <c r="K7" s="3"/>
    </row>
    <row r="8" spans="1:11" x14ac:dyDescent="0.3">
      <c r="A8" s="3"/>
      <c r="B8" s="21"/>
      <c r="C8" s="3"/>
      <c r="D8" s="3"/>
      <c r="E8" s="3"/>
      <c r="F8" s="3"/>
      <c r="G8" s="3"/>
      <c r="H8" s="3"/>
      <c r="I8" s="5"/>
      <c r="J8" s="3"/>
      <c r="K8" s="3"/>
    </row>
    <row r="9" spans="1:11" ht="15" thickBot="1" x14ac:dyDescent="0.35">
      <c r="A9" s="3"/>
      <c r="B9" s="21"/>
      <c r="C9" s="3"/>
      <c r="D9" s="3"/>
      <c r="E9" s="3"/>
      <c r="F9" s="3"/>
      <c r="G9" s="3"/>
      <c r="H9" s="3"/>
      <c r="I9" s="5"/>
      <c r="J9" s="3"/>
      <c r="K9" s="3"/>
    </row>
    <row r="10" spans="1:11" ht="15" thickBot="1" x14ac:dyDescent="0.35">
      <c r="A10" s="26" t="s">
        <v>47</v>
      </c>
      <c r="B10" s="64" t="s">
        <v>48</v>
      </c>
      <c r="C10" s="26" t="s">
        <v>49</v>
      </c>
      <c r="D10" s="26" t="s">
        <v>50</v>
      </c>
      <c r="E10" s="26" t="s">
        <v>45</v>
      </c>
      <c r="F10" s="26" t="s">
        <v>51</v>
      </c>
      <c r="G10" s="26" t="s">
        <v>52</v>
      </c>
      <c r="H10" s="26" t="s">
        <v>53</v>
      </c>
      <c r="I10" s="27" t="s">
        <v>54</v>
      </c>
      <c r="J10" s="26" t="s">
        <v>1454</v>
      </c>
      <c r="K10" s="26" t="s">
        <v>1451</v>
      </c>
    </row>
    <row r="11" spans="1:11" x14ac:dyDescent="0.3">
      <c r="A11" s="48" t="s">
        <v>189</v>
      </c>
      <c r="B11" s="49" t="s">
        <v>521</v>
      </c>
      <c r="C11" s="49" t="s">
        <v>66</v>
      </c>
      <c r="D11" s="49" t="s">
        <v>0</v>
      </c>
      <c r="E11" s="49" t="s">
        <v>16</v>
      </c>
      <c r="F11" s="49" t="s">
        <v>6</v>
      </c>
      <c r="G11" s="50">
        <v>20</v>
      </c>
      <c r="H11" s="50">
        <v>20</v>
      </c>
      <c r="I11" s="51"/>
      <c r="J11" s="113">
        <f>'Calculatie schoonmaak invulblad'!D11</f>
        <v>0</v>
      </c>
      <c r="K11" s="114">
        <f>H11*J11</f>
        <v>0</v>
      </c>
    </row>
    <row r="12" spans="1:11" x14ac:dyDescent="0.3">
      <c r="A12" s="38" t="s">
        <v>189</v>
      </c>
      <c r="B12" s="15" t="s">
        <v>523</v>
      </c>
      <c r="C12" s="15" t="s">
        <v>63</v>
      </c>
      <c r="D12" s="15" t="s">
        <v>42</v>
      </c>
      <c r="E12" s="15" t="s">
        <v>16</v>
      </c>
      <c r="F12" s="15" t="s">
        <v>6</v>
      </c>
      <c r="G12" s="35">
        <v>3</v>
      </c>
      <c r="H12" s="35">
        <v>3</v>
      </c>
      <c r="I12" s="36"/>
      <c r="J12" s="103">
        <f>'Calculatie schoonmaak invulblad'!I44</f>
        <v>0</v>
      </c>
      <c r="K12" s="115">
        <f t="shared" ref="K12:K50" si="0">H12*J12</f>
        <v>0</v>
      </c>
    </row>
    <row r="13" spans="1:11" x14ac:dyDescent="0.3">
      <c r="A13" s="38" t="s">
        <v>189</v>
      </c>
      <c r="B13" s="15" t="s">
        <v>1386</v>
      </c>
      <c r="C13" s="15" t="s">
        <v>40</v>
      </c>
      <c r="D13" s="15" t="s">
        <v>40</v>
      </c>
      <c r="E13" s="15" t="s">
        <v>4</v>
      </c>
      <c r="F13" s="15" t="s">
        <v>4</v>
      </c>
      <c r="G13" s="35">
        <v>7</v>
      </c>
      <c r="H13" s="35">
        <v>7</v>
      </c>
      <c r="I13" s="36"/>
      <c r="J13" s="103">
        <f>'Calculatie schoonmaak invulblad'!I34</f>
        <v>0</v>
      </c>
      <c r="K13" s="115">
        <f t="shared" si="0"/>
        <v>0</v>
      </c>
    </row>
    <row r="14" spans="1:11" x14ac:dyDescent="0.3">
      <c r="A14" s="38" t="s">
        <v>189</v>
      </c>
      <c r="B14" s="15" t="s">
        <v>1387</v>
      </c>
      <c r="C14" s="15" t="s">
        <v>1388</v>
      </c>
      <c r="D14" s="15" t="s">
        <v>21</v>
      </c>
      <c r="E14" s="15" t="s">
        <v>1</v>
      </c>
      <c r="F14" s="15" t="s">
        <v>2</v>
      </c>
      <c r="G14" s="35">
        <v>20</v>
      </c>
      <c r="H14" s="35">
        <v>20</v>
      </c>
      <c r="I14" s="36"/>
      <c r="J14" s="103">
        <f>'Calculatie schoonmaak invulblad'!D24</f>
        <v>0</v>
      </c>
      <c r="K14" s="115">
        <f t="shared" si="0"/>
        <v>0</v>
      </c>
    </row>
    <row r="15" spans="1:11" x14ac:dyDescent="0.3">
      <c r="A15" s="38" t="s">
        <v>102</v>
      </c>
      <c r="B15" s="15">
        <v>1</v>
      </c>
      <c r="C15" s="15" t="s">
        <v>82</v>
      </c>
      <c r="D15" s="15" t="s">
        <v>42</v>
      </c>
      <c r="E15" s="15" t="s">
        <v>16</v>
      </c>
      <c r="F15" s="15" t="s">
        <v>6</v>
      </c>
      <c r="G15" s="35">
        <v>3</v>
      </c>
      <c r="H15" s="35">
        <v>3</v>
      </c>
      <c r="I15" s="36"/>
      <c r="J15" s="103">
        <f>'Calculatie schoonmaak invulblad'!I44</f>
        <v>0</v>
      </c>
      <c r="K15" s="115">
        <f t="shared" si="0"/>
        <v>0</v>
      </c>
    </row>
    <row r="16" spans="1:11" x14ac:dyDescent="0.3">
      <c r="A16" s="38" t="s">
        <v>102</v>
      </c>
      <c r="B16" s="15">
        <v>2</v>
      </c>
      <c r="C16" s="15" t="s">
        <v>63</v>
      </c>
      <c r="D16" s="15" t="s">
        <v>42</v>
      </c>
      <c r="E16" s="15" t="s">
        <v>4</v>
      </c>
      <c r="F16" s="15" t="s">
        <v>4</v>
      </c>
      <c r="G16" s="35">
        <v>30</v>
      </c>
      <c r="H16" s="35">
        <v>30</v>
      </c>
      <c r="I16" s="36"/>
      <c r="J16" s="103">
        <f>'Calculatie schoonmaak invulblad'!I43</f>
        <v>0</v>
      </c>
      <c r="K16" s="115">
        <f t="shared" si="0"/>
        <v>0</v>
      </c>
    </row>
    <row r="17" spans="1:11" x14ac:dyDescent="0.3">
      <c r="A17" s="38" t="s">
        <v>102</v>
      </c>
      <c r="B17" s="15">
        <v>3</v>
      </c>
      <c r="C17" s="15" t="s">
        <v>65</v>
      </c>
      <c r="D17" s="15" t="s">
        <v>42</v>
      </c>
      <c r="E17" s="15" t="s">
        <v>206</v>
      </c>
      <c r="F17" s="15" t="s">
        <v>8</v>
      </c>
      <c r="G17" s="35">
        <v>5</v>
      </c>
      <c r="H17" s="35">
        <v>5</v>
      </c>
      <c r="I17" s="36"/>
      <c r="J17" s="103">
        <f>'Calculatie schoonmaak invulblad'!I47</f>
        <v>0</v>
      </c>
      <c r="K17" s="115">
        <f t="shared" si="0"/>
        <v>0</v>
      </c>
    </row>
    <row r="18" spans="1:11" x14ac:dyDescent="0.3">
      <c r="A18" s="38" t="s">
        <v>102</v>
      </c>
      <c r="B18" s="15">
        <v>5</v>
      </c>
      <c r="C18" s="15" t="s">
        <v>1389</v>
      </c>
      <c r="D18" s="15" t="s">
        <v>21</v>
      </c>
      <c r="E18" s="15" t="s">
        <v>16</v>
      </c>
      <c r="F18" s="15" t="s">
        <v>6</v>
      </c>
      <c r="G18" s="35">
        <v>17</v>
      </c>
      <c r="H18" s="35">
        <v>17</v>
      </c>
      <c r="I18" s="36"/>
      <c r="J18" s="103">
        <f>'Calculatie schoonmaak invulblad'!D25</f>
        <v>0</v>
      </c>
      <c r="K18" s="115">
        <f t="shared" si="0"/>
        <v>0</v>
      </c>
    </row>
    <row r="19" spans="1:11" x14ac:dyDescent="0.3">
      <c r="A19" s="38" t="s">
        <v>102</v>
      </c>
      <c r="B19" s="15">
        <v>6</v>
      </c>
      <c r="C19" s="15" t="s">
        <v>339</v>
      </c>
      <c r="D19" s="15" t="s">
        <v>0</v>
      </c>
      <c r="E19" s="15" t="s">
        <v>16</v>
      </c>
      <c r="F19" s="15" t="s">
        <v>6</v>
      </c>
      <c r="G19" s="35">
        <v>12</v>
      </c>
      <c r="H19" s="35">
        <v>12</v>
      </c>
      <c r="I19" s="36"/>
      <c r="J19" s="103">
        <f>'Calculatie schoonmaak invulblad'!D11</f>
        <v>0</v>
      </c>
      <c r="K19" s="115">
        <f t="shared" si="0"/>
        <v>0</v>
      </c>
    </row>
    <row r="20" spans="1:11" x14ac:dyDescent="0.3">
      <c r="A20" s="38" t="s">
        <v>102</v>
      </c>
      <c r="B20" s="15">
        <v>7</v>
      </c>
      <c r="C20" s="15" t="s">
        <v>74</v>
      </c>
      <c r="D20" s="15" t="s">
        <v>42</v>
      </c>
      <c r="E20" s="15" t="s">
        <v>4</v>
      </c>
      <c r="F20" s="15" t="s">
        <v>4</v>
      </c>
      <c r="G20" s="35">
        <v>6</v>
      </c>
      <c r="H20" s="35">
        <v>6</v>
      </c>
      <c r="I20" s="36"/>
      <c r="J20" s="103">
        <f>'Calculatie schoonmaak invulblad'!I43</f>
        <v>0</v>
      </c>
      <c r="K20" s="115">
        <f t="shared" si="0"/>
        <v>0</v>
      </c>
    </row>
    <row r="21" spans="1:11" x14ac:dyDescent="0.3">
      <c r="A21" s="38" t="s">
        <v>102</v>
      </c>
      <c r="B21" s="15">
        <v>8</v>
      </c>
      <c r="C21" s="15" t="s">
        <v>880</v>
      </c>
      <c r="D21" s="15" t="s">
        <v>35</v>
      </c>
      <c r="E21" s="15" t="s">
        <v>1</v>
      </c>
      <c r="F21" s="15" t="s">
        <v>2</v>
      </c>
      <c r="G21" s="35">
        <v>7</v>
      </c>
      <c r="H21" s="35">
        <v>7</v>
      </c>
      <c r="I21" s="36"/>
      <c r="J21" s="103">
        <f>'Calculatie schoonmaak invulblad'!I21</f>
        <v>0</v>
      </c>
      <c r="K21" s="115">
        <f t="shared" si="0"/>
        <v>0</v>
      </c>
    </row>
    <row r="22" spans="1:11" x14ac:dyDescent="0.3">
      <c r="A22" s="38" t="s">
        <v>102</v>
      </c>
      <c r="B22" s="15">
        <v>9</v>
      </c>
      <c r="C22" s="15" t="s">
        <v>124</v>
      </c>
      <c r="D22" s="15" t="s">
        <v>0</v>
      </c>
      <c r="E22" s="15" t="s">
        <v>16</v>
      </c>
      <c r="F22" s="15" t="s">
        <v>6</v>
      </c>
      <c r="G22" s="35">
        <v>49</v>
      </c>
      <c r="H22" s="35">
        <v>49</v>
      </c>
      <c r="I22" s="36"/>
      <c r="J22" s="103">
        <f>'Calculatie schoonmaak invulblad'!D11</f>
        <v>0</v>
      </c>
      <c r="K22" s="115">
        <f t="shared" si="0"/>
        <v>0</v>
      </c>
    </row>
    <row r="23" spans="1:11" x14ac:dyDescent="0.3">
      <c r="A23" s="38" t="s">
        <v>102</v>
      </c>
      <c r="B23" s="15">
        <v>10</v>
      </c>
      <c r="C23" s="15" t="s">
        <v>263</v>
      </c>
      <c r="D23" s="15" t="s">
        <v>36</v>
      </c>
      <c r="E23" s="15" t="s">
        <v>4</v>
      </c>
      <c r="F23" s="15" t="s">
        <v>4</v>
      </c>
      <c r="G23" s="35">
        <v>3</v>
      </c>
      <c r="H23" s="35">
        <v>3</v>
      </c>
      <c r="I23" s="36"/>
      <c r="J23" s="103">
        <f>'Calculatie schoonmaak invulblad'!I26</f>
        <v>0</v>
      </c>
      <c r="K23" s="115">
        <f t="shared" si="0"/>
        <v>0</v>
      </c>
    </row>
    <row r="24" spans="1:11" x14ac:dyDescent="0.3">
      <c r="A24" s="38" t="s">
        <v>102</v>
      </c>
      <c r="B24" s="15">
        <v>11</v>
      </c>
      <c r="C24" s="15" t="s">
        <v>69</v>
      </c>
      <c r="D24" s="15" t="s">
        <v>36</v>
      </c>
      <c r="E24" s="15" t="s">
        <v>4</v>
      </c>
      <c r="F24" s="15" t="s">
        <v>4</v>
      </c>
      <c r="G24" s="35">
        <v>2</v>
      </c>
      <c r="H24" s="35">
        <v>2</v>
      </c>
      <c r="I24" s="36"/>
      <c r="J24" s="103">
        <f>'Calculatie schoonmaak invulblad'!I26</f>
        <v>0</v>
      </c>
      <c r="K24" s="115">
        <f t="shared" si="0"/>
        <v>0</v>
      </c>
    </row>
    <row r="25" spans="1:11" x14ac:dyDescent="0.3">
      <c r="A25" s="38" t="s">
        <v>102</v>
      </c>
      <c r="B25" s="15">
        <v>12</v>
      </c>
      <c r="C25" s="15" t="s">
        <v>69</v>
      </c>
      <c r="D25" s="15" t="s">
        <v>36</v>
      </c>
      <c r="E25" s="15" t="s">
        <v>4</v>
      </c>
      <c r="F25" s="15" t="s">
        <v>4</v>
      </c>
      <c r="G25" s="35">
        <v>2</v>
      </c>
      <c r="H25" s="35">
        <v>2</v>
      </c>
      <c r="I25" s="36"/>
      <c r="J25" s="103">
        <f>'Calculatie schoonmaak invulblad'!I26</f>
        <v>0</v>
      </c>
      <c r="K25" s="115">
        <f t="shared" si="0"/>
        <v>0</v>
      </c>
    </row>
    <row r="26" spans="1:11" x14ac:dyDescent="0.3">
      <c r="A26" s="38" t="s">
        <v>102</v>
      </c>
      <c r="B26" s="15">
        <v>13</v>
      </c>
      <c r="C26" s="15" t="s">
        <v>740</v>
      </c>
      <c r="D26" s="15" t="s">
        <v>22</v>
      </c>
      <c r="E26" s="15" t="s">
        <v>206</v>
      </c>
      <c r="F26" s="15" t="s">
        <v>8</v>
      </c>
      <c r="G26" s="35">
        <v>3</v>
      </c>
      <c r="H26" s="35">
        <v>3</v>
      </c>
      <c r="I26" s="36"/>
      <c r="J26" s="103">
        <f>'Calculatie schoonmaak invulblad'!D34</f>
        <v>0</v>
      </c>
      <c r="K26" s="115">
        <f t="shared" si="0"/>
        <v>0</v>
      </c>
    </row>
    <row r="27" spans="1:11" x14ac:dyDescent="0.3">
      <c r="A27" s="38" t="s">
        <v>102</v>
      </c>
      <c r="B27" s="15">
        <v>14</v>
      </c>
      <c r="C27" s="15" t="s">
        <v>66</v>
      </c>
      <c r="D27" s="15" t="s">
        <v>0</v>
      </c>
      <c r="E27" s="15" t="s">
        <v>16</v>
      </c>
      <c r="F27" s="15" t="s">
        <v>6</v>
      </c>
      <c r="G27" s="35">
        <v>25</v>
      </c>
      <c r="H27" s="35">
        <v>25</v>
      </c>
      <c r="I27" s="36"/>
      <c r="J27" s="103">
        <f>'Calculatie schoonmaak invulblad'!D11</f>
        <v>0</v>
      </c>
      <c r="K27" s="115">
        <f t="shared" si="0"/>
        <v>0</v>
      </c>
    </row>
    <row r="28" spans="1:11" x14ac:dyDescent="0.3">
      <c r="A28" s="38" t="s">
        <v>102</v>
      </c>
      <c r="B28" s="15">
        <v>15</v>
      </c>
      <c r="C28" s="15" t="s">
        <v>66</v>
      </c>
      <c r="D28" s="15" t="s">
        <v>0</v>
      </c>
      <c r="E28" s="15" t="s">
        <v>16</v>
      </c>
      <c r="F28" s="15" t="s">
        <v>6</v>
      </c>
      <c r="G28" s="35">
        <v>19</v>
      </c>
      <c r="H28" s="35">
        <v>19</v>
      </c>
      <c r="I28" s="36"/>
      <c r="J28" s="103">
        <f>'Calculatie schoonmaak invulblad'!D11</f>
        <v>0</v>
      </c>
      <c r="K28" s="115">
        <f t="shared" si="0"/>
        <v>0</v>
      </c>
    </row>
    <row r="29" spans="1:11" x14ac:dyDescent="0.3">
      <c r="A29" s="38" t="s">
        <v>102</v>
      </c>
      <c r="B29" s="15">
        <v>16</v>
      </c>
      <c r="C29" s="15" t="s">
        <v>66</v>
      </c>
      <c r="D29" s="15" t="s">
        <v>0</v>
      </c>
      <c r="E29" s="15" t="s">
        <v>16</v>
      </c>
      <c r="F29" s="15" t="s">
        <v>6</v>
      </c>
      <c r="G29" s="35">
        <v>58</v>
      </c>
      <c r="H29" s="35">
        <v>58</v>
      </c>
      <c r="I29" s="36"/>
      <c r="J29" s="103">
        <f>'Calculatie schoonmaak invulblad'!D11</f>
        <v>0</v>
      </c>
      <c r="K29" s="115">
        <f t="shared" si="0"/>
        <v>0</v>
      </c>
    </row>
    <row r="30" spans="1:11" x14ac:dyDescent="0.3">
      <c r="A30" s="38" t="s">
        <v>102</v>
      </c>
      <c r="B30" s="15">
        <v>17</v>
      </c>
      <c r="C30" s="15" t="s">
        <v>1390</v>
      </c>
      <c r="D30" s="15" t="s">
        <v>42</v>
      </c>
      <c r="E30" s="15" t="s">
        <v>4</v>
      </c>
      <c r="F30" s="15" t="s">
        <v>4</v>
      </c>
      <c r="G30" s="35">
        <v>2</v>
      </c>
      <c r="H30" s="35">
        <v>2</v>
      </c>
      <c r="I30" s="36"/>
      <c r="J30" s="103">
        <f>'Calculatie schoonmaak invulblad'!I43</f>
        <v>0</v>
      </c>
      <c r="K30" s="115">
        <f t="shared" si="0"/>
        <v>0</v>
      </c>
    </row>
    <row r="31" spans="1:11" x14ac:dyDescent="0.3">
      <c r="A31" s="38" t="s">
        <v>102</v>
      </c>
      <c r="B31" s="15">
        <v>18</v>
      </c>
      <c r="C31" s="15" t="s">
        <v>40</v>
      </c>
      <c r="D31" s="15" t="s">
        <v>40</v>
      </c>
      <c r="E31" s="15" t="s">
        <v>4</v>
      </c>
      <c r="F31" s="15" t="s">
        <v>4</v>
      </c>
      <c r="G31" s="35">
        <v>7</v>
      </c>
      <c r="H31" s="35">
        <v>7</v>
      </c>
      <c r="I31" s="36"/>
      <c r="J31" s="103">
        <f>'Calculatie schoonmaak invulblad'!I34</f>
        <v>0</v>
      </c>
      <c r="K31" s="115">
        <f t="shared" si="0"/>
        <v>0</v>
      </c>
    </row>
    <row r="32" spans="1:11" x14ac:dyDescent="0.3">
      <c r="A32" s="38" t="s">
        <v>102</v>
      </c>
      <c r="B32" s="15">
        <v>19</v>
      </c>
      <c r="C32" s="15" t="s">
        <v>66</v>
      </c>
      <c r="D32" s="15" t="s">
        <v>0</v>
      </c>
      <c r="E32" s="15" t="s">
        <v>16</v>
      </c>
      <c r="F32" s="15" t="s">
        <v>6</v>
      </c>
      <c r="G32" s="35">
        <v>23</v>
      </c>
      <c r="H32" s="35">
        <v>23</v>
      </c>
      <c r="I32" s="36"/>
      <c r="J32" s="103">
        <f>'Calculatie schoonmaak invulblad'!D11</f>
        <v>0</v>
      </c>
      <c r="K32" s="115">
        <f t="shared" si="0"/>
        <v>0</v>
      </c>
    </row>
    <row r="33" spans="1:11" x14ac:dyDescent="0.3">
      <c r="A33" s="38" t="s">
        <v>102</v>
      </c>
      <c r="B33" s="15">
        <v>20</v>
      </c>
      <c r="C33" s="15" t="s">
        <v>66</v>
      </c>
      <c r="D33" s="15" t="s">
        <v>0</v>
      </c>
      <c r="E33" s="15" t="s">
        <v>16</v>
      </c>
      <c r="F33" s="15" t="s">
        <v>6</v>
      </c>
      <c r="G33" s="35">
        <v>22</v>
      </c>
      <c r="H33" s="35">
        <v>22</v>
      </c>
      <c r="I33" s="36"/>
      <c r="J33" s="103">
        <f>'Calculatie schoonmaak invulblad'!D11</f>
        <v>0</v>
      </c>
      <c r="K33" s="115">
        <f t="shared" si="0"/>
        <v>0</v>
      </c>
    </row>
    <row r="34" spans="1:11" x14ac:dyDescent="0.3">
      <c r="A34" s="38" t="s">
        <v>102</v>
      </c>
      <c r="B34" s="15" t="s">
        <v>1391</v>
      </c>
      <c r="C34" s="15" t="s">
        <v>66</v>
      </c>
      <c r="D34" s="15" t="s">
        <v>0</v>
      </c>
      <c r="E34" s="15" t="s">
        <v>16</v>
      </c>
      <c r="F34" s="15" t="s">
        <v>6</v>
      </c>
      <c r="G34" s="35">
        <v>24</v>
      </c>
      <c r="H34" s="35">
        <v>24</v>
      </c>
      <c r="I34" s="36"/>
      <c r="J34" s="103">
        <f>'Calculatie schoonmaak invulblad'!D11</f>
        <v>0</v>
      </c>
      <c r="K34" s="115">
        <f t="shared" si="0"/>
        <v>0</v>
      </c>
    </row>
    <row r="35" spans="1:11" x14ac:dyDescent="0.3">
      <c r="A35" s="38" t="s">
        <v>102</v>
      </c>
      <c r="B35" s="15" t="s">
        <v>1392</v>
      </c>
      <c r="C35" s="15" t="s">
        <v>63</v>
      </c>
      <c r="D35" s="15" t="s">
        <v>42</v>
      </c>
      <c r="E35" s="15" t="s">
        <v>16</v>
      </c>
      <c r="F35" s="15" t="s">
        <v>6</v>
      </c>
      <c r="G35" s="35">
        <v>3</v>
      </c>
      <c r="H35" s="35">
        <v>3</v>
      </c>
      <c r="I35" s="36"/>
      <c r="J35" s="103">
        <f>'Calculatie schoonmaak invulblad'!I44</f>
        <v>0</v>
      </c>
      <c r="K35" s="115">
        <f t="shared" si="0"/>
        <v>0</v>
      </c>
    </row>
    <row r="36" spans="1:11" x14ac:dyDescent="0.3">
      <c r="A36" s="38" t="s">
        <v>102</v>
      </c>
      <c r="B36" s="15" t="s">
        <v>1393</v>
      </c>
      <c r="C36" s="15" t="s">
        <v>66</v>
      </c>
      <c r="D36" s="15" t="s">
        <v>0</v>
      </c>
      <c r="E36" s="15" t="s">
        <v>16</v>
      </c>
      <c r="F36" s="15" t="s">
        <v>6</v>
      </c>
      <c r="G36" s="35">
        <v>24</v>
      </c>
      <c r="H36" s="35">
        <v>24</v>
      </c>
      <c r="I36" s="36"/>
      <c r="J36" s="103">
        <f>'Calculatie schoonmaak invulblad'!D11</f>
        <v>0</v>
      </c>
      <c r="K36" s="115">
        <f t="shared" si="0"/>
        <v>0</v>
      </c>
    </row>
    <row r="37" spans="1:11" x14ac:dyDescent="0.3">
      <c r="A37" s="38" t="s">
        <v>133</v>
      </c>
      <c r="B37" s="15" t="s">
        <v>630</v>
      </c>
      <c r="C37" s="15" t="s">
        <v>1394</v>
      </c>
      <c r="D37" s="15" t="s">
        <v>0</v>
      </c>
      <c r="E37" s="15" t="s">
        <v>16</v>
      </c>
      <c r="F37" s="15" t="s">
        <v>6</v>
      </c>
      <c r="G37" s="35">
        <v>24</v>
      </c>
      <c r="H37" s="35">
        <v>24</v>
      </c>
      <c r="I37" s="36"/>
      <c r="J37" s="103">
        <f>'Calculatie schoonmaak invulblad'!D11</f>
        <v>0</v>
      </c>
      <c r="K37" s="115">
        <f t="shared" si="0"/>
        <v>0</v>
      </c>
    </row>
    <row r="38" spans="1:11" x14ac:dyDescent="0.3">
      <c r="A38" s="38" t="s">
        <v>133</v>
      </c>
      <c r="B38" s="15" t="s">
        <v>1395</v>
      </c>
      <c r="C38" s="15" t="s">
        <v>1394</v>
      </c>
      <c r="D38" s="15" t="s">
        <v>0</v>
      </c>
      <c r="E38" s="15" t="s">
        <v>16</v>
      </c>
      <c r="F38" s="15" t="s">
        <v>6</v>
      </c>
      <c r="G38" s="35">
        <v>24</v>
      </c>
      <c r="H38" s="35">
        <v>24</v>
      </c>
      <c r="I38" s="36"/>
      <c r="J38" s="103">
        <f>'Calculatie schoonmaak invulblad'!D11</f>
        <v>0</v>
      </c>
      <c r="K38" s="115">
        <f t="shared" si="0"/>
        <v>0</v>
      </c>
    </row>
    <row r="39" spans="1:11" x14ac:dyDescent="0.3">
      <c r="A39" s="38" t="s">
        <v>133</v>
      </c>
      <c r="B39" s="15" t="s">
        <v>1396</v>
      </c>
      <c r="C39" s="15" t="s">
        <v>74</v>
      </c>
      <c r="D39" s="15" t="s">
        <v>42</v>
      </c>
      <c r="E39" s="15" t="s">
        <v>16</v>
      </c>
      <c r="F39" s="15" t="s">
        <v>6</v>
      </c>
      <c r="G39" s="35">
        <v>6</v>
      </c>
      <c r="H39" s="35">
        <v>6</v>
      </c>
      <c r="I39" s="36"/>
      <c r="J39" s="103">
        <f>'Calculatie schoonmaak invulblad'!I44</f>
        <v>0</v>
      </c>
      <c r="K39" s="115">
        <f t="shared" si="0"/>
        <v>0</v>
      </c>
    </row>
    <row r="40" spans="1:11" x14ac:dyDescent="0.3">
      <c r="A40" s="38" t="s">
        <v>133</v>
      </c>
      <c r="B40" s="15" t="s">
        <v>1397</v>
      </c>
      <c r="C40" s="15" t="s">
        <v>42</v>
      </c>
      <c r="D40" s="15" t="s">
        <v>42</v>
      </c>
      <c r="E40" s="15" t="s">
        <v>16</v>
      </c>
      <c r="F40" s="15" t="s">
        <v>6</v>
      </c>
      <c r="G40" s="35">
        <v>4</v>
      </c>
      <c r="H40" s="35">
        <v>4</v>
      </c>
      <c r="I40" s="36"/>
      <c r="J40" s="103">
        <f>'Calculatie schoonmaak invulblad'!I44</f>
        <v>0</v>
      </c>
      <c r="K40" s="115">
        <f t="shared" si="0"/>
        <v>0</v>
      </c>
    </row>
    <row r="41" spans="1:11" x14ac:dyDescent="0.3">
      <c r="A41" s="38" t="s">
        <v>133</v>
      </c>
      <c r="B41" s="15" t="s">
        <v>1398</v>
      </c>
      <c r="C41" s="15" t="s">
        <v>66</v>
      </c>
      <c r="D41" s="15" t="s">
        <v>0</v>
      </c>
      <c r="E41" s="15" t="s">
        <v>16</v>
      </c>
      <c r="F41" s="15" t="s">
        <v>6</v>
      </c>
      <c r="G41" s="35">
        <v>13</v>
      </c>
      <c r="H41" s="35">
        <v>13</v>
      </c>
      <c r="I41" s="36"/>
      <c r="J41" s="103">
        <f>'Calculatie schoonmaak invulblad'!D11</f>
        <v>0</v>
      </c>
      <c r="K41" s="115">
        <f t="shared" si="0"/>
        <v>0</v>
      </c>
    </row>
    <row r="42" spans="1:11" x14ac:dyDescent="0.3">
      <c r="A42" s="38" t="s">
        <v>133</v>
      </c>
      <c r="B42" s="15" t="s">
        <v>1399</v>
      </c>
      <c r="C42" s="15" t="s">
        <v>66</v>
      </c>
      <c r="D42" s="15" t="s">
        <v>0</v>
      </c>
      <c r="E42" s="15" t="s">
        <v>4</v>
      </c>
      <c r="F42" s="15" t="s">
        <v>4</v>
      </c>
      <c r="G42" s="35">
        <v>14</v>
      </c>
      <c r="H42" s="35">
        <v>14</v>
      </c>
      <c r="I42" s="36"/>
      <c r="J42" s="103">
        <f>'Calculatie schoonmaak invulblad'!D10</f>
        <v>0</v>
      </c>
      <c r="K42" s="115">
        <f t="shared" si="0"/>
        <v>0</v>
      </c>
    </row>
    <row r="43" spans="1:11" x14ac:dyDescent="0.3">
      <c r="A43" s="38" t="s">
        <v>133</v>
      </c>
      <c r="B43" s="15" t="s">
        <v>1400</v>
      </c>
      <c r="C43" s="15" t="s">
        <v>74</v>
      </c>
      <c r="D43" s="15" t="s">
        <v>42</v>
      </c>
      <c r="E43" s="15" t="s">
        <v>4</v>
      </c>
      <c r="F43" s="15" t="s">
        <v>4</v>
      </c>
      <c r="G43" s="35">
        <v>5</v>
      </c>
      <c r="H43" s="35">
        <v>5</v>
      </c>
      <c r="I43" s="36"/>
      <c r="J43" s="103">
        <f>'Calculatie schoonmaak invulblad'!I43</f>
        <v>0</v>
      </c>
      <c r="K43" s="115">
        <f t="shared" si="0"/>
        <v>0</v>
      </c>
    </row>
    <row r="44" spans="1:11" x14ac:dyDescent="0.3">
      <c r="A44" s="38" t="s">
        <v>133</v>
      </c>
      <c r="B44" s="15" t="s">
        <v>1401</v>
      </c>
      <c r="C44" s="15" t="s">
        <v>42</v>
      </c>
      <c r="D44" s="15" t="s">
        <v>42</v>
      </c>
      <c r="E44" s="15" t="s">
        <v>16</v>
      </c>
      <c r="F44" s="15" t="s">
        <v>6</v>
      </c>
      <c r="G44" s="35">
        <v>7</v>
      </c>
      <c r="H44" s="35">
        <v>7</v>
      </c>
      <c r="I44" s="36"/>
      <c r="J44" s="103">
        <f>'Calculatie schoonmaak invulblad'!I44</f>
        <v>0</v>
      </c>
      <c r="K44" s="115">
        <f t="shared" si="0"/>
        <v>0</v>
      </c>
    </row>
    <row r="45" spans="1:11" x14ac:dyDescent="0.3">
      <c r="A45" s="38" t="s">
        <v>133</v>
      </c>
      <c r="B45" s="15" t="s">
        <v>1402</v>
      </c>
      <c r="C45" s="15" t="s">
        <v>263</v>
      </c>
      <c r="D45" s="15" t="s">
        <v>36</v>
      </c>
      <c r="E45" s="15" t="s">
        <v>4</v>
      </c>
      <c r="F45" s="15" t="s">
        <v>4</v>
      </c>
      <c r="G45" s="35">
        <v>3</v>
      </c>
      <c r="H45" s="35">
        <v>3</v>
      </c>
      <c r="I45" s="36"/>
      <c r="J45" s="103">
        <f>'Calculatie schoonmaak invulblad'!I26</f>
        <v>0</v>
      </c>
      <c r="K45" s="115">
        <f t="shared" si="0"/>
        <v>0</v>
      </c>
    </row>
    <row r="46" spans="1:11" x14ac:dyDescent="0.3">
      <c r="A46" s="38" t="s">
        <v>133</v>
      </c>
      <c r="B46" s="15" t="s">
        <v>1403</v>
      </c>
      <c r="C46" s="15" t="s">
        <v>69</v>
      </c>
      <c r="D46" s="15" t="s">
        <v>36</v>
      </c>
      <c r="E46" s="15" t="s">
        <v>4</v>
      </c>
      <c r="F46" s="15" t="s">
        <v>4</v>
      </c>
      <c r="G46" s="35">
        <v>2</v>
      </c>
      <c r="H46" s="35">
        <v>2</v>
      </c>
      <c r="I46" s="36"/>
      <c r="J46" s="103">
        <f>'Calculatie schoonmaak invulblad'!I26</f>
        <v>0</v>
      </c>
      <c r="K46" s="115">
        <f t="shared" si="0"/>
        <v>0</v>
      </c>
    </row>
    <row r="47" spans="1:11" x14ac:dyDescent="0.3">
      <c r="A47" s="38" t="s">
        <v>133</v>
      </c>
      <c r="B47" s="15" t="s">
        <v>1404</v>
      </c>
      <c r="C47" s="15" t="s">
        <v>69</v>
      </c>
      <c r="D47" s="15" t="s">
        <v>36</v>
      </c>
      <c r="E47" s="15" t="s">
        <v>4</v>
      </c>
      <c r="F47" s="15" t="s">
        <v>4</v>
      </c>
      <c r="G47" s="35">
        <v>2</v>
      </c>
      <c r="H47" s="35">
        <v>2</v>
      </c>
      <c r="I47" s="36"/>
      <c r="J47" s="103">
        <f>'Calculatie schoonmaak invulblad'!I26</f>
        <v>0</v>
      </c>
      <c r="K47" s="115">
        <f t="shared" si="0"/>
        <v>0</v>
      </c>
    </row>
    <row r="48" spans="1:11" x14ac:dyDescent="0.3">
      <c r="A48" s="38" t="s">
        <v>133</v>
      </c>
      <c r="B48" s="15" t="s">
        <v>1405</v>
      </c>
      <c r="C48" s="15" t="s">
        <v>66</v>
      </c>
      <c r="D48" s="15" t="s">
        <v>0</v>
      </c>
      <c r="E48" s="15" t="s">
        <v>16</v>
      </c>
      <c r="F48" s="15" t="s">
        <v>6</v>
      </c>
      <c r="G48" s="35">
        <v>13</v>
      </c>
      <c r="H48" s="35">
        <v>13</v>
      </c>
      <c r="I48" s="36"/>
      <c r="J48" s="103">
        <f>'Calculatie schoonmaak invulblad'!D11</f>
        <v>0</v>
      </c>
      <c r="K48" s="115">
        <f t="shared" si="0"/>
        <v>0</v>
      </c>
    </row>
    <row r="49" spans="1:11" x14ac:dyDescent="0.3">
      <c r="A49" s="38" t="s">
        <v>133</v>
      </c>
      <c r="B49" s="15" t="s">
        <v>1406</v>
      </c>
      <c r="C49" s="15" t="s">
        <v>66</v>
      </c>
      <c r="D49" s="15" t="s">
        <v>0</v>
      </c>
      <c r="E49" s="15" t="s">
        <v>16</v>
      </c>
      <c r="F49" s="15" t="s">
        <v>6</v>
      </c>
      <c r="G49" s="35">
        <v>56</v>
      </c>
      <c r="H49" s="35">
        <v>56</v>
      </c>
      <c r="I49" s="36"/>
      <c r="J49" s="103">
        <f>'Calculatie schoonmaak invulblad'!D11</f>
        <v>0</v>
      </c>
      <c r="K49" s="115">
        <f t="shared" si="0"/>
        <v>0</v>
      </c>
    </row>
    <row r="50" spans="1:11" ht="15" thickBot="1" x14ac:dyDescent="0.35">
      <c r="A50" s="39" t="s">
        <v>133</v>
      </c>
      <c r="B50" s="17" t="s">
        <v>1407</v>
      </c>
      <c r="C50" s="17" t="s">
        <v>880</v>
      </c>
      <c r="D50" s="17" t="s">
        <v>35</v>
      </c>
      <c r="E50" s="17" t="s">
        <v>16</v>
      </c>
      <c r="F50" s="17" t="s">
        <v>6</v>
      </c>
      <c r="G50" s="40">
        <v>3</v>
      </c>
      <c r="H50" s="40">
        <v>3</v>
      </c>
      <c r="I50" s="41"/>
      <c r="J50" s="104">
        <f>'Calculatie schoonmaak invulblad'!I23</f>
        <v>0</v>
      </c>
      <c r="K50" s="116">
        <f t="shared" si="0"/>
        <v>0</v>
      </c>
    </row>
    <row r="51" spans="1:1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ht="15" thickBo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ht="15" thickBot="1" x14ac:dyDescent="0.35">
      <c r="A54" s="3"/>
      <c r="B54" s="4"/>
      <c r="C54" s="3"/>
      <c r="D54" s="3"/>
      <c r="E54" s="3"/>
      <c r="F54" s="3"/>
      <c r="G54" s="9" t="s">
        <v>52</v>
      </c>
      <c r="H54" s="9" t="s">
        <v>53</v>
      </c>
      <c r="I54" s="11" t="s">
        <v>54</v>
      </c>
      <c r="J54" s="3"/>
      <c r="K54" s="9" t="s">
        <v>1452</v>
      </c>
    </row>
    <row r="55" spans="1:11" ht="15" thickBot="1" x14ac:dyDescent="0.35">
      <c r="A55" s="3"/>
      <c r="B55" s="4"/>
      <c r="C55" s="3"/>
      <c r="D55" s="3"/>
      <c r="E55" s="3"/>
      <c r="F55" s="3"/>
      <c r="G55" s="61">
        <f>SUM(G11:G50)</f>
        <v>572</v>
      </c>
      <c r="H55" s="61">
        <f>SUM(H11:H50)</f>
        <v>572</v>
      </c>
      <c r="I55" s="62">
        <f>SUM(I11:I50)</f>
        <v>0</v>
      </c>
      <c r="J55" s="63"/>
      <c r="K55" s="105">
        <f>SUM(K11:K50)</f>
        <v>0</v>
      </c>
    </row>
    <row r="56" spans="1:1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</sheetData>
  <sheetProtection selectLockedCells="1"/>
  <autoFilter ref="A10:K50"/>
  <mergeCells count="2">
    <mergeCell ref="A4:A5"/>
    <mergeCell ref="B4:B5"/>
  </mergeCells>
  <pageMargins left="0.7" right="0.7" top="0.75" bottom="0.75" header="0.3" footer="0.3"/>
  <ignoredErrors>
    <ignoredError sqref="J16 J35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showGridLines="0" topLeftCell="B1" workbookViewId="0">
      <selection activeCell="D5" sqref="D5:G5"/>
    </sheetView>
  </sheetViews>
  <sheetFormatPr defaultRowHeight="14.4" x14ac:dyDescent="0.3"/>
  <cols>
    <col min="13" max="13" width="32.6640625" customWidth="1"/>
    <col min="14" max="14" width="28.88671875" customWidth="1"/>
    <col min="15" max="15" width="31.44140625" customWidth="1"/>
  </cols>
  <sheetData>
    <row r="1" spans="1:19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5" thickBot="1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5" thickBot="1" x14ac:dyDescent="0.35">
      <c r="A4" s="3"/>
      <c r="B4" s="3"/>
      <c r="C4" s="3"/>
      <c r="D4" s="3"/>
      <c r="E4" s="3"/>
      <c r="F4" s="3"/>
      <c r="G4" s="3"/>
      <c r="H4" s="161" t="s">
        <v>1422</v>
      </c>
      <c r="I4" s="162"/>
      <c r="J4" s="163"/>
      <c r="K4" s="3"/>
      <c r="L4" s="3"/>
      <c r="M4" s="3"/>
      <c r="N4" s="3"/>
      <c r="O4" s="3"/>
      <c r="P4" s="3"/>
      <c r="Q4" s="3"/>
      <c r="R4" s="3"/>
      <c r="S4" s="3"/>
    </row>
    <row r="5" spans="1:19" ht="15" thickBot="1" x14ac:dyDescent="0.35">
      <c r="A5" s="3"/>
      <c r="B5" s="3"/>
      <c r="C5" s="3"/>
      <c r="D5" s="158" t="s">
        <v>1413</v>
      </c>
      <c r="E5" s="159"/>
      <c r="F5" s="159"/>
      <c r="G5" s="159"/>
      <c r="H5" s="164">
        <f>'BC Broekhin Roermond'!E4</f>
        <v>0</v>
      </c>
      <c r="I5" s="165"/>
      <c r="J5" s="166"/>
      <c r="K5" s="3"/>
      <c r="L5" s="3"/>
      <c r="M5" s="90" t="s">
        <v>1443</v>
      </c>
      <c r="N5" s="92">
        <f>'Calculatie schoonmaak invulblad'!H2</f>
        <v>0</v>
      </c>
      <c r="O5" s="91"/>
      <c r="P5" s="3"/>
      <c r="Q5" s="3"/>
      <c r="R5" s="3"/>
      <c r="S5" s="3"/>
    </row>
    <row r="6" spans="1:19" ht="15" thickBot="1" x14ac:dyDescent="0.35">
      <c r="A6" s="3"/>
      <c r="B6" s="3"/>
      <c r="C6" s="3"/>
      <c r="D6" s="158" t="s">
        <v>1414</v>
      </c>
      <c r="E6" s="159"/>
      <c r="F6" s="159"/>
      <c r="G6" s="159"/>
      <c r="H6" s="149">
        <f>'Connect College Echt'!E4</f>
        <v>0</v>
      </c>
      <c r="I6" s="150"/>
      <c r="J6" s="151"/>
      <c r="K6" s="3"/>
      <c r="L6" s="3"/>
      <c r="M6" s="90" t="s">
        <v>1441</v>
      </c>
      <c r="N6" s="92">
        <f>'Calculatie schoonmaak invulblad'!H3</f>
        <v>0</v>
      </c>
      <c r="O6" s="91"/>
      <c r="P6" s="3"/>
      <c r="Q6" s="3"/>
      <c r="R6" s="3"/>
      <c r="S6" s="3"/>
    </row>
    <row r="7" spans="1:19" ht="15" thickBot="1" x14ac:dyDescent="0.35">
      <c r="A7" s="3"/>
      <c r="B7" s="3"/>
      <c r="C7" s="3"/>
      <c r="D7" s="158" t="s">
        <v>1415</v>
      </c>
      <c r="E7" s="159"/>
      <c r="F7" s="159"/>
      <c r="G7" s="159"/>
      <c r="H7" s="149">
        <f>'Grescollege Reuver'!E4</f>
        <v>0</v>
      </c>
      <c r="I7" s="150"/>
      <c r="J7" s="151"/>
      <c r="K7" s="3"/>
      <c r="L7" s="3"/>
      <c r="M7" s="90" t="s">
        <v>1440</v>
      </c>
      <c r="N7" s="125">
        <f>'Calculatie schoonmaak invulblad'!H4</f>
        <v>0</v>
      </c>
      <c r="O7" s="91"/>
      <c r="P7" s="3"/>
      <c r="Q7" s="3"/>
      <c r="R7" s="3"/>
      <c r="S7" s="3"/>
    </row>
    <row r="8" spans="1:19" ht="15" thickBot="1" x14ac:dyDescent="0.35">
      <c r="A8" s="3"/>
      <c r="B8" s="3"/>
      <c r="C8" s="3"/>
      <c r="D8" s="158" t="s">
        <v>1416</v>
      </c>
      <c r="E8" s="159"/>
      <c r="F8" s="159"/>
      <c r="G8" s="159"/>
      <c r="H8" s="149">
        <f>'Niekée Roermond'!E4</f>
        <v>0</v>
      </c>
      <c r="I8" s="150"/>
      <c r="J8" s="151"/>
      <c r="K8" s="3"/>
      <c r="L8" s="3"/>
      <c r="M8" s="90" t="s">
        <v>1442</v>
      </c>
      <c r="N8" s="92">
        <f>'Calculatie schoonmaak invulblad'!H5</f>
        <v>0</v>
      </c>
      <c r="O8" s="91"/>
      <c r="P8" s="3"/>
      <c r="Q8" s="3"/>
      <c r="R8" s="3"/>
      <c r="S8" s="3"/>
    </row>
    <row r="9" spans="1:19" ht="15" thickBot="1" x14ac:dyDescent="0.35">
      <c r="A9" s="3"/>
      <c r="B9" s="3"/>
      <c r="C9" s="3"/>
      <c r="D9" s="158" t="s">
        <v>1417</v>
      </c>
      <c r="E9" s="159"/>
      <c r="F9" s="159"/>
      <c r="G9" s="159"/>
      <c r="H9" s="149">
        <f>'NT 2 Roermond'!E4</f>
        <v>0</v>
      </c>
      <c r="I9" s="150"/>
      <c r="J9" s="151"/>
      <c r="K9" s="3"/>
      <c r="L9" s="3"/>
      <c r="M9" s="3"/>
      <c r="N9" s="3"/>
      <c r="O9" s="3"/>
      <c r="P9" s="3"/>
      <c r="Q9" s="3"/>
      <c r="R9" s="3"/>
      <c r="S9" s="3"/>
    </row>
    <row r="10" spans="1:19" ht="15" thickBot="1" x14ac:dyDescent="0.35">
      <c r="A10" s="3"/>
      <c r="B10" s="3"/>
      <c r="C10" s="3"/>
      <c r="D10" s="158" t="s">
        <v>1418</v>
      </c>
      <c r="E10" s="159"/>
      <c r="F10" s="159"/>
      <c r="G10" s="159"/>
      <c r="H10" s="149">
        <f>'ROER College Schöndeln Roermond'!E4</f>
        <v>0</v>
      </c>
      <c r="I10" s="150"/>
      <c r="J10" s="151"/>
      <c r="K10" s="3"/>
      <c r="L10" s="3"/>
      <c r="M10" s="3"/>
      <c r="N10" s="3"/>
      <c r="O10" s="3"/>
      <c r="P10" s="3"/>
      <c r="Q10" s="3"/>
      <c r="R10" s="3"/>
      <c r="S10" s="3"/>
    </row>
    <row r="11" spans="1:19" ht="15" thickBot="1" x14ac:dyDescent="0.35">
      <c r="A11" s="3"/>
      <c r="B11" s="3"/>
      <c r="C11" s="3"/>
      <c r="D11" s="158" t="s">
        <v>1419</v>
      </c>
      <c r="E11" s="159"/>
      <c r="F11" s="159"/>
      <c r="G11" s="159"/>
      <c r="H11" s="149">
        <f>'SG St Ursula Heythuysen'!E4</f>
        <v>0</v>
      </c>
      <c r="I11" s="150"/>
      <c r="J11" s="151"/>
      <c r="K11" s="3"/>
      <c r="L11" s="3"/>
      <c r="M11" s="3"/>
      <c r="N11" s="3"/>
      <c r="O11" s="3"/>
      <c r="P11" s="3"/>
      <c r="Q11" s="3"/>
      <c r="R11" s="3"/>
      <c r="S11" s="3"/>
    </row>
    <row r="12" spans="1:19" ht="15" thickBot="1" x14ac:dyDescent="0.35">
      <c r="A12" s="3"/>
      <c r="B12" s="3"/>
      <c r="C12" s="3"/>
      <c r="D12" s="158" t="s">
        <v>1420</v>
      </c>
      <c r="E12" s="159"/>
      <c r="F12" s="159"/>
      <c r="G12" s="159"/>
      <c r="H12" s="149">
        <f>'SG St. Ursula Horn'!E4</f>
        <v>0</v>
      </c>
      <c r="I12" s="150"/>
      <c r="J12" s="151"/>
      <c r="K12" s="3"/>
      <c r="L12" s="3"/>
      <c r="M12" s="3"/>
      <c r="N12" s="3"/>
      <c r="O12" s="3"/>
      <c r="P12" s="3"/>
      <c r="Q12" s="3"/>
      <c r="R12" s="3"/>
      <c r="S12" s="3"/>
    </row>
    <row r="13" spans="1:19" ht="15" thickBot="1" x14ac:dyDescent="0.35">
      <c r="A13" s="3"/>
      <c r="B13" s="3"/>
      <c r="C13" s="3"/>
      <c r="D13" s="158" t="s">
        <v>1421</v>
      </c>
      <c r="E13" s="159"/>
      <c r="F13" s="159"/>
      <c r="G13" s="159"/>
      <c r="H13" s="152">
        <f>'Stafbureau SOML Roermond'!E4</f>
        <v>0</v>
      </c>
      <c r="I13" s="153"/>
      <c r="J13" s="154"/>
      <c r="K13" s="3"/>
      <c r="L13" s="3"/>
      <c r="M13" s="3"/>
      <c r="N13" s="3"/>
      <c r="O13" s="3"/>
      <c r="P13" s="3"/>
      <c r="Q13" s="3"/>
      <c r="R13" s="3"/>
      <c r="S13" s="3"/>
    </row>
    <row r="14" spans="1:19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ht="15" thickBot="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ht="15" thickBot="1" x14ac:dyDescent="0.35">
      <c r="A16" s="3"/>
      <c r="B16" s="3"/>
      <c r="C16" s="3"/>
      <c r="D16" s="158" t="s">
        <v>1423</v>
      </c>
      <c r="E16" s="159"/>
      <c r="F16" s="159"/>
      <c r="G16" s="160"/>
      <c r="H16" s="155">
        <f>SUM(H5:J13)</f>
        <v>0</v>
      </c>
      <c r="I16" s="156"/>
      <c r="J16" s="157"/>
      <c r="K16" s="3"/>
      <c r="L16" s="3"/>
      <c r="M16" s="3"/>
      <c r="N16" s="3"/>
      <c r="O16" s="3"/>
      <c r="P16" s="3"/>
      <c r="Q16" s="3"/>
      <c r="R16" s="3"/>
      <c r="S16" s="3"/>
    </row>
    <row r="17" spans="1:19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</sheetData>
  <sheetProtection selectLockedCells="1"/>
  <mergeCells count="21">
    <mergeCell ref="H9:J9"/>
    <mergeCell ref="H10:J10"/>
    <mergeCell ref="H11:J11"/>
    <mergeCell ref="D5:G5"/>
    <mergeCell ref="D6:G6"/>
    <mergeCell ref="D7:G7"/>
    <mergeCell ref="D8:G8"/>
    <mergeCell ref="D9:G9"/>
    <mergeCell ref="D10:G10"/>
    <mergeCell ref="D11:G11"/>
    <mergeCell ref="H4:J4"/>
    <mergeCell ref="H5:J5"/>
    <mergeCell ref="H6:J6"/>
    <mergeCell ref="H7:J7"/>
    <mergeCell ref="H8:J8"/>
    <mergeCell ref="H12:J12"/>
    <mergeCell ref="H13:J13"/>
    <mergeCell ref="H16:J16"/>
    <mergeCell ref="D16:G16"/>
    <mergeCell ref="D12:G12"/>
    <mergeCell ref="D13:G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3"/>
  <sheetViews>
    <sheetView showGridLines="0" zoomScale="70" zoomScaleNormal="70" workbookViewId="0">
      <selection activeCell="D22" sqref="D22"/>
    </sheetView>
  </sheetViews>
  <sheetFormatPr defaultRowHeight="14.4" x14ac:dyDescent="0.3"/>
  <cols>
    <col min="1" max="1" width="13.88671875" bestFit="1" customWidth="1"/>
    <col min="2" max="2" width="29.6640625" style="1" customWidth="1"/>
    <col min="3" max="3" width="25.109375" bestFit="1" customWidth="1"/>
    <col min="4" max="4" width="34.88671875" bestFit="1" customWidth="1"/>
    <col min="5" max="5" width="16.77734375" bestFit="1" customWidth="1"/>
    <col min="6" max="6" width="18.21875" customWidth="1"/>
    <col min="7" max="7" width="26" bestFit="1" customWidth="1"/>
    <col min="8" max="8" width="32.21875" customWidth="1"/>
    <col min="9" max="9" width="30.88671875" style="2" customWidth="1"/>
    <col min="10" max="10" width="21.21875" bestFit="1" customWidth="1"/>
    <col min="11" max="11" width="24.21875" bestFit="1" customWidth="1"/>
  </cols>
  <sheetData>
    <row r="1" spans="1:11" ht="15" thickBot="1" x14ac:dyDescent="0.35"/>
    <row r="2" spans="1:11" ht="15" thickBot="1" x14ac:dyDescent="0.35">
      <c r="A2" s="9" t="s">
        <v>183</v>
      </c>
      <c r="B2" s="10" t="s">
        <v>185</v>
      </c>
      <c r="C2" s="3"/>
      <c r="D2" s="9" t="s">
        <v>1412</v>
      </c>
      <c r="E2" s="55">
        <f>H260</f>
        <v>11633.799999999997</v>
      </c>
      <c r="F2" s="3"/>
      <c r="G2" s="90" t="s">
        <v>1443</v>
      </c>
      <c r="H2" s="95">
        <f>'Calculatie schoonmaak invulblad'!H2</f>
        <v>0</v>
      </c>
      <c r="I2" s="101"/>
      <c r="J2" s="3"/>
      <c r="K2" s="91"/>
    </row>
    <row r="3" spans="1:11" ht="15" thickBot="1" x14ac:dyDescent="0.35">
      <c r="A3" s="9" t="s">
        <v>184</v>
      </c>
      <c r="B3" s="10" t="s">
        <v>186</v>
      </c>
      <c r="C3" s="3"/>
      <c r="D3" s="99"/>
      <c r="E3" s="100"/>
      <c r="F3" s="3"/>
      <c r="G3" s="90" t="s">
        <v>1441</v>
      </c>
      <c r="H3" s="92">
        <f>'Calculatie schoonmaak invulblad'!H3</f>
        <v>0</v>
      </c>
      <c r="I3" s="101"/>
      <c r="J3" s="3"/>
      <c r="K3" s="91"/>
    </row>
    <row r="4" spans="1:11" ht="15" thickBot="1" x14ac:dyDescent="0.35">
      <c r="A4" s="145" t="s">
        <v>188</v>
      </c>
      <c r="B4" s="147" t="s">
        <v>187</v>
      </c>
      <c r="C4" s="3"/>
      <c r="D4" s="9" t="s">
        <v>1452</v>
      </c>
      <c r="E4" s="69">
        <f>K260</f>
        <v>0</v>
      </c>
      <c r="F4" s="3"/>
      <c r="G4" s="90" t="s">
        <v>1440</v>
      </c>
      <c r="H4" s="125">
        <f>'Calculatie schoonmaak invulblad'!H4</f>
        <v>0</v>
      </c>
      <c r="I4" s="101"/>
      <c r="J4" s="3"/>
      <c r="K4" s="91"/>
    </row>
    <row r="5" spans="1:11" ht="15" thickBot="1" x14ac:dyDescent="0.35">
      <c r="A5" s="146"/>
      <c r="B5" s="148"/>
      <c r="C5" s="3"/>
      <c r="D5" s="99"/>
      <c r="E5" s="100"/>
      <c r="F5" s="3"/>
      <c r="G5" s="90" t="s">
        <v>1442</v>
      </c>
      <c r="H5" s="92">
        <f>'Calculatie schoonmaak invulblad'!H5</f>
        <v>0</v>
      </c>
      <c r="I5" s="101"/>
      <c r="J5" s="3"/>
      <c r="K5" s="91"/>
    </row>
    <row r="6" spans="1:11" x14ac:dyDescent="0.3">
      <c r="A6" s="3"/>
      <c r="B6" s="4"/>
      <c r="C6" s="3"/>
      <c r="D6" s="99"/>
      <c r="E6" s="100"/>
      <c r="F6" s="3"/>
      <c r="G6" s="144"/>
      <c r="H6" s="144"/>
      <c r="I6" s="101"/>
      <c r="J6" s="3"/>
      <c r="K6" s="3"/>
    </row>
    <row r="7" spans="1:11" x14ac:dyDescent="0.3">
      <c r="A7" s="3"/>
      <c r="B7" s="4"/>
      <c r="C7" s="3"/>
      <c r="D7" s="99"/>
      <c r="E7" s="100"/>
      <c r="F7" s="3"/>
      <c r="G7" s="3"/>
      <c r="H7" s="3"/>
      <c r="I7" s="5"/>
      <c r="J7" s="3"/>
      <c r="K7" s="3"/>
    </row>
    <row r="8" spans="1:11" x14ac:dyDescent="0.3">
      <c r="A8" s="3"/>
      <c r="B8" s="4"/>
      <c r="C8" s="3"/>
      <c r="D8" s="3"/>
      <c r="E8" s="3"/>
      <c r="F8" s="3"/>
      <c r="G8" s="3"/>
      <c r="H8" s="3"/>
      <c r="I8" s="5"/>
      <c r="J8" s="3"/>
      <c r="K8" s="3"/>
    </row>
    <row r="9" spans="1:11" ht="15" thickBot="1" x14ac:dyDescent="0.35">
      <c r="A9" s="3"/>
      <c r="B9" s="4"/>
      <c r="C9" s="3"/>
      <c r="D9" s="3"/>
      <c r="E9" s="3"/>
      <c r="F9" s="3"/>
      <c r="G9" s="3"/>
      <c r="H9" s="3"/>
      <c r="I9" s="5"/>
      <c r="J9" s="3"/>
      <c r="K9" s="3"/>
    </row>
    <row r="10" spans="1:11" ht="15" thickBot="1" x14ac:dyDescent="0.35">
      <c r="A10" s="9" t="s">
        <v>47</v>
      </c>
      <c r="B10" s="10" t="s">
        <v>48</v>
      </c>
      <c r="C10" s="9" t="s">
        <v>49</v>
      </c>
      <c r="D10" s="9" t="s">
        <v>50</v>
      </c>
      <c r="E10" s="9" t="s">
        <v>45</v>
      </c>
      <c r="F10" s="9" t="s">
        <v>51</v>
      </c>
      <c r="G10" s="9" t="s">
        <v>52</v>
      </c>
      <c r="H10" s="9" t="s">
        <v>53</v>
      </c>
      <c r="I10" s="11" t="s">
        <v>54</v>
      </c>
      <c r="J10" s="9" t="s">
        <v>1450</v>
      </c>
      <c r="K10" s="9" t="s">
        <v>1451</v>
      </c>
    </row>
    <row r="11" spans="1:11" ht="14.4" customHeight="1" x14ac:dyDescent="0.3">
      <c r="A11" s="12" t="s">
        <v>55</v>
      </c>
      <c r="B11" s="13">
        <v>122</v>
      </c>
      <c r="C11" s="7" t="s">
        <v>42</v>
      </c>
      <c r="D11" s="7" t="s">
        <v>42</v>
      </c>
      <c r="E11" s="7" t="s">
        <v>4</v>
      </c>
      <c r="F11" s="7" t="s">
        <v>4</v>
      </c>
      <c r="G11" s="53">
        <v>25</v>
      </c>
      <c r="H11" s="53">
        <v>25</v>
      </c>
      <c r="I11" s="54"/>
      <c r="J11" s="102">
        <f>'Calculatie schoonmaak invulblad'!I43</f>
        <v>0</v>
      </c>
      <c r="K11" s="102">
        <f>H11*J11</f>
        <v>0</v>
      </c>
    </row>
    <row r="12" spans="1:11" ht="14.4" customHeight="1" x14ac:dyDescent="0.3">
      <c r="A12" s="14" t="s">
        <v>55</v>
      </c>
      <c r="B12" s="15" t="s">
        <v>56</v>
      </c>
      <c r="C12" s="8" t="s">
        <v>40</v>
      </c>
      <c r="D12" s="8" t="s">
        <v>40</v>
      </c>
      <c r="E12" s="8" t="s">
        <v>4</v>
      </c>
      <c r="F12" s="8" t="s">
        <v>4</v>
      </c>
      <c r="G12" s="44">
        <v>10</v>
      </c>
      <c r="H12" s="44">
        <v>10</v>
      </c>
      <c r="I12" s="45"/>
      <c r="J12" s="103">
        <f>'Calculatie schoonmaak invulblad'!I34</f>
        <v>0</v>
      </c>
      <c r="K12" s="102">
        <f t="shared" ref="K12:K75" si="0">H12*J12</f>
        <v>0</v>
      </c>
    </row>
    <row r="13" spans="1:11" ht="14.4" customHeight="1" x14ac:dyDescent="0.3">
      <c r="A13" s="14" t="s">
        <v>55</v>
      </c>
      <c r="B13" s="15" t="s">
        <v>57</v>
      </c>
      <c r="C13" s="8" t="s">
        <v>58</v>
      </c>
      <c r="D13" s="8" t="s">
        <v>40</v>
      </c>
      <c r="E13" s="8" t="s">
        <v>4</v>
      </c>
      <c r="F13" s="8" t="s">
        <v>4</v>
      </c>
      <c r="G13" s="44">
        <v>10</v>
      </c>
      <c r="H13" s="44">
        <v>10</v>
      </c>
      <c r="I13" s="45"/>
      <c r="J13" s="103">
        <f>'Calculatie schoonmaak invulblad'!I34</f>
        <v>0</v>
      </c>
      <c r="K13" s="102">
        <f t="shared" si="0"/>
        <v>0</v>
      </c>
    </row>
    <row r="14" spans="1:11" ht="14.4" customHeight="1" x14ac:dyDescent="0.3">
      <c r="A14" s="14" t="s">
        <v>55</v>
      </c>
      <c r="B14" s="15" t="s">
        <v>59</v>
      </c>
      <c r="C14" s="8" t="s">
        <v>23</v>
      </c>
      <c r="D14" s="8" t="s">
        <v>23</v>
      </c>
      <c r="E14" s="8" t="s">
        <v>4</v>
      </c>
      <c r="F14" s="8" t="s">
        <v>4</v>
      </c>
      <c r="G14" s="44">
        <v>35</v>
      </c>
      <c r="H14" s="44">
        <v>35</v>
      </c>
      <c r="I14" s="45"/>
      <c r="J14" s="103">
        <f>'Calculatie schoonmaak invulblad'!D37</f>
        <v>0</v>
      </c>
      <c r="K14" s="102">
        <f t="shared" si="0"/>
        <v>0</v>
      </c>
    </row>
    <row r="15" spans="1:11" ht="14.4" customHeight="1" x14ac:dyDescent="0.3">
      <c r="A15" s="14" t="s">
        <v>55</v>
      </c>
      <c r="B15" s="15" t="s">
        <v>60</v>
      </c>
      <c r="C15" s="8" t="s">
        <v>23</v>
      </c>
      <c r="D15" s="8" t="s">
        <v>23</v>
      </c>
      <c r="E15" s="8" t="s">
        <v>4</v>
      </c>
      <c r="F15" s="8" t="s">
        <v>4</v>
      </c>
      <c r="G15" s="44">
        <v>35</v>
      </c>
      <c r="H15" s="44">
        <v>35</v>
      </c>
      <c r="I15" s="45"/>
      <c r="J15" s="103">
        <f>'Calculatie schoonmaak invulblad'!D37</f>
        <v>0</v>
      </c>
      <c r="K15" s="102">
        <f t="shared" si="0"/>
        <v>0</v>
      </c>
    </row>
    <row r="16" spans="1:11" ht="14.4" customHeight="1" x14ac:dyDescent="0.3">
      <c r="A16" s="14" t="s">
        <v>55</v>
      </c>
      <c r="B16" s="15" t="s">
        <v>61</v>
      </c>
      <c r="C16" s="8" t="s">
        <v>62</v>
      </c>
      <c r="D16" s="8" t="s">
        <v>42</v>
      </c>
      <c r="E16" s="8" t="s">
        <v>4</v>
      </c>
      <c r="F16" s="8" t="s">
        <v>4</v>
      </c>
      <c r="G16" s="44">
        <v>8</v>
      </c>
      <c r="H16" s="44">
        <v>8</v>
      </c>
      <c r="I16" s="45"/>
      <c r="J16" s="103">
        <f>'Calculatie schoonmaak invulblad'!I43</f>
        <v>0</v>
      </c>
      <c r="K16" s="102">
        <f t="shared" si="0"/>
        <v>0</v>
      </c>
    </row>
    <row r="17" spans="1:11" ht="14.4" customHeight="1" x14ac:dyDescent="0.3">
      <c r="A17" s="14" t="s">
        <v>55</v>
      </c>
      <c r="B17" s="15">
        <v>101</v>
      </c>
      <c r="C17" s="8" t="s">
        <v>63</v>
      </c>
      <c r="D17" s="8" t="s">
        <v>42</v>
      </c>
      <c r="E17" s="8" t="s">
        <v>4</v>
      </c>
      <c r="F17" s="8" t="s">
        <v>4</v>
      </c>
      <c r="G17" s="44">
        <v>63</v>
      </c>
      <c r="H17" s="44">
        <v>63</v>
      </c>
      <c r="I17" s="45"/>
      <c r="J17" s="103">
        <f>'Calculatie schoonmaak invulblad'!I43</f>
        <v>0</v>
      </c>
      <c r="K17" s="102">
        <f t="shared" si="0"/>
        <v>0</v>
      </c>
    </row>
    <row r="18" spans="1:11" ht="14.4" customHeight="1" x14ac:dyDescent="0.3">
      <c r="A18" s="14" t="s">
        <v>55</v>
      </c>
      <c r="B18" s="15" t="s">
        <v>64</v>
      </c>
      <c r="C18" s="8" t="s">
        <v>40</v>
      </c>
      <c r="D18" s="8" t="s">
        <v>40</v>
      </c>
      <c r="E18" s="8" t="s">
        <v>4</v>
      </c>
      <c r="F18" s="8" t="s">
        <v>4</v>
      </c>
      <c r="G18" s="44">
        <v>32</v>
      </c>
      <c r="H18" s="44">
        <v>32</v>
      </c>
      <c r="I18" s="45"/>
      <c r="J18" s="103">
        <f>'Calculatie schoonmaak invulblad'!I34</f>
        <v>0</v>
      </c>
      <c r="K18" s="102">
        <f t="shared" si="0"/>
        <v>0</v>
      </c>
    </row>
    <row r="19" spans="1:11" ht="14.4" customHeight="1" x14ac:dyDescent="0.3">
      <c r="A19" s="14" t="s">
        <v>55</v>
      </c>
      <c r="B19" s="15">
        <v>103</v>
      </c>
      <c r="C19" s="8" t="s">
        <v>65</v>
      </c>
      <c r="D19" s="8" t="s">
        <v>42</v>
      </c>
      <c r="E19" s="8" t="s">
        <v>4</v>
      </c>
      <c r="F19" s="8" t="s">
        <v>4</v>
      </c>
      <c r="G19" s="44">
        <v>43</v>
      </c>
      <c r="H19" s="44">
        <v>43</v>
      </c>
      <c r="I19" s="45"/>
      <c r="J19" s="103">
        <f>'Calculatie schoonmaak invulblad'!I43</f>
        <v>0</v>
      </c>
      <c r="K19" s="102">
        <f t="shared" si="0"/>
        <v>0</v>
      </c>
    </row>
    <row r="20" spans="1:11" ht="14.4" customHeight="1" x14ac:dyDescent="0.3">
      <c r="A20" s="14" t="s">
        <v>55</v>
      </c>
      <c r="B20" s="15">
        <v>115</v>
      </c>
      <c r="C20" s="8" t="s">
        <v>66</v>
      </c>
      <c r="D20" s="8" t="s">
        <v>0</v>
      </c>
      <c r="E20" s="8" t="s">
        <v>1</v>
      </c>
      <c r="F20" s="8" t="s">
        <v>2</v>
      </c>
      <c r="G20" s="44">
        <v>23</v>
      </c>
      <c r="H20" s="44">
        <v>23</v>
      </c>
      <c r="I20" s="45"/>
      <c r="J20" s="103">
        <f>'Calculatie schoonmaak invulblad'!D9</f>
        <v>0</v>
      </c>
      <c r="K20" s="102">
        <f t="shared" si="0"/>
        <v>0</v>
      </c>
    </row>
    <row r="21" spans="1:11" ht="14.4" customHeight="1" x14ac:dyDescent="0.3">
      <c r="A21" s="14" t="s">
        <v>55</v>
      </c>
      <c r="B21" s="15">
        <v>116</v>
      </c>
      <c r="C21" s="8" t="s">
        <v>66</v>
      </c>
      <c r="D21" s="8" t="s">
        <v>0</v>
      </c>
      <c r="E21" s="8" t="s">
        <v>1</v>
      </c>
      <c r="F21" s="8" t="s">
        <v>2</v>
      </c>
      <c r="G21" s="44">
        <v>23</v>
      </c>
      <c r="H21" s="44">
        <v>23</v>
      </c>
      <c r="I21" s="45"/>
      <c r="J21" s="103">
        <f>'Calculatie schoonmaak invulblad'!D9</f>
        <v>0</v>
      </c>
      <c r="K21" s="102">
        <f t="shared" si="0"/>
        <v>0</v>
      </c>
    </row>
    <row r="22" spans="1:11" ht="14.4" customHeight="1" x14ac:dyDescent="0.3">
      <c r="A22" s="14" t="s">
        <v>55</v>
      </c>
      <c r="B22" s="15">
        <v>117</v>
      </c>
      <c r="C22" s="8" t="s">
        <v>66</v>
      </c>
      <c r="D22" s="8" t="s">
        <v>0</v>
      </c>
      <c r="E22" s="8" t="s">
        <v>1</v>
      </c>
      <c r="F22" s="8" t="s">
        <v>2</v>
      </c>
      <c r="G22" s="44">
        <v>23</v>
      </c>
      <c r="H22" s="44">
        <v>23</v>
      </c>
      <c r="I22" s="45"/>
      <c r="J22" s="103">
        <f>'Calculatie schoonmaak invulblad'!D9</f>
        <v>0</v>
      </c>
      <c r="K22" s="102">
        <f t="shared" si="0"/>
        <v>0</v>
      </c>
    </row>
    <row r="23" spans="1:11" ht="14.4" customHeight="1" x14ac:dyDescent="0.3">
      <c r="A23" s="14" t="s">
        <v>55</v>
      </c>
      <c r="B23" s="15">
        <v>118</v>
      </c>
      <c r="C23" s="8" t="s">
        <v>66</v>
      </c>
      <c r="D23" s="8" t="s">
        <v>0</v>
      </c>
      <c r="E23" s="8" t="s">
        <v>1</v>
      </c>
      <c r="F23" s="8" t="s">
        <v>2</v>
      </c>
      <c r="G23" s="44">
        <v>28</v>
      </c>
      <c r="H23" s="44">
        <v>28</v>
      </c>
      <c r="I23" s="45"/>
      <c r="J23" s="103">
        <f>'Calculatie schoonmaak invulblad'!D9</f>
        <v>0</v>
      </c>
      <c r="K23" s="102">
        <f t="shared" si="0"/>
        <v>0</v>
      </c>
    </row>
    <row r="24" spans="1:11" ht="14.4" customHeight="1" x14ac:dyDescent="0.3">
      <c r="A24" s="14" t="s">
        <v>55</v>
      </c>
      <c r="B24" s="15" t="s">
        <v>67</v>
      </c>
      <c r="C24" s="8" t="s">
        <v>42</v>
      </c>
      <c r="D24" s="8" t="s">
        <v>42</v>
      </c>
      <c r="E24" s="8" t="s">
        <v>4</v>
      </c>
      <c r="F24" s="8" t="s">
        <v>4</v>
      </c>
      <c r="G24" s="44">
        <v>38</v>
      </c>
      <c r="H24" s="44">
        <v>38</v>
      </c>
      <c r="I24" s="45"/>
      <c r="J24" s="103">
        <f>'Calculatie schoonmaak invulblad'!I43</f>
        <v>0</v>
      </c>
      <c r="K24" s="102">
        <f t="shared" si="0"/>
        <v>0</v>
      </c>
    </row>
    <row r="25" spans="1:11" x14ac:dyDescent="0.3">
      <c r="A25" s="14" t="s">
        <v>55</v>
      </c>
      <c r="B25" s="15" t="s">
        <v>68</v>
      </c>
      <c r="C25" s="8" t="s">
        <v>69</v>
      </c>
      <c r="D25" s="8" t="s">
        <v>36</v>
      </c>
      <c r="E25" s="8" t="s">
        <v>4</v>
      </c>
      <c r="F25" s="8" t="s">
        <v>4</v>
      </c>
      <c r="G25" s="44">
        <v>9</v>
      </c>
      <c r="H25" s="44">
        <v>9</v>
      </c>
      <c r="I25" s="45"/>
      <c r="J25" s="103">
        <f>'Calculatie schoonmaak invulblad'!I26</f>
        <v>0</v>
      </c>
      <c r="K25" s="102">
        <f t="shared" si="0"/>
        <v>0</v>
      </c>
    </row>
    <row r="26" spans="1:11" x14ac:dyDescent="0.3">
      <c r="A26" s="14" t="s">
        <v>55</v>
      </c>
      <c r="B26" s="15" t="s">
        <v>70</v>
      </c>
      <c r="C26" s="8" t="s">
        <v>69</v>
      </c>
      <c r="D26" s="8" t="s">
        <v>36</v>
      </c>
      <c r="E26" s="8" t="s">
        <v>4</v>
      </c>
      <c r="F26" s="8" t="s">
        <v>4</v>
      </c>
      <c r="G26" s="44">
        <v>13</v>
      </c>
      <c r="H26" s="44">
        <v>13</v>
      </c>
      <c r="I26" s="45"/>
      <c r="J26" s="103">
        <f>'Calculatie schoonmaak invulblad'!I26</f>
        <v>0</v>
      </c>
      <c r="K26" s="102">
        <f t="shared" si="0"/>
        <v>0</v>
      </c>
    </row>
    <row r="27" spans="1:11" ht="14.4" customHeight="1" x14ac:dyDescent="0.3">
      <c r="A27" s="14" t="s">
        <v>55</v>
      </c>
      <c r="B27" s="15" t="s">
        <v>71</v>
      </c>
      <c r="C27" s="8" t="s">
        <v>72</v>
      </c>
      <c r="D27" s="8" t="s">
        <v>31</v>
      </c>
      <c r="E27" s="8" t="s">
        <v>4</v>
      </c>
      <c r="F27" s="8" t="s">
        <v>4</v>
      </c>
      <c r="G27" s="44">
        <v>31</v>
      </c>
      <c r="H27" s="44">
        <v>0</v>
      </c>
      <c r="I27" s="45">
        <v>31</v>
      </c>
      <c r="J27" s="103">
        <f>'Calculatie schoonmaak invulblad'!D55</f>
        <v>0</v>
      </c>
      <c r="K27" s="102">
        <f t="shared" si="0"/>
        <v>0</v>
      </c>
    </row>
    <row r="28" spans="1:11" ht="14.4" customHeight="1" x14ac:dyDescent="0.3">
      <c r="A28" s="14" t="s">
        <v>55</v>
      </c>
      <c r="B28" s="15" t="s">
        <v>73</v>
      </c>
      <c r="C28" s="8" t="s">
        <v>74</v>
      </c>
      <c r="D28" s="8" t="s">
        <v>42</v>
      </c>
      <c r="E28" s="8" t="s">
        <v>4</v>
      </c>
      <c r="F28" s="8" t="s">
        <v>4</v>
      </c>
      <c r="G28" s="44">
        <v>13</v>
      </c>
      <c r="H28" s="44">
        <v>13</v>
      </c>
      <c r="I28" s="45"/>
      <c r="J28" s="103">
        <f>'Calculatie schoonmaak invulblad'!I43</f>
        <v>0</v>
      </c>
      <c r="K28" s="102">
        <f t="shared" si="0"/>
        <v>0</v>
      </c>
    </row>
    <row r="29" spans="1:11" ht="14.4" customHeight="1" x14ac:dyDescent="0.3">
      <c r="A29" s="14" t="s">
        <v>55</v>
      </c>
      <c r="B29" s="15">
        <v>120</v>
      </c>
      <c r="C29" s="8" t="s">
        <v>75</v>
      </c>
      <c r="D29" s="8" t="s">
        <v>21</v>
      </c>
      <c r="E29" s="8" t="s">
        <v>9</v>
      </c>
      <c r="F29" s="8" t="s">
        <v>10</v>
      </c>
      <c r="G29" s="44">
        <v>285</v>
      </c>
      <c r="H29" s="44">
        <v>285</v>
      </c>
      <c r="I29" s="45"/>
      <c r="J29" s="103">
        <f>'Calculatie schoonmaak invulblad'!D27</f>
        <v>0</v>
      </c>
      <c r="K29" s="102">
        <f t="shared" si="0"/>
        <v>0</v>
      </c>
    </row>
    <row r="30" spans="1:11" ht="14.4" customHeight="1" x14ac:dyDescent="0.3">
      <c r="A30" s="14" t="s">
        <v>55</v>
      </c>
      <c r="B30" s="15" t="s">
        <v>76</v>
      </c>
      <c r="C30" s="8" t="s">
        <v>77</v>
      </c>
      <c r="D30" s="8" t="s">
        <v>22</v>
      </c>
      <c r="E30" s="8" t="s">
        <v>4</v>
      </c>
      <c r="F30" s="8" t="s">
        <v>4</v>
      </c>
      <c r="G30" s="44">
        <v>11</v>
      </c>
      <c r="H30" s="44">
        <v>11</v>
      </c>
      <c r="I30" s="45"/>
      <c r="J30" s="103">
        <f>'Calculatie schoonmaak invulblad'!D32</f>
        <v>0</v>
      </c>
      <c r="K30" s="102">
        <f t="shared" si="0"/>
        <v>0</v>
      </c>
    </row>
    <row r="31" spans="1:11" x14ac:dyDescent="0.3">
      <c r="A31" s="14" t="s">
        <v>55</v>
      </c>
      <c r="B31" s="15">
        <v>112</v>
      </c>
      <c r="C31" s="8" t="s">
        <v>78</v>
      </c>
      <c r="D31" s="8" t="s">
        <v>36</v>
      </c>
      <c r="E31" s="8" t="s">
        <v>4</v>
      </c>
      <c r="F31" s="8" t="s">
        <v>4</v>
      </c>
      <c r="G31" s="44">
        <v>5</v>
      </c>
      <c r="H31" s="44">
        <v>5</v>
      </c>
      <c r="I31" s="45"/>
      <c r="J31" s="103">
        <f>'Calculatie schoonmaak invulblad'!I26</f>
        <v>0</v>
      </c>
      <c r="K31" s="102">
        <f t="shared" si="0"/>
        <v>0</v>
      </c>
    </row>
    <row r="32" spans="1:11" ht="14.4" customHeight="1" x14ac:dyDescent="0.3">
      <c r="A32" s="14" t="s">
        <v>55</v>
      </c>
      <c r="B32" s="15" t="s">
        <v>79</v>
      </c>
      <c r="C32" s="8" t="s">
        <v>27</v>
      </c>
      <c r="D32" s="8" t="s">
        <v>27</v>
      </c>
      <c r="E32" s="8" t="s">
        <v>1</v>
      </c>
      <c r="F32" s="8" t="s">
        <v>2</v>
      </c>
      <c r="G32" s="44">
        <v>2</v>
      </c>
      <c r="H32" s="44">
        <v>2</v>
      </c>
      <c r="I32" s="45"/>
      <c r="J32" s="103">
        <f>'Calculatie schoonmaak invulblad'!D51</f>
        <v>0</v>
      </c>
      <c r="K32" s="102">
        <f t="shared" si="0"/>
        <v>0</v>
      </c>
    </row>
    <row r="33" spans="1:11" ht="14.4" customHeight="1" x14ac:dyDescent="0.3">
      <c r="A33" s="14" t="s">
        <v>55</v>
      </c>
      <c r="B33" s="15" t="s">
        <v>80</v>
      </c>
      <c r="C33" s="8" t="s">
        <v>42</v>
      </c>
      <c r="D33" s="8" t="s">
        <v>42</v>
      </c>
      <c r="E33" s="8" t="s">
        <v>4</v>
      </c>
      <c r="F33" s="8" t="s">
        <v>4</v>
      </c>
      <c r="G33" s="44">
        <v>100</v>
      </c>
      <c r="H33" s="44">
        <v>100</v>
      </c>
      <c r="I33" s="45"/>
      <c r="J33" s="103">
        <f>'Calculatie schoonmaak invulblad'!I43</f>
        <v>0</v>
      </c>
      <c r="K33" s="102">
        <f t="shared" si="0"/>
        <v>0</v>
      </c>
    </row>
    <row r="34" spans="1:11" ht="14.4" customHeight="1" x14ac:dyDescent="0.3">
      <c r="A34" s="14" t="s">
        <v>55</v>
      </c>
      <c r="B34" s="15" t="s">
        <v>81</v>
      </c>
      <c r="C34" s="8" t="s">
        <v>82</v>
      </c>
      <c r="D34" s="8" t="s">
        <v>42</v>
      </c>
      <c r="E34" s="8" t="s">
        <v>16</v>
      </c>
      <c r="F34" s="8" t="s">
        <v>6</v>
      </c>
      <c r="G34" s="44">
        <v>16</v>
      </c>
      <c r="H34" s="44">
        <v>16</v>
      </c>
      <c r="I34" s="45"/>
      <c r="J34" s="103">
        <f>'Calculatie schoonmaak invulblad'!I44</f>
        <v>0</v>
      </c>
      <c r="K34" s="102">
        <f t="shared" si="0"/>
        <v>0</v>
      </c>
    </row>
    <row r="35" spans="1:11" ht="14.4" customHeight="1" x14ac:dyDescent="0.3">
      <c r="A35" s="14" t="s">
        <v>55</v>
      </c>
      <c r="B35" s="15">
        <v>121</v>
      </c>
      <c r="C35" s="8" t="s">
        <v>66</v>
      </c>
      <c r="D35" s="8" t="s">
        <v>0</v>
      </c>
      <c r="E35" s="8" t="s">
        <v>1</v>
      </c>
      <c r="F35" s="8" t="s">
        <v>2</v>
      </c>
      <c r="G35" s="44">
        <v>21</v>
      </c>
      <c r="H35" s="44">
        <v>21</v>
      </c>
      <c r="I35" s="45"/>
      <c r="J35" s="103">
        <f>'Calculatie schoonmaak invulblad'!D9</f>
        <v>0</v>
      </c>
      <c r="K35" s="102">
        <f t="shared" si="0"/>
        <v>0</v>
      </c>
    </row>
    <row r="36" spans="1:11" ht="14.4" customHeight="1" x14ac:dyDescent="0.3">
      <c r="A36" s="14" t="s">
        <v>55</v>
      </c>
      <c r="B36" s="15">
        <v>122</v>
      </c>
      <c r="C36" s="8" t="s">
        <v>66</v>
      </c>
      <c r="D36" s="8" t="s">
        <v>0</v>
      </c>
      <c r="E36" s="8" t="s">
        <v>1</v>
      </c>
      <c r="F36" s="8" t="s">
        <v>2</v>
      </c>
      <c r="G36" s="44">
        <v>21</v>
      </c>
      <c r="H36" s="44">
        <v>21</v>
      </c>
      <c r="I36" s="45"/>
      <c r="J36" s="103">
        <f>'Calculatie schoonmaak invulblad'!D9</f>
        <v>0</v>
      </c>
      <c r="K36" s="102">
        <f t="shared" si="0"/>
        <v>0</v>
      </c>
    </row>
    <row r="37" spans="1:11" ht="14.4" customHeight="1" x14ac:dyDescent="0.3">
      <c r="A37" s="14" t="s">
        <v>55</v>
      </c>
      <c r="B37" s="15">
        <v>123</v>
      </c>
      <c r="C37" s="8" t="s">
        <v>66</v>
      </c>
      <c r="D37" s="8" t="s">
        <v>0</v>
      </c>
      <c r="E37" s="8" t="s">
        <v>1</v>
      </c>
      <c r="F37" s="8" t="s">
        <v>2</v>
      </c>
      <c r="G37" s="44">
        <v>21</v>
      </c>
      <c r="H37" s="44">
        <v>21</v>
      </c>
      <c r="I37" s="45"/>
      <c r="J37" s="103">
        <f>'Calculatie schoonmaak invulblad'!D9</f>
        <v>0</v>
      </c>
      <c r="K37" s="102">
        <f t="shared" si="0"/>
        <v>0</v>
      </c>
    </row>
    <row r="38" spans="1:11" ht="14.4" customHeight="1" x14ac:dyDescent="0.3">
      <c r="A38" s="14" t="s">
        <v>55</v>
      </c>
      <c r="B38" s="15">
        <v>124</v>
      </c>
      <c r="C38" s="8" t="s">
        <v>66</v>
      </c>
      <c r="D38" s="8" t="s">
        <v>0</v>
      </c>
      <c r="E38" s="8" t="s">
        <v>1</v>
      </c>
      <c r="F38" s="8" t="s">
        <v>2</v>
      </c>
      <c r="G38" s="44">
        <v>21</v>
      </c>
      <c r="H38" s="44">
        <v>21</v>
      </c>
      <c r="I38" s="45"/>
      <c r="J38" s="103">
        <f>'Calculatie schoonmaak invulblad'!D9</f>
        <v>0</v>
      </c>
      <c r="K38" s="102">
        <f t="shared" si="0"/>
        <v>0</v>
      </c>
    </row>
    <row r="39" spans="1:11" ht="14.4" customHeight="1" x14ac:dyDescent="0.3">
      <c r="A39" s="14" t="s">
        <v>55</v>
      </c>
      <c r="B39" s="15">
        <v>125</v>
      </c>
      <c r="C39" s="8" t="s">
        <v>66</v>
      </c>
      <c r="D39" s="8" t="s">
        <v>0</v>
      </c>
      <c r="E39" s="8" t="s">
        <v>1</v>
      </c>
      <c r="F39" s="8" t="s">
        <v>2</v>
      </c>
      <c r="G39" s="44">
        <v>21</v>
      </c>
      <c r="H39" s="44">
        <v>21</v>
      </c>
      <c r="I39" s="45"/>
      <c r="J39" s="103">
        <f>'Calculatie schoonmaak invulblad'!D9</f>
        <v>0</v>
      </c>
      <c r="K39" s="102">
        <f t="shared" si="0"/>
        <v>0</v>
      </c>
    </row>
    <row r="40" spans="1:11" ht="14.4" customHeight="1" x14ac:dyDescent="0.3">
      <c r="A40" s="14" t="s">
        <v>55</v>
      </c>
      <c r="B40" s="15">
        <v>126</v>
      </c>
      <c r="C40" s="8" t="s">
        <v>66</v>
      </c>
      <c r="D40" s="8" t="s">
        <v>0</v>
      </c>
      <c r="E40" s="8" t="s">
        <v>1</v>
      </c>
      <c r="F40" s="8" t="s">
        <v>2</v>
      </c>
      <c r="G40" s="44">
        <v>21</v>
      </c>
      <c r="H40" s="44">
        <v>21</v>
      </c>
      <c r="I40" s="45"/>
      <c r="J40" s="103">
        <f>'Calculatie schoonmaak invulblad'!D9</f>
        <v>0</v>
      </c>
      <c r="K40" s="102">
        <f t="shared" si="0"/>
        <v>0</v>
      </c>
    </row>
    <row r="41" spans="1:11" ht="14.4" customHeight="1" x14ac:dyDescent="0.3">
      <c r="A41" s="14" t="s">
        <v>55</v>
      </c>
      <c r="B41" s="15" t="s">
        <v>83</v>
      </c>
      <c r="C41" s="8" t="s">
        <v>82</v>
      </c>
      <c r="D41" s="8" t="s">
        <v>42</v>
      </c>
      <c r="E41" s="8" t="s">
        <v>16</v>
      </c>
      <c r="F41" s="8" t="s">
        <v>6</v>
      </c>
      <c r="G41" s="44">
        <v>13</v>
      </c>
      <c r="H41" s="44">
        <v>13</v>
      </c>
      <c r="I41" s="45"/>
      <c r="J41" s="103">
        <f>'Calculatie schoonmaak invulblad'!I44</f>
        <v>0</v>
      </c>
      <c r="K41" s="102">
        <f t="shared" si="0"/>
        <v>0</v>
      </c>
    </row>
    <row r="42" spans="1:11" ht="14.4" customHeight="1" x14ac:dyDescent="0.3">
      <c r="A42" s="14" t="s">
        <v>55</v>
      </c>
      <c r="B42" s="15" t="s">
        <v>84</v>
      </c>
      <c r="C42" s="8" t="s">
        <v>63</v>
      </c>
      <c r="D42" s="8" t="s">
        <v>42</v>
      </c>
      <c r="E42" s="8" t="s">
        <v>1</v>
      </c>
      <c r="F42" s="8" t="s">
        <v>2</v>
      </c>
      <c r="G42" s="44">
        <v>19</v>
      </c>
      <c r="H42" s="44">
        <v>19</v>
      </c>
      <c r="I42" s="45"/>
      <c r="J42" s="103">
        <f>'Calculatie schoonmaak invulblad'!I45</f>
        <v>0</v>
      </c>
      <c r="K42" s="102">
        <f t="shared" si="0"/>
        <v>0</v>
      </c>
    </row>
    <row r="43" spans="1:11" ht="14.4" customHeight="1" x14ac:dyDescent="0.3">
      <c r="A43" s="14" t="s">
        <v>55</v>
      </c>
      <c r="B43" s="15" t="s">
        <v>85</v>
      </c>
      <c r="C43" s="8" t="s">
        <v>42</v>
      </c>
      <c r="D43" s="8" t="s">
        <v>42</v>
      </c>
      <c r="E43" s="8" t="s">
        <v>1</v>
      </c>
      <c r="F43" s="8" t="s">
        <v>2</v>
      </c>
      <c r="G43" s="44">
        <v>75</v>
      </c>
      <c r="H43" s="44">
        <v>75</v>
      </c>
      <c r="I43" s="45"/>
      <c r="J43" s="103">
        <f>'Calculatie schoonmaak invulblad'!I45</f>
        <v>0</v>
      </c>
      <c r="K43" s="102">
        <f t="shared" si="0"/>
        <v>0</v>
      </c>
    </row>
    <row r="44" spans="1:11" ht="14.4" customHeight="1" x14ac:dyDescent="0.3">
      <c r="A44" s="14" t="s">
        <v>55</v>
      </c>
      <c r="B44" s="15">
        <v>128</v>
      </c>
      <c r="C44" s="8" t="s">
        <v>87</v>
      </c>
      <c r="D44" s="8" t="s">
        <v>32</v>
      </c>
      <c r="E44" s="8" t="s">
        <v>1</v>
      </c>
      <c r="F44" s="8" t="s">
        <v>2</v>
      </c>
      <c r="G44" s="44">
        <v>70</v>
      </c>
      <c r="H44" s="44">
        <v>70</v>
      </c>
      <c r="I44" s="45"/>
      <c r="J44" s="103">
        <f>'Calculatie schoonmaak invulblad'!I9</f>
        <v>0</v>
      </c>
      <c r="K44" s="102">
        <f t="shared" si="0"/>
        <v>0</v>
      </c>
    </row>
    <row r="45" spans="1:11" ht="14.4" customHeight="1" x14ac:dyDescent="0.3">
      <c r="A45" s="14" t="s">
        <v>55</v>
      </c>
      <c r="B45" s="15" t="s">
        <v>86</v>
      </c>
      <c r="C45" s="8" t="s">
        <v>87</v>
      </c>
      <c r="D45" s="8" t="s">
        <v>32</v>
      </c>
      <c r="E45" s="8" t="s">
        <v>1</v>
      </c>
      <c r="F45" s="8" t="s">
        <v>2</v>
      </c>
      <c r="G45" s="44">
        <v>30</v>
      </c>
      <c r="H45" s="44">
        <v>30</v>
      </c>
      <c r="I45" s="45"/>
      <c r="J45" s="103">
        <f>'Calculatie schoonmaak invulblad'!I9</f>
        <v>0</v>
      </c>
      <c r="K45" s="102">
        <f t="shared" si="0"/>
        <v>0</v>
      </c>
    </row>
    <row r="46" spans="1:11" ht="14.4" customHeight="1" x14ac:dyDescent="0.3">
      <c r="A46" s="14" t="s">
        <v>55</v>
      </c>
      <c r="B46" s="15">
        <v>129</v>
      </c>
      <c r="C46" s="8" t="s">
        <v>87</v>
      </c>
      <c r="D46" s="8" t="s">
        <v>32</v>
      </c>
      <c r="E46" s="8" t="s">
        <v>1</v>
      </c>
      <c r="F46" s="8" t="s">
        <v>2</v>
      </c>
      <c r="G46" s="44">
        <v>77.7</v>
      </c>
      <c r="H46" s="44">
        <v>77.7</v>
      </c>
      <c r="I46" s="45"/>
      <c r="J46" s="103">
        <f>'Calculatie schoonmaak invulblad'!I9</f>
        <v>0</v>
      </c>
      <c r="K46" s="102">
        <f t="shared" si="0"/>
        <v>0</v>
      </c>
    </row>
    <row r="47" spans="1:11" ht="14.4" customHeight="1" x14ac:dyDescent="0.3">
      <c r="A47" s="14" t="s">
        <v>55</v>
      </c>
      <c r="B47" s="15">
        <v>130</v>
      </c>
      <c r="C47" s="8" t="s">
        <v>87</v>
      </c>
      <c r="D47" s="8" t="s">
        <v>32</v>
      </c>
      <c r="E47" s="8" t="s">
        <v>1</v>
      </c>
      <c r="F47" s="8" t="s">
        <v>2</v>
      </c>
      <c r="G47" s="44">
        <v>93</v>
      </c>
      <c r="H47" s="44">
        <v>93</v>
      </c>
      <c r="I47" s="45"/>
      <c r="J47" s="103">
        <f>'Calculatie schoonmaak invulblad'!I9</f>
        <v>0</v>
      </c>
      <c r="K47" s="102">
        <f t="shared" si="0"/>
        <v>0</v>
      </c>
    </row>
    <row r="48" spans="1:11" ht="14.4" customHeight="1" x14ac:dyDescent="0.3">
      <c r="A48" s="14" t="s">
        <v>55</v>
      </c>
      <c r="B48" s="15" t="s">
        <v>88</v>
      </c>
      <c r="C48" s="8" t="s">
        <v>89</v>
      </c>
      <c r="D48" s="8" t="s">
        <v>42</v>
      </c>
      <c r="E48" s="8" t="s">
        <v>1</v>
      </c>
      <c r="F48" s="8" t="s">
        <v>2</v>
      </c>
      <c r="G48" s="44">
        <v>12</v>
      </c>
      <c r="H48" s="44">
        <v>12</v>
      </c>
      <c r="I48" s="45"/>
      <c r="J48" s="103">
        <f>'Calculatie schoonmaak invulblad'!I45</f>
        <v>0</v>
      </c>
      <c r="K48" s="102">
        <f t="shared" si="0"/>
        <v>0</v>
      </c>
    </row>
    <row r="49" spans="1:11" ht="14.4" customHeight="1" x14ac:dyDescent="0.3">
      <c r="A49" s="14" t="s">
        <v>55</v>
      </c>
      <c r="B49" s="15" t="s">
        <v>95</v>
      </c>
      <c r="C49" s="8" t="s">
        <v>32</v>
      </c>
      <c r="D49" s="8" t="s">
        <v>32</v>
      </c>
      <c r="E49" s="8" t="s">
        <v>1</v>
      </c>
      <c r="F49" s="8" t="s">
        <v>2</v>
      </c>
      <c r="G49" s="44">
        <v>33</v>
      </c>
      <c r="H49" s="44">
        <v>33</v>
      </c>
      <c r="I49" s="45"/>
      <c r="J49" s="103">
        <f>'Calculatie schoonmaak invulblad'!I9</f>
        <v>0</v>
      </c>
      <c r="K49" s="102">
        <f t="shared" si="0"/>
        <v>0</v>
      </c>
    </row>
    <row r="50" spans="1:11" ht="14.4" customHeight="1" x14ac:dyDescent="0.3">
      <c r="A50" s="14" t="s">
        <v>55</v>
      </c>
      <c r="B50" s="15">
        <v>131</v>
      </c>
      <c r="C50" s="8" t="s">
        <v>90</v>
      </c>
      <c r="D50" s="8" t="s">
        <v>32</v>
      </c>
      <c r="E50" s="8" t="s">
        <v>1</v>
      </c>
      <c r="F50" s="8" t="s">
        <v>2</v>
      </c>
      <c r="G50" s="44">
        <v>92</v>
      </c>
      <c r="H50" s="44">
        <v>92</v>
      </c>
      <c r="I50" s="45"/>
      <c r="J50" s="103">
        <f>'Calculatie schoonmaak invulblad'!I9</f>
        <v>0</v>
      </c>
      <c r="K50" s="102">
        <f t="shared" si="0"/>
        <v>0</v>
      </c>
    </row>
    <row r="51" spans="1:11" ht="14.4" customHeight="1" x14ac:dyDescent="0.3">
      <c r="A51" s="14" t="s">
        <v>55</v>
      </c>
      <c r="B51" s="15" t="s">
        <v>91</v>
      </c>
      <c r="C51" s="8" t="s">
        <v>63</v>
      </c>
      <c r="D51" s="8" t="s">
        <v>42</v>
      </c>
      <c r="E51" s="8" t="s">
        <v>4</v>
      </c>
      <c r="F51" s="8" t="s">
        <v>4</v>
      </c>
      <c r="G51" s="44">
        <v>34</v>
      </c>
      <c r="H51" s="44">
        <v>34</v>
      </c>
      <c r="I51" s="45"/>
      <c r="J51" s="103">
        <f>'Calculatie schoonmaak invulblad'!I43</f>
        <v>0</v>
      </c>
      <c r="K51" s="102">
        <f t="shared" si="0"/>
        <v>0</v>
      </c>
    </row>
    <row r="52" spans="1:11" ht="14.4" customHeight="1" x14ac:dyDescent="0.3">
      <c r="A52" s="14" t="s">
        <v>55</v>
      </c>
      <c r="B52" s="15" t="s">
        <v>92</v>
      </c>
      <c r="C52" s="8" t="s">
        <v>82</v>
      </c>
      <c r="D52" s="8" t="s">
        <v>42</v>
      </c>
      <c r="E52" s="8" t="s">
        <v>4</v>
      </c>
      <c r="F52" s="8" t="s">
        <v>4</v>
      </c>
      <c r="G52" s="44">
        <v>16</v>
      </c>
      <c r="H52" s="44">
        <v>16</v>
      </c>
      <c r="I52" s="45"/>
      <c r="J52" s="103">
        <f>'Calculatie schoonmaak invulblad'!I43</f>
        <v>0</v>
      </c>
      <c r="K52" s="102">
        <f t="shared" si="0"/>
        <v>0</v>
      </c>
    </row>
    <row r="53" spans="1:11" ht="14.4" customHeight="1" x14ac:dyDescent="0.3">
      <c r="A53" s="14" t="s">
        <v>55</v>
      </c>
      <c r="B53" s="15" t="s">
        <v>93</v>
      </c>
      <c r="C53" s="8" t="s">
        <v>40</v>
      </c>
      <c r="D53" s="8" t="s">
        <v>40</v>
      </c>
      <c r="E53" s="8" t="s">
        <v>4</v>
      </c>
      <c r="F53" s="8" t="s">
        <v>4</v>
      </c>
      <c r="G53" s="44">
        <v>7</v>
      </c>
      <c r="H53" s="44">
        <v>7</v>
      </c>
      <c r="I53" s="45"/>
      <c r="J53" s="103">
        <f>'Calculatie schoonmaak invulblad'!I34</f>
        <v>0</v>
      </c>
      <c r="K53" s="102">
        <f t="shared" si="0"/>
        <v>0</v>
      </c>
    </row>
    <row r="54" spans="1:11" ht="14.4" customHeight="1" x14ac:dyDescent="0.3">
      <c r="A54" s="14" t="s">
        <v>55</v>
      </c>
      <c r="B54" s="15" t="s">
        <v>94</v>
      </c>
      <c r="C54" s="8" t="s">
        <v>40</v>
      </c>
      <c r="D54" s="8" t="s">
        <v>40</v>
      </c>
      <c r="E54" s="8" t="s">
        <v>4</v>
      </c>
      <c r="F54" s="8" t="s">
        <v>4</v>
      </c>
      <c r="G54" s="44">
        <v>7</v>
      </c>
      <c r="H54" s="44">
        <v>7</v>
      </c>
      <c r="I54" s="45"/>
      <c r="J54" s="103">
        <f>'Calculatie schoonmaak invulblad'!I34</f>
        <v>0</v>
      </c>
      <c r="K54" s="102">
        <f t="shared" si="0"/>
        <v>0</v>
      </c>
    </row>
    <row r="55" spans="1:11" ht="14.4" customHeight="1" x14ac:dyDescent="0.3">
      <c r="A55" s="14" t="s">
        <v>55</v>
      </c>
      <c r="B55" s="15" t="s">
        <v>95</v>
      </c>
      <c r="C55" s="8" t="s">
        <v>1444</v>
      </c>
      <c r="D55" s="8" t="s">
        <v>31</v>
      </c>
      <c r="E55" s="8" t="s">
        <v>4</v>
      </c>
      <c r="F55" s="8" t="s">
        <v>4</v>
      </c>
      <c r="G55" s="44">
        <v>17</v>
      </c>
      <c r="H55" s="44">
        <v>0</v>
      </c>
      <c r="I55" s="45">
        <v>17</v>
      </c>
      <c r="J55" s="103">
        <f>'Calculatie schoonmaak invulblad'!D55</f>
        <v>0</v>
      </c>
      <c r="K55" s="102">
        <f t="shared" si="0"/>
        <v>0</v>
      </c>
    </row>
    <row r="56" spans="1:11" ht="14.4" customHeight="1" x14ac:dyDescent="0.3">
      <c r="A56" s="14" t="s">
        <v>55</v>
      </c>
      <c r="B56" s="15" t="s">
        <v>96</v>
      </c>
      <c r="C56" s="8" t="s">
        <v>42</v>
      </c>
      <c r="D56" s="8" t="s">
        <v>42</v>
      </c>
      <c r="E56" s="8" t="s">
        <v>4</v>
      </c>
      <c r="F56" s="8" t="s">
        <v>4</v>
      </c>
      <c r="G56" s="44">
        <v>30</v>
      </c>
      <c r="H56" s="44">
        <v>30</v>
      </c>
      <c r="I56" s="45"/>
      <c r="J56" s="103">
        <f>'Calculatie schoonmaak invulblad'!I43</f>
        <v>0</v>
      </c>
      <c r="K56" s="102">
        <f t="shared" si="0"/>
        <v>0</v>
      </c>
    </row>
    <row r="57" spans="1:11" ht="14.4" customHeight="1" x14ac:dyDescent="0.3">
      <c r="A57" s="14" t="s">
        <v>55</v>
      </c>
      <c r="B57" s="15">
        <v>134</v>
      </c>
      <c r="C57" s="8" t="s">
        <v>97</v>
      </c>
      <c r="D57" s="8" t="s">
        <v>25</v>
      </c>
      <c r="E57" s="8" t="s">
        <v>1</v>
      </c>
      <c r="F57" s="8" t="s">
        <v>2</v>
      </c>
      <c r="G57" s="44">
        <v>52</v>
      </c>
      <c r="H57" s="44">
        <v>52</v>
      </c>
      <c r="I57" s="45"/>
      <c r="J57" s="103">
        <f>'Calculatie schoonmaak invulblad'!D41</f>
        <v>0</v>
      </c>
      <c r="K57" s="102">
        <f t="shared" si="0"/>
        <v>0</v>
      </c>
    </row>
    <row r="58" spans="1:11" ht="14.4" customHeight="1" x14ac:dyDescent="0.3">
      <c r="A58" s="14" t="s">
        <v>55</v>
      </c>
      <c r="B58" s="15">
        <v>135</v>
      </c>
      <c r="C58" s="8" t="s">
        <v>97</v>
      </c>
      <c r="D58" s="8" t="s">
        <v>25</v>
      </c>
      <c r="E58" s="8" t="s">
        <v>1</v>
      </c>
      <c r="F58" s="8" t="s">
        <v>2</v>
      </c>
      <c r="G58" s="44">
        <v>84</v>
      </c>
      <c r="H58" s="44">
        <v>84</v>
      </c>
      <c r="I58" s="45"/>
      <c r="J58" s="103">
        <f>'Calculatie schoonmaak invulblad'!D41</f>
        <v>0</v>
      </c>
      <c r="K58" s="102">
        <f t="shared" si="0"/>
        <v>0</v>
      </c>
    </row>
    <row r="59" spans="1:11" ht="14.4" customHeight="1" x14ac:dyDescent="0.3">
      <c r="A59" s="14" t="s">
        <v>55</v>
      </c>
      <c r="B59" s="15">
        <v>136</v>
      </c>
      <c r="C59" s="8" t="s">
        <v>98</v>
      </c>
      <c r="D59" s="8" t="s">
        <v>158</v>
      </c>
      <c r="E59" s="8" t="s">
        <v>1</v>
      </c>
      <c r="F59" s="8" t="s">
        <v>2</v>
      </c>
      <c r="G59" s="44">
        <v>44</v>
      </c>
      <c r="H59" s="44">
        <v>44</v>
      </c>
      <c r="I59" s="45"/>
      <c r="J59" s="103">
        <f>'Calculatie schoonmaak invulblad'!D30</f>
        <v>0</v>
      </c>
      <c r="K59" s="102">
        <f t="shared" si="0"/>
        <v>0</v>
      </c>
    </row>
    <row r="60" spans="1:11" ht="14.4" customHeight="1" x14ac:dyDescent="0.3">
      <c r="A60" s="14" t="s">
        <v>55</v>
      </c>
      <c r="B60" s="15" t="s">
        <v>99</v>
      </c>
      <c r="C60" s="8" t="s">
        <v>100</v>
      </c>
      <c r="D60" s="8" t="s">
        <v>40</v>
      </c>
      <c r="E60" s="8" t="s">
        <v>101</v>
      </c>
      <c r="F60" s="8" t="s">
        <v>4</v>
      </c>
      <c r="G60" s="44">
        <v>2</v>
      </c>
      <c r="H60" s="44">
        <v>2</v>
      </c>
      <c r="I60" s="45"/>
      <c r="J60" s="103">
        <f>'Calculatie schoonmaak invulblad'!I43</f>
        <v>0</v>
      </c>
      <c r="K60" s="102">
        <f t="shared" si="0"/>
        <v>0</v>
      </c>
    </row>
    <row r="61" spans="1:11" ht="14.4" customHeight="1" x14ac:dyDescent="0.3">
      <c r="A61" s="14" t="s">
        <v>102</v>
      </c>
      <c r="B61" s="15" t="s">
        <v>103</v>
      </c>
      <c r="C61" s="8" t="s">
        <v>82</v>
      </c>
      <c r="D61" s="8" t="s">
        <v>42</v>
      </c>
      <c r="E61" s="8" t="s">
        <v>16</v>
      </c>
      <c r="F61" s="8" t="s">
        <v>6</v>
      </c>
      <c r="G61" s="44">
        <v>4</v>
      </c>
      <c r="H61" s="44">
        <v>4</v>
      </c>
      <c r="I61" s="45"/>
      <c r="J61" s="103">
        <f>'Calculatie schoonmaak invulblad'!I44</f>
        <v>0</v>
      </c>
      <c r="K61" s="102">
        <f t="shared" si="0"/>
        <v>0</v>
      </c>
    </row>
    <row r="62" spans="1:11" ht="14.4" customHeight="1" x14ac:dyDescent="0.3">
      <c r="A62" s="14" t="s">
        <v>102</v>
      </c>
      <c r="B62" s="15">
        <v>201</v>
      </c>
      <c r="C62" s="8" t="s">
        <v>104</v>
      </c>
      <c r="D62" s="8" t="s">
        <v>42</v>
      </c>
      <c r="E62" s="8" t="s">
        <v>1</v>
      </c>
      <c r="F62" s="8" t="s">
        <v>2</v>
      </c>
      <c r="G62" s="44">
        <v>253</v>
      </c>
      <c r="H62" s="44">
        <v>253</v>
      </c>
      <c r="I62" s="45"/>
      <c r="J62" s="103">
        <f>'Calculatie schoonmaak invulblad'!I45</f>
        <v>0</v>
      </c>
      <c r="K62" s="102">
        <f t="shared" si="0"/>
        <v>0</v>
      </c>
    </row>
    <row r="63" spans="1:11" ht="14.4" customHeight="1" x14ac:dyDescent="0.3">
      <c r="A63" s="14" t="s">
        <v>102</v>
      </c>
      <c r="B63" s="15" t="s">
        <v>105</v>
      </c>
      <c r="C63" s="8" t="s">
        <v>40</v>
      </c>
      <c r="D63" s="8" t="s">
        <v>40</v>
      </c>
      <c r="E63" s="8" t="s">
        <v>4</v>
      </c>
      <c r="F63" s="8" t="s">
        <v>4</v>
      </c>
      <c r="G63" s="44">
        <v>32</v>
      </c>
      <c r="H63" s="44">
        <v>32</v>
      </c>
      <c r="I63" s="45"/>
      <c r="J63" s="103">
        <f>'Calculatie schoonmaak invulblad'!I34</f>
        <v>0</v>
      </c>
      <c r="K63" s="102">
        <f t="shared" si="0"/>
        <v>0</v>
      </c>
    </row>
    <row r="64" spans="1:11" ht="14.4" customHeight="1" x14ac:dyDescent="0.3">
      <c r="A64" s="14" t="s">
        <v>102</v>
      </c>
      <c r="B64" s="15" t="s">
        <v>106</v>
      </c>
      <c r="C64" s="8" t="s">
        <v>39</v>
      </c>
      <c r="D64" s="8" t="s">
        <v>39</v>
      </c>
      <c r="E64" s="8" t="s">
        <v>38</v>
      </c>
      <c r="F64" s="8" t="s">
        <v>8</v>
      </c>
      <c r="G64" s="44">
        <v>27.5</v>
      </c>
      <c r="H64" s="44">
        <v>27.5</v>
      </c>
      <c r="I64" s="45"/>
      <c r="J64" s="103">
        <f>'Calculatie schoonmaak invulblad'!I33</f>
        <v>0</v>
      </c>
      <c r="K64" s="102">
        <f t="shared" si="0"/>
        <v>0</v>
      </c>
    </row>
    <row r="65" spans="1:11" ht="14.4" customHeight="1" x14ac:dyDescent="0.3">
      <c r="A65" s="14" t="s">
        <v>102</v>
      </c>
      <c r="B65" s="15">
        <v>203</v>
      </c>
      <c r="C65" s="8" t="s">
        <v>37</v>
      </c>
      <c r="D65" s="8" t="s">
        <v>37</v>
      </c>
      <c r="E65" s="8" t="s">
        <v>38</v>
      </c>
      <c r="F65" s="8" t="s">
        <v>8</v>
      </c>
      <c r="G65" s="44">
        <v>260</v>
      </c>
      <c r="H65" s="44">
        <v>260</v>
      </c>
      <c r="I65" s="45"/>
      <c r="J65" s="103">
        <f>'Calculatie schoonmaak invulblad'!I29</f>
        <v>0</v>
      </c>
      <c r="K65" s="102">
        <f t="shared" si="0"/>
        <v>0</v>
      </c>
    </row>
    <row r="66" spans="1:11" ht="14.4" customHeight="1" x14ac:dyDescent="0.3">
      <c r="A66" s="14" t="s">
        <v>102</v>
      </c>
      <c r="B66" s="15" t="s">
        <v>107</v>
      </c>
      <c r="C66" s="8" t="s">
        <v>23</v>
      </c>
      <c r="D66" s="8" t="s">
        <v>23</v>
      </c>
      <c r="E66" s="8" t="s">
        <v>4</v>
      </c>
      <c r="F66" s="8" t="s">
        <v>4</v>
      </c>
      <c r="G66" s="44">
        <v>7.1</v>
      </c>
      <c r="H66" s="44">
        <v>7.1</v>
      </c>
      <c r="I66" s="45"/>
      <c r="J66" s="103">
        <f>'Calculatie schoonmaak invulblad'!D37</f>
        <v>0</v>
      </c>
      <c r="K66" s="102">
        <f t="shared" si="0"/>
        <v>0</v>
      </c>
    </row>
    <row r="67" spans="1:11" ht="14.4" customHeight="1" x14ac:dyDescent="0.3">
      <c r="A67" s="14" t="s">
        <v>102</v>
      </c>
      <c r="B67" s="15" t="s">
        <v>108</v>
      </c>
      <c r="C67" s="8" t="s">
        <v>12</v>
      </c>
      <c r="D67" s="8" t="s">
        <v>12</v>
      </c>
      <c r="E67" s="8" t="s">
        <v>4</v>
      </c>
      <c r="F67" s="8" t="s">
        <v>4</v>
      </c>
      <c r="G67" s="44">
        <v>15.8</v>
      </c>
      <c r="H67" s="44">
        <v>15.8</v>
      </c>
      <c r="I67" s="45"/>
      <c r="J67" s="103">
        <f>'Calculatie schoonmaak invulblad'!D16</f>
        <v>0</v>
      </c>
      <c r="K67" s="102">
        <f t="shared" si="0"/>
        <v>0</v>
      </c>
    </row>
    <row r="68" spans="1:11" ht="14.4" customHeight="1" x14ac:dyDescent="0.3">
      <c r="A68" s="14" t="s">
        <v>102</v>
      </c>
      <c r="B68" s="15" t="s">
        <v>109</v>
      </c>
      <c r="C68" s="8" t="s">
        <v>74</v>
      </c>
      <c r="D68" s="8" t="s">
        <v>42</v>
      </c>
      <c r="E68" s="8" t="s">
        <v>4</v>
      </c>
      <c r="F68" s="8" t="s">
        <v>4</v>
      </c>
      <c r="G68" s="44">
        <v>4</v>
      </c>
      <c r="H68" s="44">
        <v>4</v>
      </c>
      <c r="I68" s="45"/>
      <c r="J68" s="103">
        <f>'Calculatie schoonmaak invulblad'!I43</f>
        <v>0</v>
      </c>
      <c r="K68" s="102">
        <f t="shared" si="0"/>
        <v>0</v>
      </c>
    </row>
    <row r="69" spans="1:11" x14ac:dyDescent="0.3">
      <c r="A69" s="14" t="s">
        <v>102</v>
      </c>
      <c r="B69" s="15" t="s">
        <v>110</v>
      </c>
      <c r="C69" s="8" t="s">
        <v>69</v>
      </c>
      <c r="D69" s="8" t="s">
        <v>36</v>
      </c>
      <c r="E69" s="8" t="s">
        <v>4</v>
      </c>
      <c r="F69" s="8" t="s">
        <v>4</v>
      </c>
      <c r="G69" s="44">
        <v>1</v>
      </c>
      <c r="H69" s="44">
        <v>1</v>
      </c>
      <c r="I69" s="45"/>
      <c r="J69" s="103">
        <f>'Calculatie schoonmaak invulblad'!I26</f>
        <v>0</v>
      </c>
      <c r="K69" s="102">
        <f t="shared" si="0"/>
        <v>0</v>
      </c>
    </row>
    <row r="70" spans="1:11" ht="14.4" customHeight="1" x14ac:dyDescent="0.3">
      <c r="A70" s="14" t="s">
        <v>102</v>
      </c>
      <c r="B70" s="15"/>
      <c r="C70" s="8" t="s">
        <v>111</v>
      </c>
      <c r="D70" s="8" t="s">
        <v>0</v>
      </c>
      <c r="E70" s="8" t="s">
        <v>4</v>
      </c>
      <c r="F70" s="8" t="s">
        <v>4</v>
      </c>
      <c r="G70" s="44">
        <v>15</v>
      </c>
      <c r="H70" s="44">
        <v>15</v>
      </c>
      <c r="I70" s="45"/>
      <c r="J70" s="103">
        <f>'Calculatie schoonmaak invulblad'!D10</f>
        <v>0</v>
      </c>
      <c r="K70" s="102">
        <f t="shared" si="0"/>
        <v>0</v>
      </c>
    </row>
    <row r="71" spans="1:11" ht="14.4" customHeight="1" x14ac:dyDescent="0.3">
      <c r="A71" s="14" t="s">
        <v>102</v>
      </c>
      <c r="B71" s="15"/>
      <c r="C71" s="8" t="s">
        <v>12</v>
      </c>
      <c r="D71" s="8" t="s">
        <v>12</v>
      </c>
      <c r="E71" s="8" t="s">
        <v>4</v>
      </c>
      <c r="F71" s="8" t="s">
        <v>4</v>
      </c>
      <c r="G71" s="44">
        <v>2</v>
      </c>
      <c r="H71" s="44">
        <v>2</v>
      </c>
      <c r="I71" s="45"/>
      <c r="J71" s="103">
        <f>'Calculatie schoonmaak invulblad'!D16</f>
        <v>0</v>
      </c>
      <c r="K71" s="102">
        <f t="shared" si="0"/>
        <v>0</v>
      </c>
    </row>
    <row r="72" spans="1:11" ht="14.4" customHeight="1" x14ac:dyDescent="0.3">
      <c r="A72" s="14" t="s">
        <v>102</v>
      </c>
      <c r="B72" s="15">
        <v>215</v>
      </c>
      <c r="C72" s="8" t="s">
        <v>112</v>
      </c>
      <c r="D72" s="8" t="s">
        <v>0</v>
      </c>
      <c r="E72" s="8" t="s">
        <v>1</v>
      </c>
      <c r="F72" s="8" t="s">
        <v>2</v>
      </c>
      <c r="G72" s="44">
        <v>25</v>
      </c>
      <c r="H72" s="44">
        <v>25</v>
      </c>
      <c r="I72" s="45"/>
      <c r="J72" s="103">
        <f>'Calculatie schoonmaak invulblad'!D9</f>
        <v>0</v>
      </c>
      <c r="K72" s="102">
        <f t="shared" si="0"/>
        <v>0</v>
      </c>
    </row>
    <row r="73" spans="1:11" ht="14.4" customHeight="1" x14ac:dyDescent="0.3">
      <c r="A73" s="14" t="s">
        <v>102</v>
      </c>
      <c r="B73" s="15">
        <v>214</v>
      </c>
      <c r="C73" s="8" t="s">
        <v>112</v>
      </c>
      <c r="D73" s="8" t="s">
        <v>0</v>
      </c>
      <c r="E73" s="8" t="s">
        <v>1</v>
      </c>
      <c r="F73" s="8" t="s">
        <v>2</v>
      </c>
      <c r="G73" s="44">
        <v>50</v>
      </c>
      <c r="H73" s="44">
        <v>50</v>
      </c>
      <c r="I73" s="45"/>
      <c r="J73" s="103">
        <f>'Calculatie schoonmaak invulblad'!D9</f>
        <v>0</v>
      </c>
      <c r="K73" s="102">
        <f t="shared" si="0"/>
        <v>0</v>
      </c>
    </row>
    <row r="74" spans="1:11" ht="14.4" customHeight="1" x14ac:dyDescent="0.3">
      <c r="A74" s="14" t="s">
        <v>102</v>
      </c>
      <c r="B74" s="15" t="s">
        <v>113</v>
      </c>
      <c r="C74" s="8" t="s">
        <v>114</v>
      </c>
      <c r="D74" s="8" t="s">
        <v>0</v>
      </c>
      <c r="E74" s="8" t="s">
        <v>1</v>
      </c>
      <c r="F74" s="8" t="s">
        <v>2</v>
      </c>
      <c r="G74" s="44">
        <v>8</v>
      </c>
      <c r="H74" s="44">
        <v>8</v>
      </c>
      <c r="I74" s="45"/>
      <c r="J74" s="103">
        <f>'Calculatie schoonmaak invulblad'!D9</f>
        <v>0</v>
      </c>
      <c r="K74" s="102">
        <f t="shared" si="0"/>
        <v>0</v>
      </c>
    </row>
    <row r="75" spans="1:11" ht="14.4" customHeight="1" x14ac:dyDescent="0.3">
      <c r="A75" s="14" t="s">
        <v>102</v>
      </c>
      <c r="B75" s="15" t="s">
        <v>115</v>
      </c>
      <c r="C75" s="8" t="s">
        <v>35</v>
      </c>
      <c r="D75" s="8" t="s">
        <v>35</v>
      </c>
      <c r="E75" s="8" t="s">
        <v>1</v>
      </c>
      <c r="F75" s="8" t="s">
        <v>2</v>
      </c>
      <c r="G75" s="44">
        <v>16</v>
      </c>
      <c r="H75" s="44">
        <v>16</v>
      </c>
      <c r="I75" s="45"/>
      <c r="J75" s="103">
        <f>'Calculatie schoonmaak invulblad'!I21</f>
        <v>0</v>
      </c>
      <c r="K75" s="102">
        <f t="shared" si="0"/>
        <v>0</v>
      </c>
    </row>
    <row r="76" spans="1:11" ht="14.4" customHeight="1" x14ac:dyDescent="0.3">
      <c r="A76" s="14" t="s">
        <v>102</v>
      </c>
      <c r="B76" s="15" t="s">
        <v>116</v>
      </c>
      <c r="C76" s="8" t="s">
        <v>117</v>
      </c>
      <c r="D76" s="8" t="s">
        <v>21</v>
      </c>
      <c r="E76" s="8" t="s">
        <v>1</v>
      </c>
      <c r="F76" s="8" t="s">
        <v>2</v>
      </c>
      <c r="G76" s="44">
        <v>278</v>
      </c>
      <c r="H76" s="44">
        <v>278</v>
      </c>
      <c r="I76" s="45"/>
      <c r="J76" s="103">
        <f>'Calculatie schoonmaak invulblad'!D24</f>
        <v>0</v>
      </c>
      <c r="K76" s="102">
        <f t="shared" ref="K76:K139" si="1">H76*J76</f>
        <v>0</v>
      </c>
    </row>
    <row r="77" spans="1:11" ht="14.4" customHeight="1" x14ac:dyDescent="0.3">
      <c r="A77" s="14" t="s">
        <v>102</v>
      </c>
      <c r="B77" s="15" t="s">
        <v>118</v>
      </c>
      <c r="C77" s="8" t="s">
        <v>119</v>
      </c>
      <c r="D77" s="8" t="s">
        <v>42</v>
      </c>
      <c r="E77" s="8" t="s">
        <v>120</v>
      </c>
      <c r="F77" s="8" t="s">
        <v>11</v>
      </c>
      <c r="G77" s="44">
        <v>119</v>
      </c>
      <c r="H77" s="44">
        <v>119</v>
      </c>
      <c r="I77" s="45"/>
      <c r="J77" s="103">
        <f>'Calculatie schoonmaak invulblad'!I46</f>
        <v>0</v>
      </c>
      <c r="K77" s="102">
        <f t="shared" si="1"/>
        <v>0</v>
      </c>
    </row>
    <row r="78" spans="1:11" ht="14.4" customHeight="1" x14ac:dyDescent="0.3">
      <c r="A78" s="14" t="s">
        <v>102</v>
      </c>
      <c r="B78" s="15">
        <v>212</v>
      </c>
      <c r="C78" s="8" t="s">
        <v>121</v>
      </c>
      <c r="D78" s="8" t="s">
        <v>22</v>
      </c>
      <c r="E78" s="8" t="s">
        <v>4</v>
      </c>
      <c r="F78" s="8" t="s">
        <v>4</v>
      </c>
      <c r="G78" s="44">
        <v>15</v>
      </c>
      <c r="H78" s="44">
        <v>15</v>
      </c>
      <c r="I78" s="45"/>
      <c r="J78" s="103">
        <f>'Calculatie schoonmaak invulblad'!D32</f>
        <v>0</v>
      </c>
      <c r="K78" s="102">
        <f t="shared" si="1"/>
        <v>0</v>
      </c>
    </row>
    <row r="79" spans="1:11" x14ac:dyDescent="0.3">
      <c r="A79" s="14" t="s">
        <v>102</v>
      </c>
      <c r="B79" s="15">
        <v>208</v>
      </c>
      <c r="C79" s="8" t="s">
        <v>69</v>
      </c>
      <c r="D79" s="8" t="s">
        <v>36</v>
      </c>
      <c r="E79" s="8" t="s">
        <v>4</v>
      </c>
      <c r="F79" s="8" t="s">
        <v>4</v>
      </c>
      <c r="G79" s="44">
        <v>15</v>
      </c>
      <c r="H79" s="44">
        <v>15</v>
      </c>
      <c r="I79" s="45"/>
      <c r="J79" s="103">
        <f>'Calculatie schoonmaak invulblad'!I26</f>
        <v>0</v>
      </c>
      <c r="K79" s="102">
        <f t="shared" si="1"/>
        <v>0</v>
      </c>
    </row>
    <row r="80" spans="1:11" ht="14.4" customHeight="1" x14ac:dyDescent="0.3">
      <c r="A80" s="14" t="s">
        <v>102</v>
      </c>
      <c r="B80" s="15">
        <v>217</v>
      </c>
      <c r="C80" s="8" t="s">
        <v>122</v>
      </c>
      <c r="D80" s="8" t="s">
        <v>25</v>
      </c>
      <c r="E80" s="8" t="s">
        <v>1</v>
      </c>
      <c r="F80" s="8" t="s">
        <v>2</v>
      </c>
      <c r="G80" s="44">
        <v>73</v>
      </c>
      <c r="H80" s="44">
        <v>73</v>
      </c>
      <c r="I80" s="45"/>
      <c r="J80" s="103">
        <f>'Calculatie schoonmaak invulblad'!D41</f>
        <v>0</v>
      </c>
      <c r="K80" s="102">
        <f t="shared" si="1"/>
        <v>0</v>
      </c>
    </row>
    <row r="81" spans="1:11" ht="14.4" customHeight="1" x14ac:dyDescent="0.3">
      <c r="A81" s="14" t="s">
        <v>102</v>
      </c>
      <c r="B81" s="15">
        <v>221</v>
      </c>
      <c r="C81" s="8" t="s">
        <v>123</v>
      </c>
      <c r="D81" s="8" t="s">
        <v>25</v>
      </c>
      <c r="E81" s="8" t="s">
        <v>1</v>
      </c>
      <c r="F81" s="8" t="s">
        <v>2</v>
      </c>
      <c r="G81" s="44">
        <v>50</v>
      </c>
      <c r="H81" s="44">
        <v>50</v>
      </c>
      <c r="I81" s="45"/>
      <c r="J81" s="103">
        <f>'Calculatie schoonmaak invulblad'!D41</f>
        <v>0</v>
      </c>
      <c r="K81" s="102">
        <f t="shared" si="1"/>
        <v>0</v>
      </c>
    </row>
    <row r="82" spans="1:11" ht="14.4" customHeight="1" x14ac:dyDescent="0.3">
      <c r="A82" s="14" t="s">
        <v>102</v>
      </c>
      <c r="B82" s="15">
        <v>222</v>
      </c>
      <c r="C82" s="8" t="s">
        <v>123</v>
      </c>
      <c r="D82" s="8" t="s">
        <v>25</v>
      </c>
      <c r="E82" s="8" t="s">
        <v>1</v>
      </c>
      <c r="F82" s="8" t="s">
        <v>2</v>
      </c>
      <c r="G82" s="44">
        <v>50</v>
      </c>
      <c r="H82" s="44">
        <v>50</v>
      </c>
      <c r="I82" s="45"/>
      <c r="J82" s="103">
        <f>'Calculatie schoonmaak invulblad'!D41</f>
        <v>0</v>
      </c>
      <c r="K82" s="102">
        <f t="shared" si="1"/>
        <v>0</v>
      </c>
    </row>
    <row r="83" spans="1:11" ht="14.4" customHeight="1" x14ac:dyDescent="0.3">
      <c r="A83" s="14" t="s">
        <v>102</v>
      </c>
      <c r="B83" s="15">
        <v>223</v>
      </c>
      <c r="C83" s="8" t="s">
        <v>123</v>
      </c>
      <c r="D83" s="8" t="s">
        <v>25</v>
      </c>
      <c r="E83" s="8" t="s">
        <v>1</v>
      </c>
      <c r="F83" s="8" t="s">
        <v>2</v>
      </c>
      <c r="G83" s="44">
        <v>50</v>
      </c>
      <c r="H83" s="44">
        <v>50</v>
      </c>
      <c r="I83" s="45"/>
      <c r="J83" s="103">
        <f>'Calculatie schoonmaak invulblad'!D41</f>
        <v>0</v>
      </c>
      <c r="K83" s="102">
        <f t="shared" si="1"/>
        <v>0</v>
      </c>
    </row>
    <row r="84" spans="1:11" ht="14.4" customHeight="1" x14ac:dyDescent="0.3">
      <c r="A84" s="14" t="s">
        <v>102</v>
      </c>
      <c r="B84" s="15">
        <v>224</v>
      </c>
      <c r="C84" s="8" t="s">
        <v>123</v>
      </c>
      <c r="D84" s="8" t="s">
        <v>25</v>
      </c>
      <c r="E84" s="8" t="s">
        <v>1</v>
      </c>
      <c r="F84" s="8" t="s">
        <v>2</v>
      </c>
      <c r="G84" s="44">
        <v>50</v>
      </c>
      <c r="H84" s="44">
        <v>50</v>
      </c>
      <c r="I84" s="45"/>
      <c r="J84" s="103">
        <f>'Calculatie schoonmaak invulblad'!D41</f>
        <v>0</v>
      </c>
      <c r="K84" s="102">
        <f t="shared" si="1"/>
        <v>0</v>
      </c>
    </row>
    <row r="85" spans="1:11" ht="14.4" customHeight="1" x14ac:dyDescent="0.3">
      <c r="A85" s="14" t="s">
        <v>102</v>
      </c>
      <c r="B85" s="15">
        <v>225</v>
      </c>
      <c r="C85" s="8" t="s">
        <v>66</v>
      </c>
      <c r="D85" s="8" t="s">
        <v>0</v>
      </c>
      <c r="E85" s="8" t="s">
        <v>16</v>
      </c>
      <c r="F85" s="8" t="s">
        <v>6</v>
      </c>
      <c r="G85" s="44">
        <v>50</v>
      </c>
      <c r="H85" s="44">
        <v>50</v>
      </c>
      <c r="I85" s="45"/>
      <c r="J85" s="103">
        <f>'Calculatie schoonmaak invulblad'!D11</f>
        <v>0</v>
      </c>
      <c r="K85" s="102">
        <f t="shared" si="1"/>
        <v>0</v>
      </c>
    </row>
    <row r="86" spans="1:11" ht="14.4" customHeight="1" x14ac:dyDescent="0.3">
      <c r="A86" s="14" t="s">
        <v>102</v>
      </c>
      <c r="B86" s="15">
        <v>225</v>
      </c>
      <c r="C86" s="8" t="s">
        <v>124</v>
      </c>
      <c r="D86" s="8" t="s">
        <v>0</v>
      </c>
      <c r="E86" s="8" t="s">
        <v>16</v>
      </c>
      <c r="F86" s="8" t="s">
        <v>6</v>
      </c>
      <c r="G86" s="44">
        <v>25</v>
      </c>
      <c r="H86" s="44">
        <v>25</v>
      </c>
      <c r="I86" s="45"/>
      <c r="J86" s="103">
        <f>'Calculatie schoonmaak invulblad'!D11</f>
        <v>0</v>
      </c>
      <c r="K86" s="102">
        <f t="shared" si="1"/>
        <v>0</v>
      </c>
    </row>
    <row r="87" spans="1:11" ht="14.4" customHeight="1" x14ac:dyDescent="0.3">
      <c r="A87" s="14" t="s">
        <v>102</v>
      </c>
      <c r="B87" s="15">
        <v>200</v>
      </c>
      <c r="C87" s="8" t="s">
        <v>42</v>
      </c>
      <c r="D87" s="8" t="s">
        <v>42</v>
      </c>
      <c r="E87" s="8" t="s">
        <v>1</v>
      </c>
      <c r="F87" s="8" t="s">
        <v>2</v>
      </c>
      <c r="G87" s="44">
        <v>130</v>
      </c>
      <c r="H87" s="44">
        <v>130</v>
      </c>
      <c r="I87" s="45"/>
      <c r="J87" s="103">
        <f>'Calculatie schoonmaak invulblad'!I45</f>
        <v>0</v>
      </c>
      <c r="K87" s="102">
        <f t="shared" si="1"/>
        <v>0</v>
      </c>
    </row>
    <row r="88" spans="1:11" ht="14.4" customHeight="1" x14ac:dyDescent="0.3">
      <c r="A88" s="14" t="s">
        <v>102</v>
      </c>
      <c r="B88" s="15">
        <v>226</v>
      </c>
      <c r="C88" s="8" t="s">
        <v>30</v>
      </c>
      <c r="D88" s="8" t="s">
        <v>30</v>
      </c>
      <c r="E88" s="8" t="s">
        <v>16</v>
      </c>
      <c r="F88" s="8" t="s">
        <v>6</v>
      </c>
      <c r="G88" s="44">
        <v>307</v>
      </c>
      <c r="H88" s="44">
        <v>307</v>
      </c>
      <c r="I88" s="45"/>
      <c r="J88" s="103">
        <f>'Calculatie schoonmaak invulblad'!D53</f>
        <v>0</v>
      </c>
      <c r="K88" s="102">
        <f t="shared" si="1"/>
        <v>0</v>
      </c>
    </row>
    <row r="89" spans="1:11" ht="14.4" customHeight="1" x14ac:dyDescent="0.3">
      <c r="A89" s="14" t="s">
        <v>102</v>
      </c>
      <c r="B89" s="15">
        <v>227</v>
      </c>
      <c r="C89" s="8" t="s">
        <v>125</v>
      </c>
      <c r="D89" s="8" t="s">
        <v>25</v>
      </c>
      <c r="E89" s="8" t="s">
        <v>16</v>
      </c>
      <c r="F89" s="8" t="s">
        <v>6</v>
      </c>
      <c r="G89" s="44">
        <v>19</v>
      </c>
      <c r="H89" s="44">
        <v>19</v>
      </c>
      <c r="I89" s="45"/>
      <c r="J89" s="103">
        <f>'Calculatie schoonmaak invulblad'!D42</f>
        <v>0</v>
      </c>
      <c r="K89" s="102">
        <f t="shared" si="1"/>
        <v>0</v>
      </c>
    </row>
    <row r="90" spans="1:11" ht="14.4" customHeight="1" x14ac:dyDescent="0.3">
      <c r="A90" s="14" t="s">
        <v>102</v>
      </c>
      <c r="B90" s="15">
        <v>228</v>
      </c>
      <c r="C90" s="8" t="s">
        <v>126</v>
      </c>
      <c r="D90" s="8" t="s">
        <v>0</v>
      </c>
      <c r="E90" s="8" t="s">
        <v>16</v>
      </c>
      <c r="F90" s="8" t="s">
        <v>6</v>
      </c>
      <c r="G90" s="44">
        <v>28</v>
      </c>
      <c r="H90" s="44">
        <v>28</v>
      </c>
      <c r="I90" s="45"/>
      <c r="J90" s="103">
        <f>'Calculatie schoonmaak invulblad'!D11</f>
        <v>0</v>
      </c>
      <c r="K90" s="102">
        <f t="shared" si="1"/>
        <v>0</v>
      </c>
    </row>
    <row r="91" spans="1:11" ht="14.4" customHeight="1" x14ac:dyDescent="0.3">
      <c r="A91" s="14" t="s">
        <v>102</v>
      </c>
      <c r="B91" s="15" t="s">
        <v>127</v>
      </c>
      <c r="C91" s="8" t="s">
        <v>63</v>
      </c>
      <c r="D91" s="8" t="s">
        <v>42</v>
      </c>
      <c r="E91" s="8" t="s">
        <v>4</v>
      </c>
      <c r="F91" s="8" t="s">
        <v>4</v>
      </c>
      <c r="G91" s="44">
        <v>49</v>
      </c>
      <c r="H91" s="44">
        <v>49</v>
      </c>
      <c r="I91" s="45"/>
      <c r="J91" s="103">
        <f>'Calculatie schoonmaak invulblad'!I43</f>
        <v>0</v>
      </c>
      <c r="K91" s="102">
        <f t="shared" si="1"/>
        <v>0</v>
      </c>
    </row>
    <row r="92" spans="1:11" ht="14.4" customHeight="1" x14ac:dyDescent="0.3">
      <c r="A92" s="14" t="s">
        <v>102</v>
      </c>
      <c r="B92" s="15" t="s">
        <v>128</v>
      </c>
      <c r="C92" s="8" t="s">
        <v>40</v>
      </c>
      <c r="D92" s="8" t="s">
        <v>40</v>
      </c>
      <c r="E92" s="8" t="s">
        <v>4</v>
      </c>
      <c r="F92" s="8" t="s">
        <v>4</v>
      </c>
      <c r="G92" s="44">
        <v>39</v>
      </c>
      <c r="H92" s="44">
        <v>39</v>
      </c>
      <c r="I92" s="45"/>
      <c r="J92" s="103">
        <f>'Calculatie schoonmaak invulblad'!I34</f>
        <v>0</v>
      </c>
      <c r="K92" s="102">
        <f t="shared" si="1"/>
        <v>0</v>
      </c>
    </row>
    <row r="93" spans="1:11" x14ac:dyDescent="0.3">
      <c r="A93" s="14" t="s">
        <v>102</v>
      </c>
      <c r="B93" s="15">
        <v>231</v>
      </c>
      <c r="C93" s="8" t="s">
        <v>69</v>
      </c>
      <c r="D93" s="8" t="s">
        <v>36</v>
      </c>
      <c r="E93" s="8" t="s">
        <v>4</v>
      </c>
      <c r="F93" s="8" t="s">
        <v>4</v>
      </c>
      <c r="G93" s="44">
        <v>16</v>
      </c>
      <c r="H93" s="44">
        <v>16</v>
      </c>
      <c r="I93" s="45"/>
      <c r="J93" s="103">
        <f>'Calculatie schoonmaak invulblad'!I26</f>
        <v>0</v>
      </c>
      <c r="K93" s="102">
        <f t="shared" si="1"/>
        <v>0</v>
      </c>
    </row>
    <row r="94" spans="1:11" x14ac:dyDescent="0.3">
      <c r="A94" s="14" t="s">
        <v>102</v>
      </c>
      <c r="B94" s="15">
        <v>233</v>
      </c>
      <c r="C94" s="8" t="s">
        <v>69</v>
      </c>
      <c r="D94" s="8" t="s">
        <v>36</v>
      </c>
      <c r="E94" s="8" t="s">
        <v>4</v>
      </c>
      <c r="F94" s="8" t="s">
        <v>4</v>
      </c>
      <c r="G94" s="44">
        <v>16</v>
      </c>
      <c r="H94" s="44">
        <v>16</v>
      </c>
      <c r="I94" s="45"/>
      <c r="J94" s="103">
        <f>'Calculatie schoonmaak invulblad'!I26</f>
        <v>0</v>
      </c>
      <c r="K94" s="102">
        <f t="shared" si="1"/>
        <v>0</v>
      </c>
    </row>
    <row r="95" spans="1:11" ht="14.4" customHeight="1" x14ac:dyDescent="0.3">
      <c r="A95" s="14" t="s">
        <v>102</v>
      </c>
      <c r="B95" s="15" t="s">
        <v>129</v>
      </c>
      <c r="C95" s="8" t="s">
        <v>42</v>
      </c>
      <c r="D95" s="8" t="s">
        <v>42</v>
      </c>
      <c r="E95" s="8" t="s">
        <v>1</v>
      </c>
      <c r="F95" s="8" t="s">
        <v>2</v>
      </c>
      <c r="G95" s="44">
        <v>30.6</v>
      </c>
      <c r="H95" s="44">
        <v>30.6</v>
      </c>
      <c r="I95" s="45"/>
      <c r="J95" s="103">
        <f>'Calculatie schoonmaak invulblad'!I45</f>
        <v>0</v>
      </c>
      <c r="K95" s="102">
        <f t="shared" si="1"/>
        <v>0</v>
      </c>
    </row>
    <row r="96" spans="1:11" ht="14.4" customHeight="1" x14ac:dyDescent="0.3">
      <c r="A96" s="14" t="s">
        <v>102</v>
      </c>
      <c r="B96" s="15">
        <v>234</v>
      </c>
      <c r="C96" s="8" t="s">
        <v>176</v>
      </c>
      <c r="D96" s="8" t="s">
        <v>25</v>
      </c>
      <c r="E96" s="8" t="s">
        <v>1</v>
      </c>
      <c r="F96" s="8" t="s">
        <v>2</v>
      </c>
      <c r="G96" s="44">
        <v>68.7</v>
      </c>
      <c r="H96" s="44">
        <v>68.7</v>
      </c>
      <c r="I96" s="45"/>
      <c r="J96" s="103">
        <f>'Calculatie schoonmaak invulblad'!D41</f>
        <v>0</v>
      </c>
      <c r="K96" s="102">
        <f t="shared" si="1"/>
        <v>0</v>
      </c>
    </row>
    <row r="97" spans="1:11" ht="14.4" customHeight="1" x14ac:dyDescent="0.3">
      <c r="A97" s="14" t="s">
        <v>102</v>
      </c>
      <c r="B97" s="15" t="s">
        <v>130</v>
      </c>
      <c r="C97" s="8" t="s">
        <v>131</v>
      </c>
      <c r="D97" s="8" t="s">
        <v>25</v>
      </c>
      <c r="E97" s="8" t="s">
        <v>1</v>
      </c>
      <c r="F97" s="8" t="s">
        <v>2</v>
      </c>
      <c r="G97" s="44">
        <v>12.4</v>
      </c>
      <c r="H97" s="44">
        <v>12.4</v>
      </c>
      <c r="I97" s="45"/>
      <c r="J97" s="103">
        <f>'Calculatie schoonmaak invulblad'!D41</f>
        <v>0</v>
      </c>
      <c r="K97" s="102">
        <f t="shared" si="1"/>
        <v>0</v>
      </c>
    </row>
    <row r="98" spans="1:11" ht="14.4" customHeight="1" x14ac:dyDescent="0.3">
      <c r="A98" s="14" t="s">
        <v>102</v>
      </c>
      <c r="B98" s="15">
        <v>235</v>
      </c>
      <c r="C98" s="8" t="s">
        <v>176</v>
      </c>
      <c r="D98" s="8" t="s">
        <v>25</v>
      </c>
      <c r="E98" s="8" t="s">
        <v>1</v>
      </c>
      <c r="F98" s="8" t="s">
        <v>2</v>
      </c>
      <c r="G98" s="44">
        <v>95</v>
      </c>
      <c r="H98" s="44">
        <v>95</v>
      </c>
      <c r="I98" s="45"/>
      <c r="J98" s="103">
        <f>'Calculatie schoonmaak invulblad'!D41</f>
        <v>0</v>
      </c>
      <c r="K98" s="102">
        <f t="shared" si="1"/>
        <v>0</v>
      </c>
    </row>
    <row r="99" spans="1:11" ht="14.4" customHeight="1" x14ac:dyDescent="0.3">
      <c r="A99" s="14" t="s">
        <v>102</v>
      </c>
      <c r="B99" s="15" t="s">
        <v>132</v>
      </c>
      <c r="C99" s="8" t="s">
        <v>74</v>
      </c>
      <c r="D99" s="8" t="s">
        <v>42</v>
      </c>
      <c r="E99" s="8" t="s">
        <v>19</v>
      </c>
      <c r="F99" s="8" t="s">
        <v>8</v>
      </c>
      <c r="G99" s="44">
        <v>3</v>
      </c>
      <c r="H99" s="44">
        <v>3</v>
      </c>
      <c r="I99" s="45"/>
      <c r="J99" s="103">
        <f>'Calculatie schoonmaak invulblad'!I47</f>
        <v>0</v>
      </c>
      <c r="K99" s="102">
        <f t="shared" si="1"/>
        <v>0</v>
      </c>
    </row>
    <row r="100" spans="1:11" ht="14.4" customHeight="1" x14ac:dyDescent="0.3">
      <c r="A100" s="14" t="s">
        <v>102</v>
      </c>
      <c r="B100" s="15"/>
      <c r="C100" s="8" t="s">
        <v>100</v>
      </c>
      <c r="D100" s="8" t="s">
        <v>40</v>
      </c>
      <c r="E100" s="8" t="s">
        <v>101</v>
      </c>
      <c r="F100" s="8" t="s">
        <v>4</v>
      </c>
      <c r="G100" s="44">
        <v>2</v>
      </c>
      <c r="H100" s="44">
        <v>2</v>
      </c>
      <c r="I100" s="45"/>
      <c r="J100" s="103">
        <f>'Calculatie schoonmaak invulblad'!I34</f>
        <v>0</v>
      </c>
      <c r="K100" s="102">
        <f t="shared" si="1"/>
        <v>0</v>
      </c>
    </row>
    <row r="101" spans="1:11" ht="14.4" customHeight="1" x14ac:dyDescent="0.3">
      <c r="A101" s="14" t="s">
        <v>133</v>
      </c>
      <c r="B101" s="15" t="s">
        <v>134</v>
      </c>
      <c r="C101" s="8" t="s">
        <v>100</v>
      </c>
      <c r="D101" s="8" t="s">
        <v>40</v>
      </c>
      <c r="E101" s="8" t="s">
        <v>101</v>
      </c>
      <c r="F101" s="8" t="s">
        <v>4</v>
      </c>
      <c r="G101" s="44">
        <v>2</v>
      </c>
      <c r="H101" s="44">
        <v>2</v>
      </c>
      <c r="I101" s="45"/>
      <c r="J101" s="103">
        <f>'Calculatie schoonmaak invulblad'!I34</f>
        <v>0</v>
      </c>
      <c r="K101" s="102">
        <f t="shared" si="1"/>
        <v>0</v>
      </c>
    </row>
    <row r="102" spans="1:11" ht="14.4" customHeight="1" x14ac:dyDescent="0.3">
      <c r="A102" s="14" t="s">
        <v>102</v>
      </c>
      <c r="B102" s="15">
        <v>15</v>
      </c>
      <c r="C102" s="8" t="s">
        <v>82</v>
      </c>
      <c r="D102" s="8" t="s">
        <v>42</v>
      </c>
      <c r="E102" s="8" t="s">
        <v>16</v>
      </c>
      <c r="F102" s="8" t="s">
        <v>6</v>
      </c>
      <c r="G102" s="44">
        <v>3</v>
      </c>
      <c r="H102" s="44">
        <v>3</v>
      </c>
      <c r="I102" s="45"/>
      <c r="J102" s="103">
        <f>'Calculatie schoonmaak invulblad'!I44</f>
        <v>0</v>
      </c>
      <c r="K102" s="102">
        <f t="shared" si="1"/>
        <v>0</v>
      </c>
    </row>
    <row r="103" spans="1:11" ht="14.4" customHeight="1" x14ac:dyDescent="0.3">
      <c r="A103" s="14" t="s">
        <v>102</v>
      </c>
      <c r="B103" s="15">
        <v>16</v>
      </c>
      <c r="C103" s="8" t="s">
        <v>42</v>
      </c>
      <c r="D103" s="8" t="s">
        <v>42</v>
      </c>
      <c r="E103" s="8" t="s">
        <v>4</v>
      </c>
      <c r="F103" s="8" t="s">
        <v>4</v>
      </c>
      <c r="G103" s="44">
        <v>19</v>
      </c>
      <c r="H103" s="44">
        <v>19</v>
      </c>
      <c r="I103" s="45"/>
      <c r="J103" s="103">
        <f>'Calculatie schoonmaak invulblad'!I43</f>
        <v>0</v>
      </c>
      <c r="K103" s="102">
        <f t="shared" si="1"/>
        <v>0</v>
      </c>
    </row>
    <row r="104" spans="1:11" ht="14.4" customHeight="1" x14ac:dyDescent="0.3">
      <c r="A104" s="14" t="s">
        <v>102</v>
      </c>
      <c r="B104" s="15">
        <v>20</v>
      </c>
      <c r="C104" s="8" t="s">
        <v>65</v>
      </c>
      <c r="D104" s="8" t="s">
        <v>42</v>
      </c>
      <c r="E104" s="8" t="s">
        <v>4</v>
      </c>
      <c r="F104" s="8" t="s">
        <v>4</v>
      </c>
      <c r="G104" s="44">
        <v>12</v>
      </c>
      <c r="H104" s="44">
        <v>12</v>
      </c>
      <c r="I104" s="45"/>
      <c r="J104" s="103">
        <f>'Calculatie schoonmaak invulblad'!I43</f>
        <v>0</v>
      </c>
      <c r="K104" s="102">
        <f t="shared" si="1"/>
        <v>0</v>
      </c>
    </row>
    <row r="105" spans="1:11" x14ac:dyDescent="0.3">
      <c r="A105" s="14" t="s">
        <v>102</v>
      </c>
      <c r="B105" s="15">
        <v>21</v>
      </c>
      <c r="C105" s="8" t="s">
        <v>69</v>
      </c>
      <c r="D105" s="8" t="s">
        <v>36</v>
      </c>
      <c r="E105" s="8" t="s">
        <v>4</v>
      </c>
      <c r="F105" s="8" t="s">
        <v>4</v>
      </c>
      <c r="G105" s="44">
        <v>16</v>
      </c>
      <c r="H105" s="44">
        <v>16</v>
      </c>
      <c r="I105" s="45"/>
      <c r="J105" s="103">
        <f>'Calculatie schoonmaak invulblad'!I26</f>
        <v>0</v>
      </c>
      <c r="K105" s="102">
        <f t="shared" si="1"/>
        <v>0</v>
      </c>
    </row>
    <row r="106" spans="1:11" x14ac:dyDescent="0.3">
      <c r="A106" s="14" t="s">
        <v>102</v>
      </c>
      <c r="B106" s="15">
        <v>22</v>
      </c>
      <c r="C106" s="8" t="s">
        <v>69</v>
      </c>
      <c r="D106" s="8" t="s">
        <v>36</v>
      </c>
      <c r="E106" s="8" t="s">
        <v>4</v>
      </c>
      <c r="F106" s="8" t="s">
        <v>4</v>
      </c>
      <c r="G106" s="44">
        <v>12</v>
      </c>
      <c r="H106" s="44">
        <v>12</v>
      </c>
      <c r="I106" s="45"/>
      <c r="J106" s="103">
        <f>'Calculatie schoonmaak invulblad'!I26</f>
        <v>0</v>
      </c>
      <c r="K106" s="102">
        <f t="shared" si="1"/>
        <v>0</v>
      </c>
    </row>
    <row r="107" spans="1:11" ht="14.4" customHeight="1" x14ac:dyDescent="0.3">
      <c r="A107" s="14" t="s">
        <v>102</v>
      </c>
      <c r="B107" s="15">
        <v>17</v>
      </c>
      <c r="C107" s="8" t="s">
        <v>135</v>
      </c>
      <c r="D107" s="8" t="s">
        <v>21</v>
      </c>
      <c r="E107" s="8" t="s">
        <v>1</v>
      </c>
      <c r="F107" s="8" t="s">
        <v>2</v>
      </c>
      <c r="G107" s="44">
        <v>193</v>
      </c>
      <c r="H107" s="44">
        <v>193</v>
      </c>
      <c r="I107" s="45"/>
      <c r="J107" s="103">
        <f>'Calculatie schoonmaak invulblad'!D24</f>
        <v>0</v>
      </c>
      <c r="K107" s="102">
        <f t="shared" si="1"/>
        <v>0</v>
      </c>
    </row>
    <row r="108" spans="1:11" ht="14.4" customHeight="1" x14ac:dyDescent="0.3">
      <c r="A108" s="14" t="s">
        <v>102</v>
      </c>
      <c r="B108" s="15">
        <v>19</v>
      </c>
      <c r="C108" s="8" t="s">
        <v>121</v>
      </c>
      <c r="D108" s="8" t="s">
        <v>22</v>
      </c>
      <c r="E108" s="8" t="s">
        <v>4</v>
      </c>
      <c r="F108" s="8" t="s">
        <v>4</v>
      </c>
      <c r="G108" s="44">
        <v>14</v>
      </c>
      <c r="H108" s="44">
        <v>14</v>
      </c>
      <c r="I108" s="45"/>
      <c r="J108" s="103">
        <f>'Calculatie schoonmaak invulblad'!D32</f>
        <v>0</v>
      </c>
      <c r="K108" s="102">
        <f t="shared" si="1"/>
        <v>0</v>
      </c>
    </row>
    <row r="109" spans="1:11" ht="14.4" customHeight="1" x14ac:dyDescent="0.3">
      <c r="A109" s="14" t="s">
        <v>102</v>
      </c>
      <c r="B109" s="15">
        <v>20</v>
      </c>
      <c r="C109" s="8" t="s">
        <v>42</v>
      </c>
      <c r="D109" s="8" t="s">
        <v>42</v>
      </c>
      <c r="E109" s="8" t="s">
        <v>4</v>
      </c>
      <c r="F109" s="8" t="s">
        <v>4</v>
      </c>
      <c r="G109" s="44">
        <v>152</v>
      </c>
      <c r="H109" s="44">
        <v>152</v>
      </c>
      <c r="I109" s="45"/>
      <c r="J109" s="103">
        <f>'Calculatie schoonmaak invulblad'!I43</f>
        <v>0</v>
      </c>
      <c r="K109" s="102">
        <f t="shared" si="1"/>
        <v>0</v>
      </c>
    </row>
    <row r="110" spans="1:11" ht="14.4" customHeight="1" x14ac:dyDescent="0.3">
      <c r="A110" s="14" t="s">
        <v>102</v>
      </c>
      <c r="B110" s="15">
        <v>16</v>
      </c>
      <c r="C110" s="8" t="s">
        <v>66</v>
      </c>
      <c r="D110" s="8" t="s">
        <v>0</v>
      </c>
      <c r="E110" s="8" t="s">
        <v>16</v>
      </c>
      <c r="F110" s="8" t="s">
        <v>6</v>
      </c>
      <c r="G110" s="44">
        <v>30</v>
      </c>
      <c r="H110" s="44">
        <v>30</v>
      </c>
      <c r="I110" s="45"/>
      <c r="J110" s="103">
        <f>'Calculatie schoonmaak invulblad'!D11</f>
        <v>0</v>
      </c>
      <c r="K110" s="102">
        <f t="shared" si="1"/>
        <v>0</v>
      </c>
    </row>
    <row r="111" spans="1:11" ht="14.4" customHeight="1" x14ac:dyDescent="0.3">
      <c r="A111" s="14" t="s">
        <v>102</v>
      </c>
      <c r="B111" s="15">
        <v>15</v>
      </c>
      <c r="C111" s="8" t="s">
        <v>136</v>
      </c>
      <c r="D111" s="8" t="s">
        <v>0</v>
      </c>
      <c r="E111" s="8" t="s">
        <v>16</v>
      </c>
      <c r="F111" s="8" t="s">
        <v>6</v>
      </c>
      <c r="G111" s="44">
        <v>42</v>
      </c>
      <c r="H111" s="44">
        <v>42</v>
      </c>
      <c r="I111" s="45"/>
      <c r="J111" s="103">
        <f>'Calculatie schoonmaak invulblad'!D11</f>
        <v>0</v>
      </c>
      <c r="K111" s="102">
        <f t="shared" si="1"/>
        <v>0</v>
      </c>
    </row>
    <row r="112" spans="1:11" ht="14.4" customHeight="1" x14ac:dyDescent="0.3">
      <c r="A112" s="14" t="s">
        <v>102</v>
      </c>
      <c r="B112" s="15">
        <v>14</v>
      </c>
      <c r="C112" s="8" t="s">
        <v>35</v>
      </c>
      <c r="D112" s="8" t="s">
        <v>35</v>
      </c>
      <c r="E112" s="8" t="s">
        <v>16</v>
      </c>
      <c r="F112" s="8" t="s">
        <v>6</v>
      </c>
      <c r="G112" s="44">
        <v>7</v>
      </c>
      <c r="H112" s="44">
        <v>7</v>
      </c>
      <c r="I112" s="45"/>
      <c r="J112" s="103">
        <f>'Calculatie schoonmaak invulblad'!I23</f>
        <v>0</v>
      </c>
      <c r="K112" s="102">
        <f t="shared" si="1"/>
        <v>0</v>
      </c>
    </row>
    <row r="113" spans="1:11" ht="14.4" customHeight="1" x14ac:dyDescent="0.3">
      <c r="A113" s="14" t="s">
        <v>102</v>
      </c>
      <c r="B113" s="15">
        <v>13</v>
      </c>
      <c r="C113" s="8" t="s">
        <v>15</v>
      </c>
      <c r="D113" s="8" t="s">
        <v>15</v>
      </c>
      <c r="E113" s="8" t="s">
        <v>16</v>
      </c>
      <c r="F113" s="8" t="s">
        <v>6</v>
      </c>
      <c r="G113" s="44">
        <v>15</v>
      </c>
      <c r="H113" s="44">
        <v>15</v>
      </c>
      <c r="I113" s="45"/>
      <c r="J113" s="103">
        <f>'Calculatie schoonmaak invulblad'!D17</f>
        <v>0</v>
      </c>
      <c r="K113" s="102">
        <f t="shared" si="1"/>
        <v>0</v>
      </c>
    </row>
    <row r="114" spans="1:11" ht="14.4" customHeight="1" x14ac:dyDescent="0.3">
      <c r="A114" s="14" t="s">
        <v>102</v>
      </c>
      <c r="B114" s="15">
        <v>12</v>
      </c>
      <c r="C114" s="8" t="s">
        <v>66</v>
      </c>
      <c r="D114" s="8" t="s">
        <v>0</v>
      </c>
      <c r="E114" s="8" t="s">
        <v>16</v>
      </c>
      <c r="F114" s="8" t="s">
        <v>6</v>
      </c>
      <c r="G114" s="44">
        <v>15</v>
      </c>
      <c r="H114" s="44">
        <v>15</v>
      </c>
      <c r="I114" s="45"/>
      <c r="J114" s="103">
        <f>'Calculatie schoonmaak invulblad'!D11</f>
        <v>0</v>
      </c>
      <c r="K114" s="102">
        <f t="shared" si="1"/>
        <v>0</v>
      </c>
    </row>
    <row r="115" spans="1:11" ht="14.4" customHeight="1" x14ac:dyDescent="0.3">
      <c r="A115" s="14" t="s">
        <v>102</v>
      </c>
      <c r="B115" s="15">
        <v>11</v>
      </c>
      <c r="C115" s="8" t="s">
        <v>66</v>
      </c>
      <c r="D115" s="8" t="s">
        <v>0</v>
      </c>
      <c r="E115" s="8" t="s">
        <v>16</v>
      </c>
      <c r="F115" s="8" t="s">
        <v>6</v>
      </c>
      <c r="G115" s="44">
        <v>15</v>
      </c>
      <c r="H115" s="44">
        <v>15</v>
      </c>
      <c r="I115" s="45"/>
      <c r="J115" s="103">
        <f>'Calculatie schoonmaak invulblad'!D11</f>
        <v>0</v>
      </c>
      <c r="K115" s="102">
        <f t="shared" si="1"/>
        <v>0</v>
      </c>
    </row>
    <row r="116" spans="1:11" ht="14.4" customHeight="1" x14ac:dyDescent="0.3">
      <c r="A116" s="14" t="s">
        <v>102</v>
      </c>
      <c r="B116" s="15">
        <v>10</v>
      </c>
      <c r="C116" s="8" t="s">
        <v>66</v>
      </c>
      <c r="D116" s="8" t="s">
        <v>0</v>
      </c>
      <c r="E116" s="8" t="s">
        <v>16</v>
      </c>
      <c r="F116" s="8" t="s">
        <v>6</v>
      </c>
      <c r="G116" s="44">
        <v>15</v>
      </c>
      <c r="H116" s="44">
        <v>15</v>
      </c>
      <c r="I116" s="45"/>
      <c r="J116" s="103">
        <f>'Calculatie schoonmaak invulblad'!D11</f>
        <v>0</v>
      </c>
      <c r="K116" s="102">
        <f t="shared" si="1"/>
        <v>0</v>
      </c>
    </row>
    <row r="117" spans="1:11" ht="14.4" customHeight="1" x14ac:dyDescent="0.3">
      <c r="A117" s="14" t="s">
        <v>102</v>
      </c>
      <c r="B117" s="15">
        <v>9</v>
      </c>
      <c r="C117" s="8" t="s">
        <v>66</v>
      </c>
      <c r="D117" s="8" t="s">
        <v>0</v>
      </c>
      <c r="E117" s="8" t="s">
        <v>16</v>
      </c>
      <c r="F117" s="8" t="s">
        <v>6</v>
      </c>
      <c r="G117" s="44">
        <v>15</v>
      </c>
      <c r="H117" s="44">
        <v>15</v>
      </c>
      <c r="I117" s="45"/>
      <c r="J117" s="103">
        <f>'Calculatie schoonmaak invulblad'!D11</f>
        <v>0</v>
      </c>
      <c r="K117" s="102">
        <f t="shared" si="1"/>
        <v>0</v>
      </c>
    </row>
    <row r="118" spans="1:11" ht="14.4" customHeight="1" x14ac:dyDescent="0.3">
      <c r="A118" s="14" t="s">
        <v>102</v>
      </c>
      <c r="B118" s="15">
        <v>6</v>
      </c>
      <c r="C118" s="8" t="s">
        <v>66</v>
      </c>
      <c r="D118" s="8" t="s">
        <v>0</v>
      </c>
      <c r="E118" s="8" t="s">
        <v>16</v>
      </c>
      <c r="F118" s="8" t="s">
        <v>6</v>
      </c>
      <c r="G118" s="44">
        <v>15</v>
      </c>
      <c r="H118" s="44">
        <v>15</v>
      </c>
      <c r="I118" s="45"/>
      <c r="J118" s="103">
        <f>'Calculatie schoonmaak invulblad'!D11</f>
        <v>0</v>
      </c>
      <c r="K118" s="102">
        <f t="shared" si="1"/>
        <v>0</v>
      </c>
    </row>
    <row r="119" spans="1:11" ht="14.4" customHeight="1" x14ac:dyDescent="0.3">
      <c r="A119" s="14" t="s">
        <v>102</v>
      </c>
      <c r="B119" s="15">
        <v>5</v>
      </c>
      <c r="C119" s="8" t="s">
        <v>66</v>
      </c>
      <c r="D119" s="8" t="s">
        <v>0</v>
      </c>
      <c r="E119" s="8" t="s">
        <v>16</v>
      </c>
      <c r="F119" s="8" t="s">
        <v>6</v>
      </c>
      <c r="G119" s="44">
        <v>15</v>
      </c>
      <c r="H119" s="44">
        <v>15</v>
      </c>
      <c r="I119" s="45"/>
      <c r="J119" s="103">
        <f>'Calculatie schoonmaak invulblad'!D11</f>
        <v>0</v>
      </c>
      <c r="K119" s="102">
        <f t="shared" si="1"/>
        <v>0</v>
      </c>
    </row>
    <row r="120" spans="1:11" ht="14.4" customHeight="1" x14ac:dyDescent="0.3">
      <c r="A120" s="14" t="s">
        <v>102</v>
      </c>
      <c r="B120" s="15">
        <v>4</v>
      </c>
      <c r="C120" s="8" t="s">
        <v>66</v>
      </c>
      <c r="D120" s="8" t="s">
        <v>0</v>
      </c>
      <c r="E120" s="8" t="s">
        <v>16</v>
      </c>
      <c r="F120" s="8" t="s">
        <v>6</v>
      </c>
      <c r="G120" s="44">
        <v>15</v>
      </c>
      <c r="H120" s="44">
        <v>15</v>
      </c>
      <c r="I120" s="45"/>
      <c r="J120" s="103">
        <f>'Calculatie schoonmaak invulblad'!D11</f>
        <v>0</v>
      </c>
      <c r="K120" s="102">
        <f t="shared" si="1"/>
        <v>0</v>
      </c>
    </row>
    <row r="121" spans="1:11" ht="14.4" customHeight="1" x14ac:dyDescent="0.3">
      <c r="A121" s="14" t="s">
        <v>102</v>
      </c>
      <c r="B121" s="15">
        <v>23</v>
      </c>
      <c r="C121" s="8" t="s">
        <v>123</v>
      </c>
      <c r="D121" s="8" t="s">
        <v>25</v>
      </c>
      <c r="E121" s="8" t="s">
        <v>19</v>
      </c>
      <c r="F121" s="8" t="s">
        <v>8</v>
      </c>
      <c r="G121" s="44">
        <v>58</v>
      </c>
      <c r="H121" s="44">
        <v>58</v>
      </c>
      <c r="I121" s="45"/>
      <c r="J121" s="103">
        <f>'Calculatie schoonmaak invulblad'!D43</f>
        <v>0</v>
      </c>
      <c r="K121" s="102">
        <f t="shared" si="1"/>
        <v>0</v>
      </c>
    </row>
    <row r="122" spans="1:11" ht="14.4" customHeight="1" x14ac:dyDescent="0.3">
      <c r="A122" s="14" t="s">
        <v>102</v>
      </c>
      <c r="B122" s="15">
        <v>24</v>
      </c>
      <c r="C122" s="8" t="s">
        <v>123</v>
      </c>
      <c r="D122" s="8" t="s">
        <v>25</v>
      </c>
      <c r="E122" s="8" t="s">
        <v>19</v>
      </c>
      <c r="F122" s="8" t="s">
        <v>8</v>
      </c>
      <c r="G122" s="44">
        <v>58</v>
      </c>
      <c r="H122" s="44">
        <v>58</v>
      </c>
      <c r="I122" s="45"/>
      <c r="J122" s="103">
        <f>'Calculatie schoonmaak invulblad'!D43</f>
        <v>0</v>
      </c>
      <c r="K122" s="102">
        <f t="shared" si="1"/>
        <v>0</v>
      </c>
    </row>
    <row r="123" spans="1:11" x14ac:dyDescent="0.3">
      <c r="A123" s="14" t="s">
        <v>102</v>
      </c>
      <c r="B123" s="15">
        <v>5</v>
      </c>
      <c r="C123" s="8" t="s">
        <v>69</v>
      </c>
      <c r="D123" s="8" t="s">
        <v>36</v>
      </c>
      <c r="E123" s="8" t="s">
        <v>4</v>
      </c>
      <c r="F123" s="8" t="s">
        <v>4</v>
      </c>
      <c r="G123" s="44">
        <v>12</v>
      </c>
      <c r="H123" s="44">
        <v>12</v>
      </c>
      <c r="I123" s="45"/>
      <c r="J123" s="103">
        <f>'Calculatie schoonmaak invulblad'!I26</f>
        <v>0</v>
      </c>
      <c r="K123" s="102">
        <f t="shared" si="1"/>
        <v>0</v>
      </c>
    </row>
    <row r="124" spans="1:11" x14ac:dyDescent="0.3">
      <c r="A124" s="14" t="s">
        <v>102</v>
      </c>
      <c r="B124" s="15">
        <v>1</v>
      </c>
      <c r="C124" s="8" t="s">
        <v>69</v>
      </c>
      <c r="D124" s="8" t="s">
        <v>36</v>
      </c>
      <c r="E124" s="8" t="s">
        <v>4</v>
      </c>
      <c r="F124" s="8" t="s">
        <v>4</v>
      </c>
      <c r="G124" s="44">
        <v>15</v>
      </c>
      <c r="H124" s="44">
        <v>15</v>
      </c>
      <c r="I124" s="45"/>
      <c r="J124" s="103">
        <f>'Calculatie schoonmaak invulblad'!I26</f>
        <v>0</v>
      </c>
      <c r="K124" s="102">
        <f t="shared" si="1"/>
        <v>0</v>
      </c>
    </row>
    <row r="125" spans="1:11" x14ac:dyDescent="0.3">
      <c r="A125" s="14" t="s">
        <v>102</v>
      </c>
      <c r="B125" s="15">
        <v>2</v>
      </c>
      <c r="C125" s="8" t="s">
        <v>78</v>
      </c>
      <c r="D125" s="8" t="s">
        <v>36</v>
      </c>
      <c r="E125" s="8" t="s">
        <v>4</v>
      </c>
      <c r="F125" s="8" t="s">
        <v>4</v>
      </c>
      <c r="G125" s="44">
        <v>4</v>
      </c>
      <c r="H125" s="44">
        <v>4</v>
      </c>
      <c r="I125" s="45"/>
      <c r="J125" s="103">
        <f>'Calculatie schoonmaak invulblad'!I26</f>
        <v>0</v>
      </c>
      <c r="K125" s="102">
        <f t="shared" si="1"/>
        <v>0</v>
      </c>
    </row>
    <row r="126" spans="1:11" ht="14.4" customHeight="1" x14ac:dyDescent="0.3">
      <c r="A126" s="14" t="s">
        <v>102</v>
      </c>
      <c r="B126" s="15">
        <v>2</v>
      </c>
      <c r="C126" s="8" t="s">
        <v>42</v>
      </c>
      <c r="D126" s="8" t="s">
        <v>42</v>
      </c>
      <c r="E126" s="8" t="s">
        <v>4</v>
      </c>
      <c r="F126" s="8" t="s">
        <v>4</v>
      </c>
      <c r="G126" s="44">
        <v>32</v>
      </c>
      <c r="H126" s="44">
        <v>32</v>
      </c>
      <c r="I126" s="45"/>
      <c r="J126" s="103">
        <f>'Calculatie schoonmaak invulblad'!I43</f>
        <v>0</v>
      </c>
      <c r="K126" s="102">
        <f t="shared" si="1"/>
        <v>0</v>
      </c>
    </row>
    <row r="127" spans="1:11" ht="14.4" customHeight="1" x14ac:dyDescent="0.3">
      <c r="A127" s="14" t="s">
        <v>102</v>
      </c>
      <c r="B127" s="15" t="s">
        <v>137</v>
      </c>
      <c r="C127" s="8" t="s">
        <v>82</v>
      </c>
      <c r="D127" s="8" t="s">
        <v>42</v>
      </c>
      <c r="E127" s="8" t="s">
        <v>16</v>
      </c>
      <c r="F127" s="8" t="s">
        <v>6</v>
      </c>
      <c r="G127" s="44">
        <v>26</v>
      </c>
      <c r="H127" s="44">
        <v>26</v>
      </c>
      <c r="I127" s="45"/>
      <c r="J127" s="103">
        <f>'Calculatie schoonmaak invulblad'!I44</f>
        <v>0</v>
      </c>
      <c r="K127" s="102">
        <f t="shared" si="1"/>
        <v>0</v>
      </c>
    </row>
    <row r="128" spans="1:11" ht="14.4" customHeight="1" x14ac:dyDescent="0.3">
      <c r="A128" s="14" t="s">
        <v>102</v>
      </c>
      <c r="B128" s="15" t="s">
        <v>138</v>
      </c>
      <c r="C128" s="8" t="s">
        <v>63</v>
      </c>
      <c r="D128" s="8" t="s">
        <v>42</v>
      </c>
      <c r="E128" s="8" t="s">
        <v>1</v>
      </c>
      <c r="F128" s="8" t="s">
        <v>2</v>
      </c>
      <c r="G128" s="44">
        <v>155.6</v>
      </c>
      <c r="H128" s="44">
        <v>155.6</v>
      </c>
      <c r="I128" s="45"/>
      <c r="J128" s="103">
        <f>'Calculatie schoonmaak invulblad'!I45</f>
        <v>0</v>
      </c>
      <c r="K128" s="102">
        <f t="shared" si="1"/>
        <v>0</v>
      </c>
    </row>
    <row r="129" spans="1:11" ht="14.4" customHeight="1" x14ac:dyDescent="0.3">
      <c r="A129" s="14" t="s">
        <v>102</v>
      </c>
      <c r="B129" s="15" t="s">
        <v>139</v>
      </c>
      <c r="C129" s="8" t="s">
        <v>20</v>
      </c>
      <c r="D129" s="8" t="s">
        <v>20</v>
      </c>
      <c r="E129" s="8" t="s">
        <v>1</v>
      </c>
      <c r="F129" s="8" t="s">
        <v>2</v>
      </c>
      <c r="G129" s="44">
        <v>50</v>
      </c>
      <c r="H129" s="44">
        <v>50</v>
      </c>
      <c r="I129" s="45"/>
      <c r="J129" s="103">
        <f>'Calculatie schoonmaak invulblad'!D22</f>
        <v>0</v>
      </c>
      <c r="K129" s="102">
        <f t="shared" si="1"/>
        <v>0</v>
      </c>
    </row>
    <row r="130" spans="1:11" ht="14.4" customHeight="1" x14ac:dyDescent="0.3">
      <c r="A130" s="14" t="s">
        <v>102</v>
      </c>
      <c r="B130" s="15" t="s">
        <v>140</v>
      </c>
      <c r="C130" s="8" t="s">
        <v>42</v>
      </c>
      <c r="D130" s="8" t="s">
        <v>42</v>
      </c>
      <c r="E130" s="8" t="s">
        <v>1</v>
      </c>
      <c r="F130" s="8" t="s">
        <v>2</v>
      </c>
      <c r="G130" s="44">
        <v>24</v>
      </c>
      <c r="H130" s="44">
        <v>24</v>
      </c>
      <c r="I130" s="45"/>
      <c r="J130" s="103">
        <f>'Calculatie schoonmaak invulblad'!I45</f>
        <v>0</v>
      </c>
      <c r="K130" s="102">
        <f t="shared" si="1"/>
        <v>0</v>
      </c>
    </row>
    <row r="131" spans="1:11" ht="14.4" customHeight="1" x14ac:dyDescent="0.3">
      <c r="A131" s="14" t="s">
        <v>102</v>
      </c>
      <c r="B131" s="15">
        <v>519</v>
      </c>
      <c r="C131" s="8" t="s">
        <v>30</v>
      </c>
      <c r="D131" s="8" t="s">
        <v>30</v>
      </c>
      <c r="E131" s="8" t="s">
        <v>16</v>
      </c>
      <c r="F131" s="8" t="s">
        <v>6</v>
      </c>
      <c r="G131" s="44">
        <v>92</v>
      </c>
      <c r="H131" s="44">
        <v>92</v>
      </c>
      <c r="I131" s="45"/>
      <c r="J131" s="103">
        <f>'Calculatie schoonmaak invulblad'!D53</f>
        <v>0</v>
      </c>
      <c r="K131" s="102">
        <f t="shared" si="1"/>
        <v>0</v>
      </c>
    </row>
    <row r="132" spans="1:11" ht="14.4" customHeight="1" x14ac:dyDescent="0.3">
      <c r="A132" s="14" t="s">
        <v>102</v>
      </c>
      <c r="B132" s="15">
        <v>520</v>
      </c>
      <c r="C132" s="8" t="s">
        <v>123</v>
      </c>
      <c r="D132" s="8" t="s">
        <v>25</v>
      </c>
      <c r="E132" s="8" t="s">
        <v>1</v>
      </c>
      <c r="F132" s="8" t="s">
        <v>2</v>
      </c>
      <c r="G132" s="44">
        <v>55.7</v>
      </c>
      <c r="H132" s="44">
        <v>55.7</v>
      </c>
      <c r="I132" s="45"/>
      <c r="J132" s="103">
        <f>'Calculatie schoonmaak invulblad'!D41</f>
        <v>0</v>
      </c>
      <c r="K132" s="102">
        <f t="shared" si="1"/>
        <v>0</v>
      </c>
    </row>
    <row r="133" spans="1:11" ht="14.4" customHeight="1" x14ac:dyDescent="0.3">
      <c r="A133" s="14" t="s">
        <v>102</v>
      </c>
      <c r="B133" s="15">
        <v>521</v>
      </c>
      <c r="C133" s="8" t="s">
        <v>123</v>
      </c>
      <c r="D133" s="8" t="s">
        <v>25</v>
      </c>
      <c r="E133" s="8" t="s">
        <v>1</v>
      </c>
      <c r="F133" s="8" t="s">
        <v>2</v>
      </c>
      <c r="G133" s="44">
        <v>58.5</v>
      </c>
      <c r="H133" s="44">
        <v>58.5</v>
      </c>
      <c r="I133" s="45"/>
      <c r="J133" s="103">
        <f>'Calculatie schoonmaak invulblad'!D41</f>
        <v>0</v>
      </c>
      <c r="K133" s="102">
        <f t="shared" si="1"/>
        <v>0</v>
      </c>
    </row>
    <row r="134" spans="1:11" ht="14.4" customHeight="1" x14ac:dyDescent="0.3">
      <c r="A134" s="14" t="s">
        <v>102</v>
      </c>
      <c r="B134" s="15">
        <v>523</v>
      </c>
      <c r="C134" s="8" t="s">
        <v>123</v>
      </c>
      <c r="D134" s="8" t="s">
        <v>25</v>
      </c>
      <c r="E134" s="8" t="s">
        <v>1</v>
      </c>
      <c r="F134" s="8" t="s">
        <v>2</v>
      </c>
      <c r="G134" s="44">
        <v>63.3</v>
      </c>
      <c r="H134" s="44">
        <v>63.3</v>
      </c>
      <c r="I134" s="45"/>
      <c r="J134" s="103">
        <f>'Calculatie schoonmaak invulblad'!D41</f>
        <v>0</v>
      </c>
      <c r="K134" s="102">
        <f t="shared" si="1"/>
        <v>0</v>
      </c>
    </row>
    <row r="135" spans="1:11" ht="14.4" customHeight="1" x14ac:dyDescent="0.3">
      <c r="A135" s="14" t="s">
        <v>102</v>
      </c>
      <c r="B135" s="15" t="s">
        <v>141</v>
      </c>
      <c r="C135" s="8" t="s">
        <v>82</v>
      </c>
      <c r="D135" s="8" t="s">
        <v>42</v>
      </c>
      <c r="E135" s="8" t="s">
        <v>16</v>
      </c>
      <c r="F135" s="8" t="s">
        <v>6</v>
      </c>
      <c r="G135" s="44">
        <v>29</v>
      </c>
      <c r="H135" s="44">
        <v>29</v>
      </c>
      <c r="I135" s="45"/>
      <c r="J135" s="103">
        <f>'Calculatie schoonmaak invulblad'!I44</f>
        <v>0</v>
      </c>
      <c r="K135" s="102">
        <f t="shared" si="1"/>
        <v>0</v>
      </c>
    </row>
    <row r="136" spans="1:11" ht="14.4" customHeight="1" x14ac:dyDescent="0.3">
      <c r="A136" s="14" t="s">
        <v>102</v>
      </c>
      <c r="B136" s="15" t="s">
        <v>142</v>
      </c>
      <c r="C136" s="8" t="s">
        <v>65</v>
      </c>
      <c r="D136" s="8" t="s">
        <v>42</v>
      </c>
      <c r="E136" s="8" t="s">
        <v>1</v>
      </c>
      <c r="F136" s="8" t="s">
        <v>2</v>
      </c>
      <c r="G136" s="44">
        <v>150</v>
      </c>
      <c r="H136" s="44">
        <v>150</v>
      </c>
      <c r="I136" s="45"/>
      <c r="J136" s="103">
        <f>'Calculatie schoonmaak invulblad'!I45</f>
        <v>0</v>
      </c>
      <c r="K136" s="102">
        <f t="shared" si="1"/>
        <v>0</v>
      </c>
    </row>
    <row r="137" spans="1:11" ht="14.4" customHeight="1" x14ac:dyDescent="0.3">
      <c r="A137" s="14" t="s">
        <v>102</v>
      </c>
      <c r="B137" s="15">
        <v>501</v>
      </c>
      <c r="C137" s="8" t="s">
        <v>114</v>
      </c>
      <c r="D137" s="8" t="s">
        <v>0</v>
      </c>
      <c r="E137" s="8" t="s">
        <v>19</v>
      </c>
      <c r="F137" s="8" t="s">
        <v>8</v>
      </c>
      <c r="G137" s="44">
        <v>7</v>
      </c>
      <c r="H137" s="44">
        <v>7</v>
      </c>
      <c r="I137" s="45"/>
      <c r="J137" s="103">
        <f>'Calculatie schoonmaak invulblad'!D12</f>
        <v>0</v>
      </c>
      <c r="K137" s="102">
        <f t="shared" si="1"/>
        <v>0</v>
      </c>
    </row>
    <row r="138" spans="1:11" ht="14.4" customHeight="1" x14ac:dyDescent="0.3">
      <c r="A138" s="14" t="s">
        <v>102</v>
      </c>
      <c r="B138" s="15"/>
      <c r="C138" s="8" t="s">
        <v>143</v>
      </c>
      <c r="D138" s="8" t="s">
        <v>31</v>
      </c>
      <c r="E138" s="8" t="s">
        <v>19</v>
      </c>
      <c r="F138" s="8" t="s">
        <v>8</v>
      </c>
      <c r="G138" s="44">
        <v>11</v>
      </c>
      <c r="H138" s="44">
        <v>0</v>
      </c>
      <c r="I138" s="45">
        <v>11</v>
      </c>
      <c r="J138" s="103">
        <f>'Calculatie schoonmaak invulblad'!D56</f>
        <v>0</v>
      </c>
      <c r="K138" s="102">
        <f t="shared" si="1"/>
        <v>0</v>
      </c>
    </row>
    <row r="139" spans="1:11" ht="14.4" customHeight="1" x14ac:dyDescent="0.3">
      <c r="A139" s="14" t="s">
        <v>102</v>
      </c>
      <c r="B139" s="15" t="s">
        <v>144</v>
      </c>
      <c r="C139" s="8" t="s">
        <v>40</v>
      </c>
      <c r="D139" s="8" t="s">
        <v>40</v>
      </c>
      <c r="E139" s="8" t="s">
        <v>1</v>
      </c>
      <c r="F139" s="8" t="s">
        <v>2</v>
      </c>
      <c r="G139" s="44">
        <v>50</v>
      </c>
      <c r="H139" s="44">
        <v>50</v>
      </c>
      <c r="I139" s="45"/>
      <c r="J139" s="103">
        <f>'Calculatie schoonmaak invulblad'!I35</f>
        <v>0</v>
      </c>
      <c r="K139" s="102">
        <f t="shared" si="1"/>
        <v>0</v>
      </c>
    </row>
    <row r="140" spans="1:11" ht="14.4" customHeight="1" x14ac:dyDescent="0.3">
      <c r="A140" s="14" t="s">
        <v>102</v>
      </c>
      <c r="B140" s="15">
        <v>503</v>
      </c>
      <c r="C140" s="8" t="s">
        <v>145</v>
      </c>
      <c r="D140" s="8" t="s">
        <v>25</v>
      </c>
      <c r="E140" s="8" t="s">
        <v>1</v>
      </c>
      <c r="F140" s="8" t="s">
        <v>2</v>
      </c>
      <c r="G140" s="44">
        <v>62</v>
      </c>
      <c r="H140" s="44">
        <v>62</v>
      </c>
      <c r="I140" s="45"/>
      <c r="J140" s="103">
        <f>'Calculatie schoonmaak invulblad'!D41</f>
        <v>0</v>
      </c>
      <c r="K140" s="102">
        <f t="shared" ref="K140:K203" si="2">H140*J140</f>
        <v>0</v>
      </c>
    </row>
    <row r="141" spans="1:11" x14ac:dyDescent="0.3">
      <c r="A141" s="14" t="s">
        <v>102</v>
      </c>
      <c r="B141" s="15" t="s">
        <v>146</v>
      </c>
      <c r="C141" s="8" t="s">
        <v>69</v>
      </c>
      <c r="D141" s="8" t="s">
        <v>36</v>
      </c>
      <c r="E141" s="8" t="s">
        <v>4</v>
      </c>
      <c r="F141" s="8" t="s">
        <v>4</v>
      </c>
      <c r="G141" s="44">
        <v>30</v>
      </c>
      <c r="H141" s="44">
        <v>30</v>
      </c>
      <c r="I141" s="45"/>
      <c r="J141" s="103">
        <f>'Calculatie schoonmaak invulblad'!I26</f>
        <v>0</v>
      </c>
      <c r="K141" s="102">
        <f t="shared" si="2"/>
        <v>0</v>
      </c>
    </row>
    <row r="142" spans="1:11" ht="14.4" customHeight="1" x14ac:dyDescent="0.3">
      <c r="A142" s="14" t="s">
        <v>102</v>
      </c>
      <c r="B142" s="15" t="s">
        <v>147</v>
      </c>
      <c r="C142" s="8" t="s">
        <v>63</v>
      </c>
      <c r="D142" s="8" t="s">
        <v>42</v>
      </c>
      <c r="E142" s="8" t="s">
        <v>1</v>
      </c>
      <c r="F142" s="8" t="s">
        <v>2</v>
      </c>
      <c r="G142" s="44">
        <v>181</v>
      </c>
      <c r="H142" s="44">
        <v>181</v>
      </c>
      <c r="I142" s="45"/>
      <c r="J142" s="103">
        <f>'Calculatie schoonmaak invulblad'!I45</f>
        <v>0</v>
      </c>
      <c r="K142" s="102">
        <f t="shared" si="2"/>
        <v>0</v>
      </c>
    </row>
    <row r="143" spans="1:11" ht="14.4" customHeight="1" x14ac:dyDescent="0.3">
      <c r="A143" s="14" t="s">
        <v>102</v>
      </c>
      <c r="B143" s="15" t="s">
        <v>148</v>
      </c>
      <c r="C143" s="8" t="s">
        <v>149</v>
      </c>
      <c r="D143" s="8" t="s">
        <v>21</v>
      </c>
      <c r="E143" s="8" t="s">
        <v>1</v>
      </c>
      <c r="F143" s="8" t="s">
        <v>2</v>
      </c>
      <c r="G143" s="44">
        <v>248</v>
      </c>
      <c r="H143" s="44">
        <v>248</v>
      </c>
      <c r="I143" s="45"/>
      <c r="J143" s="103">
        <f>'Calculatie schoonmaak invulblad'!D24</f>
        <v>0</v>
      </c>
      <c r="K143" s="102">
        <f t="shared" si="2"/>
        <v>0</v>
      </c>
    </row>
    <row r="144" spans="1:11" ht="14.4" customHeight="1" x14ac:dyDescent="0.3">
      <c r="A144" s="14" t="s">
        <v>102</v>
      </c>
      <c r="B144" s="15" t="s">
        <v>150</v>
      </c>
      <c r="C144" s="8" t="s">
        <v>77</v>
      </c>
      <c r="D144" s="8" t="s">
        <v>22</v>
      </c>
      <c r="E144" s="8" t="s">
        <v>1</v>
      </c>
      <c r="F144" s="8" t="s">
        <v>2</v>
      </c>
      <c r="G144" s="44">
        <v>56</v>
      </c>
      <c r="H144" s="44">
        <v>56</v>
      </c>
      <c r="I144" s="45"/>
      <c r="J144" s="103">
        <f>'Calculatie schoonmaak invulblad'!D33</f>
        <v>0</v>
      </c>
      <c r="K144" s="102">
        <f t="shared" si="2"/>
        <v>0</v>
      </c>
    </row>
    <row r="145" spans="1:11" ht="14.4" customHeight="1" x14ac:dyDescent="0.3">
      <c r="A145" s="14" t="s">
        <v>102</v>
      </c>
      <c r="B145" s="15" t="s">
        <v>151</v>
      </c>
      <c r="C145" s="8" t="s">
        <v>121</v>
      </c>
      <c r="D145" s="8" t="s">
        <v>22</v>
      </c>
      <c r="E145" s="8" t="s">
        <v>4</v>
      </c>
      <c r="F145" s="8" t="s">
        <v>4</v>
      </c>
      <c r="G145" s="44">
        <v>22</v>
      </c>
      <c r="H145" s="44">
        <v>22</v>
      </c>
      <c r="I145" s="45"/>
      <c r="J145" s="103">
        <f>'Calculatie schoonmaak invulblad'!D32</f>
        <v>0</v>
      </c>
      <c r="K145" s="102">
        <f t="shared" si="2"/>
        <v>0</v>
      </c>
    </row>
    <row r="146" spans="1:11" ht="14.4" customHeight="1" x14ac:dyDescent="0.3">
      <c r="A146" s="14" t="s">
        <v>102</v>
      </c>
      <c r="B146" s="15" t="s">
        <v>152</v>
      </c>
      <c r="C146" s="8" t="s">
        <v>27</v>
      </c>
      <c r="D146" s="8" t="s">
        <v>27</v>
      </c>
      <c r="E146" s="8" t="s">
        <v>1</v>
      </c>
      <c r="F146" s="8" t="s">
        <v>2</v>
      </c>
      <c r="G146" s="44">
        <v>2</v>
      </c>
      <c r="H146" s="44">
        <v>2</v>
      </c>
      <c r="I146" s="45"/>
      <c r="J146" s="103">
        <f>'Calculatie schoonmaak invulblad'!D51</f>
        <v>0</v>
      </c>
      <c r="K146" s="102">
        <f t="shared" si="2"/>
        <v>0</v>
      </c>
    </row>
    <row r="147" spans="1:11" x14ac:dyDescent="0.3">
      <c r="A147" s="14" t="s">
        <v>102</v>
      </c>
      <c r="B147" s="15">
        <v>504</v>
      </c>
      <c r="C147" s="8" t="s">
        <v>69</v>
      </c>
      <c r="D147" s="8" t="s">
        <v>36</v>
      </c>
      <c r="E147" s="8" t="s">
        <v>4</v>
      </c>
      <c r="F147" s="8" t="s">
        <v>4</v>
      </c>
      <c r="G147" s="44">
        <v>20</v>
      </c>
      <c r="H147" s="44">
        <v>20</v>
      </c>
      <c r="I147" s="45"/>
      <c r="J147" s="103">
        <f>'Calculatie schoonmaak invulblad'!I26</f>
        <v>0</v>
      </c>
      <c r="K147" s="102">
        <f t="shared" si="2"/>
        <v>0</v>
      </c>
    </row>
    <row r="148" spans="1:11" ht="14.4" customHeight="1" x14ac:dyDescent="0.3">
      <c r="A148" s="14" t="s">
        <v>102</v>
      </c>
      <c r="B148" s="15" t="s">
        <v>153</v>
      </c>
      <c r="C148" s="8" t="s">
        <v>154</v>
      </c>
      <c r="D148" s="8" t="s">
        <v>31</v>
      </c>
      <c r="E148" s="8" t="s">
        <v>4</v>
      </c>
      <c r="F148" s="8" t="s">
        <v>4</v>
      </c>
      <c r="G148" s="44">
        <v>9</v>
      </c>
      <c r="H148" s="44">
        <v>0</v>
      </c>
      <c r="I148" s="45">
        <v>9</v>
      </c>
      <c r="J148" s="103">
        <f>'Calculatie schoonmaak invulblad'!D55</f>
        <v>0</v>
      </c>
      <c r="K148" s="102">
        <f t="shared" si="2"/>
        <v>0</v>
      </c>
    </row>
    <row r="149" spans="1:11" x14ac:dyDescent="0.3">
      <c r="A149" s="14" t="s">
        <v>102</v>
      </c>
      <c r="B149" s="15" t="s">
        <v>155</v>
      </c>
      <c r="C149" s="8" t="s">
        <v>78</v>
      </c>
      <c r="D149" s="8" t="s">
        <v>36</v>
      </c>
      <c r="E149" s="8" t="s">
        <v>4</v>
      </c>
      <c r="F149" s="8" t="s">
        <v>4</v>
      </c>
      <c r="G149" s="44">
        <v>3</v>
      </c>
      <c r="H149" s="44">
        <v>3</v>
      </c>
      <c r="I149" s="45"/>
      <c r="J149" s="103">
        <f>'Calculatie schoonmaak invulblad'!I26</f>
        <v>0</v>
      </c>
      <c r="K149" s="102">
        <f t="shared" si="2"/>
        <v>0</v>
      </c>
    </row>
    <row r="150" spans="1:11" ht="14.4" customHeight="1" x14ac:dyDescent="0.3">
      <c r="A150" s="14" t="s">
        <v>102</v>
      </c>
      <c r="B150" s="15">
        <v>508</v>
      </c>
      <c r="C150" s="8" t="s">
        <v>87</v>
      </c>
      <c r="D150" s="8" t="s">
        <v>32</v>
      </c>
      <c r="E150" s="8" t="s">
        <v>1</v>
      </c>
      <c r="F150" s="8" t="s">
        <v>2</v>
      </c>
      <c r="G150" s="44">
        <v>129</v>
      </c>
      <c r="H150" s="44">
        <v>129</v>
      </c>
      <c r="I150" s="45"/>
      <c r="J150" s="103">
        <f>'Calculatie schoonmaak invulblad'!I9</f>
        <v>0</v>
      </c>
      <c r="K150" s="102">
        <f t="shared" si="2"/>
        <v>0</v>
      </c>
    </row>
    <row r="151" spans="1:11" ht="14.4" customHeight="1" x14ac:dyDescent="0.3">
      <c r="A151" s="14" t="s">
        <v>102</v>
      </c>
      <c r="B151" s="15">
        <v>510</v>
      </c>
      <c r="C151" s="8" t="s">
        <v>123</v>
      </c>
      <c r="D151" s="8" t="s">
        <v>25</v>
      </c>
      <c r="E151" s="8" t="s">
        <v>1</v>
      </c>
      <c r="F151" s="8" t="s">
        <v>2</v>
      </c>
      <c r="G151" s="44">
        <v>40</v>
      </c>
      <c r="H151" s="44">
        <v>40</v>
      </c>
      <c r="I151" s="45"/>
      <c r="J151" s="103">
        <f>'Calculatie schoonmaak invulblad'!D41</f>
        <v>0</v>
      </c>
      <c r="K151" s="102">
        <f t="shared" si="2"/>
        <v>0</v>
      </c>
    </row>
    <row r="152" spans="1:11" ht="14.4" customHeight="1" x14ac:dyDescent="0.3">
      <c r="A152" s="14" t="s">
        <v>102</v>
      </c>
      <c r="B152" s="15">
        <v>511</v>
      </c>
      <c r="C152" s="8" t="s">
        <v>123</v>
      </c>
      <c r="D152" s="8" t="s">
        <v>25</v>
      </c>
      <c r="E152" s="8" t="s">
        <v>1</v>
      </c>
      <c r="F152" s="8" t="s">
        <v>2</v>
      </c>
      <c r="G152" s="44">
        <v>50</v>
      </c>
      <c r="H152" s="44">
        <v>50</v>
      </c>
      <c r="I152" s="45"/>
      <c r="J152" s="103">
        <f>'Calculatie schoonmaak invulblad'!D41</f>
        <v>0</v>
      </c>
      <c r="K152" s="102">
        <f t="shared" si="2"/>
        <v>0</v>
      </c>
    </row>
    <row r="153" spans="1:11" ht="14.4" customHeight="1" x14ac:dyDescent="0.3">
      <c r="A153" s="14" t="s">
        <v>102</v>
      </c>
      <c r="B153" s="15" t="s">
        <v>156</v>
      </c>
      <c r="C153" s="8" t="s">
        <v>40</v>
      </c>
      <c r="D153" s="8" t="s">
        <v>40</v>
      </c>
      <c r="E153" s="8" t="s">
        <v>1</v>
      </c>
      <c r="F153" s="8" t="s">
        <v>2</v>
      </c>
      <c r="G153" s="44">
        <v>26</v>
      </c>
      <c r="H153" s="44">
        <v>26</v>
      </c>
      <c r="I153" s="45"/>
      <c r="J153" s="103">
        <f>'Calculatie schoonmaak invulblad'!I35</f>
        <v>0</v>
      </c>
      <c r="K153" s="102">
        <f t="shared" si="2"/>
        <v>0</v>
      </c>
    </row>
    <row r="154" spans="1:11" ht="14.4" customHeight="1" x14ac:dyDescent="0.3">
      <c r="A154" s="14" t="s">
        <v>102</v>
      </c>
      <c r="B154" s="15">
        <v>514</v>
      </c>
      <c r="C154" s="8" t="s">
        <v>171</v>
      </c>
      <c r="D154" s="8" t="s">
        <v>32</v>
      </c>
      <c r="E154" s="8" t="s">
        <v>1</v>
      </c>
      <c r="F154" s="8" t="s">
        <v>2</v>
      </c>
      <c r="G154" s="44">
        <v>64</v>
      </c>
      <c r="H154" s="44">
        <v>64</v>
      </c>
      <c r="I154" s="45"/>
      <c r="J154" s="103">
        <f>'Calculatie schoonmaak invulblad'!I9</f>
        <v>0</v>
      </c>
      <c r="K154" s="102">
        <f t="shared" si="2"/>
        <v>0</v>
      </c>
    </row>
    <row r="155" spans="1:11" ht="14.4" customHeight="1" x14ac:dyDescent="0.3">
      <c r="A155" s="14" t="s">
        <v>102</v>
      </c>
      <c r="B155" s="15">
        <v>516</v>
      </c>
      <c r="C155" s="8" t="s">
        <v>123</v>
      </c>
      <c r="D155" s="8" t="s">
        <v>25</v>
      </c>
      <c r="E155" s="8" t="s">
        <v>1</v>
      </c>
      <c r="F155" s="8" t="s">
        <v>2</v>
      </c>
      <c r="G155" s="44">
        <v>64</v>
      </c>
      <c r="H155" s="44">
        <v>64</v>
      </c>
      <c r="I155" s="45"/>
      <c r="J155" s="103">
        <f>'Calculatie schoonmaak invulblad'!D41</f>
        <v>0</v>
      </c>
      <c r="K155" s="102">
        <f t="shared" si="2"/>
        <v>0</v>
      </c>
    </row>
    <row r="156" spans="1:11" ht="14.4" customHeight="1" x14ac:dyDescent="0.3">
      <c r="A156" s="14" t="s">
        <v>102</v>
      </c>
      <c r="B156" s="15" t="s">
        <v>157</v>
      </c>
      <c r="C156" s="8" t="s">
        <v>66</v>
      </c>
      <c r="D156" s="8" t="s">
        <v>0</v>
      </c>
      <c r="E156" s="8" t="s">
        <v>1</v>
      </c>
      <c r="F156" s="8" t="s">
        <v>2</v>
      </c>
      <c r="G156" s="44">
        <v>27</v>
      </c>
      <c r="H156" s="44">
        <v>27</v>
      </c>
      <c r="I156" s="45"/>
      <c r="J156" s="103">
        <f>'Calculatie schoonmaak invulblad'!D9</f>
        <v>0</v>
      </c>
      <c r="K156" s="102">
        <f t="shared" si="2"/>
        <v>0</v>
      </c>
    </row>
    <row r="157" spans="1:11" ht="14.4" customHeight="1" x14ac:dyDescent="0.3">
      <c r="A157" s="14" t="s">
        <v>133</v>
      </c>
      <c r="B157" s="15" t="s">
        <v>159</v>
      </c>
      <c r="C157" s="8" t="s">
        <v>40</v>
      </c>
      <c r="D157" s="8" t="s">
        <v>40</v>
      </c>
      <c r="E157" s="8" t="s">
        <v>1</v>
      </c>
      <c r="F157" s="8" t="s">
        <v>2</v>
      </c>
      <c r="G157" s="44">
        <v>55</v>
      </c>
      <c r="H157" s="44">
        <v>55</v>
      </c>
      <c r="I157" s="45"/>
      <c r="J157" s="103">
        <f>'Calculatie schoonmaak invulblad'!I35</f>
        <v>0</v>
      </c>
      <c r="K157" s="102">
        <f t="shared" si="2"/>
        <v>0</v>
      </c>
    </row>
    <row r="158" spans="1:11" ht="14.4" customHeight="1" x14ac:dyDescent="0.3">
      <c r="A158" s="14" t="s">
        <v>133</v>
      </c>
      <c r="B158" s="15" t="s">
        <v>160</v>
      </c>
      <c r="C158" s="8" t="s">
        <v>42</v>
      </c>
      <c r="D158" s="8" t="s">
        <v>42</v>
      </c>
      <c r="E158" s="8" t="s">
        <v>1</v>
      </c>
      <c r="F158" s="8" t="s">
        <v>2</v>
      </c>
      <c r="G158" s="44">
        <v>139</v>
      </c>
      <c r="H158" s="44">
        <v>139</v>
      </c>
      <c r="I158" s="45"/>
      <c r="J158" s="103">
        <f>'Calculatie schoonmaak invulblad'!I45</f>
        <v>0</v>
      </c>
      <c r="K158" s="102">
        <f t="shared" si="2"/>
        <v>0</v>
      </c>
    </row>
    <row r="159" spans="1:11" ht="14.4" customHeight="1" x14ac:dyDescent="0.3">
      <c r="A159" s="14" t="s">
        <v>133</v>
      </c>
      <c r="B159" s="15">
        <v>602</v>
      </c>
      <c r="C159" s="8" t="s">
        <v>23</v>
      </c>
      <c r="D159" s="8" t="s">
        <v>23</v>
      </c>
      <c r="E159" s="8" t="s">
        <v>4</v>
      </c>
      <c r="F159" s="8" t="s">
        <v>4</v>
      </c>
      <c r="G159" s="44">
        <v>36</v>
      </c>
      <c r="H159" s="44">
        <v>36</v>
      </c>
      <c r="I159" s="45"/>
      <c r="J159" s="103">
        <f>'Calculatie schoonmaak invulblad'!D37</f>
        <v>0</v>
      </c>
      <c r="K159" s="102">
        <f t="shared" si="2"/>
        <v>0</v>
      </c>
    </row>
    <row r="160" spans="1:11" ht="14.4" customHeight="1" x14ac:dyDescent="0.3">
      <c r="A160" s="14" t="s">
        <v>133</v>
      </c>
      <c r="B160" s="15" t="s">
        <v>161</v>
      </c>
      <c r="C160" s="8" t="s">
        <v>72</v>
      </c>
      <c r="D160" s="8" t="s">
        <v>31</v>
      </c>
      <c r="E160" s="8" t="s">
        <v>4</v>
      </c>
      <c r="F160" s="8" t="s">
        <v>4</v>
      </c>
      <c r="G160" s="44">
        <v>29</v>
      </c>
      <c r="H160" s="44">
        <v>0</v>
      </c>
      <c r="I160" s="45">
        <v>29</v>
      </c>
      <c r="J160" s="103">
        <f>'Calculatie schoonmaak invulblad'!D55</f>
        <v>0</v>
      </c>
      <c r="K160" s="102">
        <f t="shared" si="2"/>
        <v>0</v>
      </c>
    </row>
    <row r="161" spans="1:11" ht="14.4" customHeight="1" x14ac:dyDescent="0.3">
      <c r="A161" s="14" t="s">
        <v>133</v>
      </c>
      <c r="B161" s="15">
        <v>603</v>
      </c>
      <c r="C161" s="8" t="s">
        <v>23</v>
      </c>
      <c r="D161" s="8" t="s">
        <v>23</v>
      </c>
      <c r="E161" s="8" t="s">
        <v>4</v>
      </c>
      <c r="F161" s="8" t="s">
        <v>4</v>
      </c>
      <c r="G161" s="44">
        <v>36</v>
      </c>
      <c r="H161" s="44">
        <v>36</v>
      </c>
      <c r="I161" s="45"/>
      <c r="J161" s="103">
        <f>'Calculatie schoonmaak invulblad'!D37</f>
        <v>0</v>
      </c>
      <c r="K161" s="102">
        <f t="shared" si="2"/>
        <v>0</v>
      </c>
    </row>
    <row r="162" spans="1:11" ht="14.4" customHeight="1" x14ac:dyDescent="0.3">
      <c r="A162" s="14" t="s">
        <v>133</v>
      </c>
      <c r="B162" s="15" t="s">
        <v>162</v>
      </c>
      <c r="C162" s="8" t="s">
        <v>72</v>
      </c>
      <c r="D162" s="8" t="s">
        <v>31</v>
      </c>
      <c r="E162" s="8" t="s">
        <v>4</v>
      </c>
      <c r="F162" s="8" t="s">
        <v>4</v>
      </c>
      <c r="G162" s="44">
        <v>29</v>
      </c>
      <c r="H162" s="44">
        <v>0</v>
      </c>
      <c r="I162" s="45">
        <v>29</v>
      </c>
      <c r="J162" s="103">
        <f>'Calculatie schoonmaak invulblad'!D55</f>
        <v>0</v>
      </c>
      <c r="K162" s="102">
        <f t="shared" si="2"/>
        <v>0</v>
      </c>
    </row>
    <row r="163" spans="1:11" ht="14.4" customHeight="1" x14ac:dyDescent="0.3">
      <c r="A163" s="14" t="s">
        <v>133</v>
      </c>
      <c r="B163" s="15">
        <v>601</v>
      </c>
      <c r="C163" s="8" t="s">
        <v>72</v>
      </c>
      <c r="D163" s="8" t="s">
        <v>31</v>
      </c>
      <c r="E163" s="8" t="s">
        <v>4</v>
      </c>
      <c r="F163" s="8" t="s">
        <v>4</v>
      </c>
      <c r="G163" s="44">
        <v>3</v>
      </c>
      <c r="H163" s="44">
        <v>0</v>
      </c>
      <c r="I163" s="45">
        <v>3</v>
      </c>
      <c r="J163" s="103">
        <f>'Calculatie schoonmaak invulblad'!D55</f>
        <v>0</v>
      </c>
      <c r="K163" s="102">
        <f t="shared" si="2"/>
        <v>0</v>
      </c>
    </row>
    <row r="164" spans="1:11" ht="14.4" customHeight="1" x14ac:dyDescent="0.3">
      <c r="A164" s="14" t="s">
        <v>133</v>
      </c>
      <c r="B164" s="15">
        <v>604</v>
      </c>
      <c r="C164" s="8" t="s">
        <v>72</v>
      </c>
      <c r="D164" s="8" t="s">
        <v>31</v>
      </c>
      <c r="E164" s="8" t="s">
        <v>4</v>
      </c>
      <c r="F164" s="8" t="s">
        <v>4</v>
      </c>
      <c r="G164" s="44">
        <v>3</v>
      </c>
      <c r="H164" s="44">
        <v>0</v>
      </c>
      <c r="I164" s="45">
        <v>3</v>
      </c>
      <c r="J164" s="103">
        <f>'Calculatie schoonmaak invulblad'!D55</f>
        <v>0</v>
      </c>
      <c r="K164" s="102">
        <f t="shared" si="2"/>
        <v>0</v>
      </c>
    </row>
    <row r="165" spans="1:11" ht="14.4" customHeight="1" x14ac:dyDescent="0.3">
      <c r="A165" s="14" t="s">
        <v>133</v>
      </c>
      <c r="B165" s="15" t="s">
        <v>163</v>
      </c>
      <c r="C165" s="8" t="s">
        <v>74</v>
      </c>
      <c r="D165" s="8" t="s">
        <v>42</v>
      </c>
      <c r="E165" s="8" t="s">
        <v>4</v>
      </c>
      <c r="F165" s="8" t="s">
        <v>4</v>
      </c>
      <c r="G165" s="44">
        <v>8</v>
      </c>
      <c r="H165" s="44">
        <v>8</v>
      </c>
      <c r="I165" s="45"/>
      <c r="J165" s="103">
        <f>'Calculatie schoonmaak invulblad'!I43</f>
        <v>0</v>
      </c>
      <c r="K165" s="102">
        <f t="shared" si="2"/>
        <v>0</v>
      </c>
    </row>
    <row r="166" spans="1:11" x14ac:dyDescent="0.3">
      <c r="A166" s="14" t="s">
        <v>133</v>
      </c>
      <c r="B166" s="15" t="s">
        <v>164</v>
      </c>
      <c r="C166" s="8" t="s">
        <v>69</v>
      </c>
      <c r="D166" s="8" t="s">
        <v>36</v>
      </c>
      <c r="E166" s="8" t="s">
        <v>4</v>
      </c>
      <c r="F166" s="8" t="s">
        <v>4</v>
      </c>
      <c r="G166" s="44">
        <v>6</v>
      </c>
      <c r="H166" s="44">
        <v>6</v>
      </c>
      <c r="I166" s="45"/>
      <c r="J166" s="103">
        <f>'Calculatie schoonmaak invulblad'!I26</f>
        <v>0</v>
      </c>
      <c r="K166" s="102">
        <f t="shared" si="2"/>
        <v>0</v>
      </c>
    </row>
    <row r="167" spans="1:11" x14ac:dyDescent="0.3">
      <c r="A167" s="14" t="s">
        <v>133</v>
      </c>
      <c r="B167" s="15" t="s">
        <v>165</v>
      </c>
      <c r="C167" s="8" t="s">
        <v>69</v>
      </c>
      <c r="D167" s="8" t="s">
        <v>36</v>
      </c>
      <c r="E167" s="8" t="s">
        <v>4</v>
      </c>
      <c r="F167" s="8" t="s">
        <v>4</v>
      </c>
      <c r="G167" s="44">
        <v>6</v>
      </c>
      <c r="H167" s="44">
        <v>6</v>
      </c>
      <c r="I167" s="45"/>
      <c r="J167" s="103">
        <f>'Calculatie schoonmaak invulblad'!I26</f>
        <v>0</v>
      </c>
      <c r="K167" s="102">
        <f t="shared" si="2"/>
        <v>0</v>
      </c>
    </row>
    <row r="168" spans="1:11" ht="14.4" customHeight="1" x14ac:dyDescent="0.3">
      <c r="A168" s="14" t="s">
        <v>133</v>
      </c>
      <c r="B168" s="15" t="s">
        <v>166</v>
      </c>
      <c r="C168" s="8" t="s">
        <v>167</v>
      </c>
      <c r="D168" s="8" t="s">
        <v>37</v>
      </c>
      <c r="E168" s="8" t="s">
        <v>38</v>
      </c>
      <c r="F168" s="8" t="s">
        <v>9</v>
      </c>
      <c r="G168" s="44">
        <v>252</v>
      </c>
      <c r="H168" s="44">
        <v>252</v>
      </c>
      <c r="I168" s="45"/>
      <c r="J168" s="103">
        <f>'Calculatie schoonmaak invulblad'!I30</f>
        <v>0</v>
      </c>
      <c r="K168" s="102">
        <f t="shared" si="2"/>
        <v>0</v>
      </c>
    </row>
    <row r="169" spans="1:11" ht="14.4" customHeight="1" x14ac:dyDescent="0.3">
      <c r="A169" s="14" t="s">
        <v>133</v>
      </c>
      <c r="B169" s="15" t="s">
        <v>168</v>
      </c>
      <c r="C169" s="8" t="s">
        <v>167</v>
      </c>
      <c r="D169" s="8" t="s">
        <v>37</v>
      </c>
      <c r="E169" s="8" t="s">
        <v>38</v>
      </c>
      <c r="F169" s="8" t="s">
        <v>9</v>
      </c>
      <c r="G169" s="44">
        <v>252</v>
      </c>
      <c r="H169" s="44">
        <v>252</v>
      </c>
      <c r="I169" s="45"/>
      <c r="J169" s="103">
        <f>'Calculatie schoonmaak invulblad'!I30</f>
        <v>0</v>
      </c>
      <c r="K169" s="102">
        <f t="shared" si="2"/>
        <v>0</v>
      </c>
    </row>
    <row r="170" spans="1:11" ht="14.4" customHeight="1" x14ac:dyDescent="0.3">
      <c r="A170" s="14" t="s">
        <v>133</v>
      </c>
      <c r="B170" s="15" t="s">
        <v>169</v>
      </c>
      <c r="C170" s="8" t="s">
        <v>39</v>
      </c>
      <c r="D170" s="8" t="s">
        <v>39</v>
      </c>
      <c r="E170" s="8" t="s">
        <v>38</v>
      </c>
      <c r="F170" s="8" t="s">
        <v>9</v>
      </c>
      <c r="G170" s="44">
        <v>37</v>
      </c>
      <c r="H170" s="44">
        <v>37</v>
      </c>
      <c r="I170" s="45"/>
      <c r="J170" s="103">
        <f>'Calculatie schoonmaak invulblad'!I32</f>
        <v>0</v>
      </c>
      <c r="K170" s="102">
        <f t="shared" si="2"/>
        <v>0</v>
      </c>
    </row>
    <row r="171" spans="1:11" ht="14.4" customHeight="1" x14ac:dyDescent="0.3">
      <c r="A171" s="14" t="s">
        <v>133</v>
      </c>
      <c r="B171" s="15" t="s">
        <v>170</v>
      </c>
      <c r="C171" s="8" t="s">
        <v>39</v>
      </c>
      <c r="D171" s="8" t="s">
        <v>39</v>
      </c>
      <c r="E171" s="8" t="s">
        <v>38</v>
      </c>
      <c r="F171" s="8" t="s">
        <v>9</v>
      </c>
      <c r="G171" s="44">
        <v>37</v>
      </c>
      <c r="H171" s="44">
        <v>37</v>
      </c>
      <c r="I171" s="45"/>
      <c r="J171" s="103">
        <f>'Calculatie schoonmaak invulblad'!I32</f>
        <v>0</v>
      </c>
      <c r="K171" s="102">
        <f t="shared" si="2"/>
        <v>0</v>
      </c>
    </row>
    <row r="172" spans="1:11" ht="14.4" customHeight="1" x14ac:dyDescent="0.3">
      <c r="A172" s="14" t="s">
        <v>133</v>
      </c>
      <c r="B172" s="15">
        <v>605</v>
      </c>
      <c r="C172" s="8" t="s">
        <v>123</v>
      </c>
      <c r="D172" s="8" t="s">
        <v>25</v>
      </c>
      <c r="E172" s="8" t="s">
        <v>1</v>
      </c>
      <c r="F172" s="8" t="s">
        <v>2</v>
      </c>
      <c r="G172" s="44">
        <v>50</v>
      </c>
      <c r="H172" s="44">
        <v>50</v>
      </c>
      <c r="I172" s="45"/>
      <c r="J172" s="103">
        <f>'Calculatie schoonmaak invulblad'!D41</f>
        <v>0</v>
      </c>
      <c r="K172" s="102">
        <f t="shared" si="2"/>
        <v>0</v>
      </c>
    </row>
    <row r="173" spans="1:11" ht="14.4" customHeight="1" x14ac:dyDescent="0.3">
      <c r="A173" s="14" t="s">
        <v>133</v>
      </c>
      <c r="B173" s="15">
        <v>606</v>
      </c>
      <c r="C173" s="8" t="s">
        <v>123</v>
      </c>
      <c r="D173" s="8" t="s">
        <v>25</v>
      </c>
      <c r="E173" s="8" t="s">
        <v>1</v>
      </c>
      <c r="F173" s="8" t="s">
        <v>2</v>
      </c>
      <c r="G173" s="44">
        <v>50</v>
      </c>
      <c r="H173" s="44">
        <v>50</v>
      </c>
      <c r="I173" s="45"/>
      <c r="J173" s="103">
        <f>'Calculatie schoonmaak invulblad'!D41</f>
        <v>0</v>
      </c>
      <c r="K173" s="102">
        <f t="shared" si="2"/>
        <v>0</v>
      </c>
    </row>
    <row r="174" spans="1:11" ht="14.4" customHeight="1" x14ac:dyDescent="0.3">
      <c r="A174" s="14" t="s">
        <v>133</v>
      </c>
      <c r="B174" s="15">
        <v>607</v>
      </c>
      <c r="C174" s="8" t="s">
        <v>123</v>
      </c>
      <c r="D174" s="8" t="s">
        <v>25</v>
      </c>
      <c r="E174" s="8" t="s">
        <v>1</v>
      </c>
      <c r="F174" s="8" t="s">
        <v>2</v>
      </c>
      <c r="G174" s="44">
        <v>50</v>
      </c>
      <c r="H174" s="44">
        <v>50</v>
      </c>
      <c r="I174" s="45"/>
      <c r="J174" s="103">
        <f>'Calculatie schoonmaak invulblad'!D41</f>
        <v>0</v>
      </c>
      <c r="K174" s="102">
        <f t="shared" si="2"/>
        <v>0</v>
      </c>
    </row>
    <row r="175" spans="1:11" ht="14.4" customHeight="1" x14ac:dyDescent="0.3">
      <c r="A175" s="14" t="s">
        <v>133</v>
      </c>
      <c r="B175" s="15">
        <v>608</v>
      </c>
      <c r="C175" s="8" t="s">
        <v>123</v>
      </c>
      <c r="D175" s="8" t="s">
        <v>25</v>
      </c>
      <c r="E175" s="8" t="s">
        <v>1</v>
      </c>
      <c r="F175" s="8" t="s">
        <v>2</v>
      </c>
      <c r="G175" s="44">
        <v>50</v>
      </c>
      <c r="H175" s="44">
        <v>50</v>
      </c>
      <c r="I175" s="45"/>
      <c r="J175" s="103">
        <f>'Calculatie schoonmaak invulblad'!D41</f>
        <v>0</v>
      </c>
      <c r="K175" s="102">
        <f t="shared" si="2"/>
        <v>0</v>
      </c>
    </row>
    <row r="176" spans="1:11" ht="14.4" customHeight="1" x14ac:dyDescent="0.3">
      <c r="A176" s="14" t="s">
        <v>133</v>
      </c>
      <c r="B176" s="15">
        <v>609</v>
      </c>
      <c r="C176" s="8" t="s">
        <v>123</v>
      </c>
      <c r="D176" s="8" t="s">
        <v>25</v>
      </c>
      <c r="E176" s="8" t="s">
        <v>1</v>
      </c>
      <c r="F176" s="8" t="s">
        <v>2</v>
      </c>
      <c r="G176" s="44">
        <v>99</v>
      </c>
      <c r="H176" s="44">
        <v>99</v>
      </c>
      <c r="I176" s="45"/>
      <c r="J176" s="103">
        <f>'Calculatie schoonmaak invulblad'!D41</f>
        <v>0</v>
      </c>
      <c r="K176" s="102">
        <f t="shared" si="2"/>
        <v>0</v>
      </c>
    </row>
    <row r="177" spans="1:11" ht="14.4" customHeight="1" x14ac:dyDescent="0.3">
      <c r="A177" s="14" t="s">
        <v>133</v>
      </c>
      <c r="B177" s="15">
        <v>610</v>
      </c>
      <c r="C177" s="8" t="s">
        <v>123</v>
      </c>
      <c r="D177" s="8" t="s">
        <v>25</v>
      </c>
      <c r="E177" s="8" t="s">
        <v>1</v>
      </c>
      <c r="F177" s="8" t="s">
        <v>2</v>
      </c>
      <c r="G177" s="44">
        <v>25.9</v>
      </c>
      <c r="H177" s="44">
        <v>25.9</v>
      </c>
      <c r="I177" s="45"/>
      <c r="J177" s="103">
        <f>'Calculatie schoonmaak invulblad'!D41</f>
        <v>0</v>
      </c>
      <c r="K177" s="102">
        <f t="shared" si="2"/>
        <v>0</v>
      </c>
    </row>
    <row r="178" spans="1:11" ht="14.4" customHeight="1" x14ac:dyDescent="0.3">
      <c r="A178" s="14" t="s">
        <v>133</v>
      </c>
      <c r="B178" s="15">
        <v>611</v>
      </c>
      <c r="C178" s="8" t="s">
        <v>123</v>
      </c>
      <c r="D178" s="8" t="s">
        <v>25</v>
      </c>
      <c r="E178" s="8" t="s">
        <v>1</v>
      </c>
      <c r="F178" s="8" t="s">
        <v>2</v>
      </c>
      <c r="G178" s="44">
        <v>53.8</v>
      </c>
      <c r="H178" s="44">
        <v>53.8</v>
      </c>
      <c r="I178" s="45"/>
      <c r="J178" s="103">
        <f>'Calculatie schoonmaak invulblad'!D41</f>
        <v>0</v>
      </c>
      <c r="K178" s="102">
        <f t="shared" si="2"/>
        <v>0</v>
      </c>
    </row>
    <row r="179" spans="1:11" ht="14.4" customHeight="1" x14ac:dyDescent="0.3">
      <c r="A179" s="14" t="s">
        <v>133</v>
      </c>
      <c r="B179" s="15" t="s">
        <v>172</v>
      </c>
      <c r="C179" s="8" t="s">
        <v>40</v>
      </c>
      <c r="D179" s="8" t="s">
        <v>42</v>
      </c>
      <c r="E179" s="8" t="s">
        <v>1</v>
      </c>
      <c r="F179" s="8" t="s">
        <v>2</v>
      </c>
      <c r="G179" s="44">
        <v>26</v>
      </c>
      <c r="H179" s="44">
        <v>26</v>
      </c>
      <c r="I179" s="45"/>
      <c r="J179" s="103">
        <f>'Calculatie schoonmaak invulblad'!I45</f>
        <v>0</v>
      </c>
      <c r="K179" s="102">
        <f t="shared" si="2"/>
        <v>0</v>
      </c>
    </row>
    <row r="180" spans="1:11" ht="14.4" customHeight="1" x14ac:dyDescent="0.3">
      <c r="A180" s="14" t="s">
        <v>133</v>
      </c>
      <c r="B180" s="15">
        <v>613</v>
      </c>
      <c r="C180" s="8" t="s">
        <v>66</v>
      </c>
      <c r="D180" s="8" t="s">
        <v>0</v>
      </c>
      <c r="E180" s="8" t="s">
        <v>1</v>
      </c>
      <c r="F180" s="8" t="s">
        <v>2</v>
      </c>
      <c r="G180" s="44">
        <v>24</v>
      </c>
      <c r="H180" s="44">
        <v>24</v>
      </c>
      <c r="I180" s="45"/>
      <c r="J180" s="103">
        <f>'Calculatie schoonmaak invulblad'!D9</f>
        <v>0</v>
      </c>
      <c r="K180" s="102">
        <f t="shared" si="2"/>
        <v>0</v>
      </c>
    </row>
    <row r="181" spans="1:11" ht="14.4" customHeight="1" x14ac:dyDescent="0.3">
      <c r="A181" s="14" t="s">
        <v>133</v>
      </c>
      <c r="B181" s="15">
        <v>614</v>
      </c>
      <c r="C181" s="8" t="s">
        <v>123</v>
      </c>
      <c r="D181" s="8" t="s">
        <v>25</v>
      </c>
      <c r="E181" s="8" t="s">
        <v>1</v>
      </c>
      <c r="F181" s="8" t="s">
        <v>2</v>
      </c>
      <c r="G181" s="44">
        <v>50</v>
      </c>
      <c r="H181" s="44">
        <v>50</v>
      </c>
      <c r="I181" s="45"/>
      <c r="J181" s="103">
        <f>'Calculatie schoonmaak invulblad'!D41</f>
        <v>0</v>
      </c>
      <c r="K181" s="102">
        <f t="shared" si="2"/>
        <v>0</v>
      </c>
    </row>
    <row r="182" spans="1:11" ht="14.4" customHeight="1" x14ac:dyDescent="0.3">
      <c r="A182" s="14" t="s">
        <v>133</v>
      </c>
      <c r="B182" s="15">
        <v>615</v>
      </c>
      <c r="C182" s="8" t="s">
        <v>123</v>
      </c>
      <c r="D182" s="8" t="s">
        <v>25</v>
      </c>
      <c r="E182" s="8" t="s">
        <v>1</v>
      </c>
      <c r="F182" s="8" t="s">
        <v>2</v>
      </c>
      <c r="G182" s="44">
        <v>50</v>
      </c>
      <c r="H182" s="44">
        <v>50</v>
      </c>
      <c r="I182" s="45"/>
      <c r="J182" s="103">
        <f>'Calculatie schoonmaak invulblad'!D41</f>
        <v>0</v>
      </c>
      <c r="K182" s="102">
        <f t="shared" si="2"/>
        <v>0</v>
      </c>
    </row>
    <row r="183" spans="1:11" ht="14.4" customHeight="1" x14ac:dyDescent="0.3">
      <c r="A183" s="14" t="s">
        <v>133</v>
      </c>
      <c r="B183" s="15">
        <v>616</v>
      </c>
      <c r="C183" s="8" t="s">
        <v>123</v>
      </c>
      <c r="D183" s="8" t="s">
        <v>25</v>
      </c>
      <c r="E183" s="8" t="s">
        <v>1</v>
      </c>
      <c r="F183" s="8" t="s">
        <v>2</v>
      </c>
      <c r="G183" s="44">
        <v>50</v>
      </c>
      <c r="H183" s="44">
        <v>50</v>
      </c>
      <c r="I183" s="45"/>
      <c r="J183" s="103">
        <f>'Calculatie schoonmaak invulblad'!D41</f>
        <v>0</v>
      </c>
      <c r="K183" s="102">
        <f t="shared" si="2"/>
        <v>0</v>
      </c>
    </row>
    <row r="184" spans="1:11" ht="14.4" customHeight="1" x14ac:dyDescent="0.3">
      <c r="A184" s="14" t="s">
        <v>133</v>
      </c>
      <c r="B184" s="15"/>
      <c r="C184" s="8" t="s">
        <v>40</v>
      </c>
      <c r="D184" s="8" t="s">
        <v>40</v>
      </c>
      <c r="E184" s="8" t="s">
        <v>4</v>
      </c>
      <c r="F184" s="8" t="s">
        <v>4</v>
      </c>
      <c r="G184" s="44">
        <v>39</v>
      </c>
      <c r="H184" s="44">
        <v>39</v>
      </c>
      <c r="I184" s="45"/>
      <c r="J184" s="103">
        <f>'Calculatie schoonmaak invulblad'!I34</f>
        <v>0</v>
      </c>
      <c r="K184" s="102">
        <f t="shared" si="2"/>
        <v>0</v>
      </c>
    </row>
    <row r="185" spans="1:11" ht="14.4" customHeight="1" x14ac:dyDescent="0.3">
      <c r="A185" s="14" t="s">
        <v>133</v>
      </c>
      <c r="B185" s="15">
        <v>301</v>
      </c>
      <c r="C185" s="8" t="s">
        <v>174</v>
      </c>
      <c r="D185" s="8" t="s">
        <v>42</v>
      </c>
      <c r="E185" s="8" t="s">
        <v>1</v>
      </c>
      <c r="F185" s="8" t="s">
        <v>2</v>
      </c>
      <c r="G185" s="44">
        <v>100</v>
      </c>
      <c r="H185" s="44">
        <v>100</v>
      </c>
      <c r="I185" s="45"/>
      <c r="J185" s="103">
        <f>'Calculatie schoonmaak invulblad'!I45</f>
        <v>0</v>
      </c>
      <c r="K185" s="102">
        <f t="shared" si="2"/>
        <v>0</v>
      </c>
    </row>
    <row r="186" spans="1:11" x14ac:dyDescent="0.3">
      <c r="A186" s="14" t="s">
        <v>133</v>
      </c>
      <c r="B186" s="15">
        <v>311</v>
      </c>
      <c r="C186" s="8" t="s">
        <v>69</v>
      </c>
      <c r="D186" s="8" t="s">
        <v>36</v>
      </c>
      <c r="E186" s="8" t="s">
        <v>4</v>
      </c>
      <c r="F186" s="8" t="s">
        <v>4</v>
      </c>
      <c r="G186" s="44">
        <v>18</v>
      </c>
      <c r="H186" s="44">
        <v>18</v>
      </c>
      <c r="I186" s="45"/>
      <c r="J186" s="103">
        <f>'Calculatie schoonmaak invulblad'!I26</f>
        <v>0</v>
      </c>
      <c r="K186" s="102">
        <f t="shared" si="2"/>
        <v>0</v>
      </c>
    </row>
    <row r="187" spans="1:11" ht="14.4" customHeight="1" x14ac:dyDescent="0.3">
      <c r="A187" s="14" t="s">
        <v>133</v>
      </c>
      <c r="B187" s="15">
        <v>317</v>
      </c>
      <c r="C187" s="8" t="s">
        <v>72</v>
      </c>
      <c r="D187" s="8" t="s">
        <v>31</v>
      </c>
      <c r="E187" s="8" t="s">
        <v>1</v>
      </c>
      <c r="F187" s="8" t="s">
        <v>2</v>
      </c>
      <c r="G187" s="44">
        <v>15</v>
      </c>
      <c r="H187" s="44">
        <v>0</v>
      </c>
      <c r="I187" s="45">
        <v>15</v>
      </c>
      <c r="J187" s="103">
        <f>'Calculatie schoonmaak invulblad'!D55</f>
        <v>0</v>
      </c>
      <c r="K187" s="102">
        <f t="shared" si="2"/>
        <v>0</v>
      </c>
    </row>
    <row r="188" spans="1:11" x14ac:dyDescent="0.3">
      <c r="A188" s="14" t="s">
        <v>133</v>
      </c>
      <c r="B188" s="15"/>
      <c r="C188" s="8" t="s">
        <v>72</v>
      </c>
      <c r="D188" s="8" t="s">
        <v>31</v>
      </c>
      <c r="E188" s="8" t="s">
        <v>9</v>
      </c>
      <c r="F188" s="8" t="s">
        <v>10</v>
      </c>
      <c r="G188" s="44">
        <v>1</v>
      </c>
      <c r="H188" s="44">
        <v>0</v>
      </c>
      <c r="I188" s="45">
        <v>1</v>
      </c>
      <c r="J188" s="103">
        <f>'Calculatie schoonmaak invulblad'!D58</f>
        <v>0</v>
      </c>
      <c r="K188" s="102">
        <f t="shared" si="2"/>
        <v>0</v>
      </c>
    </row>
    <row r="189" spans="1:11" x14ac:dyDescent="0.3">
      <c r="A189" s="14" t="s">
        <v>133</v>
      </c>
      <c r="B189" s="15"/>
      <c r="C189" s="8" t="s">
        <v>72</v>
      </c>
      <c r="D189" s="8" t="s">
        <v>31</v>
      </c>
      <c r="E189" s="8" t="s">
        <v>9</v>
      </c>
      <c r="F189" s="8" t="s">
        <v>10</v>
      </c>
      <c r="G189" s="44">
        <v>1</v>
      </c>
      <c r="H189" s="44">
        <v>0</v>
      </c>
      <c r="I189" s="45">
        <v>1</v>
      </c>
      <c r="J189" s="103">
        <f>'Calculatie schoonmaak invulblad'!D58</f>
        <v>0</v>
      </c>
      <c r="K189" s="102">
        <f t="shared" si="2"/>
        <v>0</v>
      </c>
    </row>
    <row r="190" spans="1:11" x14ac:dyDescent="0.3">
      <c r="A190" s="14" t="s">
        <v>133</v>
      </c>
      <c r="B190" s="15">
        <v>317</v>
      </c>
      <c r="C190" s="8" t="s">
        <v>72</v>
      </c>
      <c r="D190" s="8" t="s">
        <v>31</v>
      </c>
      <c r="E190" s="8" t="s">
        <v>4</v>
      </c>
      <c r="F190" s="8" t="s">
        <v>4</v>
      </c>
      <c r="G190" s="44">
        <v>16</v>
      </c>
      <c r="H190" s="44">
        <v>0</v>
      </c>
      <c r="I190" s="45">
        <v>16</v>
      </c>
      <c r="J190" s="103">
        <f>'Calculatie schoonmaak invulblad'!D55</f>
        <v>0</v>
      </c>
      <c r="K190" s="102">
        <f t="shared" si="2"/>
        <v>0</v>
      </c>
    </row>
    <row r="191" spans="1:11" ht="14.4" customHeight="1" x14ac:dyDescent="0.3">
      <c r="A191" s="14" t="s">
        <v>133</v>
      </c>
      <c r="B191" s="15">
        <v>316</v>
      </c>
      <c r="C191" s="8" t="s">
        <v>124</v>
      </c>
      <c r="D191" s="8" t="s">
        <v>0</v>
      </c>
      <c r="E191" s="8" t="s">
        <v>1</v>
      </c>
      <c r="F191" s="8" t="s">
        <v>2</v>
      </c>
      <c r="G191" s="44">
        <v>65</v>
      </c>
      <c r="H191" s="44">
        <v>65</v>
      </c>
      <c r="I191" s="45"/>
      <c r="J191" s="103">
        <f>'Calculatie schoonmaak invulblad'!D9</f>
        <v>0</v>
      </c>
      <c r="K191" s="102">
        <f t="shared" si="2"/>
        <v>0</v>
      </c>
    </row>
    <row r="192" spans="1:11" ht="14.4" customHeight="1" x14ac:dyDescent="0.3">
      <c r="A192" s="14" t="s">
        <v>133</v>
      </c>
      <c r="B192" s="15"/>
      <c r="C192" s="8" t="s">
        <v>121</v>
      </c>
      <c r="D192" s="8" t="s">
        <v>22</v>
      </c>
      <c r="E192" s="8" t="s">
        <v>4</v>
      </c>
      <c r="F192" s="8" t="s">
        <v>4</v>
      </c>
      <c r="G192" s="44">
        <v>8</v>
      </c>
      <c r="H192" s="44">
        <v>8</v>
      </c>
      <c r="I192" s="45"/>
      <c r="J192" s="103">
        <f>'Calculatie schoonmaak invulblad'!D32</f>
        <v>0</v>
      </c>
      <c r="K192" s="102">
        <f t="shared" si="2"/>
        <v>0</v>
      </c>
    </row>
    <row r="193" spans="1:11" x14ac:dyDescent="0.3">
      <c r="A193" s="14" t="s">
        <v>133</v>
      </c>
      <c r="B193" s="15"/>
      <c r="C193" s="8" t="s">
        <v>69</v>
      </c>
      <c r="D193" s="8" t="s">
        <v>36</v>
      </c>
      <c r="E193" s="8" t="s">
        <v>4</v>
      </c>
      <c r="F193" s="8" t="s">
        <v>4</v>
      </c>
      <c r="G193" s="44">
        <v>8</v>
      </c>
      <c r="H193" s="44">
        <v>8</v>
      </c>
      <c r="I193" s="45"/>
      <c r="J193" s="103">
        <f>'Calculatie schoonmaak invulblad'!I26</f>
        <v>0</v>
      </c>
      <c r="K193" s="102">
        <f t="shared" si="2"/>
        <v>0</v>
      </c>
    </row>
    <row r="194" spans="1:11" ht="14.4" customHeight="1" x14ac:dyDescent="0.3">
      <c r="A194" s="14" t="s">
        <v>133</v>
      </c>
      <c r="B194" s="15">
        <v>315</v>
      </c>
      <c r="C194" s="8" t="s">
        <v>123</v>
      </c>
      <c r="D194" s="8" t="s">
        <v>25</v>
      </c>
      <c r="E194" s="8" t="s">
        <v>1</v>
      </c>
      <c r="F194" s="8" t="s">
        <v>2</v>
      </c>
      <c r="G194" s="44">
        <v>50</v>
      </c>
      <c r="H194" s="44">
        <v>50</v>
      </c>
      <c r="I194" s="45"/>
      <c r="J194" s="103">
        <f>'Calculatie schoonmaak invulblad'!D41</f>
        <v>0</v>
      </c>
      <c r="K194" s="102">
        <f t="shared" si="2"/>
        <v>0</v>
      </c>
    </row>
    <row r="195" spans="1:11" ht="14.4" customHeight="1" x14ac:dyDescent="0.3">
      <c r="A195" s="14" t="s">
        <v>133</v>
      </c>
      <c r="B195" s="15">
        <v>314</v>
      </c>
      <c r="C195" s="8" t="s">
        <v>66</v>
      </c>
      <c r="D195" s="8" t="s">
        <v>0</v>
      </c>
      <c r="E195" s="8" t="s">
        <v>1</v>
      </c>
      <c r="F195" s="8" t="s">
        <v>2</v>
      </c>
      <c r="G195" s="44">
        <v>24</v>
      </c>
      <c r="H195" s="44">
        <v>24</v>
      </c>
      <c r="I195" s="45"/>
      <c r="J195" s="103">
        <f>'Calculatie schoonmaak invulblad'!D9</f>
        <v>0</v>
      </c>
      <c r="K195" s="102">
        <f t="shared" si="2"/>
        <v>0</v>
      </c>
    </row>
    <row r="196" spans="1:11" ht="14.4" customHeight="1" x14ac:dyDescent="0.3">
      <c r="A196" s="14" t="s">
        <v>133</v>
      </c>
      <c r="B196" s="15">
        <v>313</v>
      </c>
      <c r="C196" s="8" t="s">
        <v>66</v>
      </c>
      <c r="D196" s="8" t="s">
        <v>0</v>
      </c>
      <c r="E196" s="8" t="s">
        <v>1</v>
      </c>
      <c r="F196" s="8" t="s">
        <v>2</v>
      </c>
      <c r="G196" s="44">
        <v>24</v>
      </c>
      <c r="H196" s="44">
        <v>24</v>
      </c>
      <c r="I196" s="45"/>
      <c r="J196" s="103">
        <f>'Calculatie schoonmaak invulblad'!D9</f>
        <v>0</v>
      </c>
      <c r="K196" s="102">
        <f t="shared" si="2"/>
        <v>0</v>
      </c>
    </row>
    <row r="197" spans="1:11" ht="14.4" customHeight="1" x14ac:dyDescent="0.3">
      <c r="A197" s="14" t="s">
        <v>133</v>
      </c>
      <c r="B197" s="15">
        <v>312</v>
      </c>
      <c r="C197" s="8" t="s">
        <v>123</v>
      </c>
      <c r="D197" s="8" t="s">
        <v>25</v>
      </c>
      <c r="E197" s="8" t="s">
        <v>1</v>
      </c>
      <c r="F197" s="8" t="s">
        <v>2</v>
      </c>
      <c r="G197" s="44">
        <v>63</v>
      </c>
      <c r="H197" s="44">
        <v>63</v>
      </c>
      <c r="I197" s="45"/>
      <c r="J197" s="103">
        <f>'Calculatie schoonmaak invulblad'!D41</f>
        <v>0</v>
      </c>
      <c r="K197" s="102">
        <f t="shared" si="2"/>
        <v>0</v>
      </c>
    </row>
    <row r="198" spans="1:11" ht="14.4" customHeight="1" x14ac:dyDescent="0.3">
      <c r="A198" s="14" t="s">
        <v>133</v>
      </c>
      <c r="B198" s="15">
        <v>321</v>
      </c>
      <c r="C198" s="8" t="s">
        <v>123</v>
      </c>
      <c r="D198" s="8" t="s">
        <v>25</v>
      </c>
      <c r="E198" s="8" t="s">
        <v>1</v>
      </c>
      <c r="F198" s="8" t="s">
        <v>2</v>
      </c>
      <c r="G198" s="44">
        <v>50</v>
      </c>
      <c r="H198" s="44">
        <v>50</v>
      </c>
      <c r="I198" s="45"/>
      <c r="J198" s="103">
        <f>'Calculatie schoonmaak invulblad'!D41</f>
        <v>0</v>
      </c>
      <c r="K198" s="102">
        <f t="shared" si="2"/>
        <v>0</v>
      </c>
    </row>
    <row r="199" spans="1:11" ht="14.4" customHeight="1" x14ac:dyDescent="0.3">
      <c r="A199" s="14" t="s">
        <v>133</v>
      </c>
      <c r="B199" s="15">
        <v>307</v>
      </c>
      <c r="C199" s="8" t="s">
        <v>42</v>
      </c>
      <c r="D199" s="8" t="s">
        <v>42</v>
      </c>
      <c r="E199" s="8" t="s">
        <v>1</v>
      </c>
      <c r="F199" s="8" t="s">
        <v>2</v>
      </c>
      <c r="G199" s="44">
        <v>130</v>
      </c>
      <c r="H199" s="44">
        <v>130</v>
      </c>
      <c r="I199" s="45"/>
      <c r="J199" s="103">
        <f>'Calculatie schoonmaak invulblad'!I45</f>
        <v>0</v>
      </c>
      <c r="K199" s="102">
        <f t="shared" si="2"/>
        <v>0</v>
      </c>
    </row>
    <row r="200" spans="1:11" ht="14.4" customHeight="1" x14ac:dyDescent="0.3">
      <c r="A200" s="14" t="s">
        <v>133</v>
      </c>
      <c r="B200" s="15">
        <v>322</v>
      </c>
      <c r="C200" s="8" t="s">
        <v>123</v>
      </c>
      <c r="D200" s="8" t="s">
        <v>25</v>
      </c>
      <c r="E200" s="8" t="s">
        <v>1</v>
      </c>
      <c r="F200" s="8" t="s">
        <v>2</v>
      </c>
      <c r="G200" s="44">
        <v>50</v>
      </c>
      <c r="H200" s="44">
        <v>50</v>
      </c>
      <c r="I200" s="45"/>
      <c r="J200" s="103">
        <f>'Calculatie schoonmaak invulblad'!D41</f>
        <v>0</v>
      </c>
      <c r="K200" s="102">
        <f t="shared" si="2"/>
        <v>0</v>
      </c>
    </row>
    <row r="201" spans="1:11" ht="14.4" customHeight="1" x14ac:dyDescent="0.3">
      <c r="A201" s="14" t="s">
        <v>133</v>
      </c>
      <c r="B201" s="15">
        <v>323</v>
      </c>
      <c r="C201" s="8" t="s">
        <v>123</v>
      </c>
      <c r="D201" s="8" t="s">
        <v>25</v>
      </c>
      <c r="E201" s="8" t="s">
        <v>1</v>
      </c>
      <c r="F201" s="8" t="s">
        <v>2</v>
      </c>
      <c r="G201" s="44">
        <v>50</v>
      </c>
      <c r="H201" s="44">
        <v>50</v>
      </c>
      <c r="I201" s="45"/>
      <c r="J201" s="103">
        <f>'Calculatie schoonmaak invulblad'!D41</f>
        <v>0</v>
      </c>
      <c r="K201" s="102">
        <f t="shared" si="2"/>
        <v>0</v>
      </c>
    </row>
    <row r="202" spans="1:11" ht="14.4" customHeight="1" x14ac:dyDescent="0.3">
      <c r="A202" s="14" t="s">
        <v>133</v>
      </c>
      <c r="B202" s="15">
        <v>324</v>
      </c>
      <c r="C202" s="8" t="s">
        <v>123</v>
      </c>
      <c r="D202" s="8" t="s">
        <v>25</v>
      </c>
      <c r="E202" s="8" t="s">
        <v>1</v>
      </c>
      <c r="F202" s="8" t="s">
        <v>2</v>
      </c>
      <c r="G202" s="44">
        <v>50</v>
      </c>
      <c r="H202" s="44">
        <v>50</v>
      </c>
      <c r="I202" s="45"/>
      <c r="J202" s="103">
        <f>'Calculatie schoonmaak invulblad'!D41</f>
        <v>0</v>
      </c>
      <c r="K202" s="102">
        <f t="shared" si="2"/>
        <v>0</v>
      </c>
    </row>
    <row r="203" spans="1:11" ht="14.4" customHeight="1" x14ac:dyDescent="0.3">
      <c r="A203" s="14" t="s">
        <v>133</v>
      </c>
      <c r="B203" s="15">
        <v>325</v>
      </c>
      <c r="C203" s="8" t="s">
        <v>123</v>
      </c>
      <c r="D203" s="8" t="s">
        <v>25</v>
      </c>
      <c r="E203" s="8" t="s">
        <v>1</v>
      </c>
      <c r="F203" s="8" t="s">
        <v>2</v>
      </c>
      <c r="G203" s="44">
        <v>50</v>
      </c>
      <c r="H203" s="44">
        <v>50</v>
      </c>
      <c r="I203" s="45"/>
      <c r="J203" s="103">
        <f>'Calculatie schoonmaak invulblad'!D41</f>
        <v>0</v>
      </c>
      <c r="K203" s="102">
        <f t="shared" si="2"/>
        <v>0</v>
      </c>
    </row>
    <row r="204" spans="1:11" ht="14.4" customHeight="1" x14ac:dyDescent="0.3">
      <c r="A204" s="14" t="s">
        <v>133</v>
      </c>
      <c r="B204" s="15">
        <v>326</v>
      </c>
      <c r="C204" s="8" t="s">
        <v>123</v>
      </c>
      <c r="D204" s="8" t="s">
        <v>25</v>
      </c>
      <c r="E204" s="8" t="s">
        <v>1</v>
      </c>
      <c r="F204" s="8" t="s">
        <v>2</v>
      </c>
      <c r="G204" s="44">
        <v>50</v>
      </c>
      <c r="H204" s="44">
        <v>50</v>
      </c>
      <c r="I204" s="45"/>
      <c r="J204" s="103">
        <f>'Calculatie schoonmaak invulblad'!D41</f>
        <v>0</v>
      </c>
      <c r="K204" s="102">
        <f t="shared" ref="K204:K255" si="3">H204*J204</f>
        <v>0</v>
      </c>
    </row>
    <row r="205" spans="1:11" ht="14.4" customHeight="1" x14ac:dyDescent="0.3">
      <c r="A205" s="14" t="s">
        <v>133</v>
      </c>
      <c r="B205" s="15">
        <v>327</v>
      </c>
      <c r="C205" s="8" t="s">
        <v>123</v>
      </c>
      <c r="D205" s="8" t="s">
        <v>25</v>
      </c>
      <c r="E205" s="8" t="s">
        <v>1</v>
      </c>
      <c r="F205" s="8" t="s">
        <v>2</v>
      </c>
      <c r="G205" s="44">
        <v>50</v>
      </c>
      <c r="H205" s="44">
        <v>50</v>
      </c>
      <c r="I205" s="45"/>
      <c r="J205" s="103">
        <f>'Calculatie schoonmaak invulblad'!D41</f>
        <v>0</v>
      </c>
      <c r="K205" s="102">
        <f t="shared" si="3"/>
        <v>0</v>
      </c>
    </row>
    <row r="206" spans="1:11" ht="14.4" customHeight="1" x14ac:dyDescent="0.3">
      <c r="A206" s="14" t="s">
        <v>133</v>
      </c>
      <c r="B206" s="15">
        <v>328</v>
      </c>
      <c r="C206" s="8" t="s">
        <v>123</v>
      </c>
      <c r="D206" s="8" t="s">
        <v>25</v>
      </c>
      <c r="E206" s="8" t="s">
        <v>1</v>
      </c>
      <c r="F206" s="8" t="s">
        <v>2</v>
      </c>
      <c r="G206" s="44">
        <v>50</v>
      </c>
      <c r="H206" s="44">
        <v>50</v>
      </c>
      <c r="I206" s="45"/>
      <c r="J206" s="103">
        <f>'Calculatie schoonmaak invulblad'!D41</f>
        <v>0</v>
      </c>
      <c r="K206" s="102">
        <f t="shared" si="3"/>
        <v>0</v>
      </c>
    </row>
    <row r="207" spans="1:11" ht="14.4" customHeight="1" x14ac:dyDescent="0.3">
      <c r="A207" s="14" t="s">
        <v>133</v>
      </c>
      <c r="B207" s="15"/>
      <c r="C207" s="8" t="s">
        <v>63</v>
      </c>
      <c r="D207" s="8" t="s">
        <v>42</v>
      </c>
      <c r="E207" s="8" t="s">
        <v>1</v>
      </c>
      <c r="F207" s="8" t="s">
        <v>2</v>
      </c>
      <c r="G207" s="44">
        <v>49</v>
      </c>
      <c r="H207" s="44">
        <v>49</v>
      </c>
      <c r="I207" s="45"/>
      <c r="J207" s="103">
        <f>'Calculatie schoonmaak invulblad'!I45</f>
        <v>0</v>
      </c>
      <c r="K207" s="102">
        <f t="shared" si="3"/>
        <v>0</v>
      </c>
    </row>
    <row r="208" spans="1:11" ht="14.4" customHeight="1" x14ac:dyDescent="0.3">
      <c r="A208" s="14" t="s">
        <v>133</v>
      </c>
      <c r="B208" s="15"/>
      <c r="C208" s="8" t="s">
        <v>40</v>
      </c>
      <c r="D208" s="8" t="s">
        <v>40</v>
      </c>
      <c r="E208" s="8" t="s">
        <v>4</v>
      </c>
      <c r="F208" s="8" t="s">
        <v>4</v>
      </c>
      <c r="G208" s="44">
        <v>39</v>
      </c>
      <c r="H208" s="44">
        <v>39</v>
      </c>
      <c r="I208" s="45"/>
      <c r="J208" s="103">
        <f>'Calculatie schoonmaak invulblad'!I34</f>
        <v>0</v>
      </c>
      <c r="K208" s="102">
        <f t="shared" si="3"/>
        <v>0</v>
      </c>
    </row>
    <row r="209" spans="1:11" ht="14.4" customHeight="1" x14ac:dyDescent="0.3">
      <c r="A209" s="14" t="s">
        <v>133</v>
      </c>
      <c r="B209" s="15"/>
      <c r="C209" s="8" t="s">
        <v>42</v>
      </c>
      <c r="D209" s="8" t="s">
        <v>42</v>
      </c>
      <c r="E209" s="8" t="s">
        <v>1</v>
      </c>
      <c r="F209" s="8" t="s">
        <v>2</v>
      </c>
      <c r="G209" s="44">
        <v>30</v>
      </c>
      <c r="H209" s="44">
        <v>30</v>
      </c>
      <c r="I209" s="45"/>
      <c r="J209" s="103">
        <f>'Calculatie schoonmaak invulblad'!I45</f>
        <v>0</v>
      </c>
      <c r="K209" s="102">
        <f t="shared" si="3"/>
        <v>0</v>
      </c>
    </row>
    <row r="210" spans="1:11" ht="14.4" customHeight="1" x14ac:dyDescent="0.3">
      <c r="A210" s="14" t="s">
        <v>133</v>
      </c>
      <c r="B210" s="15">
        <v>334</v>
      </c>
      <c r="C210" s="8" t="s">
        <v>176</v>
      </c>
      <c r="D210" s="8" t="s">
        <v>32</v>
      </c>
      <c r="E210" s="8" t="s">
        <v>1</v>
      </c>
      <c r="F210" s="8" t="s">
        <v>2</v>
      </c>
      <c r="G210" s="44">
        <v>78</v>
      </c>
      <c r="H210" s="44">
        <v>78</v>
      </c>
      <c r="I210" s="45"/>
      <c r="J210" s="103">
        <f>'Calculatie schoonmaak invulblad'!I9</f>
        <v>0</v>
      </c>
      <c r="K210" s="102">
        <f t="shared" si="3"/>
        <v>0</v>
      </c>
    </row>
    <row r="211" spans="1:11" ht="14.4" customHeight="1" x14ac:dyDescent="0.3">
      <c r="A211" s="14" t="s">
        <v>133</v>
      </c>
      <c r="B211" s="15">
        <v>335</v>
      </c>
      <c r="C211" s="8" t="s">
        <v>176</v>
      </c>
      <c r="D211" s="8" t="s">
        <v>32</v>
      </c>
      <c r="E211" s="8" t="s">
        <v>1</v>
      </c>
      <c r="F211" s="8" t="s">
        <v>2</v>
      </c>
      <c r="G211" s="44">
        <v>88</v>
      </c>
      <c r="H211" s="44">
        <v>88</v>
      </c>
      <c r="I211" s="45"/>
      <c r="J211" s="103">
        <f>'Calculatie schoonmaak invulblad'!I9</f>
        <v>0</v>
      </c>
      <c r="K211" s="102">
        <f t="shared" si="3"/>
        <v>0</v>
      </c>
    </row>
    <row r="212" spans="1:11" ht="14.4" customHeight="1" x14ac:dyDescent="0.3">
      <c r="A212" s="14" t="s">
        <v>133</v>
      </c>
      <c r="B212" s="15">
        <v>336</v>
      </c>
      <c r="C212" s="8" t="s">
        <v>98</v>
      </c>
      <c r="D212" s="8" t="s">
        <v>158</v>
      </c>
      <c r="E212" s="8" t="s">
        <v>1</v>
      </c>
      <c r="F212" s="8" t="s">
        <v>2</v>
      </c>
      <c r="G212" s="44">
        <v>50</v>
      </c>
      <c r="H212" s="44">
        <v>50</v>
      </c>
      <c r="I212" s="45"/>
      <c r="J212" s="103">
        <f>'Calculatie schoonmaak invulblad'!D30</f>
        <v>0</v>
      </c>
      <c r="K212" s="102">
        <f t="shared" si="3"/>
        <v>0</v>
      </c>
    </row>
    <row r="213" spans="1:11" ht="14.4" customHeight="1" x14ac:dyDescent="0.3">
      <c r="A213" s="14" t="s">
        <v>133</v>
      </c>
      <c r="B213" s="15"/>
      <c r="C213" s="8" t="s">
        <v>100</v>
      </c>
      <c r="D213" s="8" t="s">
        <v>40</v>
      </c>
      <c r="E213" s="8" t="s">
        <v>101</v>
      </c>
      <c r="F213" s="8" t="s">
        <v>4</v>
      </c>
      <c r="G213" s="44">
        <v>2</v>
      </c>
      <c r="H213" s="44">
        <v>2</v>
      </c>
      <c r="I213" s="45"/>
      <c r="J213" s="103">
        <f>'Calculatie schoonmaak invulblad'!I34</f>
        <v>0</v>
      </c>
      <c r="K213" s="102">
        <f t="shared" si="3"/>
        <v>0</v>
      </c>
    </row>
    <row r="214" spans="1:11" ht="14.4" customHeight="1" x14ac:dyDescent="0.3">
      <c r="A214" s="14" t="s">
        <v>177</v>
      </c>
      <c r="B214" s="15"/>
      <c r="C214" s="8" t="s">
        <v>178</v>
      </c>
      <c r="D214" s="8" t="s">
        <v>40</v>
      </c>
      <c r="E214" s="8" t="s">
        <v>1</v>
      </c>
      <c r="F214" s="8" t="s">
        <v>2</v>
      </c>
      <c r="G214" s="44">
        <v>15</v>
      </c>
      <c r="H214" s="44">
        <v>15</v>
      </c>
      <c r="I214" s="45"/>
      <c r="J214" s="103">
        <f>'Calculatie schoonmaak invulblad'!I35</f>
        <v>0</v>
      </c>
      <c r="K214" s="102">
        <f t="shared" si="3"/>
        <v>0</v>
      </c>
    </row>
    <row r="215" spans="1:11" ht="14.4" customHeight="1" x14ac:dyDescent="0.3">
      <c r="A215" s="14" t="s">
        <v>177</v>
      </c>
      <c r="B215" s="15">
        <v>701</v>
      </c>
      <c r="C215" s="8" t="s">
        <v>123</v>
      </c>
      <c r="D215" s="8" t="s">
        <v>25</v>
      </c>
      <c r="E215" s="8" t="s">
        <v>19</v>
      </c>
      <c r="F215" s="8" t="s">
        <v>8</v>
      </c>
      <c r="G215" s="44">
        <v>50</v>
      </c>
      <c r="H215" s="44">
        <v>50</v>
      </c>
      <c r="I215" s="45"/>
      <c r="J215" s="103">
        <f>'Calculatie schoonmaak invulblad'!D43</f>
        <v>0</v>
      </c>
      <c r="K215" s="102">
        <f t="shared" si="3"/>
        <v>0</v>
      </c>
    </row>
    <row r="216" spans="1:11" ht="14.4" customHeight="1" x14ac:dyDescent="0.3">
      <c r="A216" s="14" t="s">
        <v>177</v>
      </c>
      <c r="B216" s="15"/>
      <c r="C216" s="8" t="s">
        <v>42</v>
      </c>
      <c r="D216" s="8" t="s">
        <v>42</v>
      </c>
      <c r="E216" s="8" t="s">
        <v>19</v>
      </c>
      <c r="F216" s="8" t="s">
        <v>8</v>
      </c>
      <c r="G216" s="44">
        <v>156</v>
      </c>
      <c r="H216" s="44">
        <v>156</v>
      </c>
      <c r="I216" s="45"/>
      <c r="J216" s="103">
        <f>'Calculatie schoonmaak invulblad'!I47</f>
        <v>0</v>
      </c>
      <c r="K216" s="102">
        <f t="shared" si="3"/>
        <v>0</v>
      </c>
    </row>
    <row r="217" spans="1:11" ht="14.4" customHeight="1" x14ac:dyDescent="0.3">
      <c r="A217" s="14" t="s">
        <v>177</v>
      </c>
      <c r="B217" s="15">
        <v>703</v>
      </c>
      <c r="C217" s="8" t="s">
        <v>123</v>
      </c>
      <c r="D217" s="8" t="s">
        <v>25</v>
      </c>
      <c r="E217" s="8" t="s">
        <v>19</v>
      </c>
      <c r="F217" s="8" t="s">
        <v>8</v>
      </c>
      <c r="G217" s="44">
        <v>50</v>
      </c>
      <c r="H217" s="44">
        <v>50</v>
      </c>
      <c r="I217" s="45"/>
      <c r="J217" s="103">
        <f>'Calculatie schoonmaak invulblad'!D43</f>
        <v>0</v>
      </c>
      <c r="K217" s="102">
        <f t="shared" si="3"/>
        <v>0</v>
      </c>
    </row>
    <row r="218" spans="1:11" ht="14.4" customHeight="1" x14ac:dyDescent="0.3">
      <c r="A218" s="14" t="s">
        <v>177</v>
      </c>
      <c r="B218" s="15">
        <v>704</v>
      </c>
      <c r="C218" s="8" t="s">
        <v>123</v>
      </c>
      <c r="D218" s="8" t="s">
        <v>25</v>
      </c>
      <c r="E218" s="8" t="s">
        <v>19</v>
      </c>
      <c r="F218" s="8" t="s">
        <v>8</v>
      </c>
      <c r="G218" s="44">
        <v>50</v>
      </c>
      <c r="H218" s="44">
        <v>50</v>
      </c>
      <c r="I218" s="45"/>
      <c r="J218" s="103">
        <f>'Calculatie schoonmaak invulblad'!D43</f>
        <v>0</v>
      </c>
      <c r="K218" s="102">
        <f t="shared" si="3"/>
        <v>0</v>
      </c>
    </row>
    <row r="219" spans="1:11" ht="14.4" customHeight="1" x14ac:dyDescent="0.3">
      <c r="A219" s="14" t="s">
        <v>177</v>
      </c>
      <c r="B219" s="15">
        <v>705</v>
      </c>
      <c r="C219" s="8" t="s">
        <v>123</v>
      </c>
      <c r="D219" s="8" t="s">
        <v>25</v>
      </c>
      <c r="E219" s="8" t="s">
        <v>19</v>
      </c>
      <c r="F219" s="8" t="s">
        <v>8</v>
      </c>
      <c r="G219" s="44">
        <v>50</v>
      </c>
      <c r="H219" s="44">
        <v>50</v>
      </c>
      <c r="I219" s="45"/>
      <c r="J219" s="103">
        <f>'Calculatie schoonmaak invulblad'!D43</f>
        <v>0</v>
      </c>
      <c r="K219" s="102">
        <f t="shared" si="3"/>
        <v>0</v>
      </c>
    </row>
    <row r="220" spans="1:11" ht="14.4" customHeight="1" x14ac:dyDescent="0.3">
      <c r="A220" s="14" t="s">
        <v>177</v>
      </c>
      <c r="B220" s="15">
        <v>706</v>
      </c>
      <c r="C220" s="8" t="s">
        <v>123</v>
      </c>
      <c r="D220" s="8" t="s">
        <v>25</v>
      </c>
      <c r="E220" s="8" t="s">
        <v>1</v>
      </c>
      <c r="F220" s="8" t="s">
        <v>2</v>
      </c>
      <c r="G220" s="44">
        <v>52.5</v>
      </c>
      <c r="H220" s="44">
        <v>52.5</v>
      </c>
      <c r="I220" s="45"/>
      <c r="J220" s="103">
        <f>'Calculatie schoonmaak invulblad'!D41</f>
        <v>0</v>
      </c>
      <c r="K220" s="102">
        <f t="shared" si="3"/>
        <v>0</v>
      </c>
    </row>
    <row r="221" spans="1:11" ht="14.4" customHeight="1" x14ac:dyDescent="0.3">
      <c r="A221" s="14" t="s">
        <v>177</v>
      </c>
      <c r="B221" s="15">
        <v>707</v>
      </c>
      <c r="C221" s="8" t="s">
        <v>123</v>
      </c>
      <c r="D221" s="8" t="s">
        <v>25</v>
      </c>
      <c r="E221" s="8" t="s">
        <v>1</v>
      </c>
      <c r="F221" s="8" t="s">
        <v>2</v>
      </c>
      <c r="G221" s="44">
        <v>66</v>
      </c>
      <c r="H221" s="44">
        <v>66</v>
      </c>
      <c r="I221" s="45"/>
      <c r="J221" s="103">
        <f>'Calculatie schoonmaak invulblad'!D41</f>
        <v>0</v>
      </c>
      <c r="K221" s="102">
        <f t="shared" si="3"/>
        <v>0</v>
      </c>
    </row>
    <row r="222" spans="1:11" ht="14.4" customHeight="1" x14ac:dyDescent="0.3">
      <c r="A222" s="14" t="s">
        <v>177</v>
      </c>
      <c r="B222" s="15">
        <v>708</v>
      </c>
      <c r="C222" s="8" t="s">
        <v>123</v>
      </c>
      <c r="D222" s="8" t="s">
        <v>25</v>
      </c>
      <c r="E222" s="8" t="s">
        <v>1</v>
      </c>
      <c r="F222" s="8" t="s">
        <v>2</v>
      </c>
      <c r="G222" s="44">
        <v>33.799999999999997</v>
      </c>
      <c r="H222" s="44">
        <v>33.799999999999997</v>
      </c>
      <c r="I222" s="45"/>
      <c r="J222" s="103">
        <f>'Calculatie schoonmaak invulblad'!D41</f>
        <v>0</v>
      </c>
      <c r="K222" s="102">
        <f t="shared" si="3"/>
        <v>0</v>
      </c>
    </row>
    <row r="223" spans="1:11" ht="14.4" customHeight="1" x14ac:dyDescent="0.3">
      <c r="A223" s="14" t="s">
        <v>177</v>
      </c>
      <c r="B223" s="15">
        <v>709</v>
      </c>
      <c r="C223" s="8" t="s">
        <v>123</v>
      </c>
      <c r="D223" s="8" t="s">
        <v>25</v>
      </c>
      <c r="E223" s="8" t="s">
        <v>1</v>
      </c>
      <c r="F223" s="8" t="s">
        <v>2</v>
      </c>
      <c r="G223" s="44">
        <v>52.2</v>
      </c>
      <c r="H223" s="44">
        <v>52.2</v>
      </c>
      <c r="I223" s="45"/>
      <c r="J223" s="103">
        <f>'Calculatie schoonmaak invulblad'!D41</f>
        <v>0</v>
      </c>
      <c r="K223" s="102">
        <f t="shared" si="3"/>
        <v>0</v>
      </c>
    </row>
    <row r="224" spans="1:11" ht="14.4" customHeight="1" x14ac:dyDescent="0.3">
      <c r="A224" s="14" t="s">
        <v>177</v>
      </c>
      <c r="B224" s="15">
        <v>710</v>
      </c>
      <c r="C224" s="8" t="s">
        <v>123</v>
      </c>
      <c r="D224" s="8" t="s">
        <v>25</v>
      </c>
      <c r="E224" s="8" t="s">
        <v>1</v>
      </c>
      <c r="F224" s="8" t="s">
        <v>2</v>
      </c>
      <c r="G224" s="44">
        <v>25.9</v>
      </c>
      <c r="H224" s="44">
        <v>25.9</v>
      </c>
      <c r="I224" s="45"/>
      <c r="J224" s="103">
        <f>'Calculatie schoonmaak invulblad'!D41</f>
        <v>0</v>
      </c>
      <c r="K224" s="102">
        <f t="shared" si="3"/>
        <v>0</v>
      </c>
    </row>
    <row r="225" spans="1:11" ht="14.4" customHeight="1" x14ac:dyDescent="0.3">
      <c r="A225" s="14" t="s">
        <v>177</v>
      </c>
      <c r="B225" s="15">
        <v>711</v>
      </c>
      <c r="C225" s="8" t="s">
        <v>123</v>
      </c>
      <c r="D225" s="8" t="s">
        <v>25</v>
      </c>
      <c r="E225" s="8" t="s">
        <v>1</v>
      </c>
      <c r="F225" s="8" t="s">
        <v>2</v>
      </c>
      <c r="G225" s="44">
        <v>53.8</v>
      </c>
      <c r="H225" s="44">
        <v>53.8</v>
      </c>
      <c r="I225" s="45"/>
      <c r="J225" s="103">
        <f>'Calculatie schoonmaak invulblad'!D41</f>
        <v>0</v>
      </c>
      <c r="K225" s="102">
        <f t="shared" si="3"/>
        <v>0</v>
      </c>
    </row>
    <row r="226" spans="1:11" ht="14.4" customHeight="1" x14ac:dyDescent="0.3">
      <c r="A226" s="14" t="s">
        <v>177</v>
      </c>
      <c r="B226" s="15"/>
      <c r="C226" s="8" t="s">
        <v>178</v>
      </c>
      <c r="D226" s="8" t="s">
        <v>40</v>
      </c>
      <c r="E226" s="8" t="s">
        <v>1</v>
      </c>
      <c r="F226" s="8" t="s">
        <v>2</v>
      </c>
      <c r="G226" s="44">
        <v>7</v>
      </c>
      <c r="H226" s="44">
        <v>7</v>
      </c>
      <c r="I226" s="45"/>
      <c r="J226" s="103">
        <f>'Calculatie schoonmaak invulblad'!I35</f>
        <v>0</v>
      </c>
      <c r="K226" s="102">
        <f t="shared" si="3"/>
        <v>0</v>
      </c>
    </row>
    <row r="227" spans="1:11" x14ac:dyDescent="0.3">
      <c r="A227" s="14" t="s">
        <v>177</v>
      </c>
      <c r="B227" s="15">
        <v>712</v>
      </c>
      <c r="C227" s="8" t="s">
        <v>69</v>
      </c>
      <c r="D227" s="8" t="s">
        <v>36</v>
      </c>
      <c r="E227" s="8" t="s">
        <v>4</v>
      </c>
      <c r="F227" s="8" t="s">
        <v>4</v>
      </c>
      <c r="G227" s="44">
        <v>17</v>
      </c>
      <c r="H227" s="44">
        <v>17</v>
      </c>
      <c r="I227" s="45"/>
      <c r="J227" s="103">
        <f>'Calculatie schoonmaak invulblad'!I26</f>
        <v>0</v>
      </c>
      <c r="K227" s="102">
        <f t="shared" si="3"/>
        <v>0</v>
      </c>
    </row>
    <row r="228" spans="1:11" x14ac:dyDescent="0.3">
      <c r="A228" s="14" t="s">
        <v>177</v>
      </c>
      <c r="B228" s="15">
        <v>713</v>
      </c>
      <c r="C228" s="8" t="s">
        <v>69</v>
      </c>
      <c r="D228" s="8" t="s">
        <v>36</v>
      </c>
      <c r="E228" s="8" t="s">
        <v>4</v>
      </c>
      <c r="F228" s="8" t="s">
        <v>4</v>
      </c>
      <c r="G228" s="44">
        <v>7</v>
      </c>
      <c r="H228" s="44">
        <v>7</v>
      </c>
      <c r="I228" s="45"/>
      <c r="J228" s="103">
        <f>'Calculatie schoonmaak invulblad'!I26</f>
        <v>0</v>
      </c>
      <c r="K228" s="102">
        <f t="shared" si="3"/>
        <v>0</v>
      </c>
    </row>
    <row r="229" spans="1:11" ht="14.4" customHeight="1" x14ac:dyDescent="0.3">
      <c r="A229" s="14" t="s">
        <v>177</v>
      </c>
      <c r="B229" s="15">
        <v>714</v>
      </c>
      <c r="C229" s="8" t="s">
        <v>123</v>
      </c>
      <c r="D229" s="8" t="s">
        <v>25</v>
      </c>
      <c r="E229" s="8" t="s">
        <v>19</v>
      </c>
      <c r="F229" s="8" t="s">
        <v>8</v>
      </c>
      <c r="G229" s="44">
        <v>50</v>
      </c>
      <c r="H229" s="44">
        <v>50</v>
      </c>
      <c r="I229" s="45"/>
      <c r="J229" s="103">
        <f>'Calculatie schoonmaak invulblad'!D43</f>
        <v>0</v>
      </c>
      <c r="K229" s="102">
        <f t="shared" si="3"/>
        <v>0</v>
      </c>
    </row>
    <row r="230" spans="1:11" ht="14.4" customHeight="1" x14ac:dyDescent="0.3">
      <c r="A230" s="14" t="s">
        <v>177</v>
      </c>
      <c r="B230" s="15">
        <v>715</v>
      </c>
      <c r="C230" s="8" t="s">
        <v>123</v>
      </c>
      <c r="D230" s="8" t="s">
        <v>25</v>
      </c>
      <c r="E230" s="8" t="s">
        <v>19</v>
      </c>
      <c r="F230" s="8" t="s">
        <v>8</v>
      </c>
      <c r="G230" s="44">
        <v>50</v>
      </c>
      <c r="H230" s="44">
        <v>50</v>
      </c>
      <c r="I230" s="45"/>
      <c r="J230" s="103">
        <f>'Calculatie schoonmaak invulblad'!D43</f>
        <v>0</v>
      </c>
      <c r="K230" s="102">
        <f t="shared" si="3"/>
        <v>0</v>
      </c>
    </row>
    <row r="231" spans="1:11" ht="14.4" customHeight="1" x14ac:dyDescent="0.3">
      <c r="A231" s="14" t="s">
        <v>177</v>
      </c>
      <c r="B231" s="15">
        <v>716</v>
      </c>
      <c r="C231" s="8" t="s">
        <v>123</v>
      </c>
      <c r="D231" s="8" t="s">
        <v>25</v>
      </c>
      <c r="E231" s="8" t="s">
        <v>19</v>
      </c>
      <c r="F231" s="8" t="s">
        <v>8</v>
      </c>
      <c r="G231" s="44">
        <v>50</v>
      </c>
      <c r="H231" s="44">
        <v>50</v>
      </c>
      <c r="I231" s="45"/>
      <c r="J231" s="103">
        <f>'Calculatie schoonmaak invulblad'!D43</f>
        <v>0</v>
      </c>
      <c r="K231" s="102">
        <f t="shared" si="3"/>
        <v>0</v>
      </c>
    </row>
    <row r="232" spans="1:11" ht="14.4" customHeight="1" x14ac:dyDescent="0.3">
      <c r="A232" s="14" t="s">
        <v>177</v>
      </c>
      <c r="B232" s="15"/>
      <c r="C232" s="8" t="s">
        <v>174</v>
      </c>
      <c r="D232" s="8" t="s">
        <v>42</v>
      </c>
      <c r="E232" s="8" t="s">
        <v>1</v>
      </c>
      <c r="F232" s="8" t="s">
        <v>2</v>
      </c>
      <c r="G232" s="44">
        <v>100</v>
      </c>
      <c r="H232" s="44">
        <v>100</v>
      </c>
      <c r="I232" s="45"/>
      <c r="J232" s="103">
        <f>'Calculatie schoonmaak invulblad'!I45</f>
        <v>0</v>
      </c>
      <c r="K232" s="102">
        <f t="shared" si="3"/>
        <v>0</v>
      </c>
    </row>
    <row r="233" spans="1:11" ht="14.4" customHeight="1" x14ac:dyDescent="0.3">
      <c r="A233" s="14" t="s">
        <v>177</v>
      </c>
      <c r="B233" s="15"/>
      <c r="C233" s="8" t="s">
        <v>39</v>
      </c>
      <c r="D233" s="8" t="s">
        <v>39</v>
      </c>
      <c r="E233" s="8" t="s">
        <v>38</v>
      </c>
      <c r="F233" s="8" t="s">
        <v>9</v>
      </c>
      <c r="G233" s="44">
        <v>38</v>
      </c>
      <c r="H233" s="44">
        <v>38</v>
      </c>
      <c r="I233" s="45"/>
      <c r="J233" s="103">
        <f>'Calculatie schoonmaak invulblad'!I32</f>
        <v>0</v>
      </c>
      <c r="K233" s="102">
        <f t="shared" si="3"/>
        <v>0</v>
      </c>
    </row>
    <row r="234" spans="1:11" ht="14.4" customHeight="1" x14ac:dyDescent="0.3">
      <c r="A234" s="14" t="s">
        <v>177</v>
      </c>
      <c r="B234" s="15">
        <v>403</v>
      </c>
      <c r="C234" s="8" t="s">
        <v>37</v>
      </c>
      <c r="D234" s="8" t="s">
        <v>37</v>
      </c>
      <c r="E234" s="8" t="s">
        <v>38</v>
      </c>
      <c r="F234" s="8" t="s">
        <v>9</v>
      </c>
      <c r="G234" s="44">
        <v>260</v>
      </c>
      <c r="H234" s="44">
        <v>260</v>
      </c>
      <c r="I234" s="45"/>
      <c r="J234" s="103">
        <f>'Calculatie schoonmaak invulblad'!I30</f>
        <v>0</v>
      </c>
      <c r="K234" s="102">
        <f t="shared" si="3"/>
        <v>0</v>
      </c>
    </row>
    <row r="235" spans="1:11" ht="14.4" customHeight="1" x14ac:dyDescent="0.3">
      <c r="A235" s="14" t="s">
        <v>177</v>
      </c>
      <c r="B235" s="15">
        <v>403</v>
      </c>
      <c r="C235" s="8" t="s">
        <v>23</v>
      </c>
      <c r="D235" s="8" t="s">
        <v>23</v>
      </c>
      <c r="E235" s="8" t="s">
        <v>4</v>
      </c>
      <c r="F235" s="8" t="s">
        <v>4</v>
      </c>
      <c r="G235" s="44">
        <v>36</v>
      </c>
      <c r="H235" s="44">
        <v>36</v>
      </c>
      <c r="I235" s="45"/>
      <c r="J235" s="103">
        <f>'Calculatie schoonmaak invulblad'!D37</f>
        <v>0</v>
      </c>
      <c r="K235" s="102">
        <f t="shared" si="3"/>
        <v>0</v>
      </c>
    </row>
    <row r="236" spans="1:11" x14ac:dyDescent="0.3">
      <c r="A236" s="14" t="s">
        <v>177</v>
      </c>
      <c r="B236" s="15">
        <v>423</v>
      </c>
      <c r="C236" s="8" t="s">
        <v>179</v>
      </c>
      <c r="D236" s="8" t="s">
        <v>36</v>
      </c>
      <c r="E236" s="8" t="s">
        <v>4</v>
      </c>
      <c r="F236" s="8" t="s">
        <v>4</v>
      </c>
      <c r="G236" s="44">
        <v>17</v>
      </c>
      <c r="H236" s="44">
        <v>17</v>
      </c>
      <c r="I236" s="45"/>
      <c r="J236" s="103">
        <f>'Calculatie schoonmaak invulblad'!I26</f>
        <v>0</v>
      </c>
      <c r="K236" s="102">
        <f t="shared" si="3"/>
        <v>0</v>
      </c>
    </row>
    <row r="237" spans="1:11" ht="14.4" customHeight="1" x14ac:dyDescent="0.3">
      <c r="A237" s="14" t="s">
        <v>177</v>
      </c>
      <c r="B237" s="15">
        <v>414</v>
      </c>
      <c r="C237" s="8" t="s">
        <v>72</v>
      </c>
      <c r="D237" s="8" t="s">
        <v>31</v>
      </c>
      <c r="E237" s="8" t="s">
        <v>4</v>
      </c>
      <c r="F237" s="8" t="s">
        <v>4</v>
      </c>
      <c r="G237" s="44">
        <v>8</v>
      </c>
      <c r="H237" s="44">
        <v>0</v>
      </c>
      <c r="I237" s="45">
        <v>8</v>
      </c>
      <c r="J237" s="103">
        <f>'Calculatie schoonmaak invulblad'!D55</f>
        <v>0</v>
      </c>
      <c r="K237" s="102">
        <f t="shared" si="3"/>
        <v>0</v>
      </c>
    </row>
    <row r="238" spans="1:11" ht="14.4" customHeight="1" x14ac:dyDescent="0.3">
      <c r="A238" s="14" t="s">
        <v>177</v>
      </c>
      <c r="B238" s="15">
        <v>413</v>
      </c>
      <c r="C238" s="8" t="s">
        <v>123</v>
      </c>
      <c r="D238" s="8" t="s">
        <v>25</v>
      </c>
      <c r="E238" s="8" t="s">
        <v>1</v>
      </c>
      <c r="F238" s="8" t="s">
        <v>2</v>
      </c>
      <c r="G238" s="44">
        <v>90</v>
      </c>
      <c r="H238" s="44">
        <v>90</v>
      </c>
      <c r="I238" s="45"/>
      <c r="J238" s="103">
        <f>'Calculatie schoonmaak invulblad'!D41</f>
        <v>0</v>
      </c>
      <c r="K238" s="102">
        <f t="shared" si="3"/>
        <v>0</v>
      </c>
    </row>
    <row r="239" spans="1:11" ht="14.4" customHeight="1" x14ac:dyDescent="0.3">
      <c r="A239" s="14" t="s">
        <v>177</v>
      </c>
      <c r="B239" s="15">
        <v>412</v>
      </c>
      <c r="C239" s="8" t="s">
        <v>123</v>
      </c>
      <c r="D239" s="8" t="s">
        <v>25</v>
      </c>
      <c r="E239" s="8" t="s">
        <v>1</v>
      </c>
      <c r="F239" s="8" t="s">
        <v>2</v>
      </c>
      <c r="G239" s="44">
        <v>50</v>
      </c>
      <c r="H239" s="44">
        <v>50</v>
      </c>
      <c r="I239" s="45"/>
      <c r="J239" s="103">
        <f>'Calculatie schoonmaak invulblad'!D41</f>
        <v>0</v>
      </c>
      <c r="K239" s="102">
        <f t="shared" si="3"/>
        <v>0</v>
      </c>
    </row>
    <row r="240" spans="1:11" x14ac:dyDescent="0.3">
      <c r="A240" s="14" t="s">
        <v>177</v>
      </c>
      <c r="B240" s="15"/>
      <c r="C240" s="8" t="s">
        <v>69</v>
      </c>
      <c r="D240" s="8" t="s">
        <v>36</v>
      </c>
      <c r="E240" s="8" t="s">
        <v>4</v>
      </c>
      <c r="F240" s="8" t="s">
        <v>4</v>
      </c>
      <c r="G240" s="44">
        <v>18</v>
      </c>
      <c r="H240" s="44">
        <v>18</v>
      </c>
      <c r="I240" s="45"/>
      <c r="J240" s="103">
        <f>'Calculatie schoonmaak invulblad'!I26</f>
        <v>0</v>
      </c>
      <c r="K240" s="102">
        <f t="shared" si="3"/>
        <v>0</v>
      </c>
    </row>
    <row r="241" spans="1:11" ht="14.4" customHeight="1" x14ac:dyDescent="0.3">
      <c r="A241" s="14" t="s">
        <v>177</v>
      </c>
      <c r="B241" s="15"/>
      <c r="C241" s="8" t="s">
        <v>42</v>
      </c>
      <c r="D241" s="8" t="s">
        <v>42</v>
      </c>
      <c r="E241" s="8" t="s">
        <v>1</v>
      </c>
      <c r="F241" s="8" t="s">
        <v>2</v>
      </c>
      <c r="G241" s="44">
        <v>130</v>
      </c>
      <c r="H241" s="44">
        <v>130</v>
      </c>
      <c r="I241" s="45"/>
      <c r="J241" s="103">
        <f>'Calculatie schoonmaak invulblad'!I45</f>
        <v>0</v>
      </c>
      <c r="K241" s="102">
        <f t="shared" si="3"/>
        <v>0</v>
      </c>
    </row>
    <row r="242" spans="1:11" ht="14.4" customHeight="1" x14ac:dyDescent="0.3">
      <c r="A242" s="14" t="s">
        <v>177</v>
      </c>
      <c r="B242" s="15">
        <v>421</v>
      </c>
      <c r="C242" s="8" t="s">
        <v>123</v>
      </c>
      <c r="D242" s="8" t="s">
        <v>25</v>
      </c>
      <c r="E242" s="8" t="s">
        <v>1</v>
      </c>
      <c r="F242" s="8" t="s">
        <v>2</v>
      </c>
      <c r="G242" s="44">
        <v>50</v>
      </c>
      <c r="H242" s="44">
        <v>50</v>
      </c>
      <c r="I242" s="45"/>
      <c r="J242" s="103">
        <f>'Calculatie schoonmaak invulblad'!D41</f>
        <v>0</v>
      </c>
      <c r="K242" s="102">
        <f t="shared" si="3"/>
        <v>0</v>
      </c>
    </row>
    <row r="243" spans="1:11" ht="14.4" customHeight="1" x14ac:dyDescent="0.3">
      <c r="A243" s="14" t="s">
        <v>177</v>
      </c>
      <c r="B243" s="15">
        <v>422</v>
      </c>
      <c r="C243" s="8" t="s">
        <v>123</v>
      </c>
      <c r="D243" s="8" t="s">
        <v>25</v>
      </c>
      <c r="E243" s="8" t="s">
        <v>1</v>
      </c>
      <c r="F243" s="8" t="s">
        <v>2</v>
      </c>
      <c r="G243" s="44">
        <v>50</v>
      </c>
      <c r="H243" s="44">
        <v>50</v>
      </c>
      <c r="I243" s="45"/>
      <c r="J243" s="103">
        <f>'Calculatie schoonmaak invulblad'!D41</f>
        <v>0</v>
      </c>
      <c r="K243" s="102">
        <f t="shared" si="3"/>
        <v>0</v>
      </c>
    </row>
    <row r="244" spans="1:11" ht="14.4" customHeight="1" x14ac:dyDescent="0.3">
      <c r="A244" s="14" t="s">
        <v>177</v>
      </c>
      <c r="B244" s="15">
        <v>423</v>
      </c>
      <c r="C244" s="8" t="s">
        <v>123</v>
      </c>
      <c r="D244" s="8" t="s">
        <v>25</v>
      </c>
      <c r="E244" s="8" t="s">
        <v>1</v>
      </c>
      <c r="F244" s="8" t="s">
        <v>2</v>
      </c>
      <c r="G244" s="44">
        <v>50</v>
      </c>
      <c r="H244" s="44">
        <v>50</v>
      </c>
      <c r="I244" s="45"/>
      <c r="J244" s="103">
        <f>'Calculatie schoonmaak invulblad'!D41</f>
        <v>0</v>
      </c>
      <c r="K244" s="102">
        <f t="shared" si="3"/>
        <v>0</v>
      </c>
    </row>
    <row r="245" spans="1:11" ht="14.4" customHeight="1" x14ac:dyDescent="0.3">
      <c r="A245" s="14" t="s">
        <v>177</v>
      </c>
      <c r="B245" s="15">
        <v>424</v>
      </c>
      <c r="C245" s="8" t="s">
        <v>123</v>
      </c>
      <c r="D245" s="8" t="s">
        <v>25</v>
      </c>
      <c r="E245" s="8" t="s">
        <v>1</v>
      </c>
      <c r="F245" s="8" t="s">
        <v>2</v>
      </c>
      <c r="G245" s="44">
        <v>50</v>
      </c>
      <c r="H245" s="44">
        <v>50</v>
      </c>
      <c r="I245" s="45"/>
      <c r="J245" s="103">
        <f>'Calculatie schoonmaak invulblad'!D41</f>
        <v>0</v>
      </c>
      <c r="K245" s="102">
        <f t="shared" si="3"/>
        <v>0</v>
      </c>
    </row>
    <row r="246" spans="1:11" ht="14.4" customHeight="1" x14ac:dyDescent="0.3">
      <c r="A246" s="14" t="s">
        <v>177</v>
      </c>
      <c r="B246" s="15">
        <v>425</v>
      </c>
      <c r="C246" s="8" t="s">
        <v>123</v>
      </c>
      <c r="D246" s="8" t="s">
        <v>25</v>
      </c>
      <c r="E246" s="8" t="s">
        <v>1</v>
      </c>
      <c r="F246" s="8" t="s">
        <v>2</v>
      </c>
      <c r="G246" s="44">
        <v>50</v>
      </c>
      <c r="H246" s="44">
        <v>50</v>
      </c>
      <c r="I246" s="45"/>
      <c r="J246" s="103">
        <f>'Calculatie schoonmaak invulblad'!D41</f>
        <v>0</v>
      </c>
      <c r="K246" s="102">
        <f t="shared" si="3"/>
        <v>0</v>
      </c>
    </row>
    <row r="247" spans="1:11" ht="14.4" customHeight="1" x14ac:dyDescent="0.3">
      <c r="A247" s="14" t="s">
        <v>177</v>
      </c>
      <c r="B247" s="15">
        <v>426</v>
      </c>
      <c r="C247" s="8" t="s">
        <v>123</v>
      </c>
      <c r="D247" s="8" t="s">
        <v>25</v>
      </c>
      <c r="E247" s="8" t="s">
        <v>1</v>
      </c>
      <c r="F247" s="8" t="s">
        <v>2</v>
      </c>
      <c r="G247" s="44">
        <v>50</v>
      </c>
      <c r="H247" s="44">
        <v>50</v>
      </c>
      <c r="I247" s="45"/>
      <c r="J247" s="103">
        <f>'Calculatie schoonmaak invulblad'!D41</f>
        <v>0</v>
      </c>
      <c r="K247" s="102">
        <f t="shared" si="3"/>
        <v>0</v>
      </c>
    </row>
    <row r="248" spans="1:11" ht="14.4" customHeight="1" x14ac:dyDescent="0.3">
      <c r="A248" s="14" t="s">
        <v>177</v>
      </c>
      <c r="B248" s="15">
        <v>427</v>
      </c>
      <c r="C248" s="8" t="s">
        <v>123</v>
      </c>
      <c r="D248" s="8" t="s">
        <v>25</v>
      </c>
      <c r="E248" s="8" t="s">
        <v>1</v>
      </c>
      <c r="F248" s="8" t="s">
        <v>2</v>
      </c>
      <c r="G248" s="44">
        <v>50</v>
      </c>
      <c r="H248" s="44">
        <v>50</v>
      </c>
      <c r="I248" s="45"/>
      <c r="J248" s="103">
        <f>'Calculatie schoonmaak invulblad'!D41</f>
        <v>0</v>
      </c>
      <c r="K248" s="102">
        <f t="shared" si="3"/>
        <v>0</v>
      </c>
    </row>
    <row r="249" spans="1:11" ht="14.4" customHeight="1" x14ac:dyDescent="0.3">
      <c r="A249" s="14" t="s">
        <v>177</v>
      </c>
      <c r="B249" s="15">
        <v>428</v>
      </c>
      <c r="C249" s="8" t="s">
        <v>123</v>
      </c>
      <c r="D249" s="8" t="s">
        <v>25</v>
      </c>
      <c r="E249" s="8" t="s">
        <v>1</v>
      </c>
      <c r="F249" s="8" t="s">
        <v>2</v>
      </c>
      <c r="G249" s="44">
        <v>50</v>
      </c>
      <c r="H249" s="44">
        <v>50</v>
      </c>
      <c r="I249" s="45"/>
      <c r="J249" s="103">
        <f>'Calculatie schoonmaak invulblad'!D41</f>
        <v>0</v>
      </c>
      <c r="K249" s="102">
        <f t="shared" si="3"/>
        <v>0</v>
      </c>
    </row>
    <row r="250" spans="1:11" ht="14.4" customHeight="1" x14ac:dyDescent="0.3">
      <c r="A250" s="14" t="s">
        <v>177</v>
      </c>
      <c r="B250" s="15"/>
      <c r="C250" s="8" t="s">
        <v>181</v>
      </c>
      <c r="D250" s="8" t="s">
        <v>42</v>
      </c>
      <c r="E250" s="8" t="s">
        <v>9</v>
      </c>
      <c r="F250" s="8" t="s">
        <v>10</v>
      </c>
      <c r="G250" s="44">
        <v>49</v>
      </c>
      <c r="H250" s="44">
        <v>49</v>
      </c>
      <c r="I250" s="45"/>
      <c r="J250" s="103">
        <f>'Calculatie schoonmaak invulblad'!I48</f>
        <v>0</v>
      </c>
      <c r="K250" s="102">
        <f t="shared" si="3"/>
        <v>0</v>
      </c>
    </row>
    <row r="251" spans="1:11" ht="14.4" customHeight="1" x14ac:dyDescent="0.3">
      <c r="A251" s="14" t="s">
        <v>177</v>
      </c>
      <c r="B251" s="15"/>
      <c r="C251" s="8" t="s">
        <v>42</v>
      </c>
      <c r="D251" s="8" t="s">
        <v>42</v>
      </c>
      <c r="E251" s="8" t="s">
        <v>9</v>
      </c>
      <c r="F251" s="8" t="s">
        <v>10</v>
      </c>
      <c r="G251" s="44">
        <v>30</v>
      </c>
      <c r="H251" s="44">
        <v>30</v>
      </c>
      <c r="I251" s="45"/>
      <c r="J251" s="103">
        <f>'Calculatie schoonmaak invulblad'!I48</f>
        <v>0</v>
      </c>
      <c r="K251" s="102">
        <f t="shared" si="3"/>
        <v>0</v>
      </c>
    </row>
    <row r="252" spans="1:11" ht="14.4" customHeight="1" x14ac:dyDescent="0.3">
      <c r="A252" s="14" t="s">
        <v>177</v>
      </c>
      <c r="B252" s="15">
        <v>434</v>
      </c>
      <c r="C252" s="8" t="s">
        <v>182</v>
      </c>
      <c r="D252" s="8" t="s">
        <v>32</v>
      </c>
      <c r="E252" s="8" t="s">
        <v>9</v>
      </c>
      <c r="F252" s="8" t="s">
        <v>10</v>
      </c>
      <c r="G252" s="44">
        <v>78</v>
      </c>
      <c r="H252" s="44">
        <v>78</v>
      </c>
      <c r="I252" s="45"/>
      <c r="J252" s="103">
        <f>'Calculatie schoonmaak invulblad'!I12</f>
        <v>0</v>
      </c>
      <c r="K252" s="102">
        <f t="shared" si="3"/>
        <v>0</v>
      </c>
    </row>
    <row r="253" spans="1:11" ht="14.4" customHeight="1" x14ac:dyDescent="0.3">
      <c r="A253" s="14" t="s">
        <v>177</v>
      </c>
      <c r="B253" s="15">
        <v>435</v>
      </c>
      <c r="C253" s="8" t="s">
        <v>182</v>
      </c>
      <c r="D253" s="8" t="s">
        <v>32</v>
      </c>
      <c r="E253" s="8" t="s">
        <v>9</v>
      </c>
      <c r="F253" s="8" t="s">
        <v>10</v>
      </c>
      <c r="G253" s="44">
        <v>88</v>
      </c>
      <c r="H253" s="44">
        <v>88</v>
      </c>
      <c r="I253" s="45"/>
      <c r="J253" s="103">
        <f>'Calculatie schoonmaak invulblad'!I12</f>
        <v>0</v>
      </c>
      <c r="K253" s="102">
        <f t="shared" si="3"/>
        <v>0</v>
      </c>
    </row>
    <row r="254" spans="1:11" ht="14.4" customHeight="1" x14ac:dyDescent="0.3">
      <c r="A254" s="14" t="s">
        <v>177</v>
      </c>
      <c r="B254" s="15">
        <v>436</v>
      </c>
      <c r="C254" s="8" t="s">
        <v>98</v>
      </c>
      <c r="D254" s="8" t="s">
        <v>158</v>
      </c>
      <c r="E254" s="8" t="s">
        <v>9</v>
      </c>
      <c r="F254" s="8" t="s">
        <v>10</v>
      </c>
      <c r="G254" s="44">
        <v>35</v>
      </c>
      <c r="H254" s="44">
        <v>35</v>
      </c>
      <c r="I254" s="45"/>
      <c r="J254" s="103">
        <f>'Calculatie schoonmaak invulblad'!D29</f>
        <v>0</v>
      </c>
      <c r="K254" s="102">
        <f t="shared" si="3"/>
        <v>0</v>
      </c>
    </row>
    <row r="255" spans="1:11" ht="15" customHeight="1" thickBot="1" x14ac:dyDescent="0.35">
      <c r="A255" s="16" t="s">
        <v>177</v>
      </c>
      <c r="B255" s="17"/>
      <c r="C255" s="18" t="s">
        <v>74</v>
      </c>
      <c r="D255" s="18" t="s">
        <v>42</v>
      </c>
      <c r="E255" s="18" t="s">
        <v>19</v>
      </c>
      <c r="F255" s="18" t="s">
        <v>8</v>
      </c>
      <c r="G255" s="46">
        <v>7</v>
      </c>
      <c r="H255" s="46">
        <v>7</v>
      </c>
      <c r="I255" s="47"/>
      <c r="J255" s="104">
        <f>'Calculatie schoonmaak invulblad'!I47</f>
        <v>0</v>
      </c>
      <c r="K255" s="102">
        <f t="shared" si="3"/>
        <v>0</v>
      </c>
    </row>
    <row r="258" spans="7:11" ht="15" thickBot="1" x14ac:dyDescent="0.35"/>
    <row r="259" spans="7:11" ht="15" thickBot="1" x14ac:dyDescent="0.35">
      <c r="G259" s="9" t="s">
        <v>52</v>
      </c>
      <c r="H259" s="9" t="s">
        <v>53</v>
      </c>
      <c r="I259" s="11" t="s">
        <v>54</v>
      </c>
      <c r="K259" s="9" t="s">
        <v>1452</v>
      </c>
    </row>
    <row r="260" spans="7:11" ht="15" thickBot="1" x14ac:dyDescent="0.35">
      <c r="G260" s="61">
        <f>SUM(G11:G255)</f>
        <v>11806.799999999997</v>
      </c>
      <c r="H260" s="61">
        <f>SUM(H11:H255)</f>
        <v>11633.799999999997</v>
      </c>
      <c r="I260" s="62">
        <f>SUM(I11:I255)</f>
        <v>173</v>
      </c>
      <c r="J260" s="3"/>
      <c r="K260" s="105">
        <f>SUM(K11:K255)</f>
        <v>0</v>
      </c>
    </row>
    <row r="263" spans="7:11" x14ac:dyDescent="0.3">
      <c r="I263" s="52"/>
    </row>
  </sheetData>
  <sheetProtection selectLockedCells="1"/>
  <autoFilter ref="A10:K255"/>
  <mergeCells count="3">
    <mergeCell ref="G6:H6"/>
    <mergeCell ref="A4:A5"/>
    <mergeCell ref="B4:B5"/>
  </mergeCells>
  <pageMargins left="0.7" right="0.7" top="0.75" bottom="0.75" header="0.3" footer="0.3"/>
  <pageSetup paperSize="9" orientation="portrait" r:id="rId1"/>
  <ignoredErrors>
    <ignoredError sqref="J18 J48 J129 J148 J153 J160:J162 J180 J186 J199 J208 J216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5"/>
  <sheetViews>
    <sheetView showGridLines="0" zoomScale="70" zoomScaleNormal="70" workbookViewId="0">
      <selection activeCell="A2" sqref="A2"/>
    </sheetView>
  </sheetViews>
  <sheetFormatPr defaultRowHeight="14.4" x14ac:dyDescent="0.3"/>
  <cols>
    <col min="1" max="1" width="17.88671875" style="1" bestFit="1" customWidth="1"/>
    <col min="2" max="2" width="26.21875" customWidth="1"/>
    <col min="3" max="3" width="28.109375" bestFit="1" customWidth="1"/>
    <col min="4" max="4" width="39.88671875" bestFit="1" customWidth="1"/>
    <col min="5" max="5" width="17.5546875" bestFit="1" customWidth="1"/>
    <col min="6" max="6" width="17.88671875" bestFit="1" customWidth="1"/>
    <col min="7" max="7" width="15.88671875" bestFit="1" customWidth="1"/>
    <col min="8" max="8" width="30.44140625" bestFit="1" customWidth="1"/>
    <col min="9" max="9" width="34.77734375" bestFit="1" customWidth="1"/>
    <col min="10" max="10" width="21.21875" bestFit="1" customWidth="1"/>
    <col min="11" max="11" width="28.21875" bestFit="1" customWidth="1"/>
  </cols>
  <sheetData>
    <row r="1" spans="1:11" ht="15" thickBot="1" x14ac:dyDescent="0.35"/>
    <row r="2" spans="1:11" ht="15" thickBot="1" x14ac:dyDescent="0.35">
      <c r="A2" s="10" t="s">
        <v>183</v>
      </c>
      <c r="B2" s="10" t="s">
        <v>185</v>
      </c>
      <c r="C2" s="3"/>
      <c r="D2" s="9" t="s">
        <v>1412</v>
      </c>
      <c r="E2" s="56">
        <f>H265</f>
        <v>13820.65</v>
      </c>
      <c r="F2" s="3"/>
      <c r="G2" s="109"/>
      <c r="H2" s="90" t="s">
        <v>1443</v>
      </c>
      <c r="I2" s="92">
        <f>'Calculatie schoonmaak invulblad'!H2</f>
        <v>0</v>
      </c>
      <c r="J2" s="3"/>
      <c r="K2" s="91"/>
    </row>
    <row r="3" spans="1:11" ht="15" thickBot="1" x14ac:dyDescent="0.35">
      <c r="A3" s="10" t="s">
        <v>184</v>
      </c>
      <c r="B3" s="10" t="s">
        <v>775</v>
      </c>
      <c r="C3" s="3"/>
      <c r="D3" s="99"/>
      <c r="E3" s="108"/>
      <c r="F3" s="3"/>
      <c r="G3" s="109"/>
      <c r="H3" s="90" t="s">
        <v>1441</v>
      </c>
      <c r="I3" s="92">
        <f>'Calculatie schoonmaak invulblad'!H3</f>
        <v>0</v>
      </c>
      <c r="J3" s="3"/>
      <c r="K3" s="91"/>
    </row>
    <row r="4" spans="1:11" ht="15" thickBot="1" x14ac:dyDescent="0.35">
      <c r="A4" s="145" t="s">
        <v>188</v>
      </c>
      <c r="B4" s="147" t="s">
        <v>776</v>
      </c>
      <c r="C4" s="3"/>
      <c r="D4" s="9" t="s">
        <v>1452</v>
      </c>
      <c r="E4" s="110">
        <f>K265</f>
        <v>0</v>
      </c>
      <c r="F4" s="3"/>
      <c r="G4" s="109"/>
      <c r="H4" s="90" t="s">
        <v>1440</v>
      </c>
      <c r="I4" s="125">
        <f>'Calculatie schoonmaak invulblad'!H4</f>
        <v>0</v>
      </c>
      <c r="J4" s="3"/>
      <c r="K4" s="91"/>
    </row>
    <row r="5" spans="1:11" ht="15" thickBot="1" x14ac:dyDescent="0.35">
      <c r="A5" s="146"/>
      <c r="B5" s="148"/>
      <c r="C5" s="3"/>
      <c r="D5" s="99"/>
      <c r="E5" s="108"/>
      <c r="F5" s="3"/>
      <c r="G5" s="109"/>
      <c r="H5" s="90" t="s">
        <v>1442</v>
      </c>
      <c r="I5" s="92">
        <f>'Calculatie schoonmaak invulblad'!H5</f>
        <v>0</v>
      </c>
      <c r="J5" s="3"/>
      <c r="K5" s="91"/>
    </row>
    <row r="6" spans="1:11" x14ac:dyDescent="0.3">
      <c r="A6" s="4"/>
      <c r="B6" s="4"/>
      <c r="C6" s="3"/>
      <c r="D6" s="99"/>
      <c r="E6" s="108"/>
      <c r="F6" s="3"/>
      <c r="G6" s="109"/>
      <c r="H6" s="109"/>
      <c r="I6" s="106"/>
      <c r="J6" s="3"/>
      <c r="K6" s="3"/>
    </row>
    <row r="7" spans="1:11" x14ac:dyDescent="0.3">
      <c r="A7" s="4"/>
      <c r="B7" s="4"/>
      <c r="C7" s="3"/>
      <c r="D7" s="99"/>
      <c r="E7" s="108"/>
      <c r="F7" s="3"/>
      <c r="G7" s="96"/>
      <c r="H7" s="96"/>
      <c r="I7" s="107"/>
      <c r="J7" s="3"/>
      <c r="K7" s="3"/>
    </row>
    <row r="8" spans="1:11" x14ac:dyDescent="0.3">
      <c r="A8" s="4"/>
      <c r="B8" s="4"/>
      <c r="C8" s="3"/>
      <c r="D8" s="3"/>
      <c r="E8" s="3"/>
      <c r="F8" s="3"/>
      <c r="G8" s="3"/>
      <c r="H8" s="3"/>
      <c r="I8" s="5"/>
      <c r="J8" s="3"/>
      <c r="K8" s="3"/>
    </row>
    <row r="9" spans="1:11" ht="15" thickBot="1" x14ac:dyDescent="0.35">
      <c r="A9" s="4"/>
      <c r="B9" s="4"/>
      <c r="C9" s="3"/>
      <c r="D9" s="3"/>
      <c r="E9" s="3"/>
      <c r="F9" s="3"/>
      <c r="G9" s="3"/>
      <c r="H9" s="3"/>
      <c r="I9" s="5"/>
      <c r="J9" s="3"/>
      <c r="K9" s="3"/>
    </row>
    <row r="10" spans="1:11" ht="15" thickBot="1" x14ac:dyDescent="0.35">
      <c r="A10" s="10" t="s">
        <v>47</v>
      </c>
      <c r="B10" s="10" t="s">
        <v>48</v>
      </c>
      <c r="C10" s="9" t="s">
        <v>49</v>
      </c>
      <c r="D10" s="9" t="s">
        <v>50</v>
      </c>
      <c r="E10" s="9" t="s">
        <v>45</v>
      </c>
      <c r="F10" s="9" t="s">
        <v>51</v>
      </c>
      <c r="G10" s="9" t="s">
        <v>52</v>
      </c>
      <c r="H10" s="9" t="s">
        <v>53</v>
      </c>
      <c r="I10" s="11" t="s">
        <v>54</v>
      </c>
      <c r="J10" s="9" t="s">
        <v>1453</v>
      </c>
      <c r="K10" s="9" t="s">
        <v>1451</v>
      </c>
    </row>
    <row r="11" spans="1:11" x14ac:dyDescent="0.3">
      <c r="A11" s="13" t="s">
        <v>102</v>
      </c>
      <c r="B11" s="7" t="s">
        <v>373</v>
      </c>
      <c r="C11" s="7" t="s">
        <v>374</v>
      </c>
      <c r="D11" s="7" t="s">
        <v>42</v>
      </c>
      <c r="E11" s="7" t="s">
        <v>16</v>
      </c>
      <c r="F11" s="7" t="s">
        <v>6</v>
      </c>
      <c r="G11" s="57">
        <v>30</v>
      </c>
      <c r="H11" s="57">
        <v>30</v>
      </c>
      <c r="I11" s="58"/>
      <c r="J11" s="102">
        <f>'Calculatie schoonmaak invulblad'!I44</f>
        <v>0</v>
      </c>
      <c r="K11" s="102">
        <f>H11*J11</f>
        <v>0</v>
      </c>
    </row>
    <row r="12" spans="1:11" x14ac:dyDescent="0.3">
      <c r="A12" s="15" t="s">
        <v>102</v>
      </c>
      <c r="B12" s="8" t="s">
        <v>375</v>
      </c>
      <c r="C12" s="8" t="s">
        <v>149</v>
      </c>
      <c r="D12" s="8" t="s">
        <v>21</v>
      </c>
      <c r="E12" s="8" t="s">
        <v>19</v>
      </c>
      <c r="F12" s="8" t="s">
        <v>8</v>
      </c>
      <c r="G12" s="59">
        <v>402</v>
      </c>
      <c r="H12" s="59">
        <v>402</v>
      </c>
      <c r="I12" s="60"/>
      <c r="J12" s="103">
        <f>'Calculatie schoonmaak invulblad'!D26</f>
        <v>0</v>
      </c>
      <c r="K12" s="102">
        <f t="shared" ref="K12:K75" si="0">H12*J12</f>
        <v>0</v>
      </c>
    </row>
    <row r="13" spans="1:11" x14ac:dyDescent="0.3">
      <c r="A13" s="15" t="s">
        <v>102</v>
      </c>
      <c r="B13" s="8" t="s">
        <v>376</v>
      </c>
      <c r="C13" s="8" t="s">
        <v>377</v>
      </c>
      <c r="D13" s="8" t="s">
        <v>42</v>
      </c>
      <c r="E13" s="8" t="s">
        <v>16</v>
      </c>
      <c r="F13" s="8" t="s">
        <v>6</v>
      </c>
      <c r="G13" s="59">
        <v>41</v>
      </c>
      <c r="H13" s="59">
        <v>41</v>
      </c>
      <c r="I13" s="60"/>
      <c r="J13" s="103">
        <f>'Calculatie schoonmaak invulblad'!I44</f>
        <v>0</v>
      </c>
      <c r="K13" s="102">
        <f t="shared" si="0"/>
        <v>0</v>
      </c>
    </row>
    <row r="14" spans="1:11" x14ac:dyDescent="0.3">
      <c r="A14" s="15" t="s">
        <v>102</v>
      </c>
      <c r="B14" s="8" t="s">
        <v>378</v>
      </c>
      <c r="C14" s="8" t="s">
        <v>40</v>
      </c>
      <c r="D14" s="8" t="s">
        <v>40</v>
      </c>
      <c r="E14" s="8" t="s">
        <v>13</v>
      </c>
      <c r="F14" s="8" t="s">
        <v>4</v>
      </c>
      <c r="G14" s="59">
        <v>89</v>
      </c>
      <c r="H14" s="59">
        <v>89</v>
      </c>
      <c r="I14" s="60"/>
      <c r="J14" s="103">
        <f>'Calculatie schoonmaak invulblad'!I36</f>
        <v>0</v>
      </c>
      <c r="K14" s="102">
        <f t="shared" si="0"/>
        <v>0</v>
      </c>
    </row>
    <row r="15" spans="1:11" x14ac:dyDescent="0.3">
      <c r="A15" s="15" t="s">
        <v>102</v>
      </c>
      <c r="B15" s="8" t="s">
        <v>379</v>
      </c>
      <c r="C15" s="8" t="s">
        <v>380</v>
      </c>
      <c r="D15" s="8" t="s">
        <v>42</v>
      </c>
      <c r="E15" s="8" t="s">
        <v>19</v>
      </c>
      <c r="F15" s="8" t="s">
        <v>8</v>
      </c>
      <c r="G15" s="59">
        <v>136</v>
      </c>
      <c r="H15" s="59">
        <v>136</v>
      </c>
      <c r="I15" s="60"/>
      <c r="J15" s="103">
        <f>'Calculatie schoonmaak invulblad'!I47</f>
        <v>0</v>
      </c>
      <c r="K15" s="102">
        <f t="shared" si="0"/>
        <v>0</v>
      </c>
    </row>
    <row r="16" spans="1:11" x14ac:dyDescent="0.3">
      <c r="A16" s="15" t="s">
        <v>102</v>
      </c>
      <c r="B16" s="8" t="s">
        <v>381</v>
      </c>
      <c r="C16" s="8" t="s">
        <v>382</v>
      </c>
      <c r="D16" s="8" t="s">
        <v>42</v>
      </c>
      <c r="E16" s="8" t="s">
        <v>19</v>
      </c>
      <c r="F16" s="8" t="s">
        <v>8</v>
      </c>
      <c r="G16" s="59">
        <v>90</v>
      </c>
      <c r="H16" s="59">
        <v>90</v>
      </c>
      <c r="I16" s="60"/>
      <c r="J16" s="103">
        <f>'Calculatie schoonmaak invulblad'!I47</f>
        <v>0</v>
      </c>
      <c r="K16" s="102">
        <f t="shared" si="0"/>
        <v>0</v>
      </c>
    </row>
    <row r="17" spans="1:11" x14ac:dyDescent="0.3">
      <c r="A17" s="15" t="s">
        <v>102</v>
      </c>
      <c r="B17" s="8" t="s">
        <v>383</v>
      </c>
      <c r="C17" s="8" t="s">
        <v>27</v>
      </c>
      <c r="D17" s="8" t="s">
        <v>27</v>
      </c>
      <c r="E17" s="8" t="s">
        <v>28</v>
      </c>
      <c r="F17" s="8" t="s">
        <v>24</v>
      </c>
      <c r="G17" s="59">
        <v>2</v>
      </c>
      <c r="H17" s="59">
        <v>2</v>
      </c>
      <c r="I17" s="60"/>
      <c r="J17" s="103">
        <f>'Calculatie schoonmaak invulblad'!D49</f>
        <v>0</v>
      </c>
      <c r="K17" s="102">
        <f t="shared" si="0"/>
        <v>0</v>
      </c>
    </row>
    <row r="18" spans="1:11" x14ac:dyDescent="0.3">
      <c r="A18" s="15" t="s">
        <v>102</v>
      </c>
      <c r="B18" s="8" t="s">
        <v>384</v>
      </c>
      <c r="C18" s="8" t="s">
        <v>78</v>
      </c>
      <c r="D18" s="8" t="s">
        <v>36</v>
      </c>
      <c r="E18" s="8" t="s">
        <v>385</v>
      </c>
      <c r="F18" s="8" t="s">
        <v>4</v>
      </c>
      <c r="G18" s="59">
        <v>4</v>
      </c>
      <c r="H18" s="59">
        <v>4</v>
      </c>
      <c r="I18" s="60"/>
      <c r="J18" s="103">
        <f>'Calculatie schoonmaak invulblad'!I26</f>
        <v>0</v>
      </c>
      <c r="K18" s="102">
        <f t="shared" si="0"/>
        <v>0</v>
      </c>
    </row>
    <row r="19" spans="1:11" x14ac:dyDescent="0.3">
      <c r="A19" s="15" t="s">
        <v>102</v>
      </c>
      <c r="B19" s="8" t="s">
        <v>386</v>
      </c>
      <c r="C19" s="8" t="s">
        <v>18</v>
      </c>
      <c r="D19" s="8" t="s">
        <v>18</v>
      </c>
      <c r="E19" s="8" t="s">
        <v>19</v>
      </c>
      <c r="F19" s="8" t="s">
        <v>8</v>
      </c>
      <c r="G19" s="59">
        <v>8</v>
      </c>
      <c r="H19" s="59">
        <v>8</v>
      </c>
      <c r="I19" s="60"/>
      <c r="J19" s="103">
        <f>'Calculatie schoonmaak invulblad'!D21</f>
        <v>0</v>
      </c>
      <c r="K19" s="102">
        <f t="shared" si="0"/>
        <v>0</v>
      </c>
    </row>
    <row r="20" spans="1:11" x14ac:dyDescent="0.3">
      <c r="A20" s="15" t="s">
        <v>102</v>
      </c>
      <c r="B20" s="8" t="s">
        <v>387</v>
      </c>
      <c r="C20" s="8" t="s">
        <v>255</v>
      </c>
      <c r="D20" s="8" t="s">
        <v>0</v>
      </c>
      <c r="E20" s="8" t="s">
        <v>19</v>
      </c>
      <c r="F20" s="8" t="s">
        <v>8</v>
      </c>
      <c r="G20" s="59">
        <v>7</v>
      </c>
      <c r="H20" s="59">
        <v>7</v>
      </c>
      <c r="I20" s="60"/>
      <c r="J20" s="103">
        <f>'Calculatie schoonmaak invulblad'!D12</f>
        <v>0</v>
      </c>
      <c r="K20" s="102">
        <f t="shared" si="0"/>
        <v>0</v>
      </c>
    </row>
    <row r="21" spans="1:11" x14ac:dyDescent="0.3">
      <c r="A21" s="15" t="s">
        <v>102</v>
      </c>
      <c r="B21" s="8" t="s">
        <v>388</v>
      </c>
      <c r="C21" s="8" t="s">
        <v>112</v>
      </c>
      <c r="D21" s="8" t="s">
        <v>0</v>
      </c>
      <c r="E21" s="8" t="s">
        <v>19</v>
      </c>
      <c r="F21" s="8" t="s">
        <v>8</v>
      </c>
      <c r="G21" s="59">
        <v>25</v>
      </c>
      <c r="H21" s="59">
        <v>25</v>
      </c>
      <c r="I21" s="60"/>
      <c r="J21" s="103">
        <f>'Calculatie schoonmaak invulblad'!D12</f>
        <v>0</v>
      </c>
      <c r="K21" s="102">
        <f t="shared" si="0"/>
        <v>0</v>
      </c>
    </row>
    <row r="22" spans="1:11" x14ac:dyDescent="0.3">
      <c r="A22" s="15" t="s">
        <v>102</v>
      </c>
      <c r="B22" s="8" t="s">
        <v>389</v>
      </c>
      <c r="C22" s="8" t="s">
        <v>339</v>
      </c>
      <c r="D22" s="8" t="s">
        <v>0</v>
      </c>
      <c r="E22" s="8" t="s">
        <v>19</v>
      </c>
      <c r="F22" s="8" t="s">
        <v>8</v>
      </c>
      <c r="G22" s="59">
        <v>18</v>
      </c>
      <c r="H22" s="59">
        <v>18</v>
      </c>
      <c r="I22" s="60"/>
      <c r="J22" s="103">
        <f>'Calculatie schoonmaak invulblad'!D12</f>
        <v>0</v>
      </c>
      <c r="K22" s="102">
        <f t="shared" si="0"/>
        <v>0</v>
      </c>
    </row>
    <row r="23" spans="1:11" x14ac:dyDescent="0.3">
      <c r="A23" s="15" t="s">
        <v>102</v>
      </c>
      <c r="B23" s="8" t="s">
        <v>390</v>
      </c>
      <c r="C23" s="8" t="s">
        <v>391</v>
      </c>
      <c r="D23" s="8" t="s">
        <v>0</v>
      </c>
      <c r="E23" s="8" t="s">
        <v>19</v>
      </c>
      <c r="F23" s="8" t="s">
        <v>8</v>
      </c>
      <c r="G23" s="59">
        <v>18</v>
      </c>
      <c r="H23" s="59">
        <v>18</v>
      </c>
      <c r="I23" s="60"/>
      <c r="J23" s="103">
        <f>'Calculatie schoonmaak invulblad'!D12</f>
        <v>0</v>
      </c>
      <c r="K23" s="102">
        <f t="shared" si="0"/>
        <v>0</v>
      </c>
    </row>
    <row r="24" spans="1:11" x14ac:dyDescent="0.3">
      <c r="A24" s="15" t="s">
        <v>102</v>
      </c>
      <c r="B24" s="8" t="s">
        <v>392</v>
      </c>
      <c r="C24" s="8" t="s">
        <v>393</v>
      </c>
      <c r="D24" s="8" t="s">
        <v>0</v>
      </c>
      <c r="E24" s="8" t="s">
        <v>19</v>
      </c>
      <c r="F24" s="8" t="s">
        <v>8</v>
      </c>
      <c r="G24" s="59">
        <v>18</v>
      </c>
      <c r="H24" s="59">
        <v>18</v>
      </c>
      <c r="I24" s="60"/>
      <c r="J24" s="103">
        <f>'Calculatie schoonmaak invulblad'!D12</f>
        <v>0</v>
      </c>
      <c r="K24" s="102">
        <f t="shared" si="0"/>
        <v>0</v>
      </c>
    </row>
    <row r="25" spans="1:11" x14ac:dyDescent="0.3">
      <c r="A25" s="15" t="s">
        <v>102</v>
      </c>
      <c r="B25" s="8" t="s">
        <v>394</v>
      </c>
      <c r="C25" s="8" t="s">
        <v>391</v>
      </c>
      <c r="D25" s="8" t="s">
        <v>0</v>
      </c>
      <c r="E25" s="8" t="s">
        <v>19</v>
      </c>
      <c r="F25" s="8" t="s">
        <v>8</v>
      </c>
      <c r="G25" s="59">
        <v>24</v>
      </c>
      <c r="H25" s="59">
        <v>24</v>
      </c>
      <c r="I25" s="60"/>
      <c r="J25" s="103">
        <f>'Calculatie schoonmaak invulblad'!D12</f>
        <v>0</v>
      </c>
      <c r="K25" s="102">
        <f t="shared" si="0"/>
        <v>0</v>
      </c>
    </row>
    <row r="26" spans="1:11" x14ac:dyDescent="0.3">
      <c r="A26" s="15" t="s">
        <v>102</v>
      </c>
      <c r="B26" s="8" t="s">
        <v>395</v>
      </c>
      <c r="C26" s="8" t="s">
        <v>396</v>
      </c>
      <c r="D26" s="8" t="s">
        <v>25</v>
      </c>
      <c r="E26" s="8" t="s">
        <v>19</v>
      </c>
      <c r="F26" s="8" t="s">
        <v>8</v>
      </c>
      <c r="G26" s="59">
        <v>50</v>
      </c>
      <c r="H26" s="59">
        <v>50</v>
      </c>
      <c r="I26" s="60"/>
      <c r="J26" s="103">
        <f>'Calculatie schoonmaak invulblad'!D43</f>
        <v>0</v>
      </c>
      <c r="K26" s="102">
        <f t="shared" si="0"/>
        <v>0</v>
      </c>
    </row>
    <row r="27" spans="1:11" x14ac:dyDescent="0.3">
      <c r="A27" s="15" t="s">
        <v>102</v>
      </c>
      <c r="B27" s="8" t="s">
        <v>397</v>
      </c>
      <c r="C27" s="8" t="s">
        <v>398</v>
      </c>
      <c r="D27" s="8" t="s">
        <v>25</v>
      </c>
      <c r="E27" s="8" t="s">
        <v>19</v>
      </c>
      <c r="F27" s="8" t="s">
        <v>8</v>
      </c>
      <c r="G27" s="59">
        <v>58</v>
      </c>
      <c r="H27" s="59">
        <v>58</v>
      </c>
      <c r="I27" s="60"/>
      <c r="J27" s="103">
        <f>'Calculatie schoonmaak invulblad'!D43</f>
        <v>0</v>
      </c>
      <c r="K27" s="102">
        <f t="shared" si="0"/>
        <v>0</v>
      </c>
    </row>
    <row r="28" spans="1:11" x14ac:dyDescent="0.3">
      <c r="A28" s="15" t="s">
        <v>102</v>
      </c>
      <c r="B28" s="8" t="s">
        <v>399</v>
      </c>
      <c r="C28" s="8" t="s">
        <v>398</v>
      </c>
      <c r="D28" s="8" t="s">
        <v>25</v>
      </c>
      <c r="E28" s="8" t="s">
        <v>19</v>
      </c>
      <c r="F28" s="8" t="s">
        <v>8</v>
      </c>
      <c r="G28" s="59">
        <v>50</v>
      </c>
      <c r="H28" s="59">
        <v>50</v>
      </c>
      <c r="I28" s="60"/>
      <c r="J28" s="103">
        <f>'Calculatie schoonmaak invulblad'!D43</f>
        <v>0</v>
      </c>
      <c r="K28" s="102">
        <f t="shared" si="0"/>
        <v>0</v>
      </c>
    </row>
    <row r="29" spans="1:11" x14ac:dyDescent="0.3">
      <c r="A29" s="15" t="s">
        <v>102</v>
      </c>
      <c r="B29" s="8" t="s">
        <v>400</v>
      </c>
      <c r="C29" s="8" t="s">
        <v>401</v>
      </c>
      <c r="D29" s="8" t="s">
        <v>25</v>
      </c>
      <c r="E29" s="8" t="s">
        <v>19</v>
      </c>
      <c r="F29" s="8" t="s">
        <v>8</v>
      </c>
      <c r="G29" s="59">
        <v>53</v>
      </c>
      <c r="H29" s="59">
        <v>53</v>
      </c>
      <c r="I29" s="60"/>
      <c r="J29" s="103">
        <f>'Calculatie schoonmaak invulblad'!D43</f>
        <v>0</v>
      </c>
      <c r="K29" s="102">
        <f t="shared" si="0"/>
        <v>0</v>
      </c>
    </row>
    <row r="30" spans="1:11" x14ac:dyDescent="0.3">
      <c r="A30" s="15" t="s">
        <v>102</v>
      </c>
      <c r="B30" s="8" t="s">
        <v>402</v>
      </c>
      <c r="C30" s="8" t="s">
        <v>403</v>
      </c>
      <c r="D30" s="8" t="s">
        <v>25</v>
      </c>
      <c r="E30" s="8" t="s">
        <v>19</v>
      </c>
      <c r="F30" s="8" t="s">
        <v>8</v>
      </c>
      <c r="G30" s="59">
        <v>97</v>
      </c>
      <c r="H30" s="59">
        <v>97</v>
      </c>
      <c r="I30" s="60"/>
      <c r="J30" s="103">
        <f>'Calculatie schoonmaak invulblad'!D43</f>
        <v>0</v>
      </c>
      <c r="K30" s="102">
        <f t="shared" si="0"/>
        <v>0</v>
      </c>
    </row>
    <row r="31" spans="1:11" x14ac:dyDescent="0.3">
      <c r="A31" s="15" t="s">
        <v>102</v>
      </c>
      <c r="B31" s="8" t="s">
        <v>404</v>
      </c>
      <c r="C31" s="8" t="s">
        <v>403</v>
      </c>
      <c r="D31" s="8" t="s">
        <v>25</v>
      </c>
      <c r="E31" s="8" t="s">
        <v>19</v>
      </c>
      <c r="F31" s="8" t="s">
        <v>8</v>
      </c>
      <c r="G31" s="59">
        <v>108.5</v>
      </c>
      <c r="H31" s="59">
        <v>108.5</v>
      </c>
      <c r="I31" s="60"/>
      <c r="J31" s="103">
        <f>'Calculatie schoonmaak invulblad'!D43</f>
        <v>0</v>
      </c>
      <c r="K31" s="102">
        <f t="shared" si="0"/>
        <v>0</v>
      </c>
    </row>
    <row r="32" spans="1:11" x14ac:dyDescent="0.3">
      <c r="A32" s="15" t="s">
        <v>102</v>
      </c>
      <c r="B32" s="8" t="s">
        <v>405</v>
      </c>
      <c r="C32" s="8" t="s">
        <v>123</v>
      </c>
      <c r="D32" s="8" t="s">
        <v>25</v>
      </c>
      <c r="E32" s="8" t="s">
        <v>19</v>
      </c>
      <c r="F32" s="8" t="s">
        <v>8</v>
      </c>
      <c r="G32" s="59">
        <v>48</v>
      </c>
      <c r="H32" s="59">
        <v>48</v>
      </c>
      <c r="I32" s="60"/>
      <c r="J32" s="103">
        <f>'Calculatie schoonmaak invulblad'!D43</f>
        <v>0</v>
      </c>
      <c r="K32" s="102">
        <f t="shared" si="0"/>
        <v>0</v>
      </c>
    </row>
    <row r="33" spans="1:11" x14ac:dyDescent="0.3">
      <c r="A33" s="15" t="s">
        <v>102</v>
      </c>
      <c r="B33" s="8" t="s">
        <v>406</v>
      </c>
      <c r="C33" s="8" t="s">
        <v>407</v>
      </c>
      <c r="D33" s="8" t="s">
        <v>32</v>
      </c>
      <c r="E33" s="8" t="s">
        <v>19</v>
      </c>
      <c r="F33" s="8" t="s">
        <v>8</v>
      </c>
      <c r="G33" s="59">
        <v>101</v>
      </c>
      <c r="H33" s="59">
        <v>101</v>
      </c>
      <c r="I33" s="60"/>
      <c r="J33" s="103">
        <f>'Calculatie schoonmaak invulblad'!I11</f>
        <v>0</v>
      </c>
      <c r="K33" s="102">
        <f t="shared" si="0"/>
        <v>0</v>
      </c>
    </row>
    <row r="34" spans="1:11" x14ac:dyDescent="0.3">
      <c r="A34" s="15" t="s">
        <v>102</v>
      </c>
      <c r="B34" s="8" t="s">
        <v>408</v>
      </c>
      <c r="C34" s="8" t="s">
        <v>407</v>
      </c>
      <c r="D34" s="8" t="s">
        <v>32</v>
      </c>
      <c r="E34" s="8" t="s">
        <v>19</v>
      </c>
      <c r="F34" s="8" t="s">
        <v>8</v>
      </c>
      <c r="G34" s="59">
        <v>111</v>
      </c>
      <c r="H34" s="59">
        <v>111</v>
      </c>
      <c r="I34" s="60"/>
      <c r="J34" s="103">
        <f>'Calculatie schoonmaak invulblad'!I11</f>
        <v>0</v>
      </c>
      <c r="K34" s="102">
        <f t="shared" si="0"/>
        <v>0</v>
      </c>
    </row>
    <row r="35" spans="1:11" x14ac:dyDescent="0.3">
      <c r="A35" s="15" t="s">
        <v>102</v>
      </c>
      <c r="B35" s="8" t="s">
        <v>409</v>
      </c>
      <c r="C35" s="8" t="s">
        <v>410</v>
      </c>
      <c r="D35" s="8" t="s">
        <v>36</v>
      </c>
      <c r="E35" s="8" t="s">
        <v>13</v>
      </c>
      <c r="F35" s="8" t="s">
        <v>4</v>
      </c>
      <c r="G35" s="59">
        <v>10</v>
      </c>
      <c r="H35" s="59">
        <v>10</v>
      </c>
      <c r="I35" s="60"/>
      <c r="J35" s="103">
        <f>'Calculatie schoonmaak invulblad'!I27</f>
        <v>0</v>
      </c>
      <c r="K35" s="102">
        <f t="shared" si="0"/>
        <v>0</v>
      </c>
    </row>
    <row r="36" spans="1:11" x14ac:dyDescent="0.3">
      <c r="A36" s="15" t="s">
        <v>102</v>
      </c>
      <c r="B36" s="8" t="s">
        <v>411</v>
      </c>
      <c r="C36" s="8" t="s">
        <v>42</v>
      </c>
      <c r="D36" s="8" t="s">
        <v>42</v>
      </c>
      <c r="E36" s="8" t="s">
        <v>19</v>
      </c>
      <c r="F36" s="8" t="s">
        <v>8</v>
      </c>
      <c r="G36" s="59">
        <v>55</v>
      </c>
      <c r="H36" s="59">
        <v>55</v>
      </c>
      <c r="I36" s="60"/>
      <c r="J36" s="103">
        <f>'Calculatie schoonmaak invulblad'!I47</f>
        <v>0</v>
      </c>
      <c r="K36" s="102">
        <f t="shared" si="0"/>
        <v>0</v>
      </c>
    </row>
    <row r="37" spans="1:11" x14ac:dyDescent="0.3">
      <c r="A37" s="15" t="s">
        <v>102</v>
      </c>
      <c r="B37" s="8" t="s">
        <v>412</v>
      </c>
      <c r="C37" s="8" t="s">
        <v>37</v>
      </c>
      <c r="D37" s="8" t="s">
        <v>37</v>
      </c>
      <c r="E37" s="8" t="s">
        <v>38</v>
      </c>
      <c r="F37" s="8" t="s">
        <v>9</v>
      </c>
      <c r="G37" s="59">
        <v>257</v>
      </c>
      <c r="H37" s="59">
        <v>257</v>
      </c>
      <c r="I37" s="60"/>
      <c r="J37" s="103">
        <f>'Calculatie schoonmaak invulblad'!I30</f>
        <v>0</v>
      </c>
      <c r="K37" s="102">
        <f t="shared" si="0"/>
        <v>0</v>
      </c>
    </row>
    <row r="38" spans="1:11" x14ac:dyDescent="0.3">
      <c r="A38" s="15" t="s">
        <v>102</v>
      </c>
      <c r="B38" s="8" t="s">
        <v>413</v>
      </c>
      <c r="C38" s="8" t="s">
        <v>37</v>
      </c>
      <c r="D38" s="8" t="s">
        <v>37</v>
      </c>
      <c r="E38" s="8" t="s">
        <v>38</v>
      </c>
      <c r="F38" s="8" t="s">
        <v>9</v>
      </c>
      <c r="G38" s="59">
        <v>257</v>
      </c>
      <c r="H38" s="59">
        <v>257</v>
      </c>
      <c r="I38" s="60"/>
      <c r="J38" s="103">
        <f>'Calculatie schoonmaak invulblad'!I30</f>
        <v>0</v>
      </c>
      <c r="K38" s="102">
        <f t="shared" si="0"/>
        <v>0</v>
      </c>
    </row>
    <row r="39" spans="1:11" x14ac:dyDescent="0.3">
      <c r="A39" s="15" t="s">
        <v>102</v>
      </c>
      <c r="B39" s="8" t="s">
        <v>414</v>
      </c>
      <c r="C39" s="8" t="s">
        <v>39</v>
      </c>
      <c r="D39" s="8" t="s">
        <v>39</v>
      </c>
      <c r="E39" s="8" t="s">
        <v>38</v>
      </c>
      <c r="F39" s="8" t="s">
        <v>9</v>
      </c>
      <c r="G39" s="59">
        <v>36</v>
      </c>
      <c r="H39" s="59">
        <v>36</v>
      </c>
      <c r="I39" s="60"/>
      <c r="J39" s="103">
        <f>'Calculatie schoonmaak invulblad'!I32</f>
        <v>0</v>
      </c>
      <c r="K39" s="102">
        <f t="shared" si="0"/>
        <v>0</v>
      </c>
    </row>
    <row r="40" spans="1:11" x14ac:dyDescent="0.3">
      <c r="A40" s="15" t="s">
        <v>102</v>
      </c>
      <c r="B40" s="8" t="s">
        <v>415</v>
      </c>
      <c r="C40" s="8" t="s">
        <v>23</v>
      </c>
      <c r="D40" s="8" t="s">
        <v>23</v>
      </c>
      <c r="E40" s="8" t="s">
        <v>13</v>
      </c>
      <c r="F40" s="8" t="s">
        <v>4</v>
      </c>
      <c r="G40" s="59">
        <v>21</v>
      </c>
      <c r="H40" s="59">
        <v>21</v>
      </c>
      <c r="I40" s="60"/>
      <c r="J40" s="103">
        <f>'Calculatie schoonmaak invulblad'!D38</f>
        <v>0</v>
      </c>
      <c r="K40" s="102">
        <f t="shared" si="0"/>
        <v>0</v>
      </c>
    </row>
    <row r="41" spans="1:11" x14ac:dyDescent="0.3">
      <c r="A41" s="15" t="s">
        <v>102</v>
      </c>
      <c r="B41" s="8" t="s">
        <v>416</v>
      </c>
      <c r="C41" s="8" t="s">
        <v>23</v>
      </c>
      <c r="D41" s="8" t="s">
        <v>23</v>
      </c>
      <c r="E41" s="8" t="s">
        <v>13</v>
      </c>
      <c r="F41" s="8" t="s">
        <v>4</v>
      </c>
      <c r="G41" s="59">
        <v>16</v>
      </c>
      <c r="H41" s="59">
        <v>16</v>
      </c>
      <c r="I41" s="60"/>
      <c r="J41" s="103">
        <f>'Calculatie schoonmaak invulblad'!D38</f>
        <v>0</v>
      </c>
      <c r="K41" s="102">
        <f t="shared" si="0"/>
        <v>0</v>
      </c>
    </row>
    <row r="42" spans="1:11" x14ac:dyDescent="0.3">
      <c r="A42" s="15" t="s">
        <v>102</v>
      </c>
      <c r="B42" s="8" t="s">
        <v>417</v>
      </c>
      <c r="C42" s="8" t="s">
        <v>265</v>
      </c>
      <c r="D42" s="8" t="s">
        <v>36</v>
      </c>
      <c r="E42" s="8" t="s">
        <v>13</v>
      </c>
      <c r="F42" s="8" t="s">
        <v>4</v>
      </c>
      <c r="G42" s="59">
        <v>2</v>
      </c>
      <c r="H42" s="59">
        <v>2</v>
      </c>
      <c r="I42" s="60"/>
      <c r="J42" s="103">
        <f>'Calculatie schoonmaak invulblad'!I27</f>
        <v>0</v>
      </c>
      <c r="K42" s="102">
        <f t="shared" si="0"/>
        <v>0</v>
      </c>
    </row>
    <row r="43" spans="1:11" x14ac:dyDescent="0.3">
      <c r="A43" s="15" t="s">
        <v>102</v>
      </c>
      <c r="B43" s="8" t="s">
        <v>418</v>
      </c>
      <c r="C43" s="8" t="s">
        <v>267</v>
      </c>
      <c r="D43" s="8" t="s">
        <v>36</v>
      </c>
      <c r="E43" s="8" t="s">
        <v>13</v>
      </c>
      <c r="F43" s="8" t="s">
        <v>4</v>
      </c>
      <c r="G43" s="59">
        <v>2</v>
      </c>
      <c r="H43" s="59">
        <v>2</v>
      </c>
      <c r="I43" s="60"/>
      <c r="J43" s="103">
        <f>'Calculatie schoonmaak invulblad'!I27</f>
        <v>0</v>
      </c>
      <c r="K43" s="102">
        <f t="shared" si="0"/>
        <v>0</v>
      </c>
    </row>
    <row r="44" spans="1:11" x14ac:dyDescent="0.3">
      <c r="A44" s="15" t="s">
        <v>102</v>
      </c>
      <c r="B44" s="8" t="s">
        <v>419</v>
      </c>
      <c r="C44" s="8" t="s">
        <v>420</v>
      </c>
      <c r="D44" s="8" t="s">
        <v>0</v>
      </c>
      <c r="E44" s="8" t="s">
        <v>19</v>
      </c>
      <c r="F44" s="8" t="s">
        <v>8</v>
      </c>
      <c r="G44" s="59">
        <v>8.5</v>
      </c>
      <c r="H44" s="59">
        <v>8.5</v>
      </c>
      <c r="I44" s="60"/>
      <c r="J44" s="103">
        <f>'Calculatie schoonmaak invulblad'!D12</f>
        <v>0</v>
      </c>
      <c r="K44" s="102">
        <f t="shared" si="0"/>
        <v>0</v>
      </c>
    </row>
    <row r="45" spans="1:11" x14ac:dyDescent="0.3">
      <c r="A45" s="15" t="s">
        <v>102</v>
      </c>
      <c r="B45" s="8" t="s">
        <v>421</v>
      </c>
      <c r="C45" s="8" t="s">
        <v>422</v>
      </c>
      <c r="D45" s="8" t="s">
        <v>12</v>
      </c>
      <c r="E45" s="8" t="s">
        <v>13</v>
      </c>
      <c r="F45" s="8" t="s">
        <v>4</v>
      </c>
      <c r="G45" s="59">
        <v>2</v>
      </c>
      <c r="H45" s="59">
        <v>2</v>
      </c>
      <c r="I45" s="60"/>
      <c r="J45" s="103">
        <f>'Calculatie schoonmaak invulblad'!D15</f>
        <v>0</v>
      </c>
      <c r="K45" s="102">
        <f t="shared" si="0"/>
        <v>0</v>
      </c>
    </row>
    <row r="46" spans="1:11" x14ac:dyDescent="0.3">
      <c r="A46" s="15" t="s">
        <v>102</v>
      </c>
      <c r="B46" s="8" t="s">
        <v>423</v>
      </c>
      <c r="C46" s="8" t="s">
        <v>23</v>
      </c>
      <c r="D46" s="8" t="s">
        <v>23</v>
      </c>
      <c r="E46" s="8" t="s">
        <v>13</v>
      </c>
      <c r="F46" s="8" t="s">
        <v>4</v>
      </c>
      <c r="G46" s="59">
        <v>22</v>
      </c>
      <c r="H46" s="59">
        <v>22</v>
      </c>
      <c r="I46" s="60"/>
      <c r="J46" s="103">
        <f>'Calculatie schoonmaak invulblad'!D38</f>
        <v>0</v>
      </c>
      <c r="K46" s="102">
        <f t="shared" si="0"/>
        <v>0</v>
      </c>
    </row>
    <row r="47" spans="1:11" x14ac:dyDescent="0.3">
      <c r="A47" s="15" t="s">
        <v>102</v>
      </c>
      <c r="B47" s="8" t="s">
        <v>424</v>
      </c>
      <c r="C47" s="8" t="s">
        <v>425</v>
      </c>
      <c r="D47" s="8" t="s">
        <v>36</v>
      </c>
      <c r="E47" s="8" t="s">
        <v>13</v>
      </c>
      <c r="F47" s="8" t="s">
        <v>4</v>
      </c>
      <c r="G47" s="59">
        <v>5</v>
      </c>
      <c r="H47" s="59">
        <v>5</v>
      </c>
      <c r="I47" s="60"/>
      <c r="J47" s="103">
        <f>'Calculatie schoonmaak invulblad'!I27</f>
        <v>0</v>
      </c>
      <c r="K47" s="102">
        <f t="shared" si="0"/>
        <v>0</v>
      </c>
    </row>
    <row r="48" spans="1:11" x14ac:dyDescent="0.3">
      <c r="A48" s="15" t="s">
        <v>102</v>
      </c>
      <c r="B48" s="8" t="s">
        <v>426</v>
      </c>
      <c r="C48" s="8" t="s">
        <v>427</v>
      </c>
      <c r="D48" s="8" t="s">
        <v>12</v>
      </c>
      <c r="E48" s="8" t="s">
        <v>13</v>
      </c>
      <c r="F48" s="8" t="s">
        <v>4</v>
      </c>
      <c r="G48" s="59">
        <v>7</v>
      </c>
      <c r="H48" s="59">
        <v>7</v>
      </c>
      <c r="I48" s="60"/>
      <c r="J48" s="103">
        <f>'Calculatie schoonmaak invulblad'!D15</f>
        <v>0</v>
      </c>
      <c r="K48" s="102">
        <f t="shared" si="0"/>
        <v>0</v>
      </c>
    </row>
    <row r="49" spans="1:11" x14ac:dyDescent="0.3">
      <c r="A49" s="15" t="s">
        <v>102</v>
      </c>
      <c r="B49" s="8" t="s">
        <v>428</v>
      </c>
      <c r="C49" s="8" t="s">
        <v>23</v>
      </c>
      <c r="D49" s="8" t="s">
        <v>23</v>
      </c>
      <c r="E49" s="8" t="s">
        <v>13</v>
      </c>
      <c r="F49" s="8" t="s">
        <v>4</v>
      </c>
      <c r="G49" s="59">
        <v>28</v>
      </c>
      <c r="H49" s="59">
        <v>28</v>
      </c>
      <c r="I49" s="60"/>
      <c r="J49" s="103">
        <f>'Calculatie schoonmaak invulblad'!D38</f>
        <v>0</v>
      </c>
      <c r="K49" s="102">
        <f t="shared" si="0"/>
        <v>0</v>
      </c>
    </row>
    <row r="50" spans="1:11" x14ac:dyDescent="0.3">
      <c r="A50" s="15" t="s">
        <v>102</v>
      </c>
      <c r="B50" s="8" t="s">
        <v>429</v>
      </c>
      <c r="C50" s="8" t="s">
        <v>425</v>
      </c>
      <c r="D50" s="8" t="s">
        <v>36</v>
      </c>
      <c r="E50" s="8" t="s">
        <v>13</v>
      </c>
      <c r="F50" s="8" t="s">
        <v>4</v>
      </c>
      <c r="G50" s="59">
        <v>5</v>
      </c>
      <c r="H50" s="59">
        <v>5</v>
      </c>
      <c r="I50" s="60"/>
      <c r="J50" s="103">
        <f>'Calculatie schoonmaak invulblad'!I27</f>
        <v>0</v>
      </c>
      <c r="K50" s="102">
        <f t="shared" si="0"/>
        <v>0</v>
      </c>
    </row>
    <row r="51" spans="1:11" x14ac:dyDescent="0.3">
      <c r="A51" s="15" t="s">
        <v>102</v>
      </c>
      <c r="B51" s="8" t="s">
        <v>430</v>
      </c>
      <c r="C51" s="8" t="s">
        <v>427</v>
      </c>
      <c r="D51" s="8" t="s">
        <v>12</v>
      </c>
      <c r="E51" s="8" t="s">
        <v>13</v>
      </c>
      <c r="F51" s="8" t="s">
        <v>4</v>
      </c>
      <c r="G51" s="59">
        <v>11</v>
      </c>
      <c r="H51" s="59">
        <v>11</v>
      </c>
      <c r="I51" s="60"/>
      <c r="J51" s="103">
        <f>'Calculatie schoonmaak invulblad'!D15</f>
        <v>0</v>
      </c>
      <c r="K51" s="102">
        <f t="shared" si="0"/>
        <v>0</v>
      </c>
    </row>
    <row r="52" spans="1:11" x14ac:dyDescent="0.3">
      <c r="A52" s="15" t="s">
        <v>102</v>
      </c>
      <c r="B52" s="8" t="s">
        <v>431</v>
      </c>
      <c r="C52" s="8" t="s">
        <v>267</v>
      </c>
      <c r="D52" s="8" t="s">
        <v>36</v>
      </c>
      <c r="E52" s="8" t="s">
        <v>13</v>
      </c>
      <c r="F52" s="8" t="s">
        <v>4</v>
      </c>
      <c r="G52" s="59">
        <v>2</v>
      </c>
      <c r="H52" s="59">
        <v>2</v>
      </c>
      <c r="I52" s="60"/>
      <c r="J52" s="103">
        <f>'Calculatie schoonmaak invulblad'!I27</f>
        <v>0</v>
      </c>
      <c r="K52" s="102">
        <f t="shared" si="0"/>
        <v>0</v>
      </c>
    </row>
    <row r="53" spans="1:11" x14ac:dyDescent="0.3">
      <c r="A53" s="15" t="s">
        <v>102</v>
      </c>
      <c r="B53" s="8" t="s">
        <v>432</v>
      </c>
      <c r="C53" s="8" t="s">
        <v>305</v>
      </c>
      <c r="D53" s="8" t="s">
        <v>36</v>
      </c>
      <c r="E53" s="8" t="s">
        <v>13</v>
      </c>
      <c r="F53" s="8" t="s">
        <v>4</v>
      </c>
      <c r="G53" s="59">
        <v>2</v>
      </c>
      <c r="H53" s="59">
        <v>2</v>
      </c>
      <c r="I53" s="60"/>
      <c r="J53" s="103">
        <f>'Calculatie schoonmaak invulblad'!I27</f>
        <v>0</v>
      </c>
      <c r="K53" s="102">
        <f t="shared" si="0"/>
        <v>0</v>
      </c>
    </row>
    <row r="54" spans="1:11" x14ac:dyDescent="0.3">
      <c r="A54" s="15" t="s">
        <v>102</v>
      </c>
      <c r="B54" s="8" t="s">
        <v>433</v>
      </c>
      <c r="C54" s="8" t="s">
        <v>39</v>
      </c>
      <c r="D54" s="8" t="s">
        <v>39</v>
      </c>
      <c r="E54" s="8" t="s">
        <v>38</v>
      </c>
      <c r="F54" s="8" t="s">
        <v>9</v>
      </c>
      <c r="G54" s="59">
        <v>23</v>
      </c>
      <c r="H54" s="59">
        <v>23</v>
      </c>
      <c r="I54" s="60"/>
      <c r="J54" s="103">
        <f>'Calculatie schoonmaak invulblad'!I32</f>
        <v>0</v>
      </c>
      <c r="K54" s="102">
        <f t="shared" si="0"/>
        <v>0</v>
      </c>
    </row>
    <row r="55" spans="1:11" x14ac:dyDescent="0.3">
      <c r="A55" s="15" t="s">
        <v>102</v>
      </c>
      <c r="B55" s="8" t="s">
        <v>434</v>
      </c>
      <c r="C55" s="8" t="s">
        <v>121</v>
      </c>
      <c r="D55" s="8" t="s">
        <v>22</v>
      </c>
      <c r="E55" s="8" t="s">
        <v>435</v>
      </c>
      <c r="F55" s="8" t="s">
        <v>4</v>
      </c>
      <c r="G55" s="59">
        <v>19</v>
      </c>
      <c r="H55" s="59">
        <v>19</v>
      </c>
      <c r="I55" s="60"/>
      <c r="J55" s="103">
        <f>'Calculatie schoonmaak invulblad'!D32</f>
        <v>0</v>
      </c>
      <c r="K55" s="102">
        <f t="shared" si="0"/>
        <v>0</v>
      </c>
    </row>
    <row r="56" spans="1:11" x14ac:dyDescent="0.3">
      <c r="A56" s="15" t="s">
        <v>133</v>
      </c>
      <c r="B56" s="8" t="s">
        <v>436</v>
      </c>
      <c r="C56" s="8" t="s">
        <v>382</v>
      </c>
      <c r="D56" s="8" t="s">
        <v>42</v>
      </c>
      <c r="E56" s="8" t="s">
        <v>19</v>
      </c>
      <c r="F56" s="8" t="s">
        <v>8</v>
      </c>
      <c r="G56" s="59">
        <v>153</v>
      </c>
      <c r="H56" s="59">
        <v>153</v>
      </c>
      <c r="I56" s="60"/>
      <c r="J56" s="103">
        <f>'Calculatie schoonmaak invulblad'!I47</f>
        <v>0</v>
      </c>
      <c r="K56" s="102">
        <f t="shared" si="0"/>
        <v>0</v>
      </c>
    </row>
    <row r="57" spans="1:11" x14ac:dyDescent="0.3">
      <c r="A57" s="15" t="s">
        <v>133</v>
      </c>
      <c r="B57" s="8" t="s">
        <v>437</v>
      </c>
      <c r="C57" s="8" t="s">
        <v>438</v>
      </c>
      <c r="D57" s="8" t="s">
        <v>40</v>
      </c>
      <c r="E57" s="8" t="s">
        <v>477</v>
      </c>
      <c r="F57" s="8" t="s">
        <v>4</v>
      </c>
      <c r="G57" s="59">
        <v>10</v>
      </c>
      <c r="H57" s="59">
        <v>10</v>
      </c>
      <c r="I57" s="60"/>
      <c r="J57" s="103">
        <f>'Calculatie schoonmaak invulblad'!I36</f>
        <v>0</v>
      </c>
      <c r="K57" s="102">
        <f t="shared" si="0"/>
        <v>0</v>
      </c>
    </row>
    <row r="58" spans="1:11" x14ac:dyDescent="0.3">
      <c r="A58" s="15" t="s">
        <v>133</v>
      </c>
      <c r="B58" s="8" t="s">
        <v>439</v>
      </c>
      <c r="C58" s="8" t="s">
        <v>440</v>
      </c>
      <c r="D58" s="8" t="s">
        <v>25</v>
      </c>
      <c r="E58" s="8" t="s">
        <v>19</v>
      </c>
      <c r="F58" s="8" t="s">
        <v>8</v>
      </c>
      <c r="G58" s="59">
        <v>22</v>
      </c>
      <c r="H58" s="59">
        <v>22</v>
      </c>
      <c r="I58" s="60"/>
      <c r="J58" s="103">
        <f>'Calculatie schoonmaak invulblad'!D43</f>
        <v>0</v>
      </c>
      <c r="K58" s="102">
        <f t="shared" si="0"/>
        <v>0</v>
      </c>
    </row>
    <row r="59" spans="1:11" x14ac:dyDescent="0.3">
      <c r="A59" s="15" t="s">
        <v>133</v>
      </c>
      <c r="B59" s="8" t="s">
        <v>439</v>
      </c>
      <c r="C59" s="8" t="s">
        <v>440</v>
      </c>
      <c r="D59" s="8" t="s">
        <v>25</v>
      </c>
      <c r="E59" s="8" t="s">
        <v>13</v>
      </c>
      <c r="F59" s="8" t="s">
        <v>4</v>
      </c>
      <c r="G59" s="59">
        <v>22</v>
      </c>
      <c r="H59" s="59">
        <v>22</v>
      </c>
      <c r="I59" s="60"/>
      <c r="J59" s="103">
        <f>'Calculatie schoonmaak invulblad'!D44</f>
        <v>0</v>
      </c>
      <c r="K59" s="102">
        <f t="shared" si="0"/>
        <v>0</v>
      </c>
    </row>
    <row r="60" spans="1:11" x14ac:dyDescent="0.3">
      <c r="A60" s="15" t="s">
        <v>133</v>
      </c>
      <c r="B60" s="8" t="s">
        <v>441</v>
      </c>
      <c r="C60" s="8" t="s">
        <v>158</v>
      </c>
      <c r="D60" s="8" t="s">
        <v>158</v>
      </c>
      <c r="E60" s="8" t="s">
        <v>19</v>
      </c>
      <c r="F60" s="8" t="s">
        <v>8</v>
      </c>
      <c r="G60" s="59">
        <v>18</v>
      </c>
      <c r="H60" s="59">
        <v>18</v>
      </c>
      <c r="I60" s="60"/>
      <c r="J60" s="103">
        <f>'Calculatie schoonmaak invulblad'!D31</f>
        <v>0</v>
      </c>
      <c r="K60" s="102">
        <f t="shared" si="0"/>
        <v>0</v>
      </c>
    </row>
    <row r="61" spans="1:11" x14ac:dyDescent="0.3">
      <c r="A61" s="15" t="s">
        <v>133</v>
      </c>
      <c r="B61" s="8" t="s">
        <v>442</v>
      </c>
      <c r="C61" s="8" t="s">
        <v>443</v>
      </c>
      <c r="D61" s="8" t="s">
        <v>25</v>
      </c>
      <c r="E61" s="8" t="s">
        <v>19</v>
      </c>
      <c r="F61" s="8" t="s">
        <v>8</v>
      </c>
      <c r="G61" s="59">
        <v>72</v>
      </c>
      <c r="H61" s="59">
        <v>72</v>
      </c>
      <c r="I61" s="60"/>
      <c r="J61" s="103">
        <f>'Calculatie schoonmaak invulblad'!D43</f>
        <v>0</v>
      </c>
      <c r="K61" s="102">
        <f t="shared" si="0"/>
        <v>0</v>
      </c>
    </row>
    <row r="62" spans="1:11" x14ac:dyDescent="0.3">
      <c r="A62" s="15" t="s">
        <v>133</v>
      </c>
      <c r="B62" s="8" t="s">
        <v>444</v>
      </c>
      <c r="C62" s="8" t="s">
        <v>25</v>
      </c>
      <c r="D62" s="8" t="s">
        <v>25</v>
      </c>
      <c r="E62" s="8" t="s">
        <v>19</v>
      </c>
      <c r="F62" s="8" t="s">
        <v>8</v>
      </c>
      <c r="G62" s="59">
        <v>82</v>
      </c>
      <c r="H62" s="59">
        <v>82</v>
      </c>
      <c r="I62" s="60"/>
      <c r="J62" s="103">
        <f>'Calculatie schoonmaak invulblad'!D43</f>
        <v>0</v>
      </c>
      <c r="K62" s="102">
        <f t="shared" si="0"/>
        <v>0</v>
      </c>
    </row>
    <row r="63" spans="1:11" x14ac:dyDescent="0.3">
      <c r="A63" s="15" t="s">
        <v>133</v>
      </c>
      <c r="B63" s="8" t="s">
        <v>445</v>
      </c>
      <c r="C63" s="8" t="s">
        <v>154</v>
      </c>
      <c r="D63" s="8" t="s">
        <v>31</v>
      </c>
      <c r="E63" s="8" t="s">
        <v>19</v>
      </c>
      <c r="F63" s="8" t="s">
        <v>8</v>
      </c>
      <c r="G63" s="59">
        <v>12</v>
      </c>
      <c r="H63" s="59">
        <v>12</v>
      </c>
      <c r="I63" s="60"/>
      <c r="J63" s="103">
        <f>'Calculatie schoonmaak invulblad'!D56</f>
        <v>0</v>
      </c>
      <c r="K63" s="102">
        <f t="shared" si="0"/>
        <v>0</v>
      </c>
    </row>
    <row r="64" spans="1:11" x14ac:dyDescent="0.3">
      <c r="A64" s="15" t="s">
        <v>133</v>
      </c>
      <c r="B64" s="8" t="s">
        <v>446</v>
      </c>
      <c r="C64" s="8" t="s">
        <v>175</v>
      </c>
      <c r="D64" s="8" t="s">
        <v>42</v>
      </c>
      <c r="E64" s="8" t="s">
        <v>19</v>
      </c>
      <c r="F64" s="8" t="s">
        <v>8</v>
      </c>
      <c r="G64" s="59">
        <v>5</v>
      </c>
      <c r="H64" s="59">
        <v>5</v>
      </c>
      <c r="I64" s="60"/>
      <c r="J64" s="103">
        <f>'Calculatie schoonmaak invulblad'!I47</f>
        <v>0</v>
      </c>
      <c r="K64" s="102">
        <f t="shared" si="0"/>
        <v>0</v>
      </c>
    </row>
    <row r="65" spans="1:11" x14ac:dyDescent="0.3">
      <c r="A65" s="15" t="s">
        <v>133</v>
      </c>
      <c r="B65" s="8" t="s">
        <v>447</v>
      </c>
      <c r="C65" s="8" t="s">
        <v>448</v>
      </c>
      <c r="D65" s="8" t="s">
        <v>0</v>
      </c>
      <c r="E65" s="8" t="s">
        <v>19</v>
      </c>
      <c r="F65" s="8" t="s">
        <v>8</v>
      </c>
      <c r="G65" s="59">
        <v>25</v>
      </c>
      <c r="H65" s="59">
        <v>25</v>
      </c>
      <c r="I65" s="60"/>
      <c r="J65" s="103">
        <f>'Calculatie schoonmaak invulblad'!D12</f>
        <v>0</v>
      </c>
      <c r="K65" s="102">
        <f t="shared" si="0"/>
        <v>0</v>
      </c>
    </row>
    <row r="66" spans="1:11" x14ac:dyDescent="0.3">
      <c r="A66" s="15" t="s">
        <v>133</v>
      </c>
      <c r="B66" s="8" t="s">
        <v>449</v>
      </c>
      <c r="C66" s="8" t="s">
        <v>450</v>
      </c>
      <c r="D66" s="8" t="s">
        <v>0</v>
      </c>
      <c r="E66" s="8" t="s">
        <v>19</v>
      </c>
      <c r="F66" s="8" t="s">
        <v>8</v>
      </c>
      <c r="G66" s="59">
        <v>25</v>
      </c>
      <c r="H66" s="59">
        <v>25</v>
      </c>
      <c r="I66" s="60"/>
      <c r="J66" s="103">
        <f>'Calculatie schoonmaak invulblad'!D12</f>
        <v>0</v>
      </c>
      <c r="K66" s="102">
        <f t="shared" si="0"/>
        <v>0</v>
      </c>
    </row>
    <row r="67" spans="1:11" x14ac:dyDescent="0.3">
      <c r="A67" s="15" t="s">
        <v>133</v>
      </c>
      <c r="B67" s="8" t="s">
        <v>451</v>
      </c>
      <c r="C67" s="8" t="s">
        <v>452</v>
      </c>
      <c r="D67" s="8" t="s">
        <v>0</v>
      </c>
      <c r="E67" s="8" t="s">
        <v>19</v>
      </c>
      <c r="F67" s="8" t="s">
        <v>8</v>
      </c>
      <c r="G67" s="59">
        <v>25</v>
      </c>
      <c r="H67" s="59">
        <v>25</v>
      </c>
      <c r="I67" s="60"/>
      <c r="J67" s="103">
        <f>'Calculatie schoonmaak invulblad'!D12</f>
        <v>0</v>
      </c>
      <c r="K67" s="102">
        <f t="shared" si="0"/>
        <v>0</v>
      </c>
    </row>
    <row r="68" spans="1:11" x14ac:dyDescent="0.3">
      <c r="A68" s="15" t="s">
        <v>133</v>
      </c>
      <c r="B68" s="8" t="s">
        <v>453</v>
      </c>
      <c r="C68" s="8" t="s">
        <v>454</v>
      </c>
      <c r="D68" s="8" t="s">
        <v>42</v>
      </c>
      <c r="E68" s="8" t="s">
        <v>19</v>
      </c>
      <c r="F68" s="8" t="s">
        <v>8</v>
      </c>
      <c r="G68" s="59">
        <v>62</v>
      </c>
      <c r="H68" s="59">
        <v>62</v>
      </c>
      <c r="I68" s="60"/>
      <c r="J68" s="103">
        <f>'Calculatie schoonmaak invulblad'!I47</f>
        <v>0</v>
      </c>
      <c r="K68" s="102">
        <f t="shared" si="0"/>
        <v>0</v>
      </c>
    </row>
    <row r="69" spans="1:11" x14ac:dyDescent="0.3">
      <c r="A69" s="15" t="s">
        <v>133</v>
      </c>
      <c r="B69" s="8" t="s">
        <v>455</v>
      </c>
      <c r="C69" s="8" t="s">
        <v>391</v>
      </c>
      <c r="D69" s="8" t="s">
        <v>0</v>
      </c>
      <c r="E69" s="8" t="s">
        <v>19</v>
      </c>
      <c r="F69" s="8" t="s">
        <v>8</v>
      </c>
      <c r="G69" s="59">
        <v>25</v>
      </c>
      <c r="H69" s="59">
        <v>25</v>
      </c>
      <c r="I69" s="60"/>
      <c r="J69" s="103">
        <f>'Calculatie schoonmaak invulblad'!D12</f>
        <v>0</v>
      </c>
      <c r="K69" s="102">
        <f t="shared" si="0"/>
        <v>0</v>
      </c>
    </row>
    <row r="70" spans="1:11" x14ac:dyDescent="0.3">
      <c r="A70" s="15" t="s">
        <v>133</v>
      </c>
      <c r="B70" s="8" t="s">
        <v>456</v>
      </c>
      <c r="C70" s="8" t="s">
        <v>457</v>
      </c>
      <c r="D70" s="8" t="s">
        <v>25</v>
      </c>
      <c r="E70" s="8" t="s">
        <v>19</v>
      </c>
      <c r="F70" s="8" t="s">
        <v>8</v>
      </c>
      <c r="G70" s="59">
        <v>132</v>
      </c>
      <c r="H70" s="59">
        <v>132</v>
      </c>
      <c r="I70" s="60"/>
      <c r="J70" s="103">
        <f>'Calculatie schoonmaak invulblad'!D43</f>
        <v>0</v>
      </c>
      <c r="K70" s="102">
        <f t="shared" si="0"/>
        <v>0</v>
      </c>
    </row>
    <row r="71" spans="1:11" x14ac:dyDescent="0.3">
      <c r="A71" s="15" t="s">
        <v>133</v>
      </c>
      <c r="B71" s="8" t="s">
        <v>458</v>
      </c>
      <c r="C71" s="8" t="s">
        <v>457</v>
      </c>
      <c r="D71" s="8" t="s">
        <v>25</v>
      </c>
      <c r="E71" s="8" t="s">
        <v>19</v>
      </c>
      <c r="F71" s="8" t="s">
        <v>8</v>
      </c>
      <c r="G71" s="59">
        <v>114</v>
      </c>
      <c r="H71" s="59">
        <v>114</v>
      </c>
      <c r="I71" s="60"/>
      <c r="J71" s="103">
        <f>'Calculatie schoonmaak invulblad'!D43</f>
        <v>0</v>
      </c>
      <c r="K71" s="102">
        <f t="shared" si="0"/>
        <v>0</v>
      </c>
    </row>
    <row r="72" spans="1:11" x14ac:dyDescent="0.3">
      <c r="A72" s="15" t="s">
        <v>133</v>
      </c>
      <c r="B72" s="8" t="s">
        <v>459</v>
      </c>
      <c r="C72" s="8" t="s">
        <v>460</v>
      </c>
      <c r="D72" s="8" t="s">
        <v>461</v>
      </c>
      <c r="E72" s="8" t="s">
        <v>435</v>
      </c>
      <c r="F72" s="8" t="s">
        <v>4</v>
      </c>
      <c r="G72" s="59">
        <v>112</v>
      </c>
      <c r="H72" s="59">
        <v>112</v>
      </c>
      <c r="I72" s="60"/>
      <c r="J72" s="103">
        <f>'Calculatie schoonmaak invulblad'!I19</f>
        <v>0</v>
      </c>
      <c r="K72" s="102">
        <f t="shared" si="0"/>
        <v>0</v>
      </c>
    </row>
    <row r="73" spans="1:11" x14ac:dyDescent="0.3">
      <c r="A73" s="15" t="s">
        <v>133</v>
      </c>
      <c r="B73" s="8" t="s">
        <v>462</v>
      </c>
      <c r="C73" s="8" t="s">
        <v>463</v>
      </c>
      <c r="D73" s="8" t="s">
        <v>21</v>
      </c>
      <c r="E73" s="8" t="s">
        <v>435</v>
      </c>
      <c r="F73" s="8" t="s">
        <v>4</v>
      </c>
      <c r="G73" s="59">
        <v>74</v>
      </c>
      <c r="H73" s="59">
        <v>74</v>
      </c>
      <c r="I73" s="60"/>
      <c r="J73" s="103">
        <f>'Calculatie schoonmaak invulblad'!D23</f>
        <v>0</v>
      </c>
      <c r="K73" s="102">
        <f t="shared" si="0"/>
        <v>0</v>
      </c>
    </row>
    <row r="74" spans="1:11" x14ac:dyDescent="0.3">
      <c r="A74" s="15" t="s">
        <v>133</v>
      </c>
      <c r="B74" s="8" t="s">
        <v>464</v>
      </c>
      <c r="C74" s="8" t="s">
        <v>465</v>
      </c>
      <c r="D74" s="8" t="s">
        <v>465</v>
      </c>
      <c r="E74" s="8" t="s">
        <v>435</v>
      </c>
      <c r="F74" s="8" t="s">
        <v>4</v>
      </c>
      <c r="G74" s="59">
        <v>21</v>
      </c>
      <c r="H74" s="59">
        <v>21</v>
      </c>
      <c r="I74" s="60"/>
      <c r="J74" s="103">
        <f>'Calculatie schoonmaak invulblad'!D45</f>
        <v>0</v>
      </c>
      <c r="K74" s="102">
        <f t="shared" si="0"/>
        <v>0</v>
      </c>
    </row>
    <row r="75" spans="1:11" x14ac:dyDescent="0.3">
      <c r="A75" s="15" t="s">
        <v>133</v>
      </c>
      <c r="B75" s="8" t="s">
        <v>466</v>
      </c>
      <c r="C75" s="8" t="s">
        <v>460</v>
      </c>
      <c r="D75" s="8" t="s">
        <v>461</v>
      </c>
      <c r="E75" s="8" t="s">
        <v>435</v>
      </c>
      <c r="F75" s="8" t="s">
        <v>4</v>
      </c>
      <c r="G75" s="59">
        <v>112</v>
      </c>
      <c r="H75" s="59">
        <v>112</v>
      </c>
      <c r="I75" s="60"/>
      <c r="J75" s="103">
        <f>'Calculatie schoonmaak invulblad'!I19</f>
        <v>0</v>
      </c>
      <c r="K75" s="102">
        <f t="shared" si="0"/>
        <v>0</v>
      </c>
    </row>
    <row r="76" spans="1:11" x14ac:dyDescent="0.3">
      <c r="A76" s="15" t="s">
        <v>133</v>
      </c>
      <c r="B76" s="8" t="s">
        <v>467</v>
      </c>
      <c r="C76" s="8" t="s">
        <v>468</v>
      </c>
      <c r="D76" s="8" t="s">
        <v>461</v>
      </c>
      <c r="E76" s="8" t="s">
        <v>435</v>
      </c>
      <c r="F76" s="8" t="s">
        <v>4</v>
      </c>
      <c r="G76" s="59">
        <v>130</v>
      </c>
      <c r="H76" s="59">
        <v>130</v>
      </c>
      <c r="I76" s="60"/>
      <c r="J76" s="103">
        <f>'Calculatie schoonmaak invulblad'!I19</f>
        <v>0</v>
      </c>
      <c r="K76" s="102">
        <f t="shared" ref="K76:K139" si="1">H76*J76</f>
        <v>0</v>
      </c>
    </row>
    <row r="77" spans="1:11" x14ac:dyDescent="0.3">
      <c r="A77" s="15" t="s">
        <v>133</v>
      </c>
      <c r="B77" s="8" t="s">
        <v>469</v>
      </c>
      <c r="C77" s="8" t="s">
        <v>470</v>
      </c>
      <c r="D77" s="8" t="s">
        <v>25</v>
      </c>
      <c r="E77" s="8" t="s">
        <v>19</v>
      </c>
      <c r="F77" s="8" t="s">
        <v>8</v>
      </c>
      <c r="G77" s="59">
        <v>71</v>
      </c>
      <c r="H77" s="59">
        <v>71</v>
      </c>
      <c r="I77" s="60"/>
      <c r="J77" s="103">
        <f>'Calculatie schoonmaak invulblad'!D43</f>
        <v>0</v>
      </c>
      <c r="K77" s="102">
        <f t="shared" si="1"/>
        <v>0</v>
      </c>
    </row>
    <row r="78" spans="1:11" x14ac:dyDescent="0.3">
      <c r="A78" s="15" t="s">
        <v>133</v>
      </c>
      <c r="B78" s="8" t="s">
        <v>471</v>
      </c>
      <c r="C78" s="8" t="s">
        <v>472</v>
      </c>
      <c r="D78" s="8" t="s">
        <v>25</v>
      </c>
      <c r="E78" s="8" t="s">
        <v>19</v>
      </c>
      <c r="F78" s="8" t="s">
        <v>8</v>
      </c>
      <c r="G78" s="59">
        <v>49</v>
      </c>
      <c r="H78" s="59">
        <v>49</v>
      </c>
      <c r="I78" s="60"/>
      <c r="J78" s="103">
        <f>'Calculatie schoonmaak invulblad'!D43</f>
        <v>0</v>
      </c>
      <c r="K78" s="102">
        <f t="shared" si="1"/>
        <v>0</v>
      </c>
    </row>
    <row r="79" spans="1:11" x14ac:dyDescent="0.3">
      <c r="A79" s="15" t="s">
        <v>133</v>
      </c>
      <c r="B79" s="8" t="s">
        <v>473</v>
      </c>
      <c r="C79" s="8" t="s">
        <v>398</v>
      </c>
      <c r="D79" s="8" t="s">
        <v>25</v>
      </c>
      <c r="E79" s="8" t="s">
        <v>19</v>
      </c>
      <c r="F79" s="8" t="s">
        <v>8</v>
      </c>
      <c r="G79" s="59">
        <v>75</v>
      </c>
      <c r="H79" s="59">
        <v>75</v>
      </c>
      <c r="I79" s="60"/>
      <c r="J79" s="103">
        <f>'Calculatie schoonmaak invulblad'!D43</f>
        <v>0</v>
      </c>
      <c r="K79" s="102">
        <f t="shared" si="1"/>
        <v>0</v>
      </c>
    </row>
    <row r="80" spans="1:11" x14ac:dyDescent="0.3">
      <c r="A80" s="15" t="s">
        <v>133</v>
      </c>
      <c r="B80" s="8" t="s">
        <v>474</v>
      </c>
      <c r="C80" s="8" t="s">
        <v>472</v>
      </c>
      <c r="D80" s="8" t="s">
        <v>25</v>
      </c>
      <c r="E80" s="8" t="s">
        <v>19</v>
      </c>
      <c r="F80" s="8" t="s">
        <v>8</v>
      </c>
      <c r="G80" s="59">
        <v>50</v>
      </c>
      <c r="H80" s="59">
        <v>50</v>
      </c>
      <c r="I80" s="60"/>
      <c r="J80" s="103">
        <f>'Calculatie schoonmaak invulblad'!D43</f>
        <v>0</v>
      </c>
      <c r="K80" s="102">
        <f t="shared" si="1"/>
        <v>0</v>
      </c>
    </row>
    <row r="81" spans="1:11" x14ac:dyDescent="0.3">
      <c r="A81" s="15" t="s">
        <v>133</v>
      </c>
      <c r="B81" s="8" t="s">
        <v>475</v>
      </c>
      <c r="C81" s="8" t="s">
        <v>472</v>
      </c>
      <c r="D81" s="8" t="s">
        <v>25</v>
      </c>
      <c r="E81" s="8" t="s">
        <v>19</v>
      </c>
      <c r="F81" s="8" t="s">
        <v>8</v>
      </c>
      <c r="G81" s="59">
        <v>50</v>
      </c>
      <c r="H81" s="59">
        <v>50</v>
      </c>
      <c r="I81" s="60"/>
      <c r="J81" s="103">
        <f>'Calculatie schoonmaak invulblad'!D43</f>
        <v>0</v>
      </c>
      <c r="K81" s="102">
        <f t="shared" si="1"/>
        <v>0</v>
      </c>
    </row>
    <row r="82" spans="1:11" x14ac:dyDescent="0.3">
      <c r="A82" s="15" t="s">
        <v>133</v>
      </c>
      <c r="B82" s="8" t="s">
        <v>476</v>
      </c>
      <c r="C82" s="8" t="s">
        <v>440</v>
      </c>
      <c r="D82" s="8" t="s">
        <v>25</v>
      </c>
      <c r="E82" s="8" t="s">
        <v>19</v>
      </c>
      <c r="F82" s="8" t="s">
        <v>8</v>
      </c>
      <c r="G82" s="59">
        <v>29</v>
      </c>
      <c r="H82" s="59">
        <v>29</v>
      </c>
      <c r="I82" s="60"/>
      <c r="J82" s="103">
        <f>'Calculatie schoonmaak invulblad'!D43</f>
        <v>0</v>
      </c>
      <c r="K82" s="102">
        <f t="shared" si="1"/>
        <v>0</v>
      </c>
    </row>
    <row r="83" spans="1:11" x14ac:dyDescent="0.3">
      <c r="A83" s="15" t="s">
        <v>133</v>
      </c>
      <c r="B83" s="8" t="s">
        <v>476</v>
      </c>
      <c r="C83" s="8" t="s">
        <v>440</v>
      </c>
      <c r="D83" s="8" t="s">
        <v>25</v>
      </c>
      <c r="E83" s="8" t="s">
        <v>477</v>
      </c>
      <c r="F83" s="8" t="s">
        <v>4</v>
      </c>
      <c r="G83" s="59">
        <v>29</v>
      </c>
      <c r="H83" s="59">
        <v>29</v>
      </c>
      <c r="I83" s="60"/>
      <c r="J83" s="103">
        <f>'Calculatie schoonmaak invulblad'!D45</f>
        <v>0</v>
      </c>
      <c r="K83" s="102">
        <f t="shared" si="1"/>
        <v>0</v>
      </c>
    </row>
    <row r="84" spans="1:11" x14ac:dyDescent="0.3">
      <c r="A84" s="15" t="s">
        <v>133</v>
      </c>
      <c r="B84" s="8" t="s">
        <v>478</v>
      </c>
      <c r="C84" s="8" t="s">
        <v>382</v>
      </c>
      <c r="D84" s="8" t="s">
        <v>42</v>
      </c>
      <c r="E84" s="8" t="s">
        <v>19</v>
      </c>
      <c r="F84" s="8" t="s">
        <v>8</v>
      </c>
      <c r="G84" s="59">
        <v>139</v>
      </c>
      <c r="H84" s="59">
        <v>139</v>
      </c>
      <c r="I84" s="60"/>
      <c r="J84" s="103">
        <f>'Calculatie schoonmaak invulblad'!I47</f>
        <v>0</v>
      </c>
      <c r="K84" s="102">
        <f t="shared" si="1"/>
        <v>0</v>
      </c>
    </row>
    <row r="85" spans="1:11" x14ac:dyDescent="0.3">
      <c r="A85" s="15" t="s">
        <v>133</v>
      </c>
      <c r="B85" s="8" t="s">
        <v>479</v>
      </c>
      <c r="C85" s="8" t="s">
        <v>438</v>
      </c>
      <c r="D85" s="8" t="s">
        <v>40</v>
      </c>
      <c r="E85" s="8" t="s">
        <v>13</v>
      </c>
      <c r="F85" s="8" t="s">
        <v>4</v>
      </c>
      <c r="G85" s="59">
        <v>10</v>
      </c>
      <c r="H85" s="59">
        <v>10</v>
      </c>
      <c r="I85" s="60"/>
      <c r="J85" s="103">
        <f>'Calculatie schoonmaak invulblad'!I36</f>
        <v>0</v>
      </c>
      <c r="K85" s="102">
        <f t="shared" si="1"/>
        <v>0</v>
      </c>
    </row>
    <row r="86" spans="1:11" x14ac:dyDescent="0.3">
      <c r="A86" s="15" t="s">
        <v>133</v>
      </c>
      <c r="B86" s="8" t="s">
        <v>476</v>
      </c>
      <c r="C86" s="8" t="s">
        <v>480</v>
      </c>
      <c r="D86" s="8" t="s">
        <v>36</v>
      </c>
      <c r="E86" s="8" t="s">
        <v>13</v>
      </c>
      <c r="F86" s="8" t="s">
        <v>4</v>
      </c>
      <c r="G86" s="59">
        <v>9</v>
      </c>
      <c r="H86" s="59">
        <v>9</v>
      </c>
      <c r="I86" s="60"/>
      <c r="J86" s="103">
        <f>'Calculatie schoonmaak invulblad'!I27</f>
        <v>0</v>
      </c>
      <c r="K86" s="102">
        <f t="shared" si="1"/>
        <v>0</v>
      </c>
    </row>
    <row r="87" spans="1:11" x14ac:dyDescent="0.3">
      <c r="A87" s="15" t="s">
        <v>133</v>
      </c>
      <c r="B87" s="8" t="s">
        <v>481</v>
      </c>
      <c r="C87" s="8" t="s">
        <v>482</v>
      </c>
      <c r="D87" s="8" t="s">
        <v>36</v>
      </c>
      <c r="E87" s="8" t="s">
        <v>13</v>
      </c>
      <c r="F87" s="8" t="s">
        <v>4</v>
      </c>
      <c r="G87" s="59">
        <v>11</v>
      </c>
      <c r="H87" s="59">
        <v>11</v>
      </c>
      <c r="I87" s="60"/>
      <c r="J87" s="103">
        <f>'Calculatie schoonmaak invulblad'!I27</f>
        <v>0</v>
      </c>
      <c r="K87" s="102">
        <f t="shared" si="1"/>
        <v>0</v>
      </c>
    </row>
    <row r="88" spans="1:11" x14ac:dyDescent="0.3">
      <c r="A88" s="15" t="s">
        <v>133</v>
      </c>
      <c r="B88" s="8" t="s">
        <v>483</v>
      </c>
      <c r="C88" s="8" t="s">
        <v>484</v>
      </c>
      <c r="D88" s="8" t="s">
        <v>36</v>
      </c>
      <c r="E88" s="8" t="s">
        <v>13</v>
      </c>
      <c r="F88" s="8" t="s">
        <v>4</v>
      </c>
      <c r="G88" s="59">
        <v>11</v>
      </c>
      <c r="H88" s="59">
        <v>11</v>
      </c>
      <c r="I88" s="60"/>
      <c r="J88" s="103">
        <f>'Calculatie schoonmaak invulblad'!I27</f>
        <v>0</v>
      </c>
      <c r="K88" s="102">
        <f t="shared" si="1"/>
        <v>0</v>
      </c>
    </row>
    <row r="89" spans="1:11" x14ac:dyDescent="0.3">
      <c r="A89" s="15" t="s">
        <v>133</v>
      </c>
      <c r="B89" s="8" t="s">
        <v>485</v>
      </c>
      <c r="C89" s="8" t="s">
        <v>486</v>
      </c>
      <c r="D89" s="8" t="s">
        <v>35</v>
      </c>
      <c r="E89" s="8" t="s">
        <v>19</v>
      </c>
      <c r="F89" s="8" t="s">
        <v>8</v>
      </c>
      <c r="G89" s="59">
        <v>7</v>
      </c>
      <c r="H89" s="59">
        <v>7</v>
      </c>
      <c r="I89" s="60"/>
      <c r="J89" s="103">
        <f>'Calculatie schoonmaak invulblad'!I22</f>
        <v>0</v>
      </c>
      <c r="K89" s="102">
        <f t="shared" si="1"/>
        <v>0</v>
      </c>
    </row>
    <row r="90" spans="1:11" x14ac:dyDescent="0.3">
      <c r="A90" s="15" t="s">
        <v>133</v>
      </c>
      <c r="B90" s="8" t="s">
        <v>487</v>
      </c>
      <c r="C90" s="8" t="s">
        <v>154</v>
      </c>
      <c r="D90" s="8" t="s">
        <v>31</v>
      </c>
      <c r="E90" s="8" t="s">
        <v>19</v>
      </c>
      <c r="F90" s="8" t="s">
        <v>8</v>
      </c>
      <c r="G90" s="59">
        <v>8</v>
      </c>
      <c r="H90" s="59">
        <v>8</v>
      </c>
      <c r="I90" s="60"/>
      <c r="J90" s="103">
        <f>'Calculatie schoonmaak invulblad'!D56</f>
        <v>0</v>
      </c>
      <c r="K90" s="102">
        <f t="shared" si="1"/>
        <v>0</v>
      </c>
    </row>
    <row r="91" spans="1:11" x14ac:dyDescent="0.3">
      <c r="A91" s="15" t="s">
        <v>133</v>
      </c>
      <c r="B91" s="8" t="s">
        <v>488</v>
      </c>
      <c r="C91" s="8" t="s">
        <v>489</v>
      </c>
      <c r="D91" s="8" t="s">
        <v>40</v>
      </c>
      <c r="E91" s="8" t="s">
        <v>206</v>
      </c>
      <c r="F91" s="8" t="s">
        <v>8</v>
      </c>
      <c r="G91" s="59">
        <v>2</v>
      </c>
      <c r="H91" s="59">
        <v>2</v>
      </c>
      <c r="I91" s="60"/>
      <c r="J91" s="103">
        <f>'Calculatie schoonmaak invulblad'!I37</f>
        <v>0</v>
      </c>
      <c r="K91" s="102">
        <f t="shared" si="1"/>
        <v>0</v>
      </c>
    </row>
    <row r="92" spans="1:11" x14ac:dyDescent="0.3">
      <c r="A92" s="15" t="s">
        <v>133</v>
      </c>
      <c r="B92" s="8" t="s">
        <v>490</v>
      </c>
      <c r="C92" s="8" t="s">
        <v>491</v>
      </c>
      <c r="D92" s="8" t="s">
        <v>42</v>
      </c>
      <c r="E92" s="8" t="s">
        <v>19</v>
      </c>
      <c r="F92" s="8" t="s">
        <v>8</v>
      </c>
      <c r="G92" s="59">
        <v>140</v>
      </c>
      <c r="H92" s="59">
        <v>140</v>
      </c>
      <c r="I92" s="60"/>
      <c r="J92" s="103">
        <f>'Calculatie schoonmaak invulblad'!I47</f>
        <v>0</v>
      </c>
      <c r="K92" s="102">
        <f t="shared" si="1"/>
        <v>0</v>
      </c>
    </row>
    <row r="93" spans="1:11" x14ac:dyDescent="0.3">
      <c r="A93" s="15" t="s">
        <v>133</v>
      </c>
      <c r="B93" s="8" t="s">
        <v>492</v>
      </c>
      <c r="C93" s="8" t="s">
        <v>493</v>
      </c>
      <c r="D93" s="8" t="s">
        <v>32</v>
      </c>
      <c r="E93" s="8" t="s">
        <v>435</v>
      </c>
      <c r="F93" s="8" t="s">
        <v>4</v>
      </c>
      <c r="G93" s="59">
        <v>99</v>
      </c>
      <c r="H93" s="59">
        <v>99</v>
      </c>
      <c r="I93" s="60"/>
      <c r="J93" s="103">
        <f>'Calculatie schoonmaak invulblad'!I10</f>
        <v>0</v>
      </c>
      <c r="K93" s="102">
        <f t="shared" si="1"/>
        <v>0</v>
      </c>
    </row>
    <row r="94" spans="1:11" x14ac:dyDescent="0.3">
      <c r="A94" s="15" t="s">
        <v>133</v>
      </c>
      <c r="B94" s="8" t="s">
        <v>494</v>
      </c>
      <c r="C94" s="8" t="s">
        <v>125</v>
      </c>
      <c r="D94" s="8" t="s">
        <v>25</v>
      </c>
      <c r="E94" s="8" t="s">
        <v>9</v>
      </c>
      <c r="F94" s="8" t="s">
        <v>10</v>
      </c>
      <c r="G94" s="59">
        <v>49</v>
      </c>
      <c r="H94" s="59">
        <v>49</v>
      </c>
      <c r="I94" s="60"/>
      <c r="J94" s="103">
        <f>'Calculatie schoonmaak invulblad'!D46</f>
        <v>0</v>
      </c>
      <c r="K94" s="102">
        <f t="shared" si="1"/>
        <v>0</v>
      </c>
    </row>
    <row r="95" spans="1:11" x14ac:dyDescent="0.3">
      <c r="A95" s="15" t="s">
        <v>133</v>
      </c>
      <c r="B95" s="8" t="s">
        <v>495</v>
      </c>
      <c r="C95" s="8" t="s">
        <v>493</v>
      </c>
      <c r="D95" s="8" t="s">
        <v>32</v>
      </c>
      <c r="E95" s="8" t="s">
        <v>435</v>
      </c>
      <c r="F95" s="8" t="s">
        <v>4</v>
      </c>
      <c r="G95" s="59">
        <v>98</v>
      </c>
      <c r="H95" s="59">
        <v>98</v>
      </c>
      <c r="I95" s="60"/>
      <c r="J95" s="103">
        <f>'Calculatie schoonmaak invulblad'!I10</f>
        <v>0</v>
      </c>
      <c r="K95" s="102">
        <f t="shared" si="1"/>
        <v>0</v>
      </c>
    </row>
    <row r="96" spans="1:11" x14ac:dyDescent="0.3">
      <c r="A96" s="15" t="s">
        <v>133</v>
      </c>
      <c r="B96" s="8" t="s">
        <v>496</v>
      </c>
      <c r="C96" s="8" t="s">
        <v>482</v>
      </c>
      <c r="D96" s="8" t="s">
        <v>36</v>
      </c>
      <c r="E96" s="8" t="s">
        <v>13</v>
      </c>
      <c r="F96" s="8" t="s">
        <v>4</v>
      </c>
      <c r="G96" s="59">
        <v>21</v>
      </c>
      <c r="H96" s="59">
        <v>21</v>
      </c>
      <c r="I96" s="60"/>
      <c r="J96" s="103">
        <f>'Calculatie schoonmaak invulblad'!I27</f>
        <v>0</v>
      </c>
      <c r="K96" s="102">
        <f t="shared" si="1"/>
        <v>0</v>
      </c>
    </row>
    <row r="97" spans="1:11" x14ac:dyDescent="0.3">
      <c r="A97" s="15" t="s">
        <v>133</v>
      </c>
      <c r="B97" s="8" t="s">
        <v>497</v>
      </c>
      <c r="C97" s="8" t="s">
        <v>498</v>
      </c>
      <c r="D97" s="8" t="s">
        <v>0</v>
      </c>
      <c r="E97" s="8" t="s">
        <v>19</v>
      </c>
      <c r="F97" s="8" t="s">
        <v>8</v>
      </c>
      <c r="G97" s="59">
        <v>29</v>
      </c>
      <c r="H97" s="59">
        <v>0</v>
      </c>
      <c r="I97" s="60">
        <v>29</v>
      </c>
      <c r="J97" s="103">
        <f>'Calculatie schoonmaak invulblad'!D12</f>
        <v>0</v>
      </c>
      <c r="K97" s="102">
        <f t="shared" si="1"/>
        <v>0</v>
      </c>
    </row>
    <row r="98" spans="1:11" x14ac:dyDescent="0.3">
      <c r="A98" s="15" t="s">
        <v>133</v>
      </c>
      <c r="B98" s="8" t="s">
        <v>499</v>
      </c>
      <c r="C98" s="8" t="s">
        <v>500</v>
      </c>
      <c r="D98" s="8" t="s">
        <v>32</v>
      </c>
      <c r="E98" s="8" t="s">
        <v>435</v>
      </c>
      <c r="F98" s="8" t="s">
        <v>4</v>
      </c>
      <c r="G98" s="59">
        <v>633</v>
      </c>
      <c r="H98" s="59">
        <v>0</v>
      </c>
      <c r="I98" s="60">
        <v>633</v>
      </c>
      <c r="J98" s="103">
        <f>'Calculatie schoonmaak invulblad'!I10</f>
        <v>0</v>
      </c>
      <c r="K98" s="102">
        <f t="shared" si="1"/>
        <v>0</v>
      </c>
    </row>
    <row r="99" spans="1:11" x14ac:dyDescent="0.3">
      <c r="A99" s="15" t="s">
        <v>133</v>
      </c>
      <c r="B99" s="8" t="s">
        <v>501</v>
      </c>
      <c r="C99" s="8" t="s">
        <v>502</v>
      </c>
      <c r="D99" s="8" t="s">
        <v>32</v>
      </c>
      <c r="E99" s="8" t="s">
        <v>13</v>
      </c>
      <c r="F99" s="8" t="s">
        <v>4</v>
      </c>
      <c r="G99" s="59">
        <v>16</v>
      </c>
      <c r="H99" s="59">
        <v>0</v>
      </c>
      <c r="I99" s="60">
        <v>16</v>
      </c>
      <c r="J99" s="103">
        <f>'Calculatie schoonmaak invulblad'!I13</f>
        <v>0</v>
      </c>
      <c r="K99" s="102">
        <f t="shared" si="1"/>
        <v>0</v>
      </c>
    </row>
    <row r="100" spans="1:11" x14ac:dyDescent="0.3">
      <c r="A100" s="15" t="s">
        <v>133</v>
      </c>
      <c r="B100" s="8" t="s">
        <v>503</v>
      </c>
      <c r="C100" s="8" t="s">
        <v>504</v>
      </c>
      <c r="D100" s="8" t="s">
        <v>32</v>
      </c>
      <c r="E100" s="8" t="s">
        <v>19</v>
      </c>
      <c r="F100" s="8" t="s">
        <v>8</v>
      </c>
      <c r="G100" s="59">
        <v>73</v>
      </c>
      <c r="H100" s="59">
        <v>0</v>
      </c>
      <c r="I100" s="60">
        <v>73</v>
      </c>
      <c r="J100" s="103">
        <f>'Calculatie schoonmaak invulblad'!I11</f>
        <v>0</v>
      </c>
      <c r="K100" s="102">
        <f t="shared" si="1"/>
        <v>0</v>
      </c>
    </row>
    <row r="101" spans="1:11" x14ac:dyDescent="0.3">
      <c r="A101" s="15" t="s">
        <v>133</v>
      </c>
      <c r="B101" s="8" t="s">
        <v>505</v>
      </c>
      <c r="C101" s="8" t="s">
        <v>506</v>
      </c>
      <c r="D101" s="8" t="s">
        <v>32</v>
      </c>
      <c r="E101" s="8" t="s">
        <v>19</v>
      </c>
      <c r="F101" s="8" t="s">
        <v>8</v>
      </c>
      <c r="G101" s="59">
        <v>50</v>
      </c>
      <c r="H101" s="59">
        <v>50</v>
      </c>
      <c r="I101" s="60"/>
      <c r="J101" s="103">
        <f>'Calculatie schoonmaak invulblad'!I11</f>
        <v>0</v>
      </c>
      <c r="K101" s="102">
        <f t="shared" si="1"/>
        <v>0</v>
      </c>
    </row>
    <row r="102" spans="1:11" x14ac:dyDescent="0.3">
      <c r="A102" s="15" t="s">
        <v>133</v>
      </c>
      <c r="B102" s="8" t="s">
        <v>507</v>
      </c>
      <c r="C102" s="8" t="s">
        <v>506</v>
      </c>
      <c r="D102" s="8" t="s">
        <v>32</v>
      </c>
      <c r="E102" s="8" t="s">
        <v>19</v>
      </c>
      <c r="F102" s="8" t="s">
        <v>8</v>
      </c>
      <c r="G102" s="59">
        <v>50</v>
      </c>
      <c r="H102" s="59">
        <v>50</v>
      </c>
      <c r="I102" s="60"/>
      <c r="J102" s="103">
        <f>'Calculatie schoonmaak invulblad'!I11</f>
        <v>0</v>
      </c>
      <c r="K102" s="102">
        <f t="shared" si="1"/>
        <v>0</v>
      </c>
    </row>
    <row r="103" spans="1:11" x14ac:dyDescent="0.3">
      <c r="A103" s="15" t="s">
        <v>133</v>
      </c>
      <c r="B103" s="8"/>
      <c r="C103" s="8" t="s">
        <v>508</v>
      </c>
      <c r="D103" s="8" t="s">
        <v>42</v>
      </c>
      <c r="E103" s="8" t="s">
        <v>435</v>
      </c>
      <c r="F103" s="8" t="s">
        <v>4</v>
      </c>
      <c r="G103" s="59">
        <v>37</v>
      </c>
      <c r="H103" s="59">
        <v>37</v>
      </c>
      <c r="I103" s="60"/>
      <c r="J103" s="103">
        <f>'Calculatie schoonmaak invulblad'!I43</f>
        <v>0</v>
      </c>
      <c r="K103" s="102">
        <f t="shared" si="1"/>
        <v>0</v>
      </c>
    </row>
    <row r="104" spans="1:11" x14ac:dyDescent="0.3">
      <c r="A104" s="15" t="s">
        <v>133</v>
      </c>
      <c r="B104" s="8" t="s">
        <v>509</v>
      </c>
      <c r="C104" s="8" t="s">
        <v>498</v>
      </c>
      <c r="D104" s="8" t="s">
        <v>0</v>
      </c>
      <c r="E104" s="8" t="s">
        <v>19</v>
      </c>
      <c r="F104" s="8" t="s">
        <v>8</v>
      </c>
      <c r="G104" s="59">
        <v>15</v>
      </c>
      <c r="H104" s="59">
        <v>15</v>
      </c>
      <c r="I104" s="60"/>
      <c r="J104" s="103">
        <f>'Calculatie schoonmaak invulblad'!D12</f>
        <v>0</v>
      </c>
      <c r="K104" s="102">
        <f t="shared" si="1"/>
        <v>0</v>
      </c>
    </row>
    <row r="105" spans="1:11" x14ac:dyDescent="0.3">
      <c r="A105" s="15" t="s">
        <v>133</v>
      </c>
      <c r="B105" s="8" t="s">
        <v>510</v>
      </c>
      <c r="C105" s="8" t="s">
        <v>511</v>
      </c>
      <c r="D105" s="8" t="s">
        <v>0</v>
      </c>
      <c r="E105" s="8" t="s">
        <v>19</v>
      </c>
      <c r="F105" s="8" t="s">
        <v>8</v>
      </c>
      <c r="G105" s="59">
        <v>17</v>
      </c>
      <c r="H105" s="59">
        <v>17</v>
      </c>
      <c r="I105" s="60"/>
      <c r="J105" s="103">
        <f>'Calculatie schoonmaak invulblad'!D12</f>
        <v>0</v>
      </c>
      <c r="K105" s="102">
        <f t="shared" si="1"/>
        <v>0</v>
      </c>
    </row>
    <row r="106" spans="1:11" x14ac:dyDescent="0.3">
      <c r="A106" s="15" t="s">
        <v>133</v>
      </c>
      <c r="B106" s="8" t="s">
        <v>512</v>
      </c>
      <c r="C106" s="8" t="s">
        <v>359</v>
      </c>
      <c r="D106" s="8" t="s">
        <v>31</v>
      </c>
      <c r="E106" s="8" t="s">
        <v>19</v>
      </c>
      <c r="F106" s="8" t="s">
        <v>8</v>
      </c>
      <c r="G106" s="59">
        <v>20</v>
      </c>
      <c r="H106" s="59">
        <v>20</v>
      </c>
      <c r="I106" s="60"/>
      <c r="J106" s="103">
        <f>'Calculatie schoonmaak invulblad'!D56</f>
        <v>0</v>
      </c>
      <c r="K106" s="102">
        <f t="shared" si="1"/>
        <v>0</v>
      </c>
    </row>
    <row r="107" spans="1:11" x14ac:dyDescent="0.3">
      <c r="A107" s="15" t="s">
        <v>133</v>
      </c>
      <c r="B107" s="8" t="s">
        <v>513</v>
      </c>
      <c r="C107" s="8" t="s">
        <v>484</v>
      </c>
      <c r="D107" s="8" t="s">
        <v>36</v>
      </c>
      <c r="E107" s="8" t="s">
        <v>13</v>
      </c>
      <c r="F107" s="8" t="s">
        <v>4</v>
      </c>
      <c r="G107" s="59">
        <v>21</v>
      </c>
      <c r="H107" s="59">
        <v>21</v>
      </c>
      <c r="I107" s="60"/>
      <c r="J107" s="103">
        <f>'Calculatie schoonmaak invulblad'!I27</f>
        <v>0</v>
      </c>
      <c r="K107" s="102">
        <f t="shared" si="1"/>
        <v>0</v>
      </c>
    </row>
    <row r="108" spans="1:11" x14ac:dyDescent="0.3">
      <c r="A108" s="15" t="s">
        <v>133</v>
      </c>
      <c r="B108" s="8" t="s">
        <v>514</v>
      </c>
      <c r="C108" s="8" t="s">
        <v>515</v>
      </c>
      <c r="D108" s="8" t="s">
        <v>25</v>
      </c>
      <c r="E108" s="8" t="s">
        <v>19</v>
      </c>
      <c r="F108" s="8" t="s">
        <v>8</v>
      </c>
      <c r="G108" s="59">
        <v>98</v>
      </c>
      <c r="H108" s="59">
        <v>98</v>
      </c>
      <c r="I108" s="60"/>
      <c r="J108" s="103">
        <f>'Calculatie schoonmaak invulblad'!D43</f>
        <v>0</v>
      </c>
      <c r="K108" s="102">
        <f t="shared" si="1"/>
        <v>0</v>
      </c>
    </row>
    <row r="109" spans="1:11" x14ac:dyDescent="0.3">
      <c r="A109" s="15" t="s">
        <v>133</v>
      </c>
      <c r="B109" s="8" t="s">
        <v>516</v>
      </c>
      <c r="C109" s="8" t="s">
        <v>517</v>
      </c>
      <c r="D109" s="8" t="s">
        <v>25</v>
      </c>
      <c r="E109" s="8" t="s">
        <v>19</v>
      </c>
      <c r="F109" s="8" t="s">
        <v>8</v>
      </c>
      <c r="G109" s="59">
        <v>98</v>
      </c>
      <c r="H109" s="59">
        <v>98</v>
      </c>
      <c r="I109" s="60"/>
      <c r="J109" s="103">
        <f>'Calculatie schoonmaak invulblad'!D43</f>
        <v>0</v>
      </c>
      <c r="K109" s="102">
        <f t="shared" si="1"/>
        <v>0</v>
      </c>
    </row>
    <row r="110" spans="1:11" x14ac:dyDescent="0.3">
      <c r="A110" s="15" t="s">
        <v>133</v>
      </c>
      <c r="B110" s="8" t="s">
        <v>518</v>
      </c>
      <c r="C110" s="8" t="s">
        <v>517</v>
      </c>
      <c r="D110" s="8" t="s">
        <v>25</v>
      </c>
      <c r="E110" s="8" t="s">
        <v>19</v>
      </c>
      <c r="F110" s="8" t="s">
        <v>8</v>
      </c>
      <c r="G110" s="59">
        <v>98</v>
      </c>
      <c r="H110" s="59">
        <v>98</v>
      </c>
      <c r="I110" s="60"/>
      <c r="J110" s="103">
        <f>'Calculatie schoonmaak invulblad'!D43</f>
        <v>0</v>
      </c>
      <c r="K110" s="102">
        <f t="shared" si="1"/>
        <v>0</v>
      </c>
    </row>
    <row r="111" spans="1:11" x14ac:dyDescent="0.3">
      <c r="A111" s="15" t="s">
        <v>133</v>
      </c>
      <c r="B111" s="8" t="s">
        <v>519</v>
      </c>
      <c r="C111" s="8" t="s">
        <v>520</v>
      </c>
      <c r="D111" s="8" t="s">
        <v>42</v>
      </c>
      <c r="E111" s="8" t="s">
        <v>19</v>
      </c>
      <c r="F111" s="8" t="s">
        <v>8</v>
      </c>
      <c r="G111" s="59">
        <v>140</v>
      </c>
      <c r="H111" s="59">
        <v>140</v>
      </c>
      <c r="I111" s="60"/>
      <c r="J111" s="103">
        <f>'Calculatie schoonmaak invulblad'!I47</f>
        <v>0</v>
      </c>
      <c r="K111" s="102">
        <f t="shared" si="1"/>
        <v>0</v>
      </c>
    </row>
    <row r="112" spans="1:11" x14ac:dyDescent="0.3">
      <c r="A112" s="15" t="s">
        <v>189</v>
      </c>
      <c r="B112" s="8" t="s">
        <v>521</v>
      </c>
      <c r="C112" s="8" t="s">
        <v>522</v>
      </c>
      <c r="D112" s="8" t="s">
        <v>40</v>
      </c>
      <c r="E112" s="8" t="s">
        <v>24</v>
      </c>
      <c r="F112" s="8" t="s">
        <v>24</v>
      </c>
      <c r="G112" s="59">
        <v>18</v>
      </c>
      <c r="H112" s="59">
        <v>18</v>
      </c>
      <c r="I112" s="60"/>
      <c r="J112" s="103">
        <f>'Calculatie schoonmaak invulblad'!I38</f>
        <v>0</v>
      </c>
      <c r="K112" s="102">
        <f t="shared" si="1"/>
        <v>0</v>
      </c>
    </row>
    <row r="113" spans="1:11" x14ac:dyDescent="0.3">
      <c r="A113" s="15" t="s">
        <v>189</v>
      </c>
      <c r="B113" s="8" t="s">
        <v>523</v>
      </c>
      <c r="C113" s="8" t="s">
        <v>524</v>
      </c>
      <c r="D113" s="8" t="s">
        <v>42</v>
      </c>
      <c r="E113" s="8" t="s">
        <v>206</v>
      </c>
      <c r="F113" s="8" t="s">
        <v>8</v>
      </c>
      <c r="G113" s="59">
        <v>330</v>
      </c>
      <c r="H113" s="59">
        <v>330</v>
      </c>
      <c r="I113" s="60"/>
      <c r="J113" s="103">
        <f>'Calculatie schoonmaak invulblad'!I47</f>
        <v>0</v>
      </c>
      <c r="K113" s="102">
        <f t="shared" si="1"/>
        <v>0</v>
      </c>
    </row>
    <row r="114" spans="1:11" x14ac:dyDescent="0.3">
      <c r="A114" s="15" t="s">
        <v>189</v>
      </c>
      <c r="B114" s="8" t="s">
        <v>525</v>
      </c>
      <c r="C114" s="8" t="s">
        <v>526</v>
      </c>
      <c r="D114" s="8" t="s">
        <v>37</v>
      </c>
      <c r="E114" s="8" t="s">
        <v>28</v>
      </c>
      <c r="F114" s="8" t="s">
        <v>24</v>
      </c>
      <c r="G114" s="59">
        <v>44</v>
      </c>
      <c r="H114" s="59">
        <v>44</v>
      </c>
      <c r="I114" s="60"/>
      <c r="J114" s="103">
        <f>'Calculatie schoonmaak invulblad'!I31</f>
        <v>0</v>
      </c>
      <c r="K114" s="102">
        <f t="shared" si="1"/>
        <v>0</v>
      </c>
    </row>
    <row r="115" spans="1:11" x14ac:dyDescent="0.3">
      <c r="A115" s="15" t="s">
        <v>189</v>
      </c>
      <c r="B115" s="8" t="s">
        <v>527</v>
      </c>
      <c r="C115" s="8" t="s">
        <v>528</v>
      </c>
      <c r="D115" s="8" t="s">
        <v>21</v>
      </c>
      <c r="E115" s="8" t="s">
        <v>206</v>
      </c>
      <c r="F115" s="8" t="s">
        <v>8</v>
      </c>
      <c r="G115" s="59">
        <v>200</v>
      </c>
      <c r="H115" s="59">
        <v>200</v>
      </c>
      <c r="I115" s="60"/>
      <c r="J115" s="103">
        <f>'Calculatie schoonmaak invulblad'!D26</f>
        <v>0</v>
      </c>
      <c r="K115" s="102">
        <f t="shared" si="1"/>
        <v>0</v>
      </c>
    </row>
    <row r="116" spans="1:11" x14ac:dyDescent="0.3">
      <c r="A116" s="15" t="s">
        <v>189</v>
      </c>
      <c r="B116" s="8" t="s">
        <v>527</v>
      </c>
      <c r="C116" s="8" t="s">
        <v>528</v>
      </c>
      <c r="D116" s="8" t="s">
        <v>21</v>
      </c>
      <c r="E116" s="8" t="s">
        <v>9</v>
      </c>
      <c r="F116" s="8" t="s">
        <v>10</v>
      </c>
      <c r="G116" s="59">
        <v>222</v>
      </c>
      <c r="H116" s="59">
        <v>222</v>
      </c>
      <c r="I116" s="60"/>
      <c r="J116" s="103">
        <f>'Calculatie schoonmaak invulblad'!D27</f>
        <v>0</v>
      </c>
      <c r="K116" s="102">
        <f t="shared" si="1"/>
        <v>0</v>
      </c>
    </row>
    <row r="117" spans="1:11" x14ac:dyDescent="0.3">
      <c r="A117" s="15" t="s">
        <v>189</v>
      </c>
      <c r="B117" s="8" t="s">
        <v>529</v>
      </c>
      <c r="C117" s="8" t="s">
        <v>530</v>
      </c>
      <c r="D117" s="8" t="s">
        <v>36</v>
      </c>
      <c r="E117" s="8" t="s">
        <v>246</v>
      </c>
      <c r="F117" s="8" t="s">
        <v>4</v>
      </c>
      <c r="G117" s="59">
        <v>6</v>
      </c>
      <c r="H117" s="59">
        <v>6</v>
      </c>
      <c r="I117" s="60"/>
      <c r="J117" s="103">
        <f>'Calculatie schoonmaak invulblad'!I26</f>
        <v>0</v>
      </c>
      <c r="K117" s="102">
        <f t="shared" si="1"/>
        <v>0</v>
      </c>
    </row>
    <row r="118" spans="1:11" x14ac:dyDescent="0.3">
      <c r="A118" s="15" t="s">
        <v>189</v>
      </c>
      <c r="B118" s="8" t="s">
        <v>531</v>
      </c>
      <c r="C118" s="8" t="s">
        <v>530</v>
      </c>
      <c r="D118" s="8" t="s">
        <v>36</v>
      </c>
      <c r="E118" s="8" t="s">
        <v>246</v>
      </c>
      <c r="F118" s="8" t="s">
        <v>4</v>
      </c>
      <c r="G118" s="59">
        <v>6</v>
      </c>
      <c r="H118" s="59">
        <v>6</v>
      </c>
      <c r="I118" s="60"/>
      <c r="J118" s="103">
        <f>'Calculatie schoonmaak invulblad'!I26</f>
        <v>0</v>
      </c>
      <c r="K118" s="102">
        <f t="shared" si="1"/>
        <v>0</v>
      </c>
    </row>
    <row r="119" spans="1:11" x14ac:dyDescent="0.3">
      <c r="A119" s="15" t="s">
        <v>102</v>
      </c>
      <c r="B119" s="8" t="s">
        <v>532</v>
      </c>
      <c r="C119" s="8" t="s">
        <v>533</v>
      </c>
      <c r="D119" s="8" t="s">
        <v>42</v>
      </c>
      <c r="E119" s="8" t="s">
        <v>206</v>
      </c>
      <c r="F119" s="8" t="s">
        <v>8</v>
      </c>
      <c r="G119" s="59">
        <v>84</v>
      </c>
      <c r="H119" s="59">
        <v>84</v>
      </c>
      <c r="I119" s="60"/>
      <c r="J119" s="103">
        <f>'Calculatie schoonmaak invulblad'!I47</f>
        <v>0</v>
      </c>
      <c r="K119" s="102">
        <f t="shared" si="1"/>
        <v>0</v>
      </c>
    </row>
    <row r="120" spans="1:11" x14ac:dyDescent="0.3">
      <c r="A120" s="15" t="s">
        <v>102</v>
      </c>
      <c r="B120" s="8" t="s">
        <v>532</v>
      </c>
      <c r="C120" s="8" t="s">
        <v>533</v>
      </c>
      <c r="D120" s="8" t="s">
        <v>42</v>
      </c>
      <c r="E120" s="8" t="s">
        <v>16</v>
      </c>
      <c r="F120" s="8" t="s">
        <v>6</v>
      </c>
      <c r="G120" s="59">
        <v>19</v>
      </c>
      <c r="H120" s="59">
        <v>19</v>
      </c>
      <c r="I120" s="60"/>
      <c r="J120" s="103">
        <f>'Calculatie schoonmaak invulblad'!I44</f>
        <v>0</v>
      </c>
      <c r="K120" s="102">
        <f t="shared" si="1"/>
        <v>0</v>
      </c>
    </row>
    <row r="121" spans="1:11" x14ac:dyDescent="0.3">
      <c r="A121" s="15" t="s">
        <v>102</v>
      </c>
      <c r="B121" s="8" t="s">
        <v>534</v>
      </c>
      <c r="C121" s="8" t="s">
        <v>535</v>
      </c>
      <c r="D121" s="8" t="s">
        <v>40</v>
      </c>
      <c r="E121" s="8" t="s">
        <v>24</v>
      </c>
      <c r="F121" s="8" t="s">
        <v>24</v>
      </c>
      <c r="G121" s="59">
        <v>4</v>
      </c>
      <c r="H121" s="59">
        <v>4</v>
      </c>
      <c r="I121" s="60"/>
      <c r="J121" s="103">
        <f>'Calculatie schoonmaak invulblad'!I38</f>
        <v>0</v>
      </c>
      <c r="K121" s="102">
        <f t="shared" si="1"/>
        <v>0</v>
      </c>
    </row>
    <row r="122" spans="1:11" x14ac:dyDescent="0.3">
      <c r="A122" s="15" t="s">
        <v>102</v>
      </c>
      <c r="B122" s="8" t="s">
        <v>536</v>
      </c>
      <c r="C122" s="8" t="s">
        <v>537</v>
      </c>
      <c r="D122" s="8" t="s">
        <v>42</v>
      </c>
      <c r="E122" s="8" t="s">
        <v>206</v>
      </c>
      <c r="F122" s="8" t="s">
        <v>8</v>
      </c>
      <c r="G122" s="59">
        <v>128</v>
      </c>
      <c r="H122" s="59">
        <v>128</v>
      </c>
      <c r="I122" s="60"/>
      <c r="J122" s="103">
        <f>'Calculatie schoonmaak invulblad'!I47</f>
        <v>0</v>
      </c>
      <c r="K122" s="102">
        <f t="shared" si="1"/>
        <v>0</v>
      </c>
    </row>
    <row r="123" spans="1:11" x14ac:dyDescent="0.3">
      <c r="A123" s="15" t="s">
        <v>102</v>
      </c>
      <c r="B123" s="8" t="s">
        <v>538</v>
      </c>
      <c r="C123" s="8" t="s">
        <v>539</v>
      </c>
      <c r="D123" s="8" t="s">
        <v>42</v>
      </c>
      <c r="E123" s="8" t="s">
        <v>206</v>
      </c>
      <c r="F123" s="8" t="s">
        <v>8</v>
      </c>
      <c r="G123" s="59">
        <v>105</v>
      </c>
      <c r="H123" s="59">
        <v>105</v>
      </c>
      <c r="I123" s="60"/>
      <c r="J123" s="103">
        <f>'Calculatie schoonmaak invulblad'!I47</f>
        <v>0</v>
      </c>
      <c r="K123" s="102">
        <f t="shared" si="1"/>
        <v>0</v>
      </c>
    </row>
    <row r="124" spans="1:11" x14ac:dyDescent="0.3">
      <c r="A124" s="15" t="s">
        <v>102</v>
      </c>
      <c r="B124" s="8" t="s">
        <v>540</v>
      </c>
      <c r="C124" s="8" t="s">
        <v>255</v>
      </c>
      <c r="D124" s="8" t="s">
        <v>0</v>
      </c>
      <c r="E124" s="8" t="s">
        <v>206</v>
      </c>
      <c r="F124" s="8" t="s">
        <v>8</v>
      </c>
      <c r="G124" s="59">
        <v>22</v>
      </c>
      <c r="H124" s="59">
        <v>22</v>
      </c>
      <c r="I124" s="60"/>
      <c r="J124" s="103">
        <f>'Calculatie schoonmaak invulblad'!D12</f>
        <v>0</v>
      </c>
      <c r="K124" s="102">
        <f t="shared" si="1"/>
        <v>0</v>
      </c>
    </row>
    <row r="125" spans="1:11" x14ac:dyDescent="0.3">
      <c r="A125" s="15" t="s">
        <v>102</v>
      </c>
      <c r="B125" s="8" t="s">
        <v>541</v>
      </c>
      <c r="C125" s="8" t="s">
        <v>25</v>
      </c>
      <c r="D125" s="8" t="s">
        <v>25</v>
      </c>
      <c r="E125" s="8" t="s">
        <v>206</v>
      </c>
      <c r="F125" s="8" t="s">
        <v>8</v>
      </c>
      <c r="G125" s="59">
        <v>118</v>
      </c>
      <c r="H125" s="59">
        <v>118</v>
      </c>
      <c r="I125" s="60"/>
      <c r="J125" s="103">
        <f>'Calculatie schoonmaak invulblad'!D43</f>
        <v>0</v>
      </c>
      <c r="K125" s="102">
        <f t="shared" si="1"/>
        <v>0</v>
      </c>
    </row>
    <row r="126" spans="1:11" x14ac:dyDescent="0.3">
      <c r="A126" s="15" t="s">
        <v>102</v>
      </c>
      <c r="B126" s="8" t="s">
        <v>542</v>
      </c>
      <c r="C126" s="8" t="s">
        <v>25</v>
      </c>
      <c r="D126" s="8" t="s">
        <v>25</v>
      </c>
      <c r="E126" s="8" t="s">
        <v>206</v>
      </c>
      <c r="F126" s="8" t="s">
        <v>8</v>
      </c>
      <c r="G126" s="59">
        <v>88</v>
      </c>
      <c r="H126" s="59">
        <v>88</v>
      </c>
      <c r="I126" s="60"/>
      <c r="J126" s="103">
        <f>'Calculatie schoonmaak invulblad'!D43</f>
        <v>0</v>
      </c>
      <c r="K126" s="102">
        <f t="shared" si="1"/>
        <v>0</v>
      </c>
    </row>
    <row r="127" spans="1:11" x14ac:dyDescent="0.3">
      <c r="A127" s="15" t="s">
        <v>102</v>
      </c>
      <c r="B127" s="8" t="s">
        <v>543</v>
      </c>
      <c r="C127" s="8" t="s">
        <v>544</v>
      </c>
      <c r="D127" s="8" t="s">
        <v>40</v>
      </c>
      <c r="E127" s="8" t="s">
        <v>206</v>
      </c>
      <c r="F127" s="8" t="s">
        <v>8</v>
      </c>
      <c r="G127" s="59">
        <v>35</v>
      </c>
      <c r="H127" s="59">
        <v>35</v>
      </c>
      <c r="I127" s="60"/>
      <c r="J127" s="103">
        <f>'Calculatie schoonmaak invulblad'!I37</f>
        <v>0</v>
      </c>
      <c r="K127" s="102">
        <f t="shared" si="1"/>
        <v>0</v>
      </c>
    </row>
    <row r="128" spans="1:11" x14ac:dyDescent="0.3">
      <c r="A128" s="15" t="s">
        <v>102</v>
      </c>
      <c r="B128" s="8" t="s">
        <v>545</v>
      </c>
      <c r="C128" s="8" t="s">
        <v>66</v>
      </c>
      <c r="D128" s="8" t="s">
        <v>0</v>
      </c>
      <c r="E128" s="8" t="s">
        <v>206</v>
      </c>
      <c r="F128" s="8" t="s">
        <v>8</v>
      </c>
      <c r="G128" s="59">
        <v>31</v>
      </c>
      <c r="H128" s="59">
        <v>31</v>
      </c>
      <c r="I128" s="60"/>
      <c r="J128" s="103">
        <f>'Calculatie schoonmaak invulblad'!D12</f>
        <v>0</v>
      </c>
      <c r="K128" s="102">
        <f t="shared" si="1"/>
        <v>0</v>
      </c>
    </row>
    <row r="129" spans="1:11" x14ac:dyDescent="0.3">
      <c r="A129" s="15" t="s">
        <v>102</v>
      </c>
      <c r="B129" s="8" t="s">
        <v>546</v>
      </c>
      <c r="C129" s="8" t="s">
        <v>66</v>
      </c>
      <c r="D129" s="8" t="s">
        <v>0</v>
      </c>
      <c r="E129" s="8" t="s">
        <v>206</v>
      </c>
      <c r="F129" s="8" t="s">
        <v>8</v>
      </c>
      <c r="G129" s="59">
        <v>17</v>
      </c>
      <c r="H129" s="59">
        <v>17</v>
      </c>
      <c r="I129" s="60"/>
      <c r="J129" s="103">
        <f>'Calculatie schoonmaak invulblad'!D12</f>
        <v>0</v>
      </c>
      <c r="K129" s="102">
        <f t="shared" si="1"/>
        <v>0</v>
      </c>
    </row>
    <row r="130" spans="1:11" x14ac:dyDescent="0.3">
      <c r="A130" s="15" t="s">
        <v>102</v>
      </c>
      <c r="B130" s="8" t="s">
        <v>547</v>
      </c>
      <c r="C130" s="8" t="s">
        <v>66</v>
      </c>
      <c r="D130" s="8" t="s">
        <v>0</v>
      </c>
      <c r="E130" s="8" t="s">
        <v>206</v>
      </c>
      <c r="F130" s="8" t="s">
        <v>8</v>
      </c>
      <c r="G130" s="59">
        <v>21</v>
      </c>
      <c r="H130" s="59">
        <v>21</v>
      </c>
      <c r="I130" s="60"/>
      <c r="J130" s="103">
        <f>'Calculatie schoonmaak invulblad'!D12</f>
        <v>0</v>
      </c>
      <c r="K130" s="102">
        <f t="shared" si="1"/>
        <v>0</v>
      </c>
    </row>
    <row r="131" spans="1:11" x14ac:dyDescent="0.3">
      <c r="A131" s="15" t="s">
        <v>102</v>
      </c>
      <c r="B131" s="8" t="s">
        <v>548</v>
      </c>
      <c r="C131" s="8" t="s">
        <v>66</v>
      </c>
      <c r="D131" s="8" t="s">
        <v>0</v>
      </c>
      <c r="E131" s="8" t="s">
        <v>206</v>
      </c>
      <c r="F131" s="8" t="s">
        <v>8</v>
      </c>
      <c r="G131" s="59">
        <v>9</v>
      </c>
      <c r="H131" s="59">
        <v>9</v>
      </c>
      <c r="I131" s="60"/>
      <c r="J131" s="103">
        <f>'Calculatie schoonmaak invulblad'!D12</f>
        <v>0</v>
      </c>
      <c r="K131" s="102">
        <f t="shared" si="1"/>
        <v>0</v>
      </c>
    </row>
    <row r="132" spans="1:11" x14ac:dyDescent="0.3">
      <c r="A132" s="15" t="s">
        <v>102</v>
      </c>
      <c r="B132" s="8" t="s">
        <v>549</v>
      </c>
      <c r="C132" s="8" t="s">
        <v>66</v>
      </c>
      <c r="D132" s="8" t="s">
        <v>0</v>
      </c>
      <c r="E132" s="8" t="s">
        <v>206</v>
      </c>
      <c r="F132" s="8" t="s">
        <v>8</v>
      </c>
      <c r="G132" s="59">
        <v>17</v>
      </c>
      <c r="H132" s="59">
        <v>17</v>
      </c>
      <c r="I132" s="60"/>
      <c r="J132" s="103">
        <f>'Calculatie schoonmaak invulblad'!D12</f>
        <v>0</v>
      </c>
      <c r="K132" s="102">
        <f t="shared" si="1"/>
        <v>0</v>
      </c>
    </row>
    <row r="133" spans="1:11" x14ac:dyDescent="0.3">
      <c r="A133" s="15" t="s">
        <v>102</v>
      </c>
      <c r="B133" s="8" t="s">
        <v>550</v>
      </c>
      <c r="C133" s="8" t="s">
        <v>66</v>
      </c>
      <c r="D133" s="8" t="s">
        <v>0</v>
      </c>
      <c r="E133" s="8" t="s">
        <v>1</v>
      </c>
      <c r="F133" s="8" t="s">
        <v>2</v>
      </c>
      <c r="G133" s="59">
        <v>17</v>
      </c>
      <c r="H133" s="59">
        <v>17</v>
      </c>
      <c r="I133" s="60"/>
      <c r="J133" s="103">
        <f>'Calculatie schoonmaak invulblad'!D9</f>
        <v>0</v>
      </c>
      <c r="K133" s="102">
        <f t="shared" si="1"/>
        <v>0</v>
      </c>
    </row>
    <row r="134" spans="1:11" x14ac:dyDescent="0.3">
      <c r="A134" s="15" t="s">
        <v>102</v>
      </c>
      <c r="B134" s="8" t="s">
        <v>551</v>
      </c>
      <c r="C134" s="8" t="s">
        <v>66</v>
      </c>
      <c r="D134" s="8" t="s">
        <v>0</v>
      </c>
      <c r="E134" s="8" t="s">
        <v>1</v>
      </c>
      <c r="F134" s="8" t="s">
        <v>2</v>
      </c>
      <c r="G134" s="59">
        <v>17</v>
      </c>
      <c r="H134" s="59">
        <v>17</v>
      </c>
      <c r="I134" s="60"/>
      <c r="J134" s="103">
        <f>'Calculatie schoonmaak invulblad'!D9</f>
        <v>0</v>
      </c>
      <c r="K134" s="102">
        <f t="shared" si="1"/>
        <v>0</v>
      </c>
    </row>
    <row r="135" spans="1:11" x14ac:dyDescent="0.3">
      <c r="A135" s="15" t="s">
        <v>102</v>
      </c>
      <c r="B135" s="8"/>
      <c r="C135" s="8" t="s">
        <v>552</v>
      </c>
      <c r="D135" s="8" t="s">
        <v>42</v>
      </c>
      <c r="E135" s="8" t="s">
        <v>1</v>
      </c>
      <c r="F135" s="8" t="s">
        <v>2</v>
      </c>
      <c r="G135" s="59">
        <v>102</v>
      </c>
      <c r="H135" s="59">
        <v>102</v>
      </c>
      <c r="I135" s="60"/>
      <c r="J135" s="103">
        <f>'Calculatie schoonmaak invulblad'!I45</f>
        <v>0</v>
      </c>
      <c r="K135" s="102">
        <f t="shared" si="1"/>
        <v>0</v>
      </c>
    </row>
    <row r="136" spans="1:11" x14ac:dyDescent="0.3">
      <c r="A136" s="15" t="s">
        <v>102</v>
      </c>
      <c r="B136" s="8"/>
      <c r="C136" s="8" t="s">
        <v>553</v>
      </c>
      <c r="D136" s="8" t="s">
        <v>42</v>
      </c>
      <c r="E136" s="8" t="s">
        <v>206</v>
      </c>
      <c r="F136" s="8" t="s">
        <v>8</v>
      </c>
      <c r="G136" s="59">
        <v>83</v>
      </c>
      <c r="H136" s="59">
        <v>83</v>
      </c>
      <c r="I136" s="60"/>
      <c r="J136" s="103">
        <f>'Calculatie schoonmaak invulblad'!I47</f>
        <v>0</v>
      </c>
      <c r="K136" s="102">
        <f t="shared" si="1"/>
        <v>0</v>
      </c>
    </row>
    <row r="137" spans="1:11" x14ac:dyDescent="0.3">
      <c r="A137" s="15" t="s">
        <v>102</v>
      </c>
      <c r="B137" s="8" t="s">
        <v>554</v>
      </c>
      <c r="C137" s="8" t="s">
        <v>66</v>
      </c>
      <c r="D137" s="8" t="s">
        <v>0</v>
      </c>
      <c r="E137" s="8" t="s">
        <v>206</v>
      </c>
      <c r="F137" s="8" t="s">
        <v>8</v>
      </c>
      <c r="G137" s="59">
        <v>10</v>
      </c>
      <c r="H137" s="59">
        <v>10</v>
      </c>
      <c r="I137" s="60"/>
      <c r="J137" s="103">
        <f>'Calculatie schoonmaak invulblad'!D12</f>
        <v>0</v>
      </c>
      <c r="K137" s="102">
        <f t="shared" si="1"/>
        <v>0</v>
      </c>
    </row>
    <row r="138" spans="1:11" x14ac:dyDescent="0.3">
      <c r="A138" s="15" t="s">
        <v>102</v>
      </c>
      <c r="B138" s="8" t="s">
        <v>555</v>
      </c>
      <c r="C138" s="8" t="s">
        <v>65</v>
      </c>
      <c r="D138" s="8" t="s">
        <v>42</v>
      </c>
      <c r="E138" s="8" t="s">
        <v>206</v>
      </c>
      <c r="F138" s="8" t="s">
        <v>8</v>
      </c>
      <c r="G138" s="59">
        <v>10</v>
      </c>
      <c r="H138" s="59">
        <v>10</v>
      </c>
      <c r="I138" s="60"/>
      <c r="J138" s="103">
        <f>'Calculatie schoonmaak invulblad'!I47</f>
        <v>0</v>
      </c>
      <c r="K138" s="102">
        <f t="shared" si="1"/>
        <v>0</v>
      </c>
    </row>
    <row r="139" spans="1:11" x14ac:dyDescent="0.3">
      <c r="A139" s="15" t="s">
        <v>102</v>
      </c>
      <c r="B139" s="8" t="s">
        <v>556</v>
      </c>
      <c r="C139" s="8" t="s">
        <v>557</v>
      </c>
      <c r="D139" s="8" t="s">
        <v>21</v>
      </c>
      <c r="E139" s="8" t="s">
        <v>206</v>
      </c>
      <c r="F139" s="8" t="s">
        <v>8</v>
      </c>
      <c r="G139" s="59">
        <v>153</v>
      </c>
      <c r="H139" s="59">
        <v>153</v>
      </c>
      <c r="I139" s="60"/>
      <c r="J139" s="103">
        <f>'Calculatie schoonmaak invulblad'!D26</f>
        <v>0</v>
      </c>
      <c r="K139" s="102">
        <f t="shared" si="1"/>
        <v>0</v>
      </c>
    </row>
    <row r="140" spans="1:11" x14ac:dyDescent="0.3">
      <c r="A140" s="15" t="s">
        <v>102</v>
      </c>
      <c r="B140" s="8" t="s">
        <v>556</v>
      </c>
      <c r="C140" s="8" t="s">
        <v>557</v>
      </c>
      <c r="D140" s="8" t="s">
        <v>21</v>
      </c>
      <c r="E140" s="8" t="s">
        <v>9</v>
      </c>
      <c r="F140" s="8" t="s">
        <v>10</v>
      </c>
      <c r="G140" s="59">
        <v>47</v>
      </c>
      <c r="H140" s="59">
        <v>47</v>
      </c>
      <c r="I140" s="60"/>
      <c r="J140" s="103">
        <f>'Calculatie schoonmaak invulblad'!D27</f>
        <v>0</v>
      </c>
      <c r="K140" s="102">
        <f t="shared" ref="K140:K203" si="2">H140*J140</f>
        <v>0</v>
      </c>
    </row>
    <row r="141" spans="1:11" x14ac:dyDescent="0.3">
      <c r="A141" s="15" t="s">
        <v>102</v>
      </c>
      <c r="B141" s="8" t="s">
        <v>558</v>
      </c>
      <c r="C141" s="8" t="s">
        <v>559</v>
      </c>
      <c r="D141" s="8" t="s">
        <v>36</v>
      </c>
      <c r="E141" s="8" t="s">
        <v>246</v>
      </c>
      <c r="F141" s="8" t="s">
        <v>4</v>
      </c>
      <c r="G141" s="59">
        <v>11</v>
      </c>
      <c r="H141" s="59">
        <v>11</v>
      </c>
      <c r="I141" s="60"/>
      <c r="J141" s="103">
        <f>'Calculatie schoonmaak invulblad'!I26</f>
        <v>0</v>
      </c>
      <c r="K141" s="102">
        <f t="shared" si="2"/>
        <v>0</v>
      </c>
    </row>
    <row r="142" spans="1:11" x14ac:dyDescent="0.3">
      <c r="A142" s="15" t="s">
        <v>102</v>
      </c>
      <c r="B142" s="8" t="s">
        <v>560</v>
      </c>
      <c r="C142" s="8" t="s">
        <v>561</v>
      </c>
      <c r="D142" s="8" t="s">
        <v>36</v>
      </c>
      <c r="E142" s="8" t="s">
        <v>246</v>
      </c>
      <c r="F142" s="8" t="s">
        <v>4</v>
      </c>
      <c r="G142" s="59">
        <v>11</v>
      </c>
      <c r="H142" s="59">
        <v>11</v>
      </c>
      <c r="I142" s="60"/>
      <c r="J142" s="103">
        <f>'Calculatie schoonmaak invulblad'!I26</f>
        <v>0</v>
      </c>
      <c r="K142" s="102">
        <f t="shared" si="2"/>
        <v>0</v>
      </c>
    </row>
    <row r="143" spans="1:11" x14ac:dyDescent="0.3">
      <c r="A143" s="15" t="s">
        <v>102</v>
      </c>
      <c r="B143" s="8" t="s">
        <v>562</v>
      </c>
      <c r="C143" s="8" t="s">
        <v>563</v>
      </c>
      <c r="D143" s="8" t="s">
        <v>21</v>
      </c>
      <c r="E143" s="8" t="s">
        <v>206</v>
      </c>
      <c r="F143" s="8" t="s">
        <v>8</v>
      </c>
      <c r="G143" s="59">
        <v>490</v>
      </c>
      <c r="H143" s="59">
        <v>490</v>
      </c>
      <c r="I143" s="60"/>
      <c r="J143" s="103">
        <f>'Calculatie schoonmaak invulblad'!D26</f>
        <v>0</v>
      </c>
      <c r="K143" s="102">
        <f t="shared" si="2"/>
        <v>0</v>
      </c>
    </row>
    <row r="144" spans="1:11" x14ac:dyDescent="0.3">
      <c r="A144" s="15" t="s">
        <v>102</v>
      </c>
      <c r="B144" s="8" t="s">
        <v>564</v>
      </c>
      <c r="C144" s="8" t="s">
        <v>25</v>
      </c>
      <c r="D144" s="8" t="s">
        <v>25</v>
      </c>
      <c r="E144" s="8" t="s">
        <v>206</v>
      </c>
      <c r="F144" s="8" t="s">
        <v>8</v>
      </c>
      <c r="G144" s="59">
        <v>113</v>
      </c>
      <c r="H144" s="59">
        <v>113</v>
      </c>
      <c r="I144" s="60"/>
      <c r="J144" s="103">
        <f>'Calculatie schoonmaak invulblad'!D43</f>
        <v>0</v>
      </c>
      <c r="K144" s="102">
        <f t="shared" si="2"/>
        <v>0</v>
      </c>
    </row>
    <row r="145" spans="1:11" x14ac:dyDescent="0.3">
      <c r="A145" s="15" t="s">
        <v>102</v>
      </c>
      <c r="B145" s="8" t="s">
        <v>565</v>
      </c>
      <c r="C145" s="8" t="s">
        <v>66</v>
      </c>
      <c r="D145" s="8" t="s">
        <v>0</v>
      </c>
      <c r="E145" s="8" t="s">
        <v>206</v>
      </c>
      <c r="F145" s="8" t="s">
        <v>8</v>
      </c>
      <c r="G145" s="59">
        <v>8</v>
      </c>
      <c r="H145" s="59">
        <v>8</v>
      </c>
      <c r="I145" s="60"/>
      <c r="J145" s="103">
        <f>'Calculatie schoonmaak invulblad'!D12</f>
        <v>0</v>
      </c>
      <c r="K145" s="102">
        <f t="shared" si="2"/>
        <v>0</v>
      </c>
    </row>
    <row r="146" spans="1:11" x14ac:dyDescent="0.3">
      <c r="A146" s="15" t="s">
        <v>102</v>
      </c>
      <c r="B146" s="8" t="s">
        <v>566</v>
      </c>
      <c r="C146" s="8" t="s">
        <v>66</v>
      </c>
      <c r="D146" s="8" t="s">
        <v>0</v>
      </c>
      <c r="E146" s="8" t="s">
        <v>206</v>
      </c>
      <c r="F146" s="8" t="s">
        <v>8</v>
      </c>
      <c r="G146" s="59">
        <v>8</v>
      </c>
      <c r="H146" s="59">
        <v>8</v>
      </c>
      <c r="I146" s="60"/>
      <c r="J146" s="103">
        <f>'Calculatie schoonmaak invulblad'!D12</f>
        <v>0</v>
      </c>
      <c r="K146" s="102">
        <f t="shared" si="2"/>
        <v>0</v>
      </c>
    </row>
    <row r="147" spans="1:11" x14ac:dyDescent="0.3">
      <c r="A147" s="15" t="s">
        <v>102</v>
      </c>
      <c r="B147" s="8" t="s">
        <v>567</v>
      </c>
      <c r="C147" s="8" t="s">
        <v>568</v>
      </c>
      <c r="D147" s="8" t="s">
        <v>40</v>
      </c>
      <c r="E147" s="8" t="s">
        <v>206</v>
      </c>
      <c r="F147" s="8" t="s">
        <v>8</v>
      </c>
      <c r="G147" s="59">
        <v>32</v>
      </c>
      <c r="H147" s="59">
        <v>32</v>
      </c>
      <c r="I147" s="60"/>
      <c r="J147" s="103">
        <f>'Calculatie schoonmaak invulblad'!I37</f>
        <v>0</v>
      </c>
      <c r="K147" s="102">
        <f t="shared" si="2"/>
        <v>0</v>
      </c>
    </row>
    <row r="148" spans="1:11" x14ac:dyDescent="0.3">
      <c r="A148" s="15" t="s">
        <v>102</v>
      </c>
      <c r="B148" s="8" t="s">
        <v>569</v>
      </c>
      <c r="C148" s="8" t="s">
        <v>66</v>
      </c>
      <c r="D148" s="8" t="s">
        <v>0</v>
      </c>
      <c r="E148" s="8" t="s">
        <v>206</v>
      </c>
      <c r="F148" s="8" t="s">
        <v>8</v>
      </c>
      <c r="G148" s="59">
        <v>7</v>
      </c>
      <c r="H148" s="59">
        <v>7</v>
      </c>
      <c r="I148" s="60"/>
      <c r="J148" s="103">
        <f>'Calculatie schoonmaak invulblad'!D12</f>
        <v>0</v>
      </c>
      <c r="K148" s="102">
        <f t="shared" si="2"/>
        <v>0</v>
      </c>
    </row>
    <row r="149" spans="1:11" x14ac:dyDescent="0.3">
      <c r="A149" s="15" t="s">
        <v>102</v>
      </c>
      <c r="B149" s="8" t="s">
        <v>570</v>
      </c>
      <c r="C149" s="8" t="s">
        <v>561</v>
      </c>
      <c r="D149" s="8" t="s">
        <v>36</v>
      </c>
      <c r="E149" s="8" t="s">
        <v>246</v>
      </c>
      <c r="F149" s="8" t="s">
        <v>4</v>
      </c>
      <c r="G149" s="59">
        <v>6</v>
      </c>
      <c r="H149" s="59">
        <v>6</v>
      </c>
      <c r="I149" s="60"/>
      <c r="J149" s="103">
        <f>'Calculatie schoonmaak invulblad'!I26</f>
        <v>0</v>
      </c>
      <c r="K149" s="102">
        <f t="shared" si="2"/>
        <v>0</v>
      </c>
    </row>
    <row r="150" spans="1:11" x14ac:dyDescent="0.3">
      <c r="A150" s="15" t="s">
        <v>102</v>
      </c>
      <c r="B150" s="8" t="s">
        <v>571</v>
      </c>
      <c r="C150" s="8" t="s">
        <v>559</v>
      </c>
      <c r="D150" s="8" t="s">
        <v>36</v>
      </c>
      <c r="E150" s="8" t="s">
        <v>246</v>
      </c>
      <c r="F150" s="8" t="s">
        <v>4</v>
      </c>
      <c r="G150" s="59">
        <v>6.25</v>
      </c>
      <c r="H150" s="59">
        <v>6.25</v>
      </c>
      <c r="I150" s="60"/>
      <c r="J150" s="103">
        <f>'Calculatie schoonmaak invulblad'!I26</f>
        <v>0</v>
      </c>
      <c r="K150" s="102">
        <f t="shared" si="2"/>
        <v>0</v>
      </c>
    </row>
    <row r="151" spans="1:11" x14ac:dyDescent="0.3">
      <c r="A151" s="15" t="s">
        <v>102</v>
      </c>
      <c r="B151" s="8" t="s">
        <v>572</v>
      </c>
      <c r="C151" s="8" t="s">
        <v>25</v>
      </c>
      <c r="D151" s="8" t="s">
        <v>25</v>
      </c>
      <c r="E151" s="8" t="s">
        <v>206</v>
      </c>
      <c r="F151" s="8" t="s">
        <v>8</v>
      </c>
      <c r="G151" s="59">
        <v>157</v>
      </c>
      <c r="H151" s="59">
        <v>157</v>
      </c>
      <c r="I151" s="60"/>
      <c r="J151" s="103">
        <f>'Calculatie schoonmaak invulblad'!D43</f>
        <v>0</v>
      </c>
      <c r="K151" s="102">
        <f t="shared" si="2"/>
        <v>0</v>
      </c>
    </row>
    <row r="152" spans="1:11" x14ac:dyDescent="0.3">
      <c r="A152" s="15" t="s">
        <v>102</v>
      </c>
      <c r="B152" s="8" t="s">
        <v>573</v>
      </c>
      <c r="C152" s="8" t="s">
        <v>25</v>
      </c>
      <c r="D152" s="8" t="s">
        <v>25</v>
      </c>
      <c r="E152" s="8" t="s">
        <v>206</v>
      </c>
      <c r="F152" s="8" t="s">
        <v>8</v>
      </c>
      <c r="G152" s="59">
        <v>49</v>
      </c>
      <c r="H152" s="59">
        <v>49</v>
      </c>
      <c r="I152" s="60"/>
      <c r="J152" s="103">
        <f>'Calculatie schoonmaak invulblad'!D43</f>
        <v>0</v>
      </c>
      <c r="K152" s="102">
        <f t="shared" si="2"/>
        <v>0</v>
      </c>
    </row>
    <row r="153" spans="1:11" x14ac:dyDescent="0.3">
      <c r="A153" s="15" t="s">
        <v>102</v>
      </c>
      <c r="B153" s="8" t="s">
        <v>1445</v>
      </c>
      <c r="C153" s="8" t="s">
        <v>25</v>
      </c>
      <c r="D153" s="8" t="s">
        <v>25</v>
      </c>
      <c r="E153" s="8" t="s">
        <v>206</v>
      </c>
      <c r="F153" s="8" t="s">
        <v>8</v>
      </c>
      <c r="G153" s="59">
        <v>49</v>
      </c>
      <c r="H153" s="59">
        <v>49</v>
      </c>
      <c r="I153" s="60"/>
      <c r="J153" s="103">
        <f>'Calculatie schoonmaak invulblad'!D43</f>
        <v>0</v>
      </c>
      <c r="K153" s="102">
        <f t="shared" si="2"/>
        <v>0</v>
      </c>
    </row>
    <row r="154" spans="1:11" x14ac:dyDescent="0.3">
      <c r="A154" s="15" t="s">
        <v>102</v>
      </c>
      <c r="B154" s="8" t="s">
        <v>574</v>
      </c>
      <c r="C154" s="8" t="s">
        <v>25</v>
      </c>
      <c r="D154" s="8" t="s">
        <v>25</v>
      </c>
      <c r="E154" s="8" t="s">
        <v>206</v>
      </c>
      <c r="F154" s="8" t="s">
        <v>8</v>
      </c>
      <c r="G154" s="59">
        <v>111</v>
      </c>
      <c r="H154" s="59">
        <v>111</v>
      </c>
      <c r="I154" s="60"/>
      <c r="J154" s="103">
        <f>'Calculatie schoonmaak invulblad'!D43</f>
        <v>0</v>
      </c>
      <c r="K154" s="102">
        <f t="shared" si="2"/>
        <v>0</v>
      </c>
    </row>
    <row r="155" spans="1:11" x14ac:dyDescent="0.3">
      <c r="A155" s="15" t="s">
        <v>102</v>
      </c>
      <c r="B155" s="8" t="s">
        <v>575</v>
      </c>
      <c r="C155" s="8" t="s">
        <v>576</v>
      </c>
      <c r="D155" s="8" t="s">
        <v>158</v>
      </c>
      <c r="E155" s="8" t="s">
        <v>206</v>
      </c>
      <c r="F155" s="8" t="s">
        <v>8</v>
      </c>
      <c r="G155" s="59">
        <v>45</v>
      </c>
      <c r="H155" s="59">
        <v>45</v>
      </c>
      <c r="I155" s="60"/>
      <c r="J155" s="103">
        <f>'Calculatie schoonmaak invulblad'!D31</f>
        <v>0</v>
      </c>
      <c r="K155" s="102">
        <f t="shared" si="2"/>
        <v>0</v>
      </c>
    </row>
    <row r="156" spans="1:11" x14ac:dyDescent="0.3">
      <c r="A156" s="15" t="s">
        <v>102</v>
      </c>
      <c r="B156" s="8" t="s">
        <v>577</v>
      </c>
      <c r="C156" s="8" t="s">
        <v>25</v>
      </c>
      <c r="D156" s="8" t="s">
        <v>25</v>
      </c>
      <c r="E156" s="8" t="s">
        <v>206</v>
      </c>
      <c r="F156" s="8" t="s">
        <v>8</v>
      </c>
      <c r="G156" s="59">
        <v>63</v>
      </c>
      <c r="H156" s="59">
        <v>63</v>
      </c>
      <c r="I156" s="60"/>
      <c r="J156" s="103">
        <f>'Calculatie schoonmaak invulblad'!D43</f>
        <v>0</v>
      </c>
      <c r="K156" s="102">
        <f t="shared" si="2"/>
        <v>0</v>
      </c>
    </row>
    <row r="157" spans="1:11" x14ac:dyDescent="0.3">
      <c r="A157" s="15" t="s">
        <v>102</v>
      </c>
      <c r="B157" s="8" t="s">
        <v>578</v>
      </c>
      <c r="C157" s="8" t="s">
        <v>579</v>
      </c>
      <c r="D157" s="8" t="s">
        <v>21</v>
      </c>
      <c r="E157" s="8" t="s">
        <v>206</v>
      </c>
      <c r="F157" s="8" t="s">
        <v>8</v>
      </c>
      <c r="G157" s="59">
        <v>148</v>
      </c>
      <c r="H157" s="59">
        <v>148</v>
      </c>
      <c r="I157" s="60"/>
      <c r="J157" s="103">
        <f>'Calculatie schoonmaak invulblad'!D26</f>
        <v>0</v>
      </c>
      <c r="K157" s="102">
        <f t="shared" si="2"/>
        <v>0</v>
      </c>
    </row>
    <row r="158" spans="1:11" x14ac:dyDescent="0.3">
      <c r="A158" s="15" t="s">
        <v>102</v>
      </c>
      <c r="B158" s="8" t="s">
        <v>580</v>
      </c>
      <c r="C158" s="8" t="s">
        <v>581</v>
      </c>
      <c r="D158" s="8" t="s">
        <v>40</v>
      </c>
      <c r="E158" s="8" t="s">
        <v>206</v>
      </c>
      <c r="F158" s="8" t="s">
        <v>8</v>
      </c>
      <c r="G158" s="59">
        <v>29</v>
      </c>
      <c r="H158" s="59">
        <v>29</v>
      </c>
      <c r="I158" s="60"/>
      <c r="J158" s="103">
        <f>'Calculatie schoonmaak invulblad'!I37</f>
        <v>0</v>
      </c>
      <c r="K158" s="102">
        <f t="shared" si="2"/>
        <v>0</v>
      </c>
    </row>
    <row r="159" spans="1:11" x14ac:dyDescent="0.3">
      <c r="A159" s="15" t="s">
        <v>102</v>
      </c>
      <c r="B159" s="8" t="s">
        <v>582</v>
      </c>
      <c r="C159" s="8" t="s">
        <v>583</v>
      </c>
      <c r="D159" s="8" t="s">
        <v>158</v>
      </c>
      <c r="E159" s="8" t="s">
        <v>206</v>
      </c>
      <c r="F159" s="8" t="s">
        <v>8</v>
      </c>
      <c r="G159" s="59">
        <v>41</v>
      </c>
      <c r="H159" s="59">
        <v>41</v>
      </c>
      <c r="I159" s="60"/>
      <c r="J159" s="103">
        <f>'Calculatie schoonmaak invulblad'!D31</f>
        <v>0</v>
      </c>
      <c r="K159" s="102">
        <f t="shared" si="2"/>
        <v>0</v>
      </c>
    </row>
    <row r="160" spans="1:11" x14ac:dyDescent="0.3">
      <c r="A160" s="15" t="s">
        <v>102</v>
      </c>
      <c r="B160" s="8" t="s">
        <v>584</v>
      </c>
      <c r="C160" s="8" t="s">
        <v>25</v>
      </c>
      <c r="D160" s="8" t="s">
        <v>25</v>
      </c>
      <c r="E160" s="8" t="s">
        <v>206</v>
      </c>
      <c r="F160" s="8" t="s">
        <v>8</v>
      </c>
      <c r="G160" s="59">
        <v>87</v>
      </c>
      <c r="H160" s="59">
        <v>87</v>
      </c>
      <c r="I160" s="60"/>
      <c r="J160" s="103">
        <f>'Calculatie schoonmaak invulblad'!D43</f>
        <v>0</v>
      </c>
      <c r="K160" s="102">
        <f t="shared" si="2"/>
        <v>0</v>
      </c>
    </row>
    <row r="161" spans="1:11" x14ac:dyDescent="0.3">
      <c r="A161" s="15" t="s">
        <v>102</v>
      </c>
      <c r="B161" s="8" t="s">
        <v>585</v>
      </c>
      <c r="C161" s="8" t="s">
        <v>25</v>
      </c>
      <c r="D161" s="8" t="s">
        <v>25</v>
      </c>
      <c r="E161" s="8" t="s">
        <v>206</v>
      </c>
      <c r="F161" s="8" t="s">
        <v>8</v>
      </c>
      <c r="G161" s="59">
        <v>66</v>
      </c>
      <c r="H161" s="59">
        <v>66</v>
      </c>
      <c r="I161" s="60"/>
      <c r="J161" s="103">
        <f>'Calculatie schoonmaak invulblad'!D43</f>
        <v>0</v>
      </c>
      <c r="K161" s="102">
        <f t="shared" si="2"/>
        <v>0</v>
      </c>
    </row>
    <row r="162" spans="1:11" x14ac:dyDescent="0.3">
      <c r="A162" s="15" t="s">
        <v>102</v>
      </c>
      <c r="B162" s="8" t="s">
        <v>586</v>
      </c>
      <c r="C162" s="8" t="s">
        <v>25</v>
      </c>
      <c r="D162" s="8" t="s">
        <v>25</v>
      </c>
      <c r="E162" s="8" t="s">
        <v>206</v>
      </c>
      <c r="F162" s="8" t="s">
        <v>8</v>
      </c>
      <c r="G162" s="59">
        <v>66</v>
      </c>
      <c r="H162" s="59">
        <v>66</v>
      </c>
      <c r="I162" s="60"/>
      <c r="J162" s="103">
        <f>'Calculatie schoonmaak invulblad'!D43</f>
        <v>0</v>
      </c>
      <c r="K162" s="102">
        <f t="shared" si="2"/>
        <v>0</v>
      </c>
    </row>
    <row r="163" spans="1:11" x14ac:dyDescent="0.3">
      <c r="A163" s="15" t="s">
        <v>102</v>
      </c>
      <c r="B163" s="8" t="s">
        <v>587</v>
      </c>
      <c r="C163" s="8" t="s">
        <v>25</v>
      </c>
      <c r="D163" s="8" t="s">
        <v>25</v>
      </c>
      <c r="E163" s="8" t="s">
        <v>206</v>
      </c>
      <c r="F163" s="8" t="s">
        <v>8</v>
      </c>
      <c r="G163" s="59">
        <v>76</v>
      </c>
      <c r="H163" s="59">
        <v>76</v>
      </c>
      <c r="I163" s="60"/>
      <c r="J163" s="103">
        <f>'Calculatie schoonmaak invulblad'!D43</f>
        <v>0</v>
      </c>
      <c r="K163" s="102">
        <f t="shared" si="2"/>
        <v>0</v>
      </c>
    </row>
    <row r="164" spans="1:11" x14ac:dyDescent="0.3">
      <c r="A164" s="15" t="s">
        <v>102</v>
      </c>
      <c r="B164" s="8" t="s">
        <v>588</v>
      </c>
      <c r="C164" s="8" t="s">
        <v>589</v>
      </c>
      <c r="D164" s="8" t="s">
        <v>158</v>
      </c>
      <c r="E164" s="8" t="s">
        <v>206</v>
      </c>
      <c r="F164" s="8" t="s">
        <v>8</v>
      </c>
      <c r="G164" s="59">
        <v>47</v>
      </c>
      <c r="H164" s="59">
        <v>47</v>
      </c>
      <c r="I164" s="60"/>
      <c r="J164" s="103">
        <f>'Calculatie schoonmaak invulblad'!D31</f>
        <v>0</v>
      </c>
      <c r="K164" s="102">
        <f t="shared" si="2"/>
        <v>0</v>
      </c>
    </row>
    <row r="165" spans="1:11" x14ac:dyDescent="0.3">
      <c r="A165" s="15" t="s">
        <v>102</v>
      </c>
      <c r="B165" s="8" t="s">
        <v>590</v>
      </c>
      <c r="C165" s="8" t="s">
        <v>25</v>
      </c>
      <c r="D165" s="8" t="s">
        <v>25</v>
      </c>
      <c r="E165" s="8" t="s">
        <v>206</v>
      </c>
      <c r="F165" s="8" t="s">
        <v>8</v>
      </c>
      <c r="G165" s="59">
        <v>114</v>
      </c>
      <c r="H165" s="59">
        <v>114</v>
      </c>
      <c r="I165" s="60"/>
      <c r="J165" s="103">
        <f>'Calculatie schoonmaak invulblad'!D43</f>
        <v>0</v>
      </c>
      <c r="K165" s="102">
        <f t="shared" si="2"/>
        <v>0</v>
      </c>
    </row>
    <row r="166" spans="1:11" x14ac:dyDescent="0.3">
      <c r="A166" s="15" t="s">
        <v>102</v>
      </c>
      <c r="B166" s="8" t="s">
        <v>591</v>
      </c>
      <c r="C166" s="8" t="s">
        <v>559</v>
      </c>
      <c r="D166" s="8" t="s">
        <v>36</v>
      </c>
      <c r="E166" s="8" t="s">
        <v>246</v>
      </c>
      <c r="F166" s="8" t="s">
        <v>4</v>
      </c>
      <c r="G166" s="59">
        <v>13.5</v>
      </c>
      <c r="H166" s="59">
        <v>13.5</v>
      </c>
      <c r="I166" s="60"/>
      <c r="J166" s="103">
        <f>'Calculatie schoonmaak invulblad'!I26</f>
        <v>0</v>
      </c>
      <c r="K166" s="102">
        <f t="shared" si="2"/>
        <v>0</v>
      </c>
    </row>
    <row r="167" spans="1:11" x14ac:dyDescent="0.3">
      <c r="A167" s="15" t="s">
        <v>102</v>
      </c>
      <c r="B167" s="8" t="s">
        <v>592</v>
      </c>
      <c r="C167" s="8" t="s">
        <v>561</v>
      </c>
      <c r="D167" s="8" t="s">
        <v>36</v>
      </c>
      <c r="E167" s="8" t="s">
        <v>246</v>
      </c>
      <c r="F167" s="8" t="s">
        <v>4</v>
      </c>
      <c r="G167" s="59">
        <v>15.5</v>
      </c>
      <c r="H167" s="59">
        <v>15.5</v>
      </c>
      <c r="I167" s="60"/>
      <c r="J167" s="103">
        <f>'Calculatie schoonmaak invulblad'!I26</f>
        <v>0</v>
      </c>
      <c r="K167" s="102">
        <f t="shared" si="2"/>
        <v>0</v>
      </c>
    </row>
    <row r="168" spans="1:11" x14ac:dyDescent="0.3">
      <c r="A168" s="15" t="s">
        <v>102</v>
      </c>
      <c r="B168" s="8" t="s">
        <v>593</v>
      </c>
      <c r="C168" s="8" t="s">
        <v>27</v>
      </c>
      <c r="D168" s="8" t="s">
        <v>27</v>
      </c>
      <c r="E168" s="8" t="s">
        <v>206</v>
      </c>
      <c r="F168" s="8" t="s">
        <v>8</v>
      </c>
      <c r="G168" s="59">
        <v>1.1000000000000001</v>
      </c>
      <c r="H168" s="59">
        <v>1.1000000000000001</v>
      </c>
      <c r="I168" s="60"/>
      <c r="J168" s="103">
        <f>'Calculatie schoonmaak invulblad'!D48</f>
        <v>0</v>
      </c>
      <c r="K168" s="102">
        <f t="shared" si="2"/>
        <v>0</v>
      </c>
    </row>
    <row r="169" spans="1:11" x14ac:dyDescent="0.3">
      <c r="A169" s="15" t="s">
        <v>594</v>
      </c>
      <c r="B169" s="8" t="s">
        <v>595</v>
      </c>
      <c r="C169" s="8" t="s">
        <v>596</v>
      </c>
      <c r="D169" s="8" t="s">
        <v>40</v>
      </c>
      <c r="E169" s="8" t="s">
        <v>24</v>
      </c>
      <c r="F169" s="8" t="s">
        <v>24</v>
      </c>
      <c r="G169" s="59">
        <v>43</v>
      </c>
      <c r="H169" s="59">
        <v>43</v>
      </c>
      <c r="I169" s="60"/>
      <c r="J169" s="103">
        <f>'Calculatie schoonmaak invulblad'!I38</f>
        <v>0</v>
      </c>
      <c r="K169" s="102">
        <f t="shared" si="2"/>
        <v>0</v>
      </c>
    </row>
    <row r="170" spans="1:11" x14ac:dyDescent="0.3">
      <c r="A170" s="15" t="s">
        <v>594</v>
      </c>
      <c r="B170" s="8" t="s">
        <v>508</v>
      </c>
      <c r="C170" s="8" t="s">
        <v>508</v>
      </c>
      <c r="D170" s="8" t="s">
        <v>42</v>
      </c>
      <c r="E170" s="8" t="s">
        <v>206</v>
      </c>
      <c r="F170" s="8" t="s">
        <v>8</v>
      </c>
      <c r="G170" s="59">
        <v>30</v>
      </c>
      <c r="H170" s="59">
        <v>30</v>
      </c>
      <c r="I170" s="60"/>
      <c r="J170" s="103">
        <f>'Calculatie schoonmaak invulblad'!I47</f>
        <v>0</v>
      </c>
      <c r="K170" s="102">
        <f t="shared" si="2"/>
        <v>0</v>
      </c>
    </row>
    <row r="171" spans="1:11" x14ac:dyDescent="0.3">
      <c r="A171" s="15" t="s">
        <v>594</v>
      </c>
      <c r="B171" s="8" t="s">
        <v>597</v>
      </c>
      <c r="C171" s="8" t="s">
        <v>597</v>
      </c>
      <c r="D171" s="8" t="s">
        <v>42</v>
      </c>
      <c r="E171" s="8" t="s">
        <v>206</v>
      </c>
      <c r="F171" s="8" t="s">
        <v>8</v>
      </c>
      <c r="G171" s="59">
        <v>75</v>
      </c>
      <c r="H171" s="59">
        <v>75</v>
      </c>
      <c r="I171" s="60"/>
      <c r="J171" s="103">
        <f>'Calculatie schoonmaak invulblad'!I47</f>
        <v>0</v>
      </c>
      <c r="K171" s="102">
        <f t="shared" si="2"/>
        <v>0</v>
      </c>
    </row>
    <row r="172" spans="1:11" x14ac:dyDescent="0.3">
      <c r="A172" s="15" t="s">
        <v>594</v>
      </c>
      <c r="B172" s="8" t="s">
        <v>598</v>
      </c>
      <c r="C172" s="8" t="s">
        <v>66</v>
      </c>
      <c r="D172" s="8" t="s">
        <v>0</v>
      </c>
      <c r="E172" s="8" t="s">
        <v>599</v>
      </c>
      <c r="F172" s="8" t="s">
        <v>4</v>
      </c>
      <c r="G172" s="59">
        <v>23</v>
      </c>
      <c r="H172" s="59">
        <v>23</v>
      </c>
      <c r="I172" s="60"/>
      <c r="J172" s="103">
        <f>'Calculatie schoonmaak invulblad'!D10</f>
        <v>0</v>
      </c>
      <c r="K172" s="102">
        <f t="shared" si="2"/>
        <v>0</v>
      </c>
    </row>
    <row r="173" spans="1:11" x14ac:dyDescent="0.3">
      <c r="A173" s="15" t="s">
        <v>594</v>
      </c>
      <c r="B173" s="8" t="s">
        <v>600</v>
      </c>
      <c r="C173" s="8" t="s">
        <v>601</v>
      </c>
      <c r="D173" s="8" t="s">
        <v>31</v>
      </c>
      <c r="E173" s="8" t="s">
        <v>599</v>
      </c>
      <c r="F173" s="8" t="s">
        <v>4</v>
      </c>
      <c r="G173" s="59">
        <v>3</v>
      </c>
      <c r="H173" s="59">
        <v>0</v>
      </c>
      <c r="I173" s="60">
        <v>3</v>
      </c>
      <c r="J173" s="103">
        <f>'Calculatie schoonmaak invulblad'!D55</f>
        <v>0</v>
      </c>
      <c r="K173" s="102">
        <f t="shared" si="2"/>
        <v>0</v>
      </c>
    </row>
    <row r="174" spans="1:11" x14ac:dyDescent="0.3">
      <c r="A174" s="15" t="s">
        <v>594</v>
      </c>
      <c r="B174" s="8" t="s">
        <v>602</v>
      </c>
      <c r="C174" s="8" t="s">
        <v>603</v>
      </c>
      <c r="D174" s="8" t="s">
        <v>36</v>
      </c>
      <c r="E174" s="8" t="s">
        <v>599</v>
      </c>
      <c r="F174" s="8" t="s">
        <v>4</v>
      </c>
      <c r="G174" s="59">
        <v>2.2999999999999998</v>
      </c>
      <c r="H174" s="59">
        <v>2</v>
      </c>
      <c r="I174" s="60"/>
      <c r="J174" s="103">
        <f>'Calculatie schoonmaak invulblad'!I26</f>
        <v>0</v>
      </c>
      <c r="K174" s="102">
        <f t="shared" si="2"/>
        <v>0</v>
      </c>
    </row>
    <row r="175" spans="1:11" x14ac:dyDescent="0.3">
      <c r="A175" s="15" t="s">
        <v>594</v>
      </c>
      <c r="B175" s="8" t="s">
        <v>604</v>
      </c>
      <c r="C175" s="8" t="s">
        <v>605</v>
      </c>
      <c r="D175" s="8" t="s">
        <v>23</v>
      </c>
      <c r="E175" s="8" t="s">
        <v>599</v>
      </c>
      <c r="F175" s="8" t="s">
        <v>4</v>
      </c>
      <c r="G175" s="59">
        <v>43</v>
      </c>
      <c r="H175" s="59">
        <v>43</v>
      </c>
      <c r="I175" s="60"/>
      <c r="J175" s="103">
        <f>'Calculatie schoonmaak invulblad'!D37</f>
        <v>0</v>
      </c>
      <c r="K175" s="102">
        <f t="shared" si="2"/>
        <v>0</v>
      </c>
    </row>
    <row r="176" spans="1:11" x14ac:dyDescent="0.3">
      <c r="A176" s="15" t="s">
        <v>594</v>
      </c>
      <c r="B176" s="8" t="s">
        <v>606</v>
      </c>
      <c r="C176" s="8" t="s">
        <v>607</v>
      </c>
      <c r="D176" s="8" t="s">
        <v>36</v>
      </c>
      <c r="E176" s="8" t="s">
        <v>599</v>
      </c>
      <c r="F176" s="8" t="s">
        <v>4</v>
      </c>
      <c r="G176" s="59">
        <v>5.4</v>
      </c>
      <c r="H176" s="59">
        <v>5</v>
      </c>
      <c r="I176" s="60"/>
      <c r="J176" s="103">
        <f>'Calculatie schoonmaak invulblad'!I26</f>
        <v>0</v>
      </c>
      <c r="K176" s="102">
        <f t="shared" si="2"/>
        <v>0</v>
      </c>
    </row>
    <row r="177" spans="1:11" x14ac:dyDescent="0.3">
      <c r="A177" s="15" t="s">
        <v>594</v>
      </c>
      <c r="B177" s="8" t="s">
        <v>608</v>
      </c>
      <c r="C177" s="8" t="s">
        <v>23</v>
      </c>
      <c r="D177" s="8" t="s">
        <v>23</v>
      </c>
      <c r="E177" s="8" t="s">
        <v>24</v>
      </c>
      <c r="F177" s="8" t="s">
        <v>24</v>
      </c>
      <c r="G177" s="59">
        <v>51</v>
      </c>
      <c r="H177" s="59">
        <v>51</v>
      </c>
      <c r="I177" s="60"/>
      <c r="J177" s="103">
        <f>'Calculatie schoonmaak invulblad'!D39</f>
        <v>0</v>
      </c>
      <c r="K177" s="102">
        <f t="shared" si="2"/>
        <v>0</v>
      </c>
    </row>
    <row r="178" spans="1:11" x14ac:dyDescent="0.3">
      <c r="A178" s="15" t="s">
        <v>594</v>
      </c>
      <c r="B178" s="8" t="s">
        <v>609</v>
      </c>
      <c r="C178" s="8" t="s">
        <v>23</v>
      </c>
      <c r="D178" s="8" t="s">
        <v>23</v>
      </c>
      <c r="E178" s="8" t="s">
        <v>24</v>
      </c>
      <c r="F178" s="8" t="s">
        <v>24</v>
      </c>
      <c r="G178" s="59">
        <v>51</v>
      </c>
      <c r="H178" s="59">
        <v>51</v>
      </c>
      <c r="I178" s="60"/>
      <c r="J178" s="103">
        <f>'Calculatie schoonmaak invulblad'!D39</f>
        <v>0</v>
      </c>
      <c r="K178" s="102">
        <f t="shared" si="2"/>
        <v>0</v>
      </c>
    </row>
    <row r="179" spans="1:11" x14ac:dyDescent="0.3">
      <c r="A179" s="25" t="s">
        <v>594</v>
      </c>
      <c r="B179" s="8" t="s">
        <v>610</v>
      </c>
      <c r="C179" s="8" t="s">
        <v>607</v>
      </c>
      <c r="D179" s="8" t="s">
        <v>36</v>
      </c>
      <c r="E179" s="8" t="s">
        <v>599</v>
      </c>
      <c r="F179" s="8" t="s">
        <v>4</v>
      </c>
      <c r="G179" s="59">
        <v>5.4</v>
      </c>
      <c r="H179" s="59">
        <v>5</v>
      </c>
      <c r="I179" s="60"/>
      <c r="J179" s="103">
        <f>'Calculatie schoonmaak invulblad'!I26</f>
        <v>0</v>
      </c>
      <c r="K179" s="102">
        <f t="shared" si="2"/>
        <v>0</v>
      </c>
    </row>
    <row r="180" spans="1:11" x14ac:dyDescent="0.3">
      <c r="A180" s="15" t="s">
        <v>594</v>
      </c>
      <c r="B180" s="8" t="s">
        <v>611</v>
      </c>
      <c r="C180" s="8" t="s">
        <v>12</v>
      </c>
      <c r="D180" s="8" t="s">
        <v>12</v>
      </c>
      <c r="E180" s="8" t="s">
        <v>599</v>
      </c>
      <c r="F180" s="8" t="s">
        <v>4</v>
      </c>
      <c r="G180" s="59">
        <v>19</v>
      </c>
      <c r="H180" s="59">
        <v>19</v>
      </c>
      <c r="I180" s="60"/>
      <c r="J180" s="103">
        <f>'Calculatie schoonmaak invulblad'!D16</f>
        <v>0</v>
      </c>
      <c r="K180" s="102">
        <f t="shared" si="2"/>
        <v>0</v>
      </c>
    </row>
    <row r="181" spans="1:11" x14ac:dyDescent="0.3">
      <c r="A181" s="15" t="s">
        <v>594</v>
      </c>
      <c r="B181" s="8" t="s">
        <v>612</v>
      </c>
      <c r="C181" s="8" t="s">
        <v>167</v>
      </c>
      <c r="D181" s="8" t="s">
        <v>37</v>
      </c>
      <c r="E181" s="8" t="s">
        <v>38</v>
      </c>
      <c r="F181" s="8" t="s">
        <v>8</v>
      </c>
      <c r="G181" s="59">
        <v>251</v>
      </c>
      <c r="H181" s="59">
        <v>251</v>
      </c>
      <c r="I181" s="60"/>
      <c r="J181" s="103">
        <f>'Calculatie schoonmaak invulblad'!I29</f>
        <v>0</v>
      </c>
      <c r="K181" s="102">
        <f t="shared" si="2"/>
        <v>0</v>
      </c>
    </row>
    <row r="182" spans="1:11" x14ac:dyDescent="0.3">
      <c r="A182" s="15" t="s">
        <v>594</v>
      </c>
      <c r="B182" s="8" t="s">
        <v>613</v>
      </c>
      <c r="C182" s="8" t="s">
        <v>154</v>
      </c>
      <c r="D182" s="8" t="s">
        <v>39</v>
      </c>
      <c r="E182" s="8" t="s">
        <v>38</v>
      </c>
      <c r="F182" s="8" t="s">
        <v>8</v>
      </c>
      <c r="G182" s="59">
        <v>15</v>
      </c>
      <c r="H182" s="59">
        <v>15</v>
      </c>
      <c r="I182" s="60"/>
      <c r="J182" s="103">
        <f>'Calculatie schoonmaak invulblad'!I33</f>
        <v>0</v>
      </c>
      <c r="K182" s="102">
        <f t="shared" si="2"/>
        <v>0</v>
      </c>
    </row>
    <row r="183" spans="1:11" x14ac:dyDescent="0.3">
      <c r="A183" s="15" t="s">
        <v>594</v>
      </c>
      <c r="B183" s="8" t="s">
        <v>614</v>
      </c>
      <c r="C183" s="8" t="s">
        <v>167</v>
      </c>
      <c r="D183" s="8" t="s">
        <v>37</v>
      </c>
      <c r="E183" s="8" t="s">
        <v>38</v>
      </c>
      <c r="F183" s="8" t="s">
        <v>8</v>
      </c>
      <c r="G183" s="59">
        <v>251</v>
      </c>
      <c r="H183" s="59">
        <v>251</v>
      </c>
      <c r="I183" s="60"/>
      <c r="J183" s="103">
        <f>'Calculatie schoonmaak invulblad'!I29</f>
        <v>0</v>
      </c>
      <c r="K183" s="102">
        <f t="shared" si="2"/>
        <v>0</v>
      </c>
    </row>
    <row r="184" spans="1:11" x14ac:dyDescent="0.3">
      <c r="A184" s="15" t="s">
        <v>594</v>
      </c>
      <c r="B184" s="8" t="s">
        <v>615</v>
      </c>
      <c r="C184" s="8" t="s">
        <v>154</v>
      </c>
      <c r="D184" s="8" t="s">
        <v>39</v>
      </c>
      <c r="E184" s="8" t="s">
        <v>38</v>
      </c>
      <c r="F184" s="8" t="s">
        <v>8</v>
      </c>
      <c r="G184" s="59">
        <v>40</v>
      </c>
      <c r="H184" s="59">
        <v>40</v>
      </c>
      <c r="I184" s="60"/>
      <c r="J184" s="103">
        <f>'Calculatie schoonmaak invulblad'!I33</f>
        <v>0</v>
      </c>
      <c r="K184" s="102">
        <f t="shared" si="2"/>
        <v>0</v>
      </c>
    </row>
    <row r="185" spans="1:11" x14ac:dyDescent="0.3">
      <c r="A185" s="15" t="s">
        <v>594</v>
      </c>
      <c r="B185" s="8" t="s">
        <v>616</v>
      </c>
      <c r="C185" s="8" t="s">
        <v>167</v>
      </c>
      <c r="D185" s="8" t="s">
        <v>37</v>
      </c>
      <c r="E185" s="8" t="s">
        <v>38</v>
      </c>
      <c r="F185" s="8" t="s">
        <v>8</v>
      </c>
      <c r="G185" s="59">
        <v>251</v>
      </c>
      <c r="H185" s="59">
        <v>251</v>
      </c>
      <c r="I185" s="60"/>
      <c r="J185" s="103">
        <f>'Calculatie schoonmaak invulblad'!I29</f>
        <v>0</v>
      </c>
      <c r="K185" s="102">
        <f t="shared" si="2"/>
        <v>0</v>
      </c>
    </row>
    <row r="186" spans="1:11" x14ac:dyDescent="0.3">
      <c r="A186" s="15" t="s">
        <v>594</v>
      </c>
      <c r="B186" s="8" t="s">
        <v>613</v>
      </c>
      <c r="C186" s="8" t="s">
        <v>154</v>
      </c>
      <c r="D186" s="8" t="s">
        <v>39</v>
      </c>
      <c r="E186" s="8" t="s">
        <v>38</v>
      </c>
      <c r="F186" s="8" t="s">
        <v>8</v>
      </c>
      <c r="G186" s="59">
        <v>40</v>
      </c>
      <c r="H186" s="59">
        <v>40</v>
      </c>
      <c r="I186" s="60"/>
      <c r="J186" s="103">
        <f>'Calculatie schoonmaak invulblad'!I33</f>
        <v>0</v>
      </c>
      <c r="K186" s="102">
        <f t="shared" si="2"/>
        <v>0</v>
      </c>
    </row>
    <row r="187" spans="1:11" x14ac:dyDescent="0.3">
      <c r="A187" s="15" t="s">
        <v>594</v>
      </c>
      <c r="B187" s="8" t="s">
        <v>617</v>
      </c>
      <c r="C187" s="8" t="s">
        <v>618</v>
      </c>
      <c r="D187" s="8" t="s">
        <v>40</v>
      </c>
      <c r="E187" s="8" t="s">
        <v>24</v>
      </c>
      <c r="F187" s="8" t="s">
        <v>24</v>
      </c>
      <c r="G187" s="59">
        <v>13</v>
      </c>
      <c r="H187" s="59">
        <v>13</v>
      </c>
      <c r="I187" s="60"/>
      <c r="J187" s="103">
        <f>'Calculatie schoonmaak invulblad'!I38</f>
        <v>0</v>
      </c>
      <c r="K187" s="102">
        <f t="shared" si="2"/>
        <v>0</v>
      </c>
    </row>
    <row r="188" spans="1:11" x14ac:dyDescent="0.3">
      <c r="A188" s="25" t="s">
        <v>594</v>
      </c>
      <c r="B188" s="8"/>
      <c r="C188" s="8" t="s">
        <v>438</v>
      </c>
      <c r="D188" s="8" t="s">
        <v>40</v>
      </c>
      <c r="E188" s="8" t="s">
        <v>24</v>
      </c>
      <c r="F188" s="8" t="s">
        <v>24</v>
      </c>
      <c r="G188" s="59">
        <v>6</v>
      </c>
      <c r="H188" s="59">
        <v>6</v>
      </c>
      <c r="I188" s="60"/>
      <c r="J188" s="103">
        <f>'Calculatie schoonmaak invulblad'!I38</f>
        <v>0</v>
      </c>
      <c r="K188" s="102">
        <f t="shared" si="2"/>
        <v>0</v>
      </c>
    </row>
    <row r="189" spans="1:11" x14ac:dyDescent="0.3">
      <c r="A189" s="15" t="s">
        <v>594</v>
      </c>
      <c r="B189" s="8" t="s">
        <v>619</v>
      </c>
      <c r="C189" s="8" t="s">
        <v>508</v>
      </c>
      <c r="D189" s="8" t="s">
        <v>42</v>
      </c>
      <c r="E189" s="8" t="s">
        <v>206</v>
      </c>
      <c r="F189" s="8" t="s">
        <v>8</v>
      </c>
      <c r="G189" s="59">
        <v>151</v>
      </c>
      <c r="H189" s="59">
        <v>151</v>
      </c>
      <c r="I189" s="60"/>
      <c r="J189" s="103">
        <f>'Calculatie schoonmaak invulblad'!I47</f>
        <v>0</v>
      </c>
      <c r="K189" s="102">
        <f t="shared" si="2"/>
        <v>0</v>
      </c>
    </row>
    <row r="190" spans="1:11" x14ac:dyDescent="0.3">
      <c r="A190" s="15" t="s">
        <v>594</v>
      </c>
      <c r="B190" s="8" t="s">
        <v>620</v>
      </c>
      <c r="C190" s="8" t="s">
        <v>440</v>
      </c>
      <c r="D190" s="8" t="s">
        <v>25</v>
      </c>
      <c r="E190" s="8" t="s">
        <v>206</v>
      </c>
      <c r="F190" s="8" t="s">
        <v>8</v>
      </c>
      <c r="G190" s="59">
        <v>142</v>
      </c>
      <c r="H190" s="59">
        <v>142</v>
      </c>
      <c r="I190" s="60"/>
      <c r="J190" s="103">
        <f>'Calculatie schoonmaak invulblad'!D43</f>
        <v>0</v>
      </c>
      <c r="K190" s="102">
        <f t="shared" si="2"/>
        <v>0</v>
      </c>
    </row>
    <row r="191" spans="1:11" x14ac:dyDescent="0.3">
      <c r="A191" s="15" t="s">
        <v>594</v>
      </c>
      <c r="B191" s="8" t="s">
        <v>621</v>
      </c>
      <c r="C191" s="8" t="s">
        <v>25</v>
      </c>
      <c r="D191" s="8" t="s">
        <v>25</v>
      </c>
      <c r="E191" s="8" t="s">
        <v>6</v>
      </c>
      <c r="F191" s="8" t="s">
        <v>6</v>
      </c>
      <c r="G191" s="59">
        <v>49</v>
      </c>
      <c r="H191" s="59">
        <v>49</v>
      </c>
      <c r="I191" s="60"/>
      <c r="J191" s="103">
        <f>'Calculatie schoonmaak invulblad'!D42</f>
        <v>0</v>
      </c>
      <c r="K191" s="102">
        <f t="shared" si="2"/>
        <v>0</v>
      </c>
    </row>
    <row r="192" spans="1:11" x14ac:dyDescent="0.3">
      <c r="A192" s="15" t="s">
        <v>594</v>
      </c>
      <c r="B192" s="8" t="s">
        <v>622</v>
      </c>
      <c r="C192" s="8" t="s">
        <v>25</v>
      </c>
      <c r="D192" s="8" t="s">
        <v>25</v>
      </c>
      <c r="E192" s="8" t="s">
        <v>6</v>
      </c>
      <c r="F192" s="8" t="s">
        <v>6</v>
      </c>
      <c r="G192" s="59">
        <v>49</v>
      </c>
      <c r="H192" s="59">
        <v>49</v>
      </c>
      <c r="I192" s="60"/>
      <c r="J192" s="103">
        <f>'Calculatie schoonmaak invulblad'!D42</f>
        <v>0</v>
      </c>
      <c r="K192" s="102">
        <f t="shared" si="2"/>
        <v>0</v>
      </c>
    </row>
    <row r="193" spans="1:11" x14ac:dyDescent="0.3">
      <c r="A193" s="15" t="s">
        <v>594</v>
      </c>
      <c r="B193" s="8" t="s">
        <v>623</v>
      </c>
      <c r="C193" s="8" t="s">
        <v>25</v>
      </c>
      <c r="D193" s="8" t="s">
        <v>25</v>
      </c>
      <c r="E193" s="8" t="s">
        <v>6</v>
      </c>
      <c r="F193" s="8" t="s">
        <v>6</v>
      </c>
      <c r="G193" s="59">
        <v>49</v>
      </c>
      <c r="H193" s="59">
        <v>49</v>
      </c>
      <c r="I193" s="60"/>
      <c r="J193" s="103">
        <f>'Calculatie schoonmaak invulblad'!D42</f>
        <v>0</v>
      </c>
      <c r="K193" s="102">
        <f t="shared" si="2"/>
        <v>0</v>
      </c>
    </row>
    <row r="194" spans="1:11" x14ac:dyDescent="0.3">
      <c r="A194" s="15" t="s">
        <v>594</v>
      </c>
      <c r="B194" s="8" t="s">
        <v>624</v>
      </c>
      <c r="C194" s="8" t="s">
        <v>25</v>
      </c>
      <c r="D194" s="8" t="s">
        <v>25</v>
      </c>
      <c r="E194" s="8" t="s">
        <v>6</v>
      </c>
      <c r="F194" s="8" t="s">
        <v>6</v>
      </c>
      <c r="G194" s="59">
        <v>49</v>
      </c>
      <c r="H194" s="59">
        <v>49</v>
      </c>
      <c r="I194" s="60"/>
      <c r="J194" s="103">
        <f>'Calculatie schoonmaak invulblad'!D42</f>
        <v>0</v>
      </c>
      <c r="K194" s="102">
        <f t="shared" si="2"/>
        <v>0</v>
      </c>
    </row>
    <row r="195" spans="1:11" x14ac:dyDescent="0.3">
      <c r="A195" s="15" t="s">
        <v>594</v>
      </c>
      <c r="B195" s="8" t="s">
        <v>625</v>
      </c>
      <c r="C195" s="8" t="s">
        <v>25</v>
      </c>
      <c r="D195" s="8" t="s">
        <v>25</v>
      </c>
      <c r="E195" s="8" t="s">
        <v>6</v>
      </c>
      <c r="F195" s="8" t="s">
        <v>6</v>
      </c>
      <c r="G195" s="59">
        <v>50</v>
      </c>
      <c r="H195" s="59">
        <v>50</v>
      </c>
      <c r="I195" s="60"/>
      <c r="J195" s="103">
        <f>'Calculatie schoonmaak invulblad'!D42</f>
        <v>0</v>
      </c>
      <c r="K195" s="102">
        <f t="shared" si="2"/>
        <v>0</v>
      </c>
    </row>
    <row r="196" spans="1:11" x14ac:dyDescent="0.3">
      <c r="A196" s="15" t="s">
        <v>594</v>
      </c>
      <c r="B196" s="8" t="s">
        <v>626</v>
      </c>
      <c r="C196" s="8" t="s">
        <v>25</v>
      </c>
      <c r="D196" s="8" t="s">
        <v>25</v>
      </c>
      <c r="E196" s="8" t="s">
        <v>6</v>
      </c>
      <c r="F196" s="8" t="s">
        <v>6</v>
      </c>
      <c r="G196" s="59">
        <v>49</v>
      </c>
      <c r="H196" s="59">
        <v>49</v>
      </c>
      <c r="I196" s="60"/>
      <c r="J196" s="103">
        <f>'Calculatie schoonmaak invulblad'!D42</f>
        <v>0</v>
      </c>
      <c r="K196" s="102">
        <f t="shared" si="2"/>
        <v>0</v>
      </c>
    </row>
    <row r="197" spans="1:11" x14ac:dyDescent="0.3">
      <c r="A197" s="15" t="s">
        <v>594</v>
      </c>
      <c r="B197" s="8" t="s">
        <v>627</v>
      </c>
      <c r="C197" s="8" t="s">
        <v>66</v>
      </c>
      <c r="D197" s="8" t="s">
        <v>0</v>
      </c>
      <c r="E197" s="8" t="s">
        <v>6</v>
      </c>
      <c r="F197" s="8" t="s">
        <v>6</v>
      </c>
      <c r="G197" s="59">
        <v>22</v>
      </c>
      <c r="H197" s="59">
        <v>22</v>
      </c>
      <c r="I197" s="60"/>
      <c r="J197" s="103">
        <f>'Calculatie schoonmaak invulblad'!D11</f>
        <v>0</v>
      </c>
      <c r="K197" s="102">
        <f t="shared" si="2"/>
        <v>0</v>
      </c>
    </row>
    <row r="198" spans="1:11" x14ac:dyDescent="0.3">
      <c r="A198" s="15" t="s">
        <v>594</v>
      </c>
      <c r="B198" s="8" t="s">
        <v>628</v>
      </c>
      <c r="C198" s="8" t="s">
        <v>629</v>
      </c>
      <c r="D198" s="8" t="s">
        <v>25</v>
      </c>
      <c r="E198" s="8" t="s">
        <v>6</v>
      </c>
      <c r="F198" s="8" t="s">
        <v>6</v>
      </c>
      <c r="G198" s="59">
        <v>100</v>
      </c>
      <c r="H198" s="59">
        <v>100</v>
      </c>
      <c r="I198" s="60"/>
      <c r="J198" s="103">
        <f>'Calculatie schoonmaak invulblad'!D42</f>
        <v>0</v>
      </c>
      <c r="K198" s="102">
        <f t="shared" si="2"/>
        <v>0</v>
      </c>
    </row>
    <row r="199" spans="1:11" x14ac:dyDescent="0.3">
      <c r="A199" s="15" t="s">
        <v>133</v>
      </c>
      <c r="B199" s="8" t="s">
        <v>630</v>
      </c>
      <c r="C199" s="8" t="s">
        <v>631</v>
      </c>
      <c r="D199" s="8" t="s">
        <v>42</v>
      </c>
      <c r="E199" s="8" t="s">
        <v>6</v>
      </c>
      <c r="F199" s="8" t="s">
        <v>6</v>
      </c>
      <c r="G199" s="59">
        <v>213</v>
      </c>
      <c r="H199" s="59">
        <v>213</v>
      </c>
      <c r="I199" s="60"/>
      <c r="J199" s="103">
        <f>'Calculatie schoonmaak invulblad'!I44</f>
        <v>0</v>
      </c>
      <c r="K199" s="102">
        <f t="shared" si="2"/>
        <v>0</v>
      </c>
    </row>
    <row r="200" spans="1:11" x14ac:dyDescent="0.3">
      <c r="A200" s="15" t="s">
        <v>133</v>
      </c>
      <c r="B200" s="8" t="s">
        <v>632</v>
      </c>
      <c r="C200" s="8" t="s">
        <v>66</v>
      </c>
      <c r="D200" s="8" t="s">
        <v>0</v>
      </c>
      <c r="E200" s="8" t="s">
        <v>206</v>
      </c>
      <c r="F200" s="8" t="s">
        <v>8</v>
      </c>
      <c r="G200" s="59">
        <v>24</v>
      </c>
      <c r="H200" s="59">
        <v>24</v>
      </c>
      <c r="I200" s="60"/>
      <c r="J200" s="103">
        <f>'Calculatie schoonmaak invulblad'!D12</f>
        <v>0</v>
      </c>
      <c r="K200" s="102">
        <f t="shared" si="2"/>
        <v>0</v>
      </c>
    </row>
    <row r="201" spans="1:11" x14ac:dyDescent="0.3">
      <c r="A201" s="15" t="s">
        <v>133</v>
      </c>
      <c r="B201" s="8" t="s">
        <v>633</v>
      </c>
      <c r="C201" s="8" t="s">
        <v>66</v>
      </c>
      <c r="D201" s="8" t="s">
        <v>0</v>
      </c>
      <c r="E201" s="8" t="s">
        <v>206</v>
      </c>
      <c r="F201" s="8" t="s">
        <v>8</v>
      </c>
      <c r="G201" s="59">
        <v>28</v>
      </c>
      <c r="H201" s="59">
        <v>28</v>
      </c>
      <c r="I201" s="60"/>
      <c r="J201" s="103">
        <f>'Calculatie schoonmaak invulblad'!D12</f>
        <v>0</v>
      </c>
      <c r="K201" s="102">
        <f t="shared" si="2"/>
        <v>0</v>
      </c>
    </row>
    <row r="202" spans="1:11" x14ac:dyDescent="0.3">
      <c r="A202" s="15" t="s">
        <v>133</v>
      </c>
      <c r="B202" s="8" t="s">
        <v>634</v>
      </c>
      <c r="C202" s="8" t="s">
        <v>66</v>
      </c>
      <c r="D202" s="8" t="s">
        <v>0</v>
      </c>
      <c r="E202" s="8" t="s">
        <v>206</v>
      </c>
      <c r="F202" s="8" t="s">
        <v>8</v>
      </c>
      <c r="G202" s="59">
        <v>28</v>
      </c>
      <c r="H202" s="59">
        <v>28</v>
      </c>
      <c r="I202" s="60"/>
      <c r="J202" s="103">
        <f>'Calculatie schoonmaak invulblad'!D12</f>
        <v>0</v>
      </c>
      <c r="K202" s="102">
        <f t="shared" si="2"/>
        <v>0</v>
      </c>
    </row>
    <row r="203" spans="1:11" x14ac:dyDescent="0.3">
      <c r="A203" s="15" t="s">
        <v>133</v>
      </c>
      <c r="B203" s="8" t="s">
        <v>635</v>
      </c>
      <c r="C203" s="8" t="s">
        <v>636</v>
      </c>
      <c r="D203" s="8" t="s">
        <v>0</v>
      </c>
      <c r="E203" s="8" t="s">
        <v>6</v>
      </c>
      <c r="F203" s="8" t="s">
        <v>6</v>
      </c>
      <c r="G203" s="59">
        <v>15</v>
      </c>
      <c r="H203" s="59">
        <v>15</v>
      </c>
      <c r="I203" s="60"/>
      <c r="J203" s="103">
        <f>'Calculatie schoonmaak invulblad'!D11</f>
        <v>0</v>
      </c>
      <c r="K203" s="102">
        <f t="shared" si="2"/>
        <v>0</v>
      </c>
    </row>
    <row r="204" spans="1:11" x14ac:dyDescent="0.3">
      <c r="A204" s="15" t="s">
        <v>133</v>
      </c>
      <c r="B204" s="8" t="s">
        <v>637</v>
      </c>
      <c r="C204" s="8" t="s">
        <v>25</v>
      </c>
      <c r="D204" s="8" t="s">
        <v>25</v>
      </c>
      <c r="E204" s="8" t="s">
        <v>206</v>
      </c>
      <c r="F204" s="8" t="s">
        <v>8</v>
      </c>
      <c r="G204" s="59">
        <v>48</v>
      </c>
      <c r="H204" s="59">
        <v>48</v>
      </c>
      <c r="I204" s="60"/>
      <c r="J204" s="103">
        <f>'Calculatie schoonmaak invulblad'!D43</f>
        <v>0</v>
      </c>
      <c r="K204" s="102">
        <f t="shared" ref="K204:K260" si="3">H204*J204</f>
        <v>0</v>
      </c>
    </row>
    <row r="205" spans="1:11" x14ac:dyDescent="0.3">
      <c r="A205" s="15" t="s">
        <v>133</v>
      </c>
      <c r="B205" s="8" t="s">
        <v>638</v>
      </c>
      <c r="C205" s="8" t="s">
        <v>25</v>
      </c>
      <c r="D205" s="8" t="s">
        <v>25</v>
      </c>
      <c r="E205" s="8" t="s">
        <v>206</v>
      </c>
      <c r="F205" s="8" t="s">
        <v>8</v>
      </c>
      <c r="G205" s="59">
        <v>54</v>
      </c>
      <c r="H205" s="59">
        <v>54</v>
      </c>
      <c r="I205" s="60"/>
      <c r="J205" s="103">
        <f>'Calculatie schoonmaak invulblad'!D43</f>
        <v>0</v>
      </c>
      <c r="K205" s="102">
        <f t="shared" si="3"/>
        <v>0</v>
      </c>
    </row>
    <row r="206" spans="1:11" x14ac:dyDescent="0.3">
      <c r="A206" s="15" t="s">
        <v>133</v>
      </c>
      <c r="B206" s="8" t="s">
        <v>508</v>
      </c>
      <c r="C206" s="8" t="s">
        <v>508</v>
      </c>
      <c r="D206" s="8" t="s">
        <v>42</v>
      </c>
      <c r="E206" s="8" t="s">
        <v>6</v>
      </c>
      <c r="F206" s="8" t="s">
        <v>6</v>
      </c>
      <c r="G206" s="59">
        <v>168</v>
      </c>
      <c r="H206" s="59">
        <v>168</v>
      </c>
      <c r="I206" s="60"/>
      <c r="J206" s="103">
        <f>'Calculatie schoonmaak invulblad'!I44</f>
        <v>0</v>
      </c>
      <c r="K206" s="102">
        <f t="shared" si="3"/>
        <v>0</v>
      </c>
    </row>
    <row r="207" spans="1:11" x14ac:dyDescent="0.3">
      <c r="A207" s="15" t="s">
        <v>133</v>
      </c>
      <c r="B207" s="8" t="s">
        <v>639</v>
      </c>
      <c r="C207" s="8" t="s">
        <v>66</v>
      </c>
      <c r="D207" s="8" t="s">
        <v>0</v>
      </c>
      <c r="E207" s="8" t="s">
        <v>6</v>
      </c>
      <c r="F207" s="8" t="s">
        <v>6</v>
      </c>
      <c r="G207" s="59">
        <v>31</v>
      </c>
      <c r="H207" s="59">
        <v>31</v>
      </c>
      <c r="I207" s="60"/>
      <c r="J207" s="103">
        <f>'Calculatie schoonmaak invulblad'!D11</f>
        <v>0</v>
      </c>
      <c r="K207" s="102">
        <f t="shared" si="3"/>
        <v>0</v>
      </c>
    </row>
    <row r="208" spans="1:11" x14ac:dyDescent="0.3">
      <c r="A208" s="15" t="s">
        <v>133</v>
      </c>
      <c r="B208" s="8" t="s">
        <v>640</v>
      </c>
      <c r="C208" s="8" t="s">
        <v>66</v>
      </c>
      <c r="D208" s="8" t="s">
        <v>0</v>
      </c>
      <c r="E208" s="8" t="s">
        <v>6</v>
      </c>
      <c r="F208" s="8" t="s">
        <v>6</v>
      </c>
      <c r="G208" s="59">
        <v>10</v>
      </c>
      <c r="H208" s="59">
        <v>10</v>
      </c>
      <c r="I208" s="60"/>
      <c r="J208" s="103">
        <f>'Calculatie schoonmaak invulblad'!D11</f>
        <v>0</v>
      </c>
      <c r="K208" s="102">
        <f t="shared" si="3"/>
        <v>0</v>
      </c>
    </row>
    <row r="209" spans="1:11" x14ac:dyDescent="0.3">
      <c r="A209" s="15" t="s">
        <v>133</v>
      </c>
      <c r="B209" s="8" t="s">
        <v>641</v>
      </c>
      <c r="C209" s="8" t="s">
        <v>25</v>
      </c>
      <c r="D209" s="8" t="s">
        <v>25</v>
      </c>
      <c r="E209" s="8" t="s">
        <v>6</v>
      </c>
      <c r="F209" s="8" t="s">
        <v>6</v>
      </c>
      <c r="G209" s="59">
        <v>48.5</v>
      </c>
      <c r="H209" s="59">
        <v>48.5</v>
      </c>
      <c r="I209" s="60"/>
      <c r="J209" s="103">
        <f>'Calculatie schoonmaak invulblad'!D42</f>
        <v>0</v>
      </c>
      <c r="K209" s="102">
        <f t="shared" si="3"/>
        <v>0</v>
      </c>
    </row>
    <row r="210" spans="1:11" x14ac:dyDescent="0.3">
      <c r="A210" s="15" t="s">
        <v>133</v>
      </c>
      <c r="B210" s="8" t="s">
        <v>642</v>
      </c>
      <c r="C210" s="8" t="s">
        <v>25</v>
      </c>
      <c r="D210" s="8" t="s">
        <v>25</v>
      </c>
      <c r="E210" s="8" t="s">
        <v>6</v>
      </c>
      <c r="F210" s="8" t="s">
        <v>6</v>
      </c>
      <c r="G210" s="59">
        <v>67</v>
      </c>
      <c r="H210" s="59">
        <v>67</v>
      </c>
      <c r="I210" s="60"/>
      <c r="J210" s="103">
        <f>'Calculatie schoonmaak invulblad'!D42</f>
        <v>0</v>
      </c>
      <c r="K210" s="102">
        <f t="shared" si="3"/>
        <v>0</v>
      </c>
    </row>
    <row r="211" spans="1:11" x14ac:dyDescent="0.3">
      <c r="A211" s="15" t="s">
        <v>133</v>
      </c>
      <c r="B211" s="8" t="s">
        <v>643</v>
      </c>
      <c r="C211" s="8" t="s">
        <v>25</v>
      </c>
      <c r="D211" s="8" t="s">
        <v>25</v>
      </c>
      <c r="E211" s="8" t="s">
        <v>6</v>
      </c>
      <c r="F211" s="8" t="s">
        <v>6</v>
      </c>
      <c r="G211" s="59">
        <v>66</v>
      </c>
      <c r="H211" s="59">
        <v>66</v>
      </c>
      <c r="I211" s="60"/>
      <c r="J211" s="103">
        <f>'Calculatie schoonmaak invulblad'!D42</f>
        <v>0</v>
      </c>
      <c r="K211" s="102">
        <f t="shared" si="3"/>
        <v>0</v>
      </c>
    </row>
    <row r="212" spans="1:11" x14ac:dyDescent="0.3">
      <c r="A212" s="15" t="s">
        <v>133</v>
      </c>
      <c r="B212" s="8" t="s">
        <v>644</v>
      </c>
      <c r="C212" s="8" t="s">
        <v>25</v>
      </c>
      <c r="D212" s="8" t="s">
        <v>25</v>
      </c>
      <c r="E212" s="8" t="s">
        <v>6</v>
      </c>
      <c r="F212" s="8" t="s">
        <v>6</v>
      </c>
      <c r="G212" s="59">
        <v>64</v>
      </c>
      <c r="H212" s="59">
        <v>64</v>
      </c>
      <c r="I212" s="60"/>
      <c r="J212" s="103">
        <f>'Calculatie schoonmaak invulblad'!D42</f>
        <v>0</v>
      </c>
      <c r="K212" s="102">
        <f t="shared" si="3"/>
        <v>0</v>
      </c>
    </row>
    <row r="213" spans="1:11" x14ac:dyDescent="0.3">
      <c r="A213" s="15" t="s">
        <v>133</v>
      </c>
      <c r="B213" s="8" t="s">
        <v>645</v>
      </c>
      <c r="C213" s="8" t="s">
        <v>646</v>
      </c>
      <c r="D213" s="8" t="s">
        <v>31</v>
      </c>
      <c r="E213" s="8" t="s">
        <v>6</v>
      </c>
      <c r="F213" s="8" t="s">
        <v>6</v>
      </c>
      <c r="G213" s="59">
        <v>45</v>
      </c>
      <c r="H213" s="59">
        <v>0</v>
      </c>
      <c r="I213" s="60">
        <v>45</v>
      </c>
      <c r="J213" s="103">
        <f>'Calculatie schoonmaak invulblad'!D57</f>
        <v>0</v>
      </c>
      <c r="K213" s="102">
        <f t="shared" si="3"/>
        <v>0</v>
      </c>
    </row>
    <row r="214" spans="1:11" x14ac:dyDescent="0.3">
      <c r="A214" s="15" t="s">
        <v>133</v>
      </c>
      <c r="B214" s="8" t="s">
        <v>647</v>
      </c>
      <c r="C214" s="8" t="s">
        <v>154</v>
      </c>
      <c r="D214" s="8" t="s">
        <v>31</v>
      </c>
      <c r="E214" s="8" t="s">
        <v>6</v>
      </c>
      <c r="F214" s="8" t="s">
        <v>6</v>
      </c>
      <c r="G214" s="59">
        <v>0</v>
      </c>
      <c r="H214" s="59">
        <v>0</v>
      </c>
      <c r="I214" s="60">
        <v>0</v>
      </c>
      <c r="J214" s="103">
        <f>'Calculatie schoonmaak invulblad'!D57</f>
        <v>0</v>
      </c>
      <c r="K214" s="102">
        <f t="shared" si="3"/>
        <v>0</v>
      </c>
    </row>
    <row r="215" spans="1:11" x14ac:dyDescent="0.3">
      <c r="A215" s="15" t="s">
        <v>133</v>
      </c>
      <c r="B215" s="8" t="s">
        <v>648</v>
      </c>
      <c r="C215" s="8" t="s">
        <v>359</v>
      </c>
      <c r="D215" s="8" t="s">
        <v>31</v>
      </c>
      <c r="E215" s="8" t="s">
        <v>6</v>
      </c>
      <c r="F215" s="8" t="s">
        <v>6</v>
      </c>
      <c r="G215" s="59">
        <v>0</v>
      </c>
      <c r="H215" s="59">
        <v>0</v>
      </c>
      <c r="I215" s="60">
        <v>0</v>
      </c>
      <c r="J215" s="103">
        <f>'Calculatie schoonmaak invulblad'!D57</f>
        <v>0</v>
      </c>
      <c r="K215" s="102">
        <f t="shared" si="3"/>
        <v>0</v>
      </c>
    </row>
    <row r="216" spans="1:11" x14ac:dyDescent="0.3">
      <c r="A216" s="15" t="s">
        <v>133</v>
      </c>
      <c r="B216" s="8" t="s">
        <v>649</v>
      </c>
      <c r="C216" s="8" t="s">
        <v>25</v>
      </c>
      <c r="D216" s="8" t="s">
        <v>25</v>
      </c>
      <c r="E216" s="8" t="s">
        <v>6</v>
      </c>
      <c r="F216" s="8" t="s">
        <v>6</v>
      </c>
      <c r="G216" s="59">
        <v>64</v>
      </c>
      <c r="H216" s="59">
        <v>64</v>
      </c>
      <c r="I216" s="60"/>
      <c r="J216" s="103">
        <f>'Calculatie schoonmaak invulblad'!D42</f>
        <v>0</v>
      </c>
      <c r="K216" s="102">
        <f t="shared" si="3"/>
        <v>0</v>
      </c>
    </row>
    <row r="217" spans="1:11" x14ac:dyDescent="0.3">
      <c r="A217" s="15" t="s">
        <v>133</v>
      </c>
      <c r="B217" s="8" t="s">
        <v>650</v>
      </c>
      <c r="C217" s="8" t="s">
        <v>25</v>
      </c>
      <c r="D217" s="8" t="s">
        <v>25</v>
      </c>
      <c r="E217" s="8" t="s">
        <v>6</v>
      </c>
      <c r="F217" s="8" t="s">
        <v>6</v>
      </c>
      <c r="G217" s="59">
        <v>48</v>
      </c>
      <c r="H217" s="59">
        <v>48</v>
      </c>
      <c r="I217" s="60"/>
      <c r="J217" s="103">
        <f>'Calculatie schoonmaak invulblad'!D42</f>
        <v>0</v>
      </c>
      <c r="K217" s="102">
        <f t="shared" si="3"/>
        <v>0</v>
      </c>
    </row>
    <row r="218" spans="1:11" x14ac:dyDescent="0.3">
      <c r="A218" s="15" t="s">
        <v>133</v>
      </c>
      <c r="B218" s="8" t="s">
        <v>651</v>
      </c>
      <c r="C218" s="8" t="s">
        <v>559</v>
      </c>
      <c r="D218" s="8" t="s">
        <v>36</v>
      </c>
      <c r="E218" s="8" t="s">
        <v>246</v>
      </c>
      <c r="F218" s="8" t="s">
        <v>4</v>
      </c>
      <c r="G218" s="59">
        <v>6</v>
      </c>
      <c r="H218" s="59">
        <v>6</v>
      </c>
      <c r="I218" s="60"/>
      <c r="J218" s="103">
        <f>'Calculatie schoonmaak invulblad'!I26</f>
        <v>0</v>
      </c>
      <c r="K218" s="102">
        <f t="shared" si="3"/>
        <v>0</v>
      </c>
    </row>
    <row r="219" spans="1:11" x14ac:dyDescent="0.3">
      <c r="A219" s="15" t="s">
        <v>133</v>
      </c>
      <c r="B219" s="8" t="s">
        <v>652</v>
      </c>
      <c r="C219" s="8" t="s">
        <v>561</v>
      </c>
      <c r="D219" s="8" t="s">
        <v>36</v>
      </c>
      <c r="E219" s="8" t="s">
        <v>246</v>
      </c>
      <c r="F219" s="8" t="s">
        <v>4</v>
      </c>
      <c r="G219" s="59">
        <v>6.3</v>
      </c>
      <c r="H219" s="59">
        <v>6.3</v>
      </c>
      <c r="I219" s="60"/>
      <c r="J219" s="103">
        <f>'Calculatie schoonmaak invulblad'!I26</f>
        <v>0</v>
      </c>
      <c r="K219" s="102">
        <f t="shared" si="3"/>
        <v>0</v>
      </c>
    </row>
    <row r="220" spans="1:11" x14ac:dyDescent="0.3">
      <c r="A220" s="15" t="s">
        <v>133</v>
      </c>
      <c r="B220" s="8" t="s">
        <v>653</v>
      </c>
      <c r="C220" s="8" t="s">
        <v>25</v>
      </c>
      <c r="D220" s="8" t="s">
        <v>25</v>
      </c>
      <c r="E220" s="8" t="s">
        <v>6</v>
      </c>
      <c r="F220" s="8" t="s">
        <v>6</v>
      </c>
      <c r="G220" s="59">
        <v>54</v>
      </c>
      <c r="H220" s="59">
        <v>54</v>
      </c>
      <c r="I220" s="60"/>
      <c r="J220" s="103">
        <f>'Calculatie schoonmaak invulblad'!D42</f>
        <v>0</v>
      </c>
      <c r="K220" s="102">
        <f t="shared" si="3"/>
        <v>0</v>
      </c>
    </row>
    <row r="221" spans="1:11" x14ac:dyDescent="0.3">
      <c r="A221" s="15" t="s">
        <v>133</v>
      </c>
      <c r="B221" s="8"/>
      <c r="C221" s="8" t="s">
        <v>654</v>
      </c>
      <c r="D221" s="8" t="s">
        <v>40</v>
      </c>
      <c r="E221" s="8" t="s">
        <v>41</v>
      </c>
      <c r="F221" s="8" t="s">
        <v>41</v>
      </c>
      <c r="G221" s="59">
        <v>29</v>
      </c>
      <c r="H221" s="59">
        <v>29</v>
      </c>
      <c r="I221" s="60"/>
      <c r="J221" s="103">
        <f>'Calculatie schoonmaak invulblad'!I39</f>
        <v>0</v>
      </c>
      <c r="K221" s="102">
        <f t="shared" si="3"/>
        <v>0</v>
      </c>
    </row>
    <row r="222" spans="1:11" x14ac:dyDescent="0.3">
      <c r="A222" s="15" t="s">
        <v>133</v>
      </c>
      <c r="B222" s="8" t="s">
        <v>655</v>
      </c>
      <c r="C222" s="8" t="s">
        <v>208</v>
      </c>
      <c r="D222" s="8" t="s">
        <v>31</v>
      </c>
      <c r="E222" s="8" t="s">
        <v>6</v>
      </c>
      <c r="F222" s="8" t="s">
        <v>6</v>
      </c>
      <c r="G222" s="59">
        <v>0</v>
      </c>
      <c r="H222" s="59">
        <v>0</v>
      </c>
      <c r="I222" s="60">
        <v>0</v>
      </c>
      <c r="J222" s="103">
        <f>'Calculatie schoonmaak invulblad'!D57</f>
        <v>0</v>
      </c>
      <c r="K222" s="102">
        <f t="shared" si="3"/>
        <v>0</v>
      </c>
    </row>
    <row r="223" spans="1:11" x14ac:dyDescent="0.3">
      <c r="A223" s="15" t="s">
        <v>133</v>
      </c>
      <c r="B223" s="8" t="s">
        <v>656</v>
      </c>
      <c r="C223" s="8" t="s">
        <v>25</v>
      </c>
      <c r="D223" s="8" t="s">
        <v>25</v>
      </c>
      <c r="E223" s="8" t="s">
        <v>6</v>
      </c>
      <c r="F223" s="8" t="s">
        <v>6</v>
      </c>
      <c r="G223" s="59">
        <v>76</v>
      </c>
      <c r="H223" s="59">
        <v>76</v>
      </c>
      <c r="I223" s="60"/>
      <c r="J223" s="103">
        <f>'Calculatie schoonmaak invulblad'!D42</f>
        <v>0</v>
      </c>
      <c r="K223" s="102">
        <f t="shared" si="3"/>
        <v>0</v>
      </c>
    </row>
    <row r="224" spans="1:11" x14ac:dyDescent="0.3">
      <c r="A224" s="15" t="s">
        <v>133</v>
      </c>
      <c r="B224" s="8" t="s">
        <v>657</v>
      </c>
      <c r="C224" s="8" t="s">
        <v>30</v>
      </c>
      <c r="D224" s="8" t="s">
        <v>30</v>
      </c>
      <c r="E224" s="8" t="s">
        <v>6</v>
      </c>
      <c r="F224" s="8" t="s">
        <v>6</v>
      </c>
      <c r="G224" s="59">
        <v>121</v>
      </c>
      <c r="H224" s="59">
        <v>121</v>
      </c>
      <c r="I224" s="60"/>
      <c r="J224" s="103">
        <f>'Calculatie schoonmaak invulblad'!D53</f>
        <v>0</v>
      </c>
      <c r="K224" s="102">
        <f t="shared" si="3"/>
        <v>0</v>
      </c>
    </row>
    <row r="225" spans="1:11" x14ac:dyDescent="0.3">
      <c r="A225" s="15" t="s">
        <v>133</v>
      </c>
      <c r="B225" s="8" t="s">
        <v>658</v>
      </c>
      <c r="C225" s="8" t="s">
        <v>659</v>
      </c>
      <c r="D225" s="8" t="s">
        <v>25</v>
      </c>
      <c r="E225" s="8" t="s">
        <v>6</v>
      </c>
      <c r="F225" s="8" t="s">
        <v>6</v>
      </c>
      <c r="G225" s="59">
        <v>176</v>
      </c>
      <c r="H225" s="59">
        <v>176</v>
      </c>
      <c r="I225" s="60"/>
      <c r="J225" s="103">
        <f>'Calculatie schoonmaak invulblad'!D42</f>
        <v>0</v>
      </c>
      <c r="K225" s="102">
        <f t="shared" si="3"/>
        <v>0</v>
      </c>
    </row>
    <row r="226" spans="1:11" x14ac:dyDescent="0.3">
      <c r="A226" s="15" t="s">
        <v>133</v>
      </c>
      <c r="B226" s="8" t="s">
        <v>658</v>
      </c>
      <c r="C226" s="8" t="s">
        <v>25</v>
      </c>
      <c r="D226" s="8" t="s">
        <v>25</v>
      </c>
      <c r="E226" s="8" t="s">
        <v>6</v>
      </c>
      <c r="F226" s="8" t="s">
        <v>6</v>
      </c>
      <c r="G226" s="59">
        <v>58</v>
      </c>
      <c r="H226" s="59">
        <v>58</v>
      </c>
      <c r="I226" s="60"/>
      <c r="J226" s="103">
        <f>'Calculatie schoonmaak invulblad'!D42</f>
        <v>0</v>
      </c>
      <c r="K226" s="102">
        <f t="shared" si="3"/>
        <v>0</v>
      </c>
    </row>
    <row r="227" spans="1:11" x14ac:dyDescent="0.3">
      <c r="A227" s="15" t="s">
        <v>133</v>
      </c>
      <c r="B227" s="8" t="s">
        <v>660</v>
      </c>
      <c r="C227" s="8" t="s">
        <v>25</v>
      </c>
      <c r="D227" s="8" t="s">
        <v>25</v>
      </c>
      <c r="E227" s="8" t="s">
        <v>6</v>
      </c>
      <c r="F227" s="8" t="s">
        <v>6</v>
      </c>
      <c r="G227" s="59">
        <v>50</v>
      </c>
      <c r="H227" s="59">
        <v>50</v>
      </c>
      <c r="I227" s="60"/>
      <c r="J227" s="103">
        <f>'Calculatie schoonmaak invulblad'!D42</f>
        <v>0</v>
      </c>
      <c r="K227" s="102">
        <f t="shared" si="3"/>
        <v>0</v>
      </c>
    </row>
    <row r="228" spans="1:11" x14ac:dyDescent="0.3">
      <c r="A228" s="15" t="s">
        <v>133</v>
      </c>
      <c r="B228" s="8" t="s">
        <v>661</v>
      </c>
      <c r="C228" s="8" t="s">
        <v>661</v>
      </c>
      <c r="D228" s="8" t="s">
        <v>42</v>
      </c>
      <c r="E228" s="8" t="s">
        <v>6</v>
      </c>
      <c r="F228" s="8" t="s">
        <v>6</v>
      </c>
      <c r="G228" s="59">
        <v>47</v>
      </c>
      <c r="H228" s="59">
        <v>47</v>
      </c>
      <c r="I228" s="60"/>
      <c r="J228" s="103">
        <f>'Calculatie schoonmaak invulblad'!I44</f>
        <v>0</v>
      </c>
      <c r="K228" s="102">
        <f t="shared" si="3"/>
        <v>0</v>
      </c>
    </row>
    <row r="229" spans="1:11" x14ac:dyDescent="0.3">
      <c r="A229" s="15" t="s">
        <v>133</v>
      </c>
      <c r="B229" s="8" t="s">
        <v>489</v>
      </c>
      <c r="C229" s="8" t="s">
        <v>662</v>
      </c>
      <c r="D229" s="8" t="s">
        <v>40</v>
      </c>
      <c r="E229" s="8" t="s">
        <v>41</v>
      </c>
      <c r="F229" s="8" t="s">
        <v>41</v>
      </c>
      <c r="G229" s="59">
        <v>29</v>
      </c>
      <c r="H229" s="59">
        <v>29</v>
      </c>
      <c r="I229" s="60"/>
      <c r="J229" s="103">
        <f>'Calculatie schoonmaak invulblad'!I39</f>
        <v>0</v>
      </c>
      <c r="K229" s="102">
        <f t="shared" si="3"/>
        <v>0</v>
      </c>
    </row>
    <row r="230" spans="1:11" x14ac:dyDescent="0.3">
      <c r="A230" s="15" t="s">
        <v>133</v>
      </c>
      <c r="B230" s="8" t="s">
        <v>663</v>
      </c>
      <c r="C230" s="8" t="s">
        <v>530</v>
      </c>
      <c r="D230" s="8" t="s">
        <v>36</v>
      </c>
      <c r="E230" s="8" t="s">
        <v>246</v>
      </c>
      <c r="F230" s="8" t="s">
        <v>4</v>
      </c>
      <c r="G230" s="59">
        <v>6</v>
      </c>
      <c r="H230" s="59">
        <v>6</v>
      </c>
      <c r="I230" s="60"/>
      <c r="J230" s="103">
        <f>'Calculatie schoonmaak invulblad'!I26</f>
        <v>0</v>
      </c>
      <c r="K230" s="102">
        <f t="shared" si="3"/>
        <v>0</v>
      </c>
    </row>
    <row r="231" spans="1:11" x14ac:dyDescent="0.3">
      <c r="A231" s="15" t="s">
        <v>133</v>
      </c>
      <c r="B231" s="8" t="s">
        <v>664</v>
      </c>
      <c r="C231" s="8" t="s">
        <v>530</v>
      </c>
      <c r="D231" s="8" t="s">
        <v>36</v>
      </c>
      <c r="E231" s="8" t="s">
        <v>246</v>
      </c>
      <c r="F231" s="8" t="s">
        <v>4</v>
      </c>
      <c r="G231" s="59">
        <v>6.5</v>
      </c>
      <c r="H231" s="59">
        <v>6.5</v>
      </c>
      <c r="I231" s="60"/>
      <c r="J231" s="103">
        <f>'Calculatie schoonmaak invulblad'!I26</f>
        <v>0</v>
      </c>
      <c r="K231" s="102">
        <f t="shared" si="3"/>
        <v>0</v>
      </c>
    </row>
    <row r="232" spans="1:11" x14ac:dyDescent="0.3">
      <c r="A232" s="15" t="s">
        <v>133</v>
      </c>
      <c r="B232" s="8" t="s">
        <v>508</v>
      </c>
      <c r="C232" s="8" t="s">
        <v>508</v>
      </c>
      <c r="D232" s="8" t="s">
        <v>42</v>
      </c>
      <c r="E232" s="8" t="s">
        <v>6</v>
      </c>
      <c r="F232" s="8" t="s">
        <v>6</v>
      </c>
      <c r="G232" s="59">
        <v>0</v>
      </c>
      <c r="H232" s="59">
        <v>0</v>
      </c>
      <c r="I232" s="60"/>
      <c r="J232" s="103">
        <f>'Calculatie schoonmaak invulblad'!I44</f>
        <v>0</v>
      </c>
      <c r="K232" s="102">
        <f t="shared" si="3"/>
        <v>0</v>
      </c>
    </row>
    <row r="233" spans="1:11" x14ac:dyDescent="0.3">
      <c r="A233" s="15" t="s">
        <v>133</v>
      </c>
      <c r="B233" s="8" t="s">
        <v>665</v>
      </c>
      <c r="C233" s="8" t="s">
        <v>665</v>
      </c>
      <c r="D233" s="8" t="s">
        <v>31</v>
      </c>
      <c r="E233" s="8" t="s">
        <v>6</v>
      </c>
      <c r="F233" s="8" t="s">
        <v>6</v>
      </c>
      <c r="G233" s="59">
        <v>0</v>
      </c>
      <c r="H233" s="59">
        <v>0</v>
      </c>
      <c r="I233" s="60">
        <v>0</v>
      </c>
      <c r="J233" s="103">
        <f>'Calculatie schoonmaak invulblad'!D57</f>
        <v>0</v>
      </c>
      <c r="K233" s="102">
        <f t="shared" si="3"/>
        <v>0</v>
      </c>
    </row>
    <row r="234" spans="1:11" x14ac:dyDescent="0.3">
      <c r="A234" s="15" t="s">
        <v>133</v>
      </c>
      <c r="B234" s="8" t="s">
        <v>666</v>
      </c>
      <c r="C234" s="8" t="s">
        <v>25</v>
      </c>
      <c r="D234" s="8" t="s">
        <v>25</v>
      </c>
      <c r="E234" s="8" t="s">
        <v>6</v>
      </c>
      <c r="F234" s="8" t="s">
        <v>6</v>
      </c>
      <c r="G234" s="59">
        <v>47</v>
      </c>
      <c r="H234" s="59">
        <v>47</v>
      </c>
      <c r="I234" s="60"/>
      <c r="J234" s="103">
        <f>'Calculatie schoonmaak invulblad'!D42</f>
        <v>0</v>
      </c>
      <c r="K234" s="102">
        <f t="shared" si="3"/>
        <v>0</v>
      </c>
    </row>
    <row r="235" spans="1:11" x14ac:dyDescent="0.3">
      <c r="A235" s="15" t="s">
        <v>133</v>
      </c>
      <c r="B235" s="8" t="s">
        <v>660</v>
      </c>
      <c r="C235" s="8" t="s">
        <v>25</v>
      </c>
      <c r="D235" s="8" t="s">
        <v>25</v>
      </c>
      <c r="E235" s="8" t="s">
        <v>6</v>
      </c>
      <c r="F235" s="8" t="s">
        <v>6</v>
      </c>
      <c r="G235" s="59">
        <v>65</v>
      </c>
      <c r="H235" s="59">
        <v>65</v>
      </c>
      <c r="I235" s="60"/>
      <c r="J235" s="103">
        <f>'Calculatie schoonmaak invulblad'!D42</f>
        <v>0</v>
      </c>
      <c r="K235" s="102">
        <f t="shared" si="3"/>
        <v>0</v>
      </c>
    </row>
    <row r="236" spans="1:11" x14ac:dyDescent="0.3">
      <c r="A236" s="15" t="s">
        <v>133</v>
      </c>
      <c r="B236" s="8" t="s">
        <v>667</v>
      </c>
      <c r="C236" s="8" t="s">
        <v>25</v>
      </c>
      <c r="D236" s="8" t="s">
        <v>25</v>
      </c>
      <c r="E236" s="8" t="s">
        <v>6</v>
      </c>
      <c r="F236" s="8" t="s">
        <v>6</v>
      </c>
      <c r="G236" s="59">
        <v>66</v>
      </c>
      <c r="H236" s="59">
        <v>66</v>
      </c>
      <c r="I236" s="60"/>
      <c r="J236" s="103">
        <f>'Calculatie schoonmaak invulblad'!D42</f>
        <v>0</v>
      </c>
      <c r="K236" s="102">
        <f t="shared" si="3"/>
        <v>0</v>
      </c>
    </row>
    <row r="237" spans="1:11" x14ac:dyDescent="0.3">
      <c r="A237" s="15" t="s">
        <v>133</v>
      </c>
      <c r="B237" s="8" t="s">
        <v>668</v>
      </c>
      <c r="C237" s="8" t="s">
        <v>1446</v>
      </c>
      <c r="D237" s="8" t="s">
        <v>31</v>
      </c>
      <c r="E237" s="8" t="s">
        <v>6</v>
      </c>
      <c r="F237" s="8" t="s">
        <v>6</v>
      </c>
      <c r="G237" s="59">
        <v>10</v>
      </c>
      <c r="H237" s="59">
        <v>0</v>
      </c>
      <c r="I237" s="60">
        <v>10</v>
      </c>
      <c r="J237" s="103">
        <f>'Calculatie schoonmaak invulblad'!D57</f>
        <v>0</v>
      </c>
      <c r="K237" s="102">
        <f t="shared" si="3"/>
        <v>0</v>
      </c>
    </row>
    <row r="238" spans="1:11" x14ac:dyDescent="0.3">
      <c r="A238" s="15" t="s">
        <v>133</v>
      </c>
      <c r="B238" s="8" t="s">
        <v>669</v>
      </c>
      <c r="C238" s="8" t="s">
        <v>25</v>
      </c>
      <c r="D238" s="8" t="s">
        <v>25</v>
      </c>
      <c r="E238" s="8" t="s">
        <v>206</v>
      </c>
      <c r="F238" s="8" t="s">
        <v>8</v>
      </c>
      <c r="G238" s="59">
        <v>48.5</v>
      </c>
      <c r="H238" s="59">
        <v>48.5</v>
      </c>
      <c r="I238" s="60"/>
      <c r="J238" s="103">
        <f>'Calculatie schoonmaak invulblad'!D43</f>
        <v>0</v>
      </c>
      <c r="K238" s="102">
        <f t="shared" si="3"/>
        <v>0</v>
      </c>
    </row>
    <row r="239" spans="1:11" x14ac:dyDescent="0.3">
      <c r="A239" s="15" t="s">
        <v>133</v>
      </c>
      <c r="B239" s="8" t="s">
        <v>670</v>
      </c>
      <c r="C239" s="8" t="s">
        <v>25</v>
      </c>
      <c r="D239" s="8" t="s">
        <v>25</v>
      </c>
      <c r="E239" s="8" t="s">
        <v>206</v>
      </c>
      <c r="F239" s="8" t="s">
        <v>8</v>
      </c>
      <c r="G239" s="59">
        <v>48</v>
      </c>
      <c r="H239" s="59">
        <v>48</v>
      </c>
      <c r="I239" s="60"/>
      <c r="J239" s="103">
        <f>'Calculatie schoonmaak invulblad'!D43</f>
        <v>0</v>
      </c>
      <c r="K239" s="102">
        <f t="shared" si="3"/>
        <v>0</v>
      </c>
    </row>
    <row r="240" spans="1:11" x14ac:dyDescent="0.3">
      <c r="A240" s="15" t="s">
        <v>133</v>
      </c>
      <c r="B240" s="8" t="s">
        <v>671</v>
      </c>
      <c r="C240" s="8" t="s">
        <v>25</v>
      </c>
      <c r="D240" s="8" t="s">
        <v>25</v>
      </c>
      <c r="E240" s="8" t="s">
        <v>206</v>
      </c>
      <c r="F240" s="8" t="s">
        <v>8</v>
      </c>
      <c r="G240" s="59">
        <v>126</v>
      </c>
      <c r="H240" s="59">
        <v>126</v>
      </c>
      <c r="I240" s="60"/>
      <c r="J240" s="103">
        <f>'Calculatie schoonmaak invulblad'!D43</f>
        <v>0</v>
      </c>
      <c r="K240" s="102">
        <f t="shared" si="3"/>
        <v>0</v>
      </c>
    </row>
    <row r="241" spans="1:11" x14ac:dyDescent="0.3">
      <c r="A241" s="15" t="s">
        <v>133</v>
      </c>
      <c r="B241" s="8" t="s">
        <v>672</v>
      </c>
      <c r="C241" s="8" t="s">
        <v>359</v>
      </c>
      <c r="D241" s="8" t="s">
        <v>31</v>
      </c>
      <c r="E241" s="8" t="s">
        <v>6</v>
      </c>
      <c r="F241" s="8" t="s">
        <v>6</v>
      </c>
      <c r="G241" s="59">
        <v>0</v>
      </c>
      <c r="H241" s="59">
        <v>0</v>
      </c>
      <c r="I241" s="60"/>
      <c r="J241" s="103">
        <f>'Calculatie schoonmaak invulblad'!D57</f>
        <v>0</v>
      </c>
      <c r="K241" s="102">
        <f t="shared" si="3"/>
        <v>0</v>
      </c>
    </row>
    <row r="242" spans="1:11" x14ac:dyDescent="0.3">
      <c r="A242" s="15" t="s">
        <v>133</v>
      </c>
      <c r="B242" s="8" t="s">
        <v>673</v>
      </c>
      <c r="C242" s="8" t="s">
        <v>66</v>
      </c>
      <c r="D242" s="8" t="s">
        <v>0</v>
      </c>
      <c r="E242" s="8" t="s">
        <v>206</v>
      </c>
      <c r="F242" s="8" t="s">
        <v>8</v>
      </c>
      <c r="G242" s="59">
        <v>33</v>
      </c>
      <c r="H242" s="59">
        <v>33</v>
      </c>
      <c r="I242" s="60"/>
      <c r="J242" s="103">
        <f>'Calculatie schoonmaak invulblad'!D12</f>
        <v>0</v>
      </c>
      <c r="K242" s="102">
        <f t="shared" si="3"/>
        <v>0</v>
      </c>
    </row>
    <row r="243" spans="1:11" x14ac:dyDescent="0.3">
      <c r="A243" s="15" t="s">
        <v>133</v>
      </c>
      <c r="B243" s="8" t="s">
        <v>674</v>
      </c>
      <c r="C243" s="8" t="s">
        <v>339</v>
      </c>
      <c r="D243" s="8" t="s">
        <v>0</v>
      </c>
      <c r="E243" s="8" t="s">
        <v>6</v>
      </c>
      <c r="F243" s="8" t="s">
        <v>6</v>
      </c>
      <c r="G243" s="59">
        <v>8</v>
      </c>
      <c r="H243" s="59">
        <v>8</v>
      </c>
      <c r="I243" s="60"/>
      <c r="J243" s="103">
        <f>'Calculatie schoonmaak invulblad'!D11</f>
        <v>0</v>
      </c>
      <c r="K243" s="102">
        <f t="shared" si="3"/>
        <v>0</v>
      </c>
    </row>
    <row r="244" spans="1:11" x14ac:dyDescent="0.3">
      <c r="A244" s="15" t="s">
        <v>133</v>
      </c>
      <c r="B244" s="8" t="s">
        <v>675</v>
      </c>
      <c r="C244" s="8" t="s">
        <v>339</v>
      </c>
      <c r="D244" s="8" t="s">
        <v>0</v>
      </c>
      <c r="E244" s="8" t="s">
        <v>6</v>
      </c>
      <c r="F244" s="8" t="s">
        <v>6</v>
      </c>
      <c r="G244" s="59">
        <v>10</v>
      </c>
      <c r="H244" s="59">
        <v>10</v>
      </c>
      <c r="I244" s="60"/>
      <c r="J244" s="103">
        <f>'Calculatie schoonmaak invulblad'!D11</f>
        <v>0</v>
      </c>
      <c r="K244" s="102">
        <f t="shared" si="3"/>
        <v>0</v>
      </c>
    </row>
    <row r="245" spans="1:11" x14ac:dyDescent="0.3">
      <c r="A245" s="15" t="s">
        <v>133</v>
      </c>
      <c r="B245" s="8" t="s">
        <v>676</v>
      </c>
      <c r="C245" s="8" t="s">
        <v>25</v>
      </c>
      <c r="D245" s="8" t="s">
        <v>25</v>
      </c>
      <c r="E245" s="8" t="s">
        <v>6</v>
      </c>
      <c r="F245" s="8" t="s">
        <v>6</v>
      </c>
      <c r="G245" s="59">
        <v>49</v>
      </c>
      <c r="H245" s="59">
        <v>49</v>
      </c>
      <c r="I245" s="60"/>
      <c r="J245" s="103">
        <f>'Calculatie schoonmaak invulblad'!D42</f>
        <v>0</v>
      </c>
      <c r="K245" s="102">
        <f t="shared" si="3"/>
        <v>0</v>
      </c>
    </row>
    <row r="246" spans="1:11" x14ac:dyDescent="0.3">
      <c r="A246" s="15" t="s">
        <v>133</v>
      </c>
      <c r="B246" s="8" t="s">
        <v>677</v>
      </c>
      <c r="C246" s="8" t="s">
        <v>25</v>
      </c>
      <c r="D246" s="8" t="s">
        <v>25</v>
      </c>
      <c r="E246" s="8" t="s">
        <v>6</v>
      </c>
      <c r="F246" s="8" t="s">
        <v>6</v>
      </c>
      <c r="G246" s="59">
        <v>49</v>
      </c>
      <c r="H246" s="59">
        <v>49</v>
      </c>
      <c r="I246" s="60"/>
      <c r="J246" s="103">
        <f>'Calculatie schoonmaak invulblad'!D42</f>
        <v>0</v>
      </c>
      <c r="K246" s="102">
        <f t="shared" si="3"/>
        <v>0</v>
      </c>
    </row>
    <row r="247" spans="1:11" x14ac:dyDescent="0.3">
      <c r="A247" s="15" t="s">
        <v>133</v>
      </c>
      <c r="B247" s="8" t="s">
        <v>678</v>
      </c>
      <c r="C247" s="8" t="s">
        <v>559</v>
      </c>
      <c r="D247" s="8" t="s">
        <v>36</v>
      </c>
      <c r="E247" s="8" t="s">
        <v>246</v>
      </c>
      <c r="F247" s="8" t="s">
        <v>4</v>
      </c>
      <c r="G247" s="59">
        <v>11</v>
      </c>
      <c r="H247" s="59">
        <v>11</v>
      </c>
      <c r="I247" s="60"/>
      <c r="J247" s="103">
        <f>'Calculatie schoonmaak invulblad'!I26</f>
        <v>0</v>
      </c>
      <c r="K247" s="102">
        <f t="shared" si="3"/>
        <v>0</v>
      </c>
    </row>
    <row r="248" spans="1:11" x14ac:dyDescent="0.3">
      <c r="A248" s="15" t="s">
        <v>133</v>
      </c>
      <c r="B248" s="8" t="s">
        <v>679</v>
      </c>
      <c r="C248" s="8" t="s">
        <v>561</v>
      </c>
      <c r="D248" s="8" t="s">
        <v>36</v>
      </c>
      <c r="E248" s="8" t="s">
        <v>246</v>
      </c>
      <c r="F248" s="8" t="s">
        <v>4</v>
      </c>
      <c r="G248" s="59">
        <v>14</v>
      </c>
      <c r="H248" s="59">
        <v>14</v>
      </c>
      <c r="I248" s="60"/>
      <c r="J248" s="103">
        <f>'Calculatie schoonmaak invulblad'!I26</f>
        <v>0</v>
      </c>
      <c r="K248" s="102">
        <f t="shared" si="3"/>
        <v>0</v>
      </c>
    </row>
    <row r="249" spans="1:11" x14ac:dyDescent="0.3">
      <c r="A249" s="15" t="s">
        <v>133</v>
      </c>
      <c r="B249" s="8" t="s">
        <v>680</v>
      </c>
      <c r="C249" s="8" t="s">
        <v>680</v>
      </c>
      <c r="D249" s="8" t="s">
        <v>42</v>
      </c>
      <c r="E249" s="8" t="s">
        <v>6</v>
      </c>
      <c r="F249" s="8" t="s">
        <v>6</v>
      </c>
      <c r="G249" s="59">
        <v>110</v>
      </c>
      <c r="H249" s="59">
        <v>110</v>
      </c>
      <c r="I249" s="60"/>
      <c r="J249" s="103">
        <f>'Calculatie schoonmaak invulblad'!I44</f>
        <v>0</v>
      </c>
      <c r="K249" s="102">
        <f t="shared" si="3"/>
        <v>0</v>
      </c>
    </row>
    <row r="250" spans="1:11" x14ac:dyDescent="0.3">
      <c r="A250" s="15" t="s">
        <v>133</v>
      </c>
      <c r="B250" s="8" t="s">
        <v>681</v>
      </c>
      <c r="C250" s="8" t="s">
        <v>25</v>
      </c>
      <c r="D250" s="8" t="s">
        <v>25</v>
      </c>
      <c r="E250" s="8" t="s">
        <v>206</v>
      </c>
      <c r="F250" s="8" t="s">
        <v>8</v>
      </c>
      <c r="G250" s="59">
        <v>104</v>
      </c>
      <c r="H250" s="59">
        <v>104</v>
      </c>
      <c r="I250" s="60"/>
      <c r="J250" s="103">
        <f>'Calculatie schoonmaak invulblad'!D43</f>
        <v>0</v>
      </c>
      <c r="K250" s="102">
        <f t="shared" si="3"/>
        <v>0</v>
      </c>
    </row>
    <row r="251" spans="1:11" x14ac:dyDescent="0.3">
      <c r="A251" s="15" t="s">
        <v>133</v>
      </c>
      <c r="B251" s="8" t="s">
        <v>682</v>
      </c>
      <c r="C251" s="8" t="s">
        <v>25</v>
      </c>
      <c r="D251" s="8" t="s">
        <v>25</v>
      </c>
      <c r="E251" s="8" t="s">
        <v>206</v>
      </c>
      <c r="F251" s="8" t="s">
        <v>8</v>
      </c>
      <c r="G251" s="59">
        <v>49</v>
      </c>
      <c r="H251" s="59">
        <v>49</v>
      </c>
      <c r="I251" s="60"/>
      <c r="J251" s="103">
        <f>'Calculatie schoonmaak invulblad'!D43</f>
        <v>0</v>
      </c>
      <c r="K251" s="102">
        <f t="shared" si="3"/>
        <v>0</v>
      </c>
    </row>
    <row r="252" spans="1:11" x14ac:dyDescent="0.3">
      <c r="A252" s="15" t="s">
        <v>133</v>
      </c>
      <c r="B252" s="8" t="s">
        <v>683</v>
      </c>
      <c r="C252" s="8" t="s">
        <v>1447</v>
      </c>
      <c r="D252" s="8" t="s">
        <v>0</v>
      </c>
      <c r="E252" s="8" t="s">
        <v>6</v>
      </c>
      <c r="F252" s="8" t="s">
        <v>6</v>
      </c>
      <c r="G252" s="59">
        <v>49</v>
      </c>
      <c r="H252" s="59">
        <v>49</v>
      </c>
      <c r="I252" s="60"/>
      <c r="J252" s="103">
        <f>'Calculatie schoonmaak invulblad'!D11</f>
        <v>0</v>
      </c>
      <c r="K252" s="102">
        <f t="shared" si="3"/>
        <v>0</v>
      </c>
    </row>
    <row r="253" spans="1:11" x14ac:dyDescent="0.3">
      <c r="A253" s="15" t="s">
        <v>133</v>
      </c>
      <c r="B253" s="8" t="s">
        <v>684</v>
      </c>
      <c r="C253" s="8" t="s">
        <v>72</v>
      </c>
      <c r="D253" s="8" t="s">
        <v>31</v>
      </c>
      <c r="E253" s="8" t="s">
        <v>6</v>
      </c>
      <c r="F253" s="8" t="s">
        <v>6</v>
      </c>
      <c r="G253" s="59">
        <v>25</v>
      </c>
      <c r="H253" s="59">
        <v>0</v>
      </c>
      <c r="I253" s="60">
        <v>25</v>
      </c>
      <c r="J253" s="103">
        <f>'Calculatie schoonmaak invulblad'!D57</f>
        <v>0</v>
      </c>
      <c r="K253" s="102">
        <f t="shared" si="3"/>
        <v>0</v>
      </c>
    </row>
    <row r="254" spans="1:11" x14ac:dyDescent="0.3">
      <c r="A254" s="15" t="s">
        <v>133</v>
      </c>
      <c r="B254" s="8" t="s">
        <v>685</v>
      </c>
      <c r="C254" s="8" t="s">
        <v>686</v>
      </c>
      <c r="D254" s="8" t="s">
        <v>0</v>
      </c>
      <c r="E254" s="8" t="s">
        <v>6</v>
      </c>
      <c r="F254" s="8" t="s">
        <v>6</v>
      </c>
      <c r="G254" s="59">
        <v>22</v>
      </c>
      <c r="H254" s="59">
        <v>22</v>
      </c>
      <c r="I254" s="60"/>
      <c r="J254" s="103">
        <f>'Calculatie schoonmaak invulblad'!D11</f>
        <v>0</v>
      </c>
      <c r="K254" s="102">
        <f t="shared" si="3"/>
        <v>0</v>
      </c>
    </row>
    <row r="255" spans="1:11" x14ac:dyDescent="0.3">
      <c r="A255" s="15" t="s">
        <v>133</v>
      </c>
      <c r="B255" s="8" t="s">
        <v>687</v>
      </c>
      <c r="C255" s="8" t="s">
        <v>688</v>
      </c>
      <c r="D255" s="8" t="s">
        <v>0</v>
      </c>
      <c r="E255" s="8" t="s">
        <v>206</v>
      </c>
      <c r="F255" s="8" t="s">
        <v>8</v>
      </c>
      <c r="G255" s="59">
        <v>22</v>
      </c>
      <c r="H255" s="59">
        <v>22</v>
      </c>
      <c r="I255" s="60"/>
      <c r="J255" s="103">
        <f>'Calculatie schoonmaak invulblad'!D12</f>
        <v>0</v>
      </c>
      <c r="K255" s="102">
        <f t="shared" si="3"/>
        <v>0</v>
      </c>
    </row>
    <row r="256" spans="1:11" x14ac:dyDescent="0.3">
      <c r="A256" s="15" t="s">
        <v>133</v>
      </c>
      <c r="B256" s="8"/>
      <c r="C256" s="8" t="s">
        <v>689</v>
      </c>
      <c r="D256" s="8" t="s">
        <v>40</v>
      </c>
      <c r="E256" s="8" t="s">
        <v>41</v>
      </c>
      <c r="F256" s="8" t="s">
        <v>41</v>
      </c>
      <c r="G256" s="59">
        <v>24</v>
      </c>
      <c r="H256" s="59">
        <v>24</v>
      </c>
      <c r="I256" s="60"/>
      <c r="J256" s="103">
        <f>'Calculatie schoonmaak invulblad'!I39</f>
        <v>0</v>
      </c>
      <c r="K256" s="102">
        <f t="shared" si="3"/>
        <v>0</v>
      </c>
    </row>
    <row r="257" spans="1:11" x14ac:dyDescent="0.3">
      <c r="A257" s="15" t="s">
        <v>133</v>
      </c>
      <c r="B257" s="8"/>
      <c r="C257" s="8" t="s">
        <v>689</v>
      </c>
      <c r="D257" s="8" t="s">
        <v>40</v>
      </c>
      <c r="E257" s="8" t="s">
        <v>6</v>
      </c>
      <c r="F257" s="8" t="s">
        <v>6</v>
      </c>
      <c r="G257" s="59">
        <v>4</v>
      </c>
      <c r="H257" s="59">
        <v>4</v>
      </c>
      <c r="I257" s="60"/>
      <c r="J257" s="103">
        <f>'Calculatie schoonmaak invulblad'!I40</f>
        <v>0</v>
      </c>
      <c r="K257" s="102">
        <f t="shared" si="3"/>
        <v>0</v>
      </c>
    </row>
    <row r="258" spans="1:11" x14ac:dyDescent="0.3">
      <c r="A258" s="15" t="s">
        <v>133</v>
      </c>
      <c r="B258" s="8" t="s">
        <v>690</v>
      </c>
      <c r="C258" s="8" t="s">
        <v>25</v>
      </c>
      <c r="D258" s="8" t="s">
        <v>25</v>
      </c>
      <c r="E258" s="8" t="s">
        <v>206</v>
      </c>
      <c r="F258" s="8" t="s">
        <v>8</v>
      </c>
      <c r="G258" s="59">
        <v>115</v>
      </c>
      <c r="H258" s="59">
        <v>115</v>
      </c>
      <c r="I258" s="60"/>
      <c r="J258" s="103">
        <f>'Calculatie schoonmaak invulblad'!D43</f>
        <v>0</v>
      </c>
      <c r="K258" s="102">
        <f t="shared" si="3"/>
        <v>0</v>
      </c>
    </row>
    <row r="259" spans="1:11" x14ac:dyDescent="0.3">
      <c r="A259" s="15" t="s">
        <v>133</v>
      </c>
      <c r="B259" s="8" t="s">
        <v>691</v>
      </c>
      <c r="C259" s="8" t="s">
        <v>25</v>
      </c>
      <c r="D259" s="8" t="s">
        <v>25</v>
      </c>
      <c r="E259" s="8" t="s">
        <v>206</v>
      </c>
      <c r="F259" s="8" t="s">
        <v>8</v>
      </c>
      <c r="G259" s="59">
        <v>49</v>
      </c>
      <c r="H259" s="59">
        <v>49</v>
      </c>
      <c r="I259" s="60"/>
      <c r="J259" s="103">
        <f>'Calculatie schoonmaak invulblad'!D43</f>
        <v>0</v>
      </c>
      <c r="K259" s="102">
        <f t="shared" si="3"/>
        <v>0</v>
      </c>
    </row>
    <row r="260" spans="1:11" x14ac:dyDescent="0.3">
      <c r="A260" s="15" t="s">
        <v>133</v>
      </c>
      <c r="B260" s="8" t="s">
        <v>692</v>
      </c>
      <c r="C260" s="8" t="s">
        <v>25</v>
      </c>
      <c r="D260" s="8" t="s">
        <v>25</v>
      </c>
      <c r="E260" s="8" t="s">
        <v>206</v>
      </c>
      <c r="F260" s="8" t="s">
        <v>8</v>
      </c>
      <c r="G260" s="59">
        <v>66.5</v>
      </c>
      <c r="H260" s="59">
        <v>66.5</v>
      </c>
      <c r="I260" s="60"/>
      <c r="J260" s="103">
        <f>'Calculatie schoonmaak invulblad'!D43</f>
        <v>0</v>
      </c>
      <c r="K260" s="102">
        <f t="shared" si="3"/>
        <v>0</v>
      </c>
    </row>
    <row r="263" spans="1:11" ht="15" thickBot="1" x14ac:dyDescent="0.35"/>
    <row r="264" spans="1:11" ht="15" thickBot="1" x14ac:dyDescent="0.35">
      <c r="B264" s="1"/>
      <c r="G264" s="9" t="s">
        <v>52</v>
      </c>
      <c r="H264" s="9" t="s">
        <v>53</v>
      </c>
      <c r="I264" s="11" t="s">
        <v>54</v>
      </c>
      <c r="K264" s="9" t="s">
        <v>1452</v>
      </c>
    </row>
    <row r="265" spans="1:11" ht="15" thickBot="1" x14ac:dyDescent="0.35">
      <c r="B265" s="1"/>
      <c r="G265" s="61">
        <f>SUM(G11:G260)</f>
        <v>14655.749999999998</v>
      </c>
      <c r="H265" s="61">
        <f>SUM(H11:H260)</f>
        <v>13820.65</v>
      </c>
      <c r="I265" s="62">
        <f>SUM(I11:I260)</f>
        <v>834</v>
      </c>
      <c r="J265" s="63"/>
      <c r="K265" s="105">
        <f>SUM(K11:K260)</f>
        <v>0</v>
      </c>
    </row>
  </sheetData>
  <sheetProtection selectLockedCells="1"/>
  <autoFilter ref="A10:K260"/>
  <mergeCells count="2">
    <mergeCell ref="A4:A5"/>
    <mergeCell ref="B4:B5"/>
  </mergeCells>
  <pageMargins left="0.7" right="0.7" top="0.75" bottom="0.75" header="0.3" footer="0.3"/>
  <ignoredErrors>
    <ignoredError sqref="J175 J12 J68 J94 J112 J137 J147 J197 J224 J253 J155 J164 J51 J49 J182:J185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3"/>
  <sheetViews>
    <sheetView showGridLines="0" zoomScale="70" zoomScaleNormal="70" workbookViewId="0">
      <selection activeCell="A2" sqref="A2"/>
    </sheetView>
  </sheetViews>
  <sheetFormatPr defaultRowHeight="14.4" x14ac:dyDescent="0.3"/>
  <cols>
    <col min="1" max="1" width="17.88671875" bestFit="1" customWidth="1"/>
    <col min="2" max="2" width="24.5546875" customWidth="1"/>
    <col min="3" max="3" width="45.6640625" bestFit="1" customWidth="1"/>
    <col min="4" max="4" width="39.88671875" customWidth="1"/>
    <col min="5" max="5" width="17.109375" bestFit="1" customWidth="1"/>
    <col min="6" max="6" width="17.88671875" bestFit="1" customWidth="1"/>
    <col min="7" max="7" width="15.88671875" bestFit="1" customWidth="1"/>
    <col min="8" max="8" width="30.44140625" bestFit="1" customWidth="1"/>
    <col min="9" max="9" width="34.77734375" bestFit="1" customWidth="1"/>
    <col min="10" max="10" width="21.21875" bestFit="1" customWidth="1"/>
    <col min="11" max="11" width="27.6640625" bestFit="1" customWidth="1"/>
  </cols>
  <sheetData>
    <row r="1" spans="1:11" ht="15" thickBot="1" x14ac:dyDescent="0.3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5" thickBot="1" x14ac:dyDescent="0.35">
      <c r="A2" s="9" t="s">
        <v>183</v>
      </c>
      <c r="B2" s="20" t="s">
        <v>185</v>
      </c>
      <c r="C2" s="3"/>
      <c r="D2" s="9" t="s">
        <v>1412</v>
      </c>
      <c r="E2" s="55">
        <f>H122</f>
        <v>4772.6100000000006</v>
      </c>
      <c r="F2" s="3"/>
      <c r="G2" s="109"/>
      <c r="H2" s="90" t="s">
        <v>1443</v>
      </c>
      <c r="I2" s="92">
        <f>'Calculatie schoonmaak invulblad'!H2</f>
        <v>0</v>
      </c>
      <c r="J2" s="3"/>
      <c r="K2" s="91"/>
    </row>
    <row r="3" spans="1:11" ht="15" thickBot="1" x14ac:dyDescent="0.35">
      <c r="A3" s="9" t="s">
        <v>184</v>
      </c>
      <c r="B3" s="20" t="s">
        <v>1408</v>
      </c>
      <c r="C3" s="3"/>
      <c r="D3" s="99"/>
      <c r="E3" s="100"/>
      <c r="F3" s="3"/>
      <c r="G3" s="109"/>
      <c r="H3" s="90" t="s">
        <v>1441</v>
      </c>
      <c r="I3" s="92">
        <f>'Calculatie schoonmaak invulblad'!H3</f>
        <v>0</v>
      </c>
      <c r="J3" s="3"/>
      <c r="K3" s="91"/>
    </row>
    <row r="4" spans="1:11" ht="15" thickBot="1" x14ac:dyDescent="0.35">
      <c r="A4" s="145" t="s">
        <v>188</v>
      </c>
      <c r="B4" s="147" t="s">
        <v>1409</v>
      </c>
      <c r="C4" s="3"/>
      <c r="D4" s="9" t="s">
        <v>1452</v>
      </c>
      <c r="E4" s="69">
        <f>K122</f>
        <v>0</v>
      </c>
      <c r="F4" s="3"/>
      <c r="G4" s="109"/>
      <c r="H4" s="90" t="s">
        <v>1440</v>
      </c>
      <c r="I4" s="125">
        <f>'Calculatie schoonmaak invulblad'!H4</f>
        <v>0</v>
      </c>
      <c r="J4" s="3"/>
      <c r="K4" s="91"/>
    </row>
    <row r="5" spans="1:11" ht="15" thickBot="1" x14ac:dyDescent="0.35">
      <c r="A5" s="146"/>
      <c r="B5" s="148"/>
      <c r="C5" s="3"/>
      <c r="D5" s="99"/>
      <c r="E5" s="100"/>
      <c r="F5" s="3"/>
      <c r="G5" s="109"/>
      <c r="H5" s="90" t="s">
        <v>1442</v>
      </c>
      <c r="I5" s="92">
        <f>'Calculatie schoonmaak invulblad'!H5</f>
        <v>0</v>
      </c>
      <c r="J5" s="3"/>
      <c r="K5" s="91"/>
    </row>
    <row r="6" spans="1:11" x14ac:dyDescent="0.3">
      <c r="A6" s="3"/>
      <c r="B6" s="21"/>
      <c r="C6" s="3"/>
      <c r="D6" s="99"/>
      <c r="E6" s="100"/>
      <c r="F6" s="3"/>
      <c r="G6" s="109"/>
      <c r="H6" s="109"/>
      <c r="I6" s="111"/>
      <c r="J6" s="3"/>
      <c r="K6" s="3"/>
    </row>
    <row r="7" spans="1:11" x14ac:dyDescent="0.3">
      <c r="A7" s="3"/>
      <c r="B7" s="21"/>
      <c r="C7" s="3"/>
      <c r="D7" s="99"/>
      <c r="E7" s="100"/>
      <c r="F7" s="3"/>
      <c r="G7" s="3"/>
      <c r="H7" s="3"/>
      <c r="I7" s="5"/>
      <c r="J7" s="3"/>
      <c r="K7" s="3"/>
    </row>
    <row r="8" spans="1:11" x14ac:dyDescent="0.3">
      <c r="A8" s="3"/>
      <c r="B8" s="21"/>
      <c r="C8" s="3"/>
      <c r="D8" s="3"/>
      <c r="E8" s="3"/>
      <c r="F8" s="3"/>
      <c r="G8" s="3"/>
      <c r="H8" s="3"/>
      <c r="I8" s="5"/>
      <c r="J8" s="3"/>
      <c r="K8" s="3"/>
    </row>
    <row r="9" spans="1:11" ht="15" thickBot="1" x14ac:dyDescent="0.35">
      <c r="A9" s="3"/>
      <c r="B9" s="21"/>
      <c r="C9" s="3"/>
      <c r="D9" s="3"/>
      <c r="E9" s="3"/>
      <c r="F9" s="3"/>
      <c r="G9" s="3"/>
      <c r="H9" s="3"/>
      <c r="I9" s="5"/>
      <c r="J9" s="3"/>
      <c r="K9" s="3"/>
    </row>
    <row r="10" spans="1:11" ht="15" thickBot="1" x14ac:dyDescent="0.35">
      <c r="A10" s="26" t="s">
        <v>47</v>
      </c>
      <c r="B10" s="64" t="s">
        <v>48</v>
      </c>
      <c r="C10" s="26" t="s">
        <v>49</v>
      </c>
      <c r="D10" s="26" t="s">
        <v>50</v>
      </c>
      <c r="E10" s="26" t="s">
        <v>45</v>
      </c>
      <c r="F10" s="26" t="s">
        <v>51</v>
      </c>
      <c r="G10" s="26" t="s">
        <v>52</v>
      </c>
      <c r="H10" s="26" t="s">
        <v>53</v>
      </c>
      <c r="I10" s="27" t="s">
        <v>54</v>
      </c>
      <c r="J10" s="26" t="s">
        <v>1454</v>
      </c>
      <c r="K10" s="26" t="s">
        <v>1451</v>
      </c>
    </row>
    <row r="11" spans="1:11" x14ac:dyDescent="0.3">
      <c r="A11" s="28" t="s">
        <v>102</v>
      </c>
      <c r="B11" s="29" t="s">
        <v>1232</v>
      </c>
      <c r="C11" s="29" t="s">
        <v>1233</v>
      </c>
      <c r="D11" s="29" t="s">
        <v>25</v>
      </c>
      <c r="E11" s="29" t="s">
        <v>17</v>
      </c>
      <c r="F11" s="29" t="s">
        <v>4</v>
      </c>
      <c r="G11" s="42">
        <v>89.04</v>
      </c>
      <c r="H11" s="42">
        <v>89.04</v>
      </c>
      <c r="I11" s="43"/>
      <c r="J11" s="113">
        <f>'Calculatie schoonmaak invulblad'!D45</f>
        <v>0</v>
      </c>
      <c r="K11" s="114">
        <f>H11*J11</f>
        <v>0</v>
      </c>
    </row>
    <row r="12" spans="1:11" x14ac:dyDescent="0.3">
      <c r="A12" s="14" t="s">
        <v>102</v>
      </c>
      <c r="B12" s="8" t="s">
        <v>1234</v>
      </c>
      <c r="C12" s="8" t="s">
        <v>255</v>
      </c>
      <c r="D12" s="8" t="s">
        <v>0</v>
      </c>
      <c r="E12" s="8" t="s">
        <v>17</v>
      </c>
      <c r="F12" s="8" t="s">
        <v>4</v>
      </c>
      <c r="G12" s="44">
        <v>51.18</v>
      </c>
      <c r="H12" s="44">
        <v>51.18</v>
      </c>
      <c r="I12" s="45"/>
      <c r="J12" s="103">
        <f>'Calculatie schoonmaak invulblad'!D10</f>
        <v>0</v>
      </c>
      <c r="K12" s="115">
        <f t="shared" ref="K12:K75" si="0">H12*J12</f>
        <v>0</v>
      </c>
    </row>
    <row r="13" spans="1:11" x14ac:dyDescent="0.3">
      <c r="A13" s="14" t="s">
        <v>102</v>
      </c>
      <c r="B13" s="8" t="s">
        <v>1235</v>
      </c>
      <c r="C13" s="8" t="s">
        <v>15</v>
      </c>
      <c r="D13" s="8" t="s">
        <v>15</v>
      </c>
      <c r="E13" s="8" t="s">
        <v>17</v>
      </c>
      <c r="F13" s="8" t="s">
        <v>4</v>
      </c>
      <c r="G13" s="44">
        <v>8.4600000000000009</v>
      </c>
      <c r="H13" s="44">
        <v>8.4600000000000009</v>
      </c>
      <c r="I13" s="45"/>
      <c r="J13" s="103">
        <f>'Calculatie schoonmaak invulblad'!D19</f>
        <v>0</v>
      </c>
      <c r="K13" s="115">
        <f t="shared" si="0"/>
        <v>0</v>
      </c>
    </row>
    <row r="14" spans="1:11" x14ac:dyDescent="0.3">
      <c r="A14" s="14" t="s">
        <v>102</v>
      </c>
      <c r="B14" s="8" t="s">
        <v>1236</v>
      </c>
      <c r="C14" s="8" t="s">
        <v>1237</v>
      </c>
      <c r="D14" s="8" t="s">
        <v>32</v>
      </c>
      <c r="E14" s="8" t="s">
        <v>17</v>
      </c>
      <c r="F14" s="8" t="s">
        <v>4</v>
      </c>
      <c r="G14" s="44">
        <v>378.25</v>
      </c>
      <c r="H14" s="44">
        <v>378.25</v>
      </c>
      <c r="I14" s="45"/>
      <c r="J14" s="103">
        <f>'Calculatie schoonmaak invulblad'!I10</f>
        <v>0</v>
      </c>
      <c r="K14" s="115">
        <f t="shared" si="0"/>
        <v>0</v>
      </c>
    </row>
    <row r="15" spans="1:11" x14ac:dyDescent="0.3">
      <c r="A15" s="14" t="s">
        <v>102</v>
      </c>
      <c r="B15" s="8"/>
      <c r="C15" s="8" t="s">
        <v>1238</v>
      </c>
      <c r="D15" s="8" t="s">
        <v>0</v>
      </c>
      <c r="E15" s="8" t="s">
        <v>9</v>
      </c>
      <c r="F15" s="8" t="s">
        <v>10</v>
      </c>
      <c r="G15" s="44">
        <v>23.65</v>
      </c>
      <c r="H15" s="44">
        <v>23.65</v>
      </c>
      <c r="I15" s="45"/>
      <c r="J15" s="103">
        <f>'Calculatie schoonmaak invulblad'!D13</f>
        <v>0</v>
      </c>
      <c r="K15" s="115">
        <f t="shared" si="0"/>
        <v>0</v>
      </c>
    </row>
    <row r="16" spans="1:11" x14ac:dyDescent="0.3">
      <c r="A16" s="14" t="s">
        <v>102</v>
      </c>
      <c r="B16" s="8"/>
      <c r="C16" s="8" t="s">
        <v>1239</v>
      </c>
      <c r="D16" s="8" t="s">
        <v>32</v>
      </c>
      <c r="E16" s="8" t="s">
        <v>11</v>
      </c>
      <c r="F16" s="8" t="s">
        <v>11</v>
      </c>
      <c r="G16" s="44">
        <v>26.48</v>
      </c>
      <c r="H16" s="44">
        <v>26.48</v>
      </c>
      <c r="I16" s="45"/>
      <c r="J16" s="103">
        <f>'Calculatie schoonmaak invulblad'!I15</f>
        <v>0</v>
      </c>
      <c r="K16" s="115">
        <f t="shared" si="0"/>
        <v>0</v>
      </c>
    </row>
    <row r="17" spans="1:11" x14ac:dyDescent="0.3">
      <c r="A17" s="14" t="s">
        <v>102</v>
      </c>
      <c r="B17" s="8"/>
      <c r="C17" s="8" t="s">
        <v>1240</v>
      </c>
      <c r="D17" s="8" t="s">
        <v>40</v>
      </c>
      <c r="E17" s="8" t="s">
        <v>41</v>
      </c>
      <c r="F17" s="8" t="s">
        <v>41</v>
      </c>
      <c r="G17" s="44">
        <v>1.01</v>
      </c>
      <c r="H17" s="44">
        <v>1.01</v>
      </c>
      <c r="I17" s="45"/>
      <c r="J17" s="103">
        <f>'Calculatie schoonmaak invulblad'!I39</f>
        <v>0</v>
      </c>
      <c r="K17" s="115">
        <f t="shared" si="0"/>
        <v>0</v>
      </c>
    </row>
    <row r="18" spans="1:11" x14ac:dyDescent="0.3">
      <c r="A18" s="14" t="s">
        <v>102</v>
      </c>
      <c r="B18" s="8"/>
      <c r="C18" s="8" t="s">
        <v>1241</v>
      </c>
      <c r="D18" s="8" t="s">
        <v>32</v>
      </c>
      <c r="E18" s="8" t="s">
        <v>17</v>
      </c>
      <c r="F18" s="8" t="s">
        <v>4</v>
      </c>
      <c r="G18" s="44">
        <v>76.03</v>
      </c>
      <c r="H18" s="44">
        <v>76.03</v>
      </c>
      <c r="I18" s="45"/>
      <c r="J18" s="103">
        <f>'Calculatie schoonmaak invulblad'!I10</f>
        <v>0</v>
      </c>
      <c r="K18" s="115">
        <f t="shared" si="0"/>
        <v>0</v>
      </c>
    </row>
    <row r="19" spans="1:11" x14ac:dyDescent="0.3">
      <c r="A19" s="14" t="s">
        <v>102</v>
      </c>
      <c r="B19" s="8" t="s">
        <v>1242</v>
      </c>
      <c r="C19" s="8" t="s">
        <v>1243</v>
      </c>
      <c r="D19" s="8" t="s">
        <v>31</v>
      </c>
      <c r="E19" s="8" t="s">
        <v>17</v>
      </c>
      <c r="F19" s="8" t="s">
        <v>4</v>
      </c>
      <c r="G19" s="44">
        <v>62.03</v>
      </c>
      <c r="H19" s="44">
        <v>0</v>
      </c>
      <c r="I19" s="45">
        <v>62.03</v>
      </c>
      <c r="J19" s="103">
        <f>'Calculatie schoonmaak invulblad'!D55</f>
        <v>0</v>
      </c>
      <c r="K19" s="115">
        <f t="shared" si="0"/>
        <v>0</v>
      </c>
    </row>
    <row r="20" spans="1:11" x14ac:dyDescent="0.3">
      <c r="A20" s="14" t="s">
        <v>102</v>
      </c>
      <c r="B20" s="8" t="s">
        <v>1244</v>
      </c>
      <c r="C20" s="8" t="s">
        <v>1245</v>
      </c>
      <c r="D20" s="8" t="s">
        <v>31</v>
      </c>
      <c r="E20" s="8" t="s">
        <v>17</v>
      </c>
      <c r="F20" s="8" t="s">
        <v>4</v>
      </c>
      <c r="G20" s="44">
        <v>20.62</v>
      </c>
      <c r="H20" s="44">
        <v>0</v>
      </c>
      <c r="I20" s="45">
        <v>20.62</v>
      </c>
      <c r="J20" s="103">
        <f>'Calculatie schoonmaak invulblad'!D55</f>
        <v>0</v>
      </c>
      <c r="K20" s="115">
        <f t="shared" si="0"/>
        <v>0</v>
      </c>
    </row>
    <row r="21" spans="1:11" x14ac:dyDescent="0.3">
      <c r="A21" s="14" t="s">
        <v>102</v>
      </c>
      <c r="B21" s="8" t="s">
        <v>1246</v>
      </c>
      <c r="C21" s="8" t="s">
        <v>82</v>
      </c>
      <c r="D21" s="8" t="s">
        <v>42</v>
      </c>
      <c r="E21" s="8" t="s">
        <v>6</v>
      </c>
      <c r="F21" s="8" t="s">
        <v>6</v>
      </c>
      <c r="G21" s="44">
        <v>14.23</v>
      </c>
      <c r="H21" s="44">
        <v>14.23</v>
      </c>
      <c r="I21" s="45"/>
      <c r="J21" s="103">
        <f>'Calculatie schoonmaak invulblad'!I44</f>
        <v>0</v>
      </c>
      <c r="K21" s="115">
        <f t="shared" si="0"/>
        <v>0</v>
      </c>
    </row>
    <row r="22" spans="1:11" x14ac:dyDescent="0.3">
      <c r="A22" s="14" t="s">
        <v>102</v>
      </c>
      <c r="B22" s="8"/>
      <c r="C22" s="8" t="s">
        <v>1247</v>
      </c>
      <c r="D22" s="8" t="s">
        <v>42</v>
      </c>
      <c r="E22" s="8" t="s">
        <v>17</v>
      </c>
      <c r="F22" s="8" t="s">
        <v>4</v>
      </c>
      <c r="G22" s="44">
        <v>61.92</v>
      </c>
      <c r="H22" s="44">
        <v>61.92</v>
      </c>
      <c r="I22" s="45"/>
      <c r="J22" s="103">
        <f>'Calculatie schoonmaak invulblad'!I43</f>
        <v>0</v>
      </c>
      <c r="K22" s="115">
        <f t="shared" si="0"/>
        <v>0</v>
      </c>
    </row>
    <row r="23" spans="1:11" x14ac:dyDescent="0.3">
      <c r="A23" s="14" t="s">
        <v>102</v>
      </c>
      <c r="B23" s="8" t="s">
        <v>1248</v>
      </c>
      <c r="C23" s="8" t="s">
        <v>1249</v>
      </c>
      <c r="D23" s="8" t="s">
        <v>31</v>
      </c>
      <c r="E23" s="8" t="s">
        <v>17</v>
      </c>
      <c r="F23" s="8" t="s">
        <v>4</v>
      </c>
      <c r="G23" s="44">
        <v>1.17</v>
      </c>
      <c r="H23" s="44">
        <v>0</v>
      </c>
      <c r="I23" s="45">
        <v>1.17</v>
      </c>
      <c r="J23" s="103">
        <f>'Calculatie schoonmaak invulblad'!D55</f>
        <v>0</v>
      </c>
      <c r="K23" s="115">
        <f t="shared" si="0"/>
        <v>0</v>
      </c>
    </row>
    <row r="24" spans="1:11" x14ac:dyDescent="0.3">
      <c r="A24" s="14" t="s">
        <v>102</v>
      </c>
      <c r="B24" s="8" t="s">
        <v>1250</v>
      </c>
      <c r="C24" s="8" t="s">
        <v>1251</v>
      </c>
      <c r="D24" s="8" t="s">
        <v>31</v>
      </c>
      <c r="E24" s="8" t="s">
        <v>17</v>
      </c>
      <c r="F24" s="8" t="s">
        <v>4</v>
      </c>
      <c r="G24" s="44">
        <v>0.8</v>
      </c>
      <c r="H24" s="44">
        <v>0</v>
      </c>
      <c r="I24" s="45">
        <v>0.8</v>
      </c>
      <c r="J24" s="103">
        <f>'Calculatie schoonmaak invulblad'!D55</f>
        <v>0</v>
      </c>
      <c r="K24" s="115">
        <f t="shared" si="0"/>
        <v>0</v>
      </c>
    </row>
    <row r="25" spans="1:11" x14ac:dyDescent="0.3">
      <c r="A25" s="14" t="s">
        <v>102</v>
      </c>
      <c r="B25" s="8" t="s">
        <v>1252</v>
      </c>
      <c r="C25" s="8" t="s">
        <v>1253</v>
      </c>
      <c r="D25" s="8" t="s">
        <v>31</v>
      </c>
      <c r="E25" s="8" t="s">
        <v>11</v>
      </c>
      <c r="F25" s="8" t="s">
        <v>11</v>
      </c>
      <c r="G25" s="44">
        <v>24.61</v>
      </c>
      <c r="H25" s="44">
        <v>0</v>
      </c>
      <c r="I25" s="45">
        <v>24.61</v>
      </c>
      <c r="J25" s="103">
        <f>'Calculatie schoonmaak invulblad'!D59</f>
        <v>0</v>
      </c>
      <c r="K25" s="115">
        <f t="shared" si="0"/>
        <v>0</v>
      </c>
    </row>
    <row r="26" spans="1:11" x14ac:dyDescent="0.3">
      <c r="A26" s="14" t="s">
        <v>102</v>
      </c>
      <c r="B26" s="8" t="s">
        <v>1254</v>
      </c>
      <c r="C26" s="8" t="s">
        <v>1255</v>
      </c>
      <c r="D26" s="8" t="s">
        <v>31</v>
      </c>
      <c r="E26" s="8" t="s">
        <v>17</v>
      </c>
      <c r="F26" s="8" t="s">
        <v>4</v>
      </c>
      <c r="G26" s="44">
        <v>21.18</v>
      </c>
      <c r="H26" s="44">
        <v>0</v>
      </c>
      <c r="I26" s="45">
        <v>21.18</v>
      </c>
      <c r="J26" s="103">
        <f>'Calculatie schoonmaak invulblad'!D55</f>
        <v>0</v>
      </c>
      <c r="K26" s="115">
        <f t="shared" si="0"/>
        <v>0</v>
      </c>
    </row>
    <row r="27" spans="1:11" x14ac:dyDescent="0.3">
      <c r="A27" s="14" t="s">
        <v>102</v>
      </c>
      <c r="B27" s="8" t="s">
        <v>1256</v>
      </c>
      <c r="C27" s="8" t="s">
        <v>1257</v>
      </c>
      <c r="D27" s="8" t="s">
        <v>31</v>
      </c>
      <c r="E27" s="8" t="s">
        <v>17</v>
      </c>
      <c r="F27" s="8" t="s">
        <v>4</v>
      </c>
      <c r="G27" s="44">
        <v>3.87</v>
      </c>
      <c r="H27" s="44">
        <v>0</v>
      </c>
      <c r="I27" s="45">
        <v>3.87</v>
      </c>
      <c r="J27" s="103">
        <f>'Calculatie schoonmaak invulblad'!D55</f>
        <v>0</v>
      </c>
      <c r="K27" s="115">
        <f t="shared" si="0"/>
        <v>0</v>
      </c>
    </row>
    <row r="28" spans="1:11" x14ac:dyDescent="0.3">
      <c r="A28" s="14" t="s">
        <v>102</v>
      </c>
      <c r="B28" s="8"/>
      <c r="C28" s="8" t="s">
        <v>1258</v>
      </c>
      <c r="D28" s="8" t="s">
        <v>42</v>
      </c>
      <c r="E28" s="8" t="s">
        <v>17</v>
      </c>
      <c r="F28" s="8" t="s">
        <v>4</v>
      </c>
      <c r="G28" s="44">
        <v>105</v>
      </c>
      <c r="H28" s="44">
        <v>105</v>
      </c>
      <c r="I28" s="45"/>
      <c r="J28" s="103">
        <f>'Calculatie schoonmaak invulblad'!I43</f>
        <v>0</v>
      </c>
      <c r="K28" s="115">
        <f t="shared" si="0"/>
        <v>0</v>
      </c>
    </row>
    <row r="29" spans="1:11" x14ac:dyDescent="0.3">
      <c r="A29" s="14" t="s">
        <v>102</v>
      </c>
      <c r="B29" s="8"/>
      <c r="C29" s="8" t="s">
        <v>1259</v>
      </c>
      <c r="D29" s="8" t="s">
        <v>42</v>
      </c>
      <c r="E29" s="8" t="s">
        <v>17</v>
      </c>
      <c r="F29" s="8" t="s">
        <v>4</v>
      </c>
      <c r="G29" s="44">
        <v>84.35</v>
      </c>
      <c r="H29" s="44">
        <v>84.35</v>
      </c>
      <c r="I29" s="45"/>
      <c r="J29" s="103">
        <f>'Calculatie schoonmaak invulblad'!I43</f>
        <v>0</v>
      </c>
      <c r="K29" s="115">
        <f t="shared" si="0"/>
        <v>0</v>
      </c>
    </row>
    <row r="30" spans="1:11" x14ac:dyDescent="0.3">
      <c r="A30" s="14" t="s">
        <v>102</v>
      </c>
      <c r="B30" s="8"/>
      <c r="C30" s="8" t="s">
        <v>1260</v>
      </c>
      <c r="D30" s="8" t="s">
        <v>40</v>
      </c>
      <c r="E30" s="8" t="s">
        <v>17</v>
      </c>
      <c r="F30" s="8" t="s">
        <v>4</v>
      </c>
      <c r="G30" s="44">
        <v>51.09</v>
      </c>
      <c r="H30" s="44">
        <v>51.09</v>
      </c>
      <c r="I30" s="45"/>
      <c r="J30" s="103">
        <f>'Calculatie schoonmaak invulblad'!I34</f>
        <v>0</v>
      </c>
      <c r="K30" s="115">
        <f t="shared" si="0"/>
        <v>0</v>
      </c>
    </row>
    <row r="31" spans="1:11" x14ac:dyDescent="0.3">
      <c r="A31" s="14" t="s">
        <v>102</v>
      </c>
      <c r="B31" s="8"/>
      <c r="C31" s="8" t="s">
        <v>1261</v>
      </c>
      <c r="D31" s="8" t="s">
        <v>40</v>
      </c>
      <c r="E31" s="8" t="s">
        <v>17</v>
      </c>
      <c r="F31" s="8" t="s">
        <v>4</v>
      </c>
      <c r="G31" s="44">
        <v>52.1</v>
      </c>
      <c r="H31" s="44">
        <v>52.1</v>
      </c>
      <c r="I31" s="45"/>
      <c r="J31" s="103">
        <f>'Calculatie schoonmaak invulblad'!I34</f>
        <v>0</v>
      </c>
      <c r="K31" s="115">
        <f t="shared" si="0"/>
        <v>0</v>
      </c>
    </row>
    <row r="32" spans="1:11" x14ac:dyDescent="0.3">
      <c r="A32" s="14" t="s">
        <v>102</v>
      </c>
      <c r="B32" s="8"/>
      <c r="C32" s="8" t="s">
        <v>1262</v>
      </c>
      <c r="D32" s="8" t="s">
        <v>40</v>
      </c>
      <c r="E32" s="8" t="s">
        <v>11</v>
      </c>
      <c r="F32" s="8" t="s">
        <v>11</v>
      </c>
      <c r="G32" s="44">
        <v>4.34</v>
      </c>
      <c r="H32" s="44">
        <v>4.34</v>
      </c>
      <c r="I32" s="45"/>
      <c r="J32" s="103">
        <f>'Calculatie schoonmaak invulblad'!I42</f>
        <v>0</v>
      </c>
      <c r="K32" s="115">
        <f t="shared" si="0"/>
        <v>0</v>
      </c>
    </row>
    <row r="33" spans="1:11" x14ac:dyDescent="0.3">
      <c r="A33" s="14" t="s">
        <v>102</v>
      </c>
      <c r="B33" s="8" t="s">
        <v>1263</v>
      </c>
      <c r="C33" s="8" t="s">
        <v>1264</v>
      </c>
      <c r="D33" s="8" t="s">
        <v>32</v>
      </c>
      <c r="E33" s="8" t="s">
        <v>17</v>
      </c>
      <c r="F33" s="8" t="s">
        <v>4</v>
      </c>
      <c r="G33" s="44">
        <v>126.11</v>
      </c>
      <c r="H33" s="44">
        <v>126.11</v>
      </c>
      <c r="I33" s="45"/>
      <c r="J33" s="103">
        <f>'Calculatie schoonmaak invulblad'!I10</f>
        <v>0</v>
      </c>
      <c r="K33" s="115">
        <f t="shared" si="0"/>
        <v>0</v>
      </c>
    </row>
    <row r="34" spans="1:11" x14ac:dyDescent="0.3">
      <c r="A34" s="14" t="s">
        <v>102</v>
      </c>
      <c r="B34" s="8" t="s">
        <v>301</v>
      </c>
      <c r="C34" s="8" t="s">
        <v>1265</v>
      </c>
      <c r="D34" s="8" t="s">
        <v>34</v>
      </c>
      <c r="E34" s="8" t="s">
        <v>17</v>
      </c>
      <c r="F34" s="8" t="s">
        <v>4</v>
      </c>
      <c r="G34" s="44">
        <v>89.16</v>
      </c>
      <c r="H34" s="44">
        <v>89.16</v>
      </c>
      <c r="I34" s="45"/>
      <c r="J34" s="103">
        <f>'Calculatie schoonmaak invulblad'!I19</f>
        <v>0</v>
      </c>
      <c r="K34" s="115">
        <f t="shared" si="0"/>
        <v>0</v>
      </c>
    </row>
    <row r="35" spans="1:11" x14ac:dyDescent="0.3">
      <c r="A35" s="14" t="s">
        <v>102</v>
      </c>
      <c r="B35" s="8" t="s">
        <v>302</v>
      </c>
      <c r="C35" s="8" t="s">
        <v>1266</v>
      </c>
      <c r="D35" s="8" t="s">
        <v>21</v>
      </c>
      <c r="E35" s="8" t="s">
        <v>17</v>
      </c>
      <c r="F35" s="8" t="s">
        <v>4</v>
      </c>
      <c r="G35" s="44">
        <v>183.25</v>
      </c>
      <c r="H35" s="44">
        <v>183.25</v>
      </c>
      <c r="I35" s="45"/>
      <c r="J35" s="103">
        <f>'Calculatie schoonmaak invulblad'!D23</f>
        <v>0</v>
      </c>
      <c r="K35" s="115">
        <f t="shared" si="0"/>
        <v>0</v>
      </c>
    </row>
    <row r="36" spans="1:11" x14ac:dyDescent="0.3">
      <c r="A36" s="14" t="s">
        <v>102</v>
      </c>
      <c r="B36" s="8" t="s">
        <v>1267</v>
      </c>
      <c r="C36" s="8" t="s">
        <v>1268</v>
      </c>
      <c r="D36" s="8" t="s">
        <v>22</v>
      </c>
      <c r="E36" s="8" t="s">
        <v>17</v>
      </c>
      <c r="F36" s="8" t="s">
        <v>4</v>
      </c>
      <c r="G36" s="44">
        <v>62.1</v>
      </c>
      <c r="H36" s="44">
        <v>0</v>
      </c>
      <c r="I36" s="45">
        <v>62.1</v>
      </c>
      <c r="J36" s="103">
        <f>'Calculatie schoonmaak invulblad'!I19</f>
        <v>0</v>
      </c>
      <c r="K36" s="115">
        <f t="shared" si="0"/>
        <v>0</v>
      </c>
    </row>
    <row r="37" spans="1:11" x14ac:dyDescent="0.3">
      <c r="A37" s="14" t="s">
        <v>102</v>
      </c>
      <c r="B37" s="8" t="s">
        <v>1269</v>
      </c>
      <c r="C37" s="8" t="s">
        <v>1270</v>
      </c>
      <c r="D37" s="8" t="s">
        <v>36</v>
      </c>
      <c r="E37" s="8" t="s">
        <v>17</v>
      </c>
      <c r="F37" s="8" t="s">
        <v>4</v>
      </c>
      <c r="G37" s="44">
        <v>7.87</v>
      </c>
      <c r="H37" s="44">
        <v>7.87</v>
      </c>
      <c r="I37" s="45"/>
      <c r="J37" s="103">
        <f>'Calculatie schoonmaak invulblad'!I26</f>
        <v>0</v>
      </c>
      <c r="K37" s="115">
        <f t="shared" si="0"/>
        <v>0</v>
      </c>
    </row>
    <row r="38" spans="1:11" x14ac:dyDescent="0.3">
      <c r="A38" s="14" t="s">
        <v>102</v>
      </c>
      <c r="B38" s="8" t="s">
        <v>1271</v>
      </c>
      <c r="C38" s="8" t="s">
        <v>1272</v>
      </c>
      <c r="D38" s="8" t="s">
        <v>36</v>
      </c>
      <c r="E38" s="8" t="s">
        <v>17</v>
      </c>
      <c r="F38" s="8" t="s">
        <v>4</v>
      </c>
      <c r="G38" s="44">
        <v>6.41</v>
      </c>
      <c r="H38" s="44">
        <v>6.41</v>
      </c>
      <c r="I38" s="45"/>
      <c r="J38" s="103">
        <f>'Calculatie schoonmaak invulblad'!I26</f>
        <v>0</v>
      </c>
      <c r="K38" s="115">
        <f t="shared" si="0"/>
        <v>0</v>
      </c>
    </row>
    <row r="39" spans="1:11" x14ac:dyDescent="0.3">
      <c r="A39" s="14" t="s">
        <v>102</v>
      </c>
      <c r="B39" s="8" t="s">
        <v>1273</v>
      </c>
      <c r="C39" s="8" t="s">
        <v>27</v>
      </c>
      <c r="D39" s="8" t="s">
        <v>27</v>
      </c>
      <c r="E39" s="8" t="s">
        <v>29</v>
      </c>
      <c r="F39" s="8" t="s">
        <v>4</v>
      </c>
      <c r="G39" s="44">
        <v>1.56</v>
      </c>
      <c r="H39" s="44">
        <v>1.56</v>
      </c>
      <c r="I39" s="45"/>
      <c r="J39" s="103">
        <f>'Calculatie schoonmaak invulblad'!D52</f>
        <v>0</v>
      </c>
      <c r="K39" s="115">
        <f t="shared" si="0"/>
        <v>0</v>
      </c>
    </row>
    <row r="40" spans="1:11" x14ac:dyDescent="0.3">
      <c r="A40" s="14" t="s">
        <v>102</v>
      </c>
      <c r="B40" s="8" t="s">
        <v>1274</v>
      </c>
      <c r="C40" s="8" t="s">
        <v>1275</v>
      </c>
      <c r="D40" s="8" t="s">
        <v>36</v>
      </c>
      <c r="E40" s="8" t="s">
        <v>17</v>
      </c>
      <c r="F40" s="8" t="s">
        <v>4</v>
      </c>
      <c r="G40" s="44">
        <v>11.83</v>
      </c>
      <c r="H40" s="44">
        <v>11.83</v>
      </c>
      <c r="I40" s="45"/>
      <c r="J40" s="103">
        <f>'Calculatie schoonmaak invulblad'!I26</f>
        <v>0</v>
      </c>
      <c r="K40" s="115">
        <f t="shared" si="0"/>
        <v>0</v>
      </c>
    </row>
    <row r="41" spans="1:11" x14ac:dyDescent="0.3">
      <c r="A41" s="14" t="s">
        <v>102</v>
      </c>
      <c r="B41" s="8" t="s">
        <v>1276</v>
      </c>
      <c r="C41" s="8" t="s">
        <v>1277</v>
      </c>
      <c r="D41" s="8" t="s">
        <v>31</v>
      </c>
      <c r="E41" s="8" t="s">
        <v>17</v>
      </c>
      <c r="F41" s="8" t="s">
        <v>4</v>
      </c>
      <c r="G41" s="44">
        <v>2.2400000000000002</v>
      </c>
      <c r="H41" s="44">
        <v>0</v>
      </c>
      <c r="I41" s="45">
        <v>2.2400000000000002</v>
      </c>
      <c r="J41" s="103">
        <f>'Calculatie schoonmaak invulblad'!D55</f>
        <v>0</v>
      </c>
      <c r="K41" s="115">
        <f t="shared" si="0"/>
        <v>0</v>
      </c>
    </row>
    <row r="42" spans="1:11" x14ac:dyDescent="0.3">
      <c r="A42" s="14" t="s">
        <v>102</v>
      </c>
      <c r="B42" s="8" t="s">
        <v>1278</v>
      </c>
      <c r="C42" s="8" t="s">
        <v>1279</v>
      </c>
      <c r="D42" s="8" t="s">
        <v>31</v>
      </c>
      <c r="E42" s="8" t="s">
        <v>17</v>
      </c>
      <c r="F42" s="8" t="s">
        <v>4</v>
      </c>
      <c r="G42" s="44">
        <v>9.42</v>
      </c>
      <c r="H42" s="44">
        <v>0</v>
      </c>
      <c r="I42" s="45">
        <v>9.42</v>
      </c>
      <c r="J42" s="103">
        <f>'Calculatie schoonmaak invulblad'!D55</f>
        <v>0</v>
      </c>
      <c r="K42" s="115">
        <f t="shared" si="0"/>
        <v>0</v>
      </c>
    </row>
    <row r="43" spans="1:11" x14ac:dyDescent="0.3">
      <c r="A43" s="14" t="s">
        <v>102</v>
      </c>
      <c r="B43" s="8" t="s">
        <v>1280</v>
      </c>
      <c r="C43" s="8" t="s">
        <v>1281</v>
      </c>
      <c r="D43" s="8" t="s">
        <v>31</v>
      </c>
      <c r="E43" s="8" t="s">
        <v>17</v>
      </c>
      <c r="F43" s="8" t="s">
        <v>4</v>
      </c>
      <c r="G43" s="44">
        <v>18.329999999999998</v>
      </c>
      <c r="H43" s="44">
        <v>0</v>
      </c>
      <c r="I43" s="45">
        <v>18.329999999999998</v>
      </c>
      <c r="J43" s="103">
        <f>'Calculatie schoonmaak invulblad'!D55</f>
        <v>0</v>
      </c>
      <c r="K43" s="115">
        <f t="shared" si="0"/>
        <v>0</v>
      </c>
    </row>
    <row r="44" spans="1:11" x14ac:dyDescent="0.3">
      <c r="A44" s="14" t="s">
        <v>102</v>
      </c>
      <c r="B44" s="8" t="s">
        <v>1282</v>
      </c>
      <c r="C44" s="8" t="s">
        <v>1283</v>
      </c>
      <c r="D44" s="8" t="s">
        <v>31</v>
      </c>
      <c r="E44" s="8" t="s">
        <v>17</v>
      </c>
      <c r="F44" s="8" t="s">
        <v>4</v>
      </c>
      <c r="G44" s="44">
        <v>1.53</v>
      </c>
      <c r="H44" s="44">
        <v>0</v>
      </c>
      <c r="I44" s="45">
        <v>1.53</v>
      </c>
      <c r="J44" s="103">
        <f>'Calculatie schoonmaak invulblad'!D55</f>
        <v>0</v>
      </c>
      <c r="K44" s="115">
        <f t="shared" si="0"/>
        <v>0</v>
      </c>
    </row>
    <row r="45" spans="1:11" x14ac:dyDescent="0.3">
      <c r="A45" s="14" t="s">
        <v>102</v>
      </c>
      <c r="B45" s="8" t="s">
        <v>1284</v>
      </c>
      <c r="C45" s="8" t="s">
        <v>1285</v>
      </c>
      <c r="D45" s="8" t="s">
        <v>21</v>
      </c>
      <c r="E45" s="8" t="s">
        <v>17</v>
      </c>
      <c r="F45" s="8" t="s">
        <v>4</v>
      </c>
      <c r="G45" s="44">
        <v>271.01</v>
      </c>
      <c r="H45" s="44">
        <v>271.01</v>
      </c>
      <c r="I45" s="45"/>
      <c r="J45" s="103">
        <f>'Calculatie schoonmaak invulblad'!D23</f>
        <v>0</v>
      </c>
      <c r="K45" s="115">
        <f t="shared" si="0"/>
        <v>0</v>
      </c>
    </row>
    <row r="46" spans="1:11" x14ac:dyDescent="0.3">
      <c r="A46" s="14" t="s">
        <v>102</v>
      </c>
      <c r="B46" s="8" t="s">
        <v>1286</v>
      </c>
      <c r="C46" s="8" t="s">
        <v>1287</v>
      </c>
      <c r="D46" s="8" t="s">
        <v>21</v>
      </c>
      <c r="E46" s="8" t="s">
        <v>17</v>
      </c>
      <c r="F46" s="8" t="s">
        <v>4</v>
      </c>
      <c r="G46" s="44">
        <v>310.82</v>
      </c>
      <c r="H46" s="44">
        <v>310.82</v>
      </c>
      <c r="I46" s="45"/>
      <c r="J46" s="103">
        <f>'Calculatie schoonmaak invulblad'!D23</f>
        <v>0</v>
      </c>
      <c r="K46" s="115">
        <f t="shared" si="0"/>
        <v>0</v>
      </c>
    </row>
    <row r="47" spans="1:11" x14ac:dyDescent="0.3">
      <c r="A47" s="14" t="s">
        <v>102</v>
      </c>
      <c r="B47" s="8" t="s">
        <v>1288</v>
      </c>
      <c r="C47" s="8" t="s">
        <v>1289</v>
      </c>
      <c r="D47" s="8" t="s">
        <v>22</v>
      </c>
      <c r="E47" s="8" t="s">
        <v>17</v>
      </c>
      <c r="F47" s="8" t="s">
        <v>4</v>
      </c>
      <c r="G47" s="44">
        <v>32.17</v>
      </c>
      <c r="H47" s="44">
        <v>0</v>
      </c>
      <c r="I47" s="45">
        <v>32.17</v>
      </c>
      <c r="J47" s="103">
        <f>'Calculatie schoonmaak invulblad'!D32</f>
        <v>0</v>
      </c>
      <c r="K47" s="115">
        <f t="shared" si="0"/>
        <v>0</v>
      </c>
    </row>
    <row r="48" spans="1:11" x14ac:dyDescent="0.3">
      <c r="A48" s="14" t="s">
        <v>133</v>
      </c>
      <c r="B48" s="8" t="s">
        <v>1290</v>
      </c>
      <c r="C48" s="8" t="s">
        <v>126</v>
      </c>
      <c r="D48" s="8" t="s">
        <v>0</v>
      </c>
      <c r="E48" s="8" t="s">
        <v>6</v>
      </c>
      <c r="F48" s="8" t="s">
        <v>6</v>
      </c>
      <c r="G48" s="44">
        <v>18.63</v>
      </c>
      <c r="H48" s="44">
        <v>18.63</v>
      </c>
      <c r="I48" s="45"/>
      <c r="J48" s="103">
        <f>'Calculatie schoonmaak invulblad'!D11</f>
        <v>0</v>
      </c>
      <c r="K48" s="115">
        <f t="shared" si="0"/>
        <v>0</v>
      </c>
    </row>
    <row r="49" spans="1:11" x14ac:dyDescent="0.3">
      <c r="A49" s="14" t="s">
        <v>133</v>
      </c>
      <c r="B49" s="8" t="s">
        <v>1291</v>
      </c>
      <c r="C49" s="8" t="s">
        <v>112</v>
      </c>
      <c r="D49" s="8" t="s">
        <v>0</v>
      </c>
      <c r="E49" s="8" t="s">
        <v>6</v>
      </c>
      <c r="F49" s="8" t="s">
        <v>6</v>
      </c>
      <c r="G49" s="44">
        <v>33.49</v>
      </c>
      <c r="H49" s="44">
        <v>33.49</v>
      </c>
      <c r="I49" s="45"/>
      <c r="J49" s="103">
        <f>'Calculatie schoonmaak invulblad'!D11</f>
        <v>0</v>
      </c>
      <c r="K49" s="115">
        <f t="shared" si="0"/>
        <v>0</v>
      </c>
    </row>
    <row r="50" spans="1:11" x14ac:dyDescent="0.3">
      <c r="A50" s="14" t="s">
        <v>133</v>
      </c>
      <c r="B50" s="8" t="s">
        <v>855</v>
      </c>
      <c r="C50" s="8" t="s">
        <v>1292</v>
      </c>
      <c r="D50" s="8" t="s">
        <v>0</v>
      </c>
      <c r="E50" s="8" t="s">
        <v>6</v>
      </c>
      <c r="F50" s="8" t="s">
        <v>6</v>
      </c>
      <c r="G50" s="44">
        <v>11.46</v>
      </c>
      <c r="H50" s="44">
        <v>11.46</v>
      </c>
      <c r="I50" s="45"/>
      <c r="J50" s="103">
        <f>'Calculatie schoonmaak invulblad'!D11</f>
        <v>0</v>
      </c>
      <c r="K50" s="115">
        <f t="shared" si="0"/>
        <v>0</v>
      </c>
    </row>
    <row r="51" spans="1:11" x14ac:dyDescent="0.3">
      <c r="A51" s="14" t="s">
        <v>133</v>
      </c>
      <c r="B51" s="8" t="s">
        <v>854</v>
      </c>
      <c r="C51" s="8" t="s">
        <v>1293</v>
      </c>
      <c r="D51" s="8" t="s">
        <v>0</v>
      </c>
      <c r="E51" s="8" t="s">
        <v>6</v>
      </c>
      <c r="F51" s="8" t="s">
        <v>6</v>
      </c>
      <c r="G51" s="44">
        <v>15.46</v>
      </c>
      <c r="H51" s="44">
        <v>15.46</v>
      </c>
      <c r="I51" s="45"/>
      <c r="J51" s="103">
        <f>'Calculatie schoonmaak invulblad'!D11</f>
        <v>0</v>
      </c>
      <c r="K51" s="115">
        <f t="shared" si="0"/>
        <v>0</v>
      </c>
    </row>
    <row r="52" spans="1:11" x14ac:dyDescent="0.3">
      <c r="A52" s="14" t="s">
        <v>133</v>
      </c>
      <c r="B52" s="8" t="s">
        <v>853</v>
      </c>
      <c r="C52" s="8" t="s">
        <v>1294</v>
      </c>
      <c r="D52" s="8" t="s">
        <v>0</v>
      </c>
      <c r="E52" s="8" t="s">
        <v>6</v>
      </c>
      <c r="F52" s="8" t="s">
        <v>6</v>
      </c>
      <c r="G52" s="44">
        <v>19.88</v>
      </c>
      <c r="H52" s="44">
        <v>19.88</v>
      </c>
      <c r="I52" s="45"/>
      <c r="J52" s="103">
        <f>'Calculatie schoonmaak invulblad'!D11</f>
        <v>0</v>
      </c>
      <c r="K52" s="115">
        <f t="shared" si="0"/>
        <v>0</v>
      </c>
    </row>
    <row r="53" spans="1:11" x14ac:dyDescent="0.3">
      <c r="A53" s="14" t="s">
        <v>133</v>
      </c>
      <c r="B53" s="8" t="s">
        <v>852</v>
      </c>
      <c r="C53" s="8" t="s">
        <v>1295</v>
      </c>
      <c r="D53" s="8" t="s">
        <v>0</v>
      </c>
      <c r="E53" s="8" t="s">
        <v>6</v>
      </c>
      <c r="F53" s="8" t="s">
        <v>6</v>
      </c>
      <c r="G53" s="44">
        <v>25.9</v>
      </c>
      <c r="H53" s="44">
        <v>25.9</v>
      </c>
      <c r="I53" s="45"/>
      <c r="J53" s="103">
        <f>'Calculatie schoonmaak invulblad'!D11</f>
        <v>0</v>
      </c>
      <c r="K53" s="115">
        <f t="shared" si="0"/>
        <v>0</v>
      </c>
    </row>
    <row r="54" spans="1:11" x14ac:dyDescent="0.3">
      <c r="A54" s="14" t="s">
        <v>133</v>
      </c>
      <c r="B54" s="8" t="s">
        <v>1296</v>
      </c>
      <c r="C54" s="8" t="s">
        <v>1297</v>
      </c>
      <c r="D54" s="8" t="s">
        <v>0</v>
      </c>
      <c r="E54" s="8" t="s">
        <v>9</v>
      </c>
      <c r="F54" s="8" t="s">
        <v>10</v>
      </c>
      <c r="G54" s="44">
        <v>85.48</v>
      </c>
      <c r="H54" s="44">
        <v>85.48</v>
      </c>
      <c r="I54" s="45"/>
      <c r="J54" s="103">
        <f>'Calculatie schoonmaak invulblad'!D13</f>
        <v>0</v>
      </c>
      <c r="K54" s="115">
        <f t="shared" si="0"/>
        <v>0</v>
      </c>
    </row>
    <row r="55" spans="1:11" x14ac:dyDescent="0.3">
      <c r="A55" s="14" t="s">
        <v>133</v>
      </c>
      <c r="B55" s="8" t="s">
        <v>851</v>
      </c>
      <c r="C55" s="8" t="s">
        <v>1298</v>
      </c>
      <c r="D55" s="8" t="s">
        <v>0</v>
      </c>
      <c r="E55" s="8" t="s">
        <v>6</v>
      </c>
      <c r="F55" s="8" t="s">
        <v>6</v>
      </c>
      <c r="G55" s="44">
        <v>211.88</v>
      </c>
      <c r="H55" s="44">
        <v>211.88</v>
      </c>
      <c r="I55" s="45"/>
      <c r="J55" s="103">
        <f>'Calculatie schoonmaak invulblad'!D11</f>
        <v>0</v>
      </c>
      <c r="K55" s="115">
        <f t="shared" si="0"/>
        <v>0</v>
      </c>
    </row>
    <row r="56" spans="1:11" x14ac:dyDescent="0.3">
      <c r="A56" s="14" t="s">
        <v>133</v>
      </c>
      <c r="B56" s="8" t="s">
        <v>851</v>
      </c>
      <c r="C56" s="8" t="s">
        <v>1298</v>
      </c>
      <c r="D56" s="8" t="s">
        <v>0</v>
      </c>
      <c r="E56" s="8" t="s">
        <v>9</v>
      </c>
      <c r="F56" s="8" t="s">
        <v>10</v>
      </c>
      <c r="G56" s="44">
        <v>16</v>
      </c>
      <c r="H56" s="44">
        <v>16</v>
      </c>
      <c r="I56" s="45"/>
      <c r="J56" s="103">
        <f>'Calculatie schoonmaak invulblad'!D13</f>
        <v>0</v>
      </c>
      <c r="K56" s="115">
        <f t="shared" si="0"/>
        <v>0</v>
      </c>
    </row>
    <row r="57" spans="1:11" x14ac:dyDescent="0.3">
      <c r="A57" s="14" t="s">
        <v>133</v>
      </c>
      <c r="B57" s="8" t="s">
        <v>849</v>
      </c>
      <c r="C57" s="8" t="s">
        <v>1299</v>
      </c>
      <c r="D57" s="8" t="s">
        <v>0</v>
      </c>
      <c r="E57" s="8" t="s">
        <v>1300</v>
      </c>
      <c r="F57" s="8" t="s">
        <v>1300</v>
      </c>
      <c r="G57" s="44">
        <v>38.090000000000003</v>
      </c>
      <c r="H57" s="44">
        <v>38.090000000000003</v>
      </c>
      <c r="I57" s="45"/>
      <c r="J57" s="103">
        <f>'Calculatie schoonmaak invulblad'!D14</f>
        <v>0</v>
      </c>
      <c r="K57" s="115">
        <f t="shared" si="0"/>
        <v>0</v>
      </c>
    </row>
    <row r="58" spans="1:11" x14ac:dyDescent="0.3">
      <c r="A58" s="14" t="s">
        <v>133</v>
      </c>
      <c r="B58" s="8" t="s">
        <v>1301</v>
      </c>
      <c r="C58" s="8" t="s">
        <v>1302</v>
      </c>
      <c r="D58" s="8" t="s">
        <v>0</v>
      </c>
      <c r="E58" s="8" t="s">
        <v>11</v>
      </c>
      <c r="F58" s="8" t="s">
        <v>11</v>
      </c>
      <c r="G58" s="44">
        <v>44.37</v>
      </c>
      <c r="H58" s="44">
        <v>44.37</v>
      </c>
      <c r="I58" s="45"/>
      <c r="J58" s="103">
        <f>'Calculatie schoonmaak invulblad'!D14</f>
        <v>0</v>
      </c>
      <c r="K58" s="115">
        <f t="shared" si="0"/>
        <v>0</v>
      </c>
    </row>
    <row r="59" spans="1:11" x14ac:dyDescent="0.3">
      <c r="A59" s="14" t="s">
        <v>133</v>
      </c>
      <c r="B59" s="8" t="s">
        <v>1303</v>
      </c>
      <c r="C59" s="8" t="s">
        <v>1304</v>
      </c>
      <c r="D59" s="8" t="s">
        <v>0</v>
      </c>
      <c r="E59" s="8" t="s">
        <v>11</v>
      </c>
      <c r="F59" s="8" t="s">
        <v>11</v>
      </c>
      <c r="G59" s="44">
        <v>10.85</v>
      </c>
      <c r="H59" s="44">
        <v>10.85</v>
      </c>
      <c r="I59" s="45"/>
      <c r="J59" s="103">
        <f>'Calculatie schoonmaak invulblad'!D14</f>
        <v>0</v>
      </c>
      <c r="K59" s="115">
        <f t="shared" si="0"/>
        <v>0</v>
      </c>
    </row>
    <row r="60" spans="1:11" x14ac:dyDescent="0.3">
      <c r="A60" s="14" t="s">
        <v>133</v>
      </c>
      <c r="B60" s="8" t="s">
        <v>1305</v>
      </c>
      <c r="C60" s="8" t="s">
        <v>1304</v>
      </c>
      <c r="D60" s="8" t="s">
        <v>0</v>
      </c>
      <c r="E60" s="8" t="s">
        <v>11</v>
      </c>
      <c r="F60" s="8" t="s">
        <v>11</v>
      </c>
      <c r="G60" s="44">
        <v>22.41</v>
      </c>
      <c r="H60" s="44">
        <v>22.41</v>
      </c>
      <c r="I60" s="45"/>
      <c r="J60" s="103">
        <f>'Calculatie schoonmaak invulblad'!D14</f>
        <v>0</v>
      </c>
      <c r="K60" s="115">
        <f t="shared" si="0"/>
        <v>0</v>
      </c>
    </row>
    <row r="61" spans="1:11" x14ac:dyDescent="0.3">
      <c r="A61" s="14" t="s">
        <v>133</v>
      </c>
      <c r="B61" s="8" t="s">
        <v>1306</v>
      </c>
      <c r="C61" s="8" t="s">
        <v>1307</v>
      </c>
      <c r="D61" s="8" t="s">
        <v>0</v>
      </c>
      <c r="E61" s="8" t="s">
        <v>11</v>
      </c>
      <c r="F61" s="8" t="s">
        <v>11</v>
      </c>
      <c r="G61" s="44">
        <v>17.8</v>
      </c>
      <c r="H61" s="44">
        <v>17.8</v>
      </c>
      <c r="I61" s="45"/>
      <c r="J61" s="103">
        <f>'Calculatie schoonmaak invulblad'!D14</f>
        <v>0</v>
      </c>
      <c r="K61" s="115">
        <f t="shared" si="0"/>
        <v>0</v>
      </c>
    </row>
    <row r="62" spans="1:11" x14ac:dyDescent="0.3">
      <c r="A62" s="14" t="s">
        <v>133</v>
      </c>
      <c r="B62" s="8" t="s">
        <v>1308</v>
      </c>
      <c r="C62" s="8" t="s">
        <v>1307</v>
      </c>
      <c r="D62" s="8" t="s">
        <v>0</v>
      </c>
      <c r="E62" s="8" t="s">
        <v>11</v>
      </c>
      <c r="F62" s="8" t="s">
        <v>11</v>
      </c>
      <c r="G62" s="44">
        <v>10.96</v>
      </c>
      <c r="H62" s="44">
        <v>10.96</v>
      </c>
      <c r="I62" s="45"/>
      <c r="J62" s="103">
        <f>'Calculatie schoonmaak invulblad'!D14</f>
        <v>0</v>
      </c>
      <c r="K62" s="115">
        <f t="shared" si="0"/>
        <v>0</v>
      </c>
    </row>
    <row r="63" spans="1:11" x14ac:dyDescent="0.3">
      <c r="A63" s="14" t="s">
        <v>133</v>
      </c>
      <c r="B63" s="8" t="s">
        <v>1309</v>
      </c>
      <c r="C63" s="8" t="s">
        <v>1310</v>
      </c>
      <c r="D63" s="8" t="s">
        <v>0</v>
      </c>
      <c r="E63" s="8" t="s">
        <v>9</v>
      </c>
      <c r="F63" s="8" t="s">
        <v>10</v>
      </c>
      <c r="G63" s="44">
        <v>194.12</v>
      </c>
      <c r="H63" s="44">
        <v>194.12</v>
      </c>
      <c r="I63" s="45"/>
      <c r="J63" s="103">
        <f>'Calculatie schoonmaak invulblad'!D13</f>
        <v>0</v>
      </c>
      <c r="K63" s="115">
        <f t="shared" si="0"/>
        <v>0</v>
      </c>
    </row>
    <row r="64" spans="1:11" x14ac:dyDescent="0.3">
      <c r="A64" s="14" t="s">
        <v>133</v>
      </c>
      <c r="B64" s="8"/>
      <c r="C64" s="8" t="s">
        <v>1311</v>
      </c>
      <c r="D64" s="8" t="s">
        <v>36</v>
      </c>
      <c r="E64" s="8" t="s">
        <v>1312</v>
      </c>
      <c r="F64" s="8" t="s">
        <v>4</v>
      </c>
      <c r="G64" s="44">
        <v>14.26</v>
      </c>
      <c r="H64" s="44">
        <v>14.26</v>
      </c>
      <c r="I64" s="45"/>
      <c r="J64" s="103">
        <f>'Calculatie schoonmaak invulblad'!I26</f>
        <v>0</v>
      </c>
      <c r="K64" s="115">
        <f t="shared" si="0"/>
        <v>0</v>
      </c>
    </row>
    <row r="65" spans="1:11" x14ac:dyDescent="0.3">
      <c r="A65" s="14" t="s">
        <v>133</v>
      </c>
      <c r="B65" s="8"/>
      <c r="C65" s="8" t="s">
        <v>1313</v>
      </c>
      <c r="D65" s="8" t="s">
        <v>42</v>
      </c>
      <c r="E65" s="8" t="s">
        <v>9</v>
      </c>
      <c r="F65" s="8" t="s">
        <v>10</v>
      </c>
      <c r="G65" s="44">
        <v>74.650000000000006</v>
      </c>
      <c r="H65" s="44">
        <v>74.650000000000006</v>
      </c>
      <c r="I65" s="45"/>
      <c r="J65" s="103">
        <f>'Calculatie schoonmaak invulblad'!I48</f>
        <v>0</v>
      </c>
      <c r="K65" s="115">
        <f t="shared" si="0"/>
        <v>0</v>
      </c>
    </row>
    <row r="66" spans="1:11" x14ac:dyDescent="0.3">
      <c r="A66" s="14" t="s">
        <v>133</v>
      </c>
      <c r="B66" s="8"/>
      <c r="C66" s="8" t="s">
        <v>1314</v>
      </c>
      <c r="D66" s="8" t="s">
        <v>42</v>
      </c>
      <c r="E66" s="8" t="s">
        <v>9</v>
      </c>
      <c r="F66" s="8" t="s">
        <v>10</v>
      </c>
      <c r="G66" s="44">
        <v>87.17</v>
      </c>
      <c r="H66" s="44">
        <v>87.17</v>
      </c>
      <c r="I66" s="45"/>
      <c r="J66" s="103">
        <f>'Calculatie schoonmaak invulblad'!I48</f>
        <v>0</v>
      </c>
      <c r="K66" s="115">
        <f t="shared" si="0"/>
        <v>0</v>
      </c>
    </row>
    <row r="67" spans="1:11" x14ac:dyDescent="0.3">
      <c r="A67" s="14" t="s">
        <v>133</v>
      </c>
      <c r="B67" s="8"/>
      <c r="C67" s="8" t="s">
        <v>1315</v>
      </c>
      <c r="D67" s="8" t="s">
        <v>42</v>
      </c>
      <c r="E67" s="8" t="s">
        <v>9</v>
      </c>
      <c r="F67" s="8" t="s">
        <v>10</v>
      </c>
      <c r="G67" s="44">
        <v>67.16</v>
      </c>
      <c r="H67" s="44">
        <v>67.17</v>
      </c>
      <c r="I67" s="45"/>
      <c r="J67" s="103">
        <f>'Calculatie schoonmaak invulblad'!I48</f>
        <v>0</v>
      </c>
      <c r="K67" s="115">
        <f t="shared" si="0"/>
        <v>0</v>
      </c>
    </row>
    <row r="68" spans="1:11" x14ac:dyDescent="0.3">
      <c r="A68" s="14" t="s">
        <v>133</v>
      </c>
      <c r="B68" s="8" t="s">
        <v>1316</v>
      </c>
      <c r="C68" s="8" t="s">
        <v>1317</v>
      </c>
      <c r="D68" s="8" t="s">
        <v>31</v>
      </c>
      <c r="E68" s="8" t="s">
        <v>6</v>
      </c>
      <c r="F68" s="8" t="s">
        <v>6</v>
      </c>
      <c r="G68" s="44">
        <v>5.87</v>
      </c>
      <c r="H68" s="44">
        <v>0</v>
      </c>
      <c r="I68" s="45">
        <v>5.87</v>
      </c>
      <c r="J68" s="103">
        <f>'Calculatie schoonmaak invulblad'!D57</f>
        <v>0</v>
      </c>
      <c r="K68" s="115">
        <f t="shared" si="0"/>
        <v>0</v>
      </c>
    </row>
    <row r="69" spans="1:11" x14ac:dyDescent="0.3">
      <c r="A69" s="14" t="s">
        <v>133</v>
      </c>
      <c r="B69" s="8" t="s">
        <v>1318</v>
      </c>
      <c r="C69" s="8" t="s">
        <v>1319</v>
      </c>
      <c r="D69" s="8" t="s">
        <v>31</v>
      </c>
      <c r="E69" s="8" t="s">
        <v>17</v>
      </c>
      <c r="F69" s="8" t="s">
        <v>4</v>
      </c>
      <c r="G69" s="44">
        <v>0.8</v>
      </c>
      <c r="H69" s="44">
        <v>0</v>
      </c>
      <c r="I69" s="45">
        <v>0.8</v>
      </c>
      <c r="J69" s="103">
        <f>'Calculatie schoonmaak invulblad'!D55</f>
        <v>0</v>
      </c>
      <c r="K69" s="115">
        <f t="shared" si="0"/>
        <v>0</v>
      </c>
    </row>
    <row r="70" spans="1:11" x14ac:dyDescent="0.3">
      <c r="A70" s="14" t="s">
        <v>133</v>
      </c>
      <c r="B70" s="8" t="s">
        <v>1320</v>
      </c>
      <c r="C70" s="8" t="s">
        <v>1321</v>
      </c>
      <c r="D70" s="8" t="s">
        <v>31</v>
      </c>
      <c r="E70" s="8" t="s">
        <v>6</v>
      </c>
      <c r="F70" s="8" t="s">
        <v>6</v>
      </c>
      <c r="G70" s="44">
        <v>5</v>
      </c>
      <c r="H70" s="44">
        <v>0</v>
      </c>
      <c r="I70" s="45">
        <v>5</v>
      </c>
      <c r="J70" s="103">
        <f>'Calculatie schoonmaak invulblad'!D57</f>
        <v>0</v>
      </c>
      <c r="K70" s="115">
        <f t="shared" si="0"/>
        <v>0</v>
      </c>
    </row>
    <row r="71" spans="1:11" x14ac:dyDescent="0.3">
      <c r="A71" s="14" t="s">
        <v>133</v>
      </c>
      <c r="B71" s="8" t="s">
        <v>860</v>
      </c>
      <c r="C71" s="8" t="s">
        <v>1322</v>
      </c>
      <c r="D71" s="8" t="s">
        <v>25</v>
      </c>
      <c r="E71" s="8" t="s">
        <v>9</v>
      </c>
      <c r="F71" s="8" t="s">
        <v>10</v>
      </c>
      <c r="G71" s="44">
        <v>63.78</v>
      </c>
      <c r="H71" s="44">
        <v>63.78</v>
      </c>
      <c r="I71" s="45"/>
      <c r="J71" s="103">
        <f>'Calculatie schoonmaak invulblad'!D46</f>
        <v>0</v>
      </c>
      <c r="K71" s="115">
        <f t="shared" si="0"/>
        <v>0</v>
      </c>
    </row>
    <row r="72" spans="1:11" x14ac:dyDescent="0.3">
      <c r="A72" s="14" t="s">
        <v>133</v>
      </c>
      <c r="B72" s="8" t="s">
        <v>869</v>
      </c>
      <c r="C72" s="8" t="s">
        <v>1322</v>
      </c>
      <c r="D72" s="8" t="s">
        <v>25</v>
      </c>
      <c r="E72" s="8" t="s">
        <v>9</v>
      </c>
      <c r="F72" s="8" t="s">
        <v>10</v>
      </c>
      <c r="G72" s="44">
        <v>61.18</v>
      </c>
      <c r="H72" s="44">
        <v>61.18</v>
      </c>
      <c r="I72" s="45"/>
      <c r="J72" s="103">
        <f>'Calculatie schoonmaak invulblad'!D46</f>
        <v>0</v>
      </c>
      <c r="K72" s="115">
        <f t="shared" si="0"/>
        <v>0</v>
      </c>
    </row>
    <row r="73" spans="1:11" x14ac:dyDescent="0.3">
      <c r="A73" s="14" t="s">
        <v>133</v>
      </c>
      <c r="B73" s="8" t="s">
        <v>868</v>
      </c>
      <c r="C73" s="8" t="s">
        <v>1323</v>
      </c>
      <c r="D73" s="8" t="s">
        <v>0</v>
      </c>
      <c r="E73" s="8" t="s">
        <v>9</v>
      </c>
      <c r="F73" s="8" t="s">
        <v>10</v>
      </c>
      <c r="G73" s="44">
        <v>45.54</v>
      </c>
      <c r="H73" s="44">
        <v>45.54</v>
      </c>
      <c r="I73" s="45"/>
      <c r="J73" s="103">
        <f>'Calculatie schoonmaak invulblad'!D13</f>
        <v>0</v>
      </c>
      <c r="K73" s="115">
        <f t="shared" si="0"/>
        <v>0</v>
      </c>
    </row>
    <row r="74" spans="1:11" x14ac:dyDescent="0.3">
      <c r="A74" s="14" t="s">
        <v>133</v>
      </c>
      <c r="B74" s="8" t="s">
        <v>867</v>
      </c>
      <c r="C74" s="8" t="s">
        <v>1324</v>
      </c>
      <c r="D74" s="8" t="s">
        <v>21</v>
      </c>
      <c r="E74" s="8" t="s">
        <v>9</v>
      </c>
      <c r="F74" s="8" t="s">
        <v>10</v>
      </c>
      <c r="G74" s="44">
        <v>68.81</v>
      </c>
      <c r="H74" s="44">
        <v>68.81</v>
      </c>
      <c r="I74" s="45"/>
      <c r="J74" s="103">
        <f>'Calculatie schoonmaak invulblad'!D27</f>
        <v>0</v>
      </c>
      <c r="K74" s="115">
        <f t="shared" si="0"/>
        <v>0</v>
      </c>
    </row>
    <row r="75" spans="1:11" x14ac:dyDescent="0.3">
      <c r="A75" s="14" t="s">
        <v>133</v>
      </c>
      <c r="B75" s="8" t="s">
        <v>1325</v>
      </c>
      <c r="C75" s="8" t="s">
        <v>1270</v>
      </c>
      <c r="D75" s="8" t="s">
        <v>36</v>
      </c>
      <c r="E75" s="8" t="s">
        <v>1312</v>
      </c>
      <c r="F75" s="8" t="s">
        <v>4</v>
      </c>
      <c r="G75" s="44">
        <v>10.23</v>
      </c>
      <c r="H75" s="44">
        <v>10.23</v>
      </c>
      <c r="I75" s="45"/>
      <c r="J75" s="103">
        <f>'Calculatie schoonmaak invulblad'!I26</f>
        <v>0</v>
      </c>
      <c r="K75" s="115">
        <f t="shared" si="0"/>
        <v>0</v>
      </c>
    </row>
    <row r="76" spans="1:11" x14ac:dyDescent="0.3">
      <c r="A76" s="14" t="s">
        <v>133</v>
      </c>
      <c r="B76" s="8" t="s">
        <v>1326</v>
      </c>
      <c r="C76" s="8" t="s">
        <v>1272</v>
      </c>
      <c r="D76" s="8" t="s">
        <v>36</v>
      </c>
      <c r="E76" s="8" t="s">
        <v>1312</v>
      </c>
      <c r="F76" s="8" t="s">
        <v>4</v>
      </c>
      <c r="G76" s="44">
        <v>5.18</v>
      </c>
      <c r="H76" s="44">
        <v>5.18</v>
      </c>
      <c r="I76" s="45"/>
      <c r="J76" s="103">
        <f>'Calculatie schoonmaak invulblad'!I26</f>
        <v>0</v>
      </c>
      <c r="K76" s="115">
        <f t="shared" ref="K76:K117" si="1">H76*J76</f>
        <v>0</v>
      </c>
    </row>
    <row r="77" spans="1:11" x14ac:dyDescent="0.3">
      <c r="A77" s="14" t="s">
        <v>133</v>
      </c>
      <c r="B77" s="8" t="s">
        <v>1327</v>
      </c>
      <c r="C77" s="8" t="s">
        <v>1275</v>
      </c>
      <c r="D77" s="8" t="s">
        <v>36</v>
      </c>
      <c r="E77" s="8" t="s">
        <v>1312</v>
      </c>
      <c r="F77" s="8" t="s">
        <v>4</v>
      </c>
      <c r="G77" s="44">
        <v>12.28</v>
      </c>
      <c r="H77" s="44">
        <v>12.28</v>
      </c>
      <c r="I77" s="45"/>
      <c r="J77" s="103">
        <f>'Calculatie schoonmaak invulblad'!I26</f>
        <v>0</v>
      </c>
      <c r="K77" s="115">
        <f t="shared" si="1"/>
        <v>0</v>
      </c>
    </row>
    <row r="78" spans="1:11" x14ac:dyDescent="0.3">
      <c r="A78" s="14" t="s">
        <v>133</v>
      </c>
      <c r="B78" s="8" t="s">
        <v>1328</v>
      </c>
      <c r="C78" s="8" t="s">
        <v>1329</v>
      </c>
      <c r="D78" s="8" t="s">
        <v>31</v>
      </c>
      <c r="E78" s="8" t="s">
        <v>1312</v>
      </c>
      <c r="F78" s="8" t="s">
        <v>4</v>
      </c>
      <c r="G78" s="44">
        <v>9.25</v>
      </c>
      <c r="H78" s="44">
        <v>0</v>
      </c>
      <c r="I78" s="45">
        <v>9.25</v>
      </c>
      <c r="J78" s="103">
        <f>'Calculatie schoonmaak invulblad'!D55</f>
        <v>0</v>
      </c>
      <c r="K78" s="115">
        <f t="shared" si="1"/>
        <v>0</v>
      </c>
    </row>
    <row r="79" spans="1:11" x14ac:dyDescent="0.3">
      <c r="A79" s="14" t="s">
        <v>133</v>
      </c>
      <c r="B79" s="8" t="s">
        <v>1330</v>
      </c>
      <c r="C79" s="8" t="s">
        <v>1331</v>
      </c>
      <c r="D79" s="8" t="s">
        <v>31</v>
      </c>
      <c r="E79" s="8" t="s">
        <v>17</v>
      </c>
      <c r="F79" s="8" t="s">
        <v>4</v>
      </c>
      <c r="G79" s="44">
        <v>115.89</v>
      </c>
      <c r="H79" s="44">
        <v>0</v>
      </c>
      <c r="I79" s="45">
        <v>115.89</v>
      </c>
      <c r="J79" s="103">
        <f>'Calculatie schoonmaak invulblad'!D55</f>
        <v>0</v>
      </c>
      <c r="K79" s="115">
        <f t="shared" si="1"/>
        <v>0</v>
      </c>
    </row>
    <row r="80" spans="1:11" x14ac:dyDescent="0.3">
      <c r="A80" s="14" t="s">
        <v>133</v>
      </c>
      <c r="B80" s="8" t="s">
        <v>1332</v>
      </c>
      <c r="C80" s="8" t="s">
        <v>1333</v>
      </c>
      <c r="D80" s="8" t="s">
        <v>31</v>
      </c>
      <c r="E80" s="8" t="s">
        <v>17</v>
      </c>
      <c r="F80" s="8" t="s">
        <v>4</v>
      </c>
      <c r="G80" s="44">
        <v>1.39</v>
      </c>
      <c r="H80" s="44">
        <v>0</v>
      </c>
      <c r="I80" s="45">
        <v>1.39</v>
      </c>
      <c r="J80" s="103">
        <f>'Calculatie schoonmaak invulblad'!D55</f>
        <v>0</v>
      </c>
      <c r="K80" s="115">
        <f t="shared" si="1"/>
        <v>0</v>
      </c>
    </row>
    <row r="81" spans="1:11" x14ac:dyDescent="0.3">
      <c r="A81" s="14" t="s">
        <v>133</v>
      </c>
      <c r="B81" s="8" t="s">
        <v>1334</v>
      </c>
      <c r="C81" s="8" t="s">
        <v>143</v>
      </c>
      <c r="D81" s="8" t="s">
        <v>31</v>
      </c>
      <c r="E81" s="8" t="s">
        <v>9</v>
      </c>
      <c r="F81" s="8" t="s">
        <v>10</v>
      </c>
      <c r="G81" s="44">
        <v>6.35</v>
      </c>
      <c r="H81" s="44">
        <v>0</v>
      </c>
      <c r="I81" s="45">
        <v>6.35</v>
      </c>
      <c r="J81" s="103">
        <f>'Calculatie schoonmaak invulblad'!D58</f>
        <v>0</v>
      </c>
      <c r="K81" s="115">
        <f t="shared" si="1"/>
        <v>0</v>
      </c>
    </row>
    <row r="82" spans="1:11" x14ac:dyDescent="0.3">
      <c r="A82" s="14" t="s">
        <v>133</v>
      </c>
      <c r="B82" s="8" t="s">
        <v>876</v>
      </c>
      <c r="C82" s="8" t="s">
        <v>1335</v>
      </c>
      <c r="D82" s="8" t="s">
        <v>25</v>
      </c>
      <c r="E82" s="8" t="s">
        <v>9</v>
      </c>
      <c r="F82" s="8" t="s">
        <v>10</v>
      </c>
      <c r="G82" s="44">
        <v>26.25</v>
      </c>
      <c r="H82" s="44">
        <v>26.25</v>
      </c>
      <c r="I82" s="45"/>
      <c r="J82" s="103">
        <f>'Calculatie schoonmaak invulblad'!D46</f>
        <v>0</v>
      </c>
      <c r="K82" s="115">
        <f t="shared" si="1"/>
        <v>0</v>
      </c>
    </row>
    <row r="83" spans="1:11" x14ac:dyDescent="0.3">
      <c r="A83" s="14" t="s">
        <v>133</v>
      </c>
      <c r="B83" s="8" t="s">
        <v>879</v>
      </c>
      <c r="C83" s="8" t="s">
        <v>1336</v>
      </c>
      <c r="D83" s="8" t="s">
        <v>25</v>
      </c>
      <c r="E83" s="8" t="s">
        <v>9</v>
      </c>
      <c r="F83" s="8" t="s">
        <v>10</v>
      </c>
      <c r="G83" s="44">
        <v>233.27</v>
      </c>
      <c r="H83" s="44">
        <v>233.27</v>
      </c>
      <c r="I83" s="45"/>
      <c r="J83" s="103">
        <f>'Calculatie schoonmaak invulblad'!D46</f>
        <v>0</v>
      </c>
      <c r="K83" s="115">
        <f t="shared" si="1"/>
        <v>0</v>
      </c>
    </row>
    <row r="84" spans="1:11" x14ac:dyDescent="0.3">
      <c r="A84" s="14" t="s">
        <v>133</v>
      </c>
      <c r="B84" s="8" t="s">
        <v>881</v>
      </c>
      <c r="C84" s="8" t="s">
        <v>1335</v>
      </c>
      <c r="D84" s="8" t="s">
        <v>25</v>
      </c>
      <c r="E84" s="8" t="s">
        <v>9</v>
      </c>
      <c r="F84" s="8" t="s">
        <v>10</v>
      </c>
      <c r="G84" s="44">
        <v>52.88</v>
      </c>
      <c r="H84" s="44">
        <v>52.88</v>
      </c>
      <c r="I84" s="45"/>
      <c r="J84" s="103">
        <f>'Calculatie schoonmaak invulblad'!D46</f>
        <v>0</v>
      </c>
      <c r="K84" s="115">
        <f t="shared" si="1"/>
        <v>0</v>
      </c>
    </row>
    <row r="85" spans="1:11" x14ac:dyDescent="0.3">
      <c r="A85" s="14" t="s">
        <v>133</v>
      </c>
      <c r="B85" s="8" t="s">
        <v>883</v>
      </c>
      <c r="C85" s="8" t="s">
        <v>1337</v>
      </c>
      <c r="D85" s="8" t="s">
        <v>25</v>
      </c>
      <c r="E85" s="8" t="s">
        <v>9</v>
      </c>
      <c r="F85" s="8" t="s">
        <v>10</v>
      </c>
      <c r="G85" s="44">
        <v>52.88</v>
      </c>
      <c r="H85" s="44">
        <v>52.88</v>
      </c>
      <c r="I85" s="45"/>
      <c r="J85" s="103">
        <f>'Calculatie schoonmaak invulblad'!D46</f>
        <v>0</v>
      </c>
      <c r="K85" s="115">
        <f t="shared" si="1"/>
        <v>0</v>
      </c>
    </row>
    <row r="86" spans="1:11" x14ac:dyDescent="0.3">
      <c r="A86" s="14" t="s">
        <v>133</v>
      </c>
      <c r="B86" s="8" t="s">
        <v>884</v>
      </c>
      <c r="C86" s="8" t="s">
        <v>1338</v>
      </c>
      <c r="D86" s="8" t="s">
        <v>25</v>
      </c>
      <c r="E86" s="8" t="s">
        <v>9</v>
      </c>
      <c r="F86" s="8" t="s">
        <v>10</v>
      </c>
      <c r="G86" s="44">
        <v>172.65</v>
      </c>
      <c r="H86" s="44">
        <v>172.65</v>
      </c>
      <c r="I86" s="45"/>
      <c r="J86" s="103">
        <f>'Calculatie schoonmaak invulblad'!D46</f>
        <v>0</v>
      </c>
      <c r="K86" s="115">
        <f t="shared" si="1"/>
        <v>0</v>
      </c>
    </row>
    <row r="87" spans="1:11" x14ac:dyDescent="0.3">
      <c r="A87" s="14" t="s">
        <v>133</v>
      </c>
      <c r="B87" s="8" t="s">
        <v>875</v>
      </c>
      <c r="C87" s="8" t="s">
        <v>1337</v>
      </c>
      <c r="D87" s="8" t="s">
        <v>25</v>
      </c>
      <c r="E87" s="8" t="s">
        <v>9</v>
      </c>
      <c r="F87" s="8" t="s">
        <v>10</v>
      </c>
      <c r="G87" s="44">
        <v>25</v>
      </c>
      <c r="H87" s="44">
        <v>25</v>
      </c>
      <c r="I87" s="45"/>
      <c r="J87" s="103">
        <f>'Calculatie schoonmaak invulblad'!D46</f>
        <v>0</v>
      </c>
      <c r="K87" s="115">
        <f t="shared" si="1"/>
        <v>0</v>
      </c>
    </row>
    <row r="88" spans="1:11" x14ac:dyDescent="0.3">
      <c r="A88" s="14" t="s">
        <v>133</v>
      </c>
      <c r="B88" s="8"/>
      <c r="C88" s="8" t="s">
        <v>1339</v>
      </c>
      <c r="D88" s="8" t="s">
        <v>40</v>
      </c>
      <c r="E88" s="8" t="s">
        <v>41</v>
      </c>
      <c r="F88" s="8" t="s">
        <v>41</v>
      </c>
      <c r="G88" s="44">
        <v>11.69</v>
      </c>
      <c r="H88" s="44">
        <v>11.69</v>
      </c>
      <c r="I88" s="45"/>
      <c r="J88" s="103">
        <f>'Calculatie schoonmaak invulblad'!I39</f>
        <v>0</v>
      </c>
      <c r="K88" s="115">
        <f t="shared" si="1"/>
        <v>0</v>
      </c>
    </row>
    <row r="89" spans="1:11" x14ac:dyDescent="0.3">
      <c r="A89" s="14" t="s">
        <v>133</v>
      </c>
      <c r="B89" s="8"/>
      <c r="C89" s="8" t="s">
        <v>1340</v>
      </c>
      <c r="D89" s="8" t="s">
        <v>40</v>
      </c>
      <c r="E89" s="8" t="s">
        <v>41</v>
      </c>
      <c r="F89" s="8" t="s">
        <v>41</v>
      </c>
      <c r="G89" s="44">
        <v>11.71</v>
      </c>
      <c r="H89" s="44">
        <v>11.71</v>
      </c>
      <c r="I89" s="45"/>
      <c r="J89" s="103">
        <f>'Calculatie schoonmaak invulblad'!I39</f>
        <v>0</v>
      </c>
      <c r="K89" s="115">
        <f t="shared" si="1"/>
        <v>0</v>
      </c>
    </row>
    <row r="90" spans="1:11" x14ac:dyDescent="0.3">
      <c r="A90" s="14" t="s">
        <v>133</v>
      </c>
      <c r="B90" s="8"/>
      <c r="C90" s="8" t="s">
        <v>1341</v>
      </c>
      <c r="D90" s="8" t="s">
        <v>40</v>
      </c>
      <c r="E90" s="8" t="s">
        <v>6</v>
      </c>
      <c r="F90" s="8" t="s">
        <v>6</v>
      </c>
      <c r="G90" s="44">
        <v>11.5</v>
      </c>
      <c r="H90" s="44">
        <v>11.5</v>
      </c>
      <c r="I90" s="45"/>
      <c r="J90" s="103">
        <f>'Calculatie schoonmaak invulblad'!I40</f>
        <v>0</v>
      </c>
      <c r="K90" s="115">
        <f t="shared" si="1"/>
        <v>0</v>
      </c>
    </row>
    <row r="91" spans="1:11" x14ac:dyDescent="0.3">
      <c r="A91" s="14" t="s">
        <v>133</v>
      </c>
      <c r="B91" s="8"/>
      <c r="C91" s="8" t="s">
        <v>1342</v>
      </c>
      <c r="D91" s="8" t="s">
        <v>40</v>
      </c>
      <c r="E91" s="8" t="s">
        <v>6</v>
      </c>
      <c r="F91" s="8" t="s">
        <v>6</v>
      </c>
      <c r="G91" s="44">
        <v>8.5299999999999994</v>
      </c>
      <c r="H91" s="44">
        <v>8.5299999999999994</v>
      </c>
      <c r="I91" s="45"/>
      <c r="J91" s="103">
        <f>'Calculatie schoonmaak invulblad'!I40</f>
        <v>0</v>
      </c>
      <c r="K91" s="115">
        <f t="shared" si="1"/>
        <v>0</v>
      </c>
    </row>
    <row r="92" spans="1:11" x14ac:dyDescent="0.3">
      <c r="A92" s="14" t="s">
        <v>177</v>
      </c>
      <c r="B92" s="8"/>
      <c r="C92" s="8" t="s">
        <v>1343</v>
      </c>
      <c r="D92" s="8" t="s">
        <v>42</v>
      </c>
      <c r="E92" s="8" t="s">
        <v>9</v>
      </c>
      <c r="F92" s="8" t="s">
        <v>10</v>
      </c>
      <c r="G92" s="44">
        <v>63.55</v>
      </c>
      <c r="H92" s="44">
        <v>63.55</v>
      </c>
      <c r="I92" s="45"/>
      <c r="J92" s="103">
        <f>'Calculatie schoonmaak invulblad'!I48</f>
        <v>0</v>
      </c>
      <c r="K92" s="115">
        <f t="shared" si="1"/>
        <v>0</v>
      </c>
    </row>
    <row r="93" spans="1:11" x14ac:dyDescent="0.3">
      <c r="A93" s="14" t="s">
        <v>177</v>
      </c>
      <c r="B93" s="8"/>
      <c r="C93" s="8" t="s">
        <v>1344</v>
      </c>
      <c r="D93" s="8" t="s">
        <v>42</v>
      </c>
      <c r="E93" s="8" t="s">
        <v>9</v>
      </c>
      <c r="F93" s="8" t="s">
        <v>10</v>
      </c>
      <c r="G93" s="44">
        <v>59.27</v>
      </c>
      <c r="H93" s="44">
        <v>59.27</v>
      </c>
      <c r="I93" s="45"/>
      <c r="J93" s="103">
        <f>'Calculatie schoonmaak invulblad'!I48</f>
        <v>0</v>
      </c>
      <c r="K93" s="115">
        <f t="shared" si="1"/>
        <v>0</v>
      </c>
    </row>
    <row r="94" spans="1:11" x14ac:dyDescent="0.3">
      <c r="A94" s="14" t="s">
        <v>177</v>
      </c>
      <c r="B94" s="8" t="s">
        <v>1345</v>
      </c>
      <c r="C94" s="8" t="s">
        <v>1346</v>
      </c>
      <c r="D94" s="8" t="s">
        <v>0</v>
      </c>
      <c r="E94" s="8" t="s">
        <v>6</v>
      </c>
      <c r="F94" s="8" t="s">
        <v>6</v>
      </c>
      <c r="G94" s="44">
        <v>10</v>
      </c>
      <c r="H94" s="44">
        <v>10</v>
      </c>
      <c r="I94" s="45"/>
      <c r="J94" s="103">
        <f>'Calculatie schoonmaak invulblad'!D11</f>
        <v>0</v>
      </c>
      <c r="K94" s="115">
        <f t="shared" si="1"/>
        <v>0</v>
      </c>
    </row>
    <row r="95" spans="1:11" x14ac:dyDescent="0.3">
      <c r="A95" s="14" t="s">
        <v>177</v>
      </c>
      <c r="B95" s="8" t="s">
        <v>1347</v>
      </c>
      <c r="C95" s="8" t="s">
        <v>420</v>
      </c>
      <c r="D95" s="8" t="s">
        <v>21</v>
      </c>
      <c r="E95" s="8" t="s">
        <v>6</v>
      </c>
      <c r="F95" s="8" t="s">
        <v>6</v>
      </c>
      <c r="G95" s="44">
        <v>129.6</v>
      </c>
      <c r="H95" s="44">
        <v>129.6</v>
      </c>
      <c r="I95" s="45"/>
      <c r="J95" s="103">
        <f>'Calculatie schoonmaak invulblad'!D25</f>
        <v>0</v>
      </c>
      <c r="K95" s="115">
        <f t="shared" si="1"/>
        <v>0</v>
      </c>
    </row>
    <row r="96" spans="1:11" x14ac:dyDescent="0.3">
      <c r="A96" s="14" t="s">
        <v>177</v>
      </c>
      <c r="B96" s="8" t="s">
        <v>1348</v>
      </c>
      <c r="C96" s="8" t="s">
        <v>1349</v>
      </c>
      <c r="D96" s="8" t="s">
        <v>0</v>
      </c>
      <c r="E96" s="8" t="s">
        <v>6</v>
      </c>
      <c r="F96" s="8" t="s">
        <v>6</v>
      </c>
      <c r="G96" s="44">
        <v>16.149999999999999</v>
      </c>
      <c r="H96" s="44">
        <v>16.149999999999999</v>
      </c>
      <c r="I96" s="45"/>
      <c r="J96" s="103">
        <f>'Calculatie schoonmaak invulblad'!D11</f>
        <v>0</v>
      </c>
      <c r="K96" s="115">
        <f t="shared" si="1"/>
        <v>0</v>
      </c>
    </row>
    <row r="97" spans="1:11" x14ac:dyDescent="0.3">
      <c r="A97" s="14" t="s">
        <v>177</v>
      </c>
      <c r="B97" s="8" t="s">
        <v>1350</v>
      </c>
      <c r="C97" s="8" t="s">
        <v>1351</v>
      </c>
      <c r="D97" s="8" t="s">
        <v>31</v>
      </c>
      <c r="E97" s="8" t="s">
        <v>9</v>
      </c>
      <c r="F97" s="8" t="s">
        <v>10</v>
      </c>
      <c r="G97" s="44">
        <v>126.52</v>
      </c>
      <c r="H97" s="44">
        <v>0</v>
      </c>
      <c r="I97" s="45">
        <v>126.52</v>
      </c>
      <c r="J97" s="103">
        <f>'Calculatie schoonmaak invulblad'!D58</f>
        <v>0</v>
      </c>
      <c r="K97" s="115">
        <f t="shared" si="1"/>
        <v>0</v>
      </c>
    </row>
    <row r="98" spans="1:11" x14ac:dyDescent="0.3">
      <c r="A98" s="14" t="s">
        <v>177</v>
      </c>
      <c r="B98" s="8" t="s">
        <v>1352</v>
      </c>
      <c r="C98" s="8" t="s">
        <v>1329</v>
      </c>
      <c r="D98" s="8" t="s">
        <v>31</v>
      </c>
      <c r="E98" s="8" t="s">
        <v>9</v>
      </c>
      <c r="F98" s="8" t="s">
        <v>10</v>
      </c>
      <c r="G98" s="44">
        <v>10.11</v>
      </c>
      <c r="H98" s="44">
        <v>0</v>
      </c>
      <c r="I98" s="45">
        <v>10.11</v>
      </c>
      <c r="J98" s="103">
        <f>'Calculatie schoonmaak invulblad'!D58</f>
        <v>0</v>
      </c>
      <c r="K98" s="115">
        <f t="shared" si="1"/>
        <v>0</v>
      </c>
    </row>
    <row r="99" spans="1:11" x14ac:dyDescent="0.3">
      <c r="A99" s="14" t="s">
        <v>177</v>
      </c>
      <c r="B99" s="8" t="s">
        <v>1353</v>
      </c>
      <c r="C99" s="8" t="s">
        <v>1354</v>
      </c>
      <c r="D99" s="8" t="s">
        <v>31</v>
      </c>
      <c r="E99" s="8" t="s">
        <v>11</v>
      </c>
      <c r="F99" s="8" t="s">
        <v>11</v>
      </c>
      <c r="G99" s="44">
        <v>38.659999999999997</v>
      </c>
      <c r="H99" s="44">
        <v>0</v>
      </c>
      <c r="I99" s="45">
        <v>38.659999999999997</v>
      </c>
      <c r="J99" s="103">
        <f>'Calculatie schoonmaak invulblad'!D59</f>
        <v>0</v>
      </c>
      <c r="K99" s="115">
        <f t="shared" si="1"/>
        <v>0</v>
      </c>
    </row>
    <row r="100" spans="1:11" x14ac:dyDescent="0.3">
      <c r="A100" s="14" t="s">
        <v>177</v>
      </c>
      <c r="B100" s="8" t="s">
        <v>1355</v>
      </c>
      <c r="C100" s="8" t="s">
        <v>1270</v>
      </c>
      <c r="D100" s="8" t="s">
        <v>36</v>
      </c>
      <c r="E100" s="8" t="s">
        <v>9</v>
      </c>
      <c r="F100" s="8" t="s">
        <v>10</v>
      </c>
      <c r="G100" s="44">
        <v>8.08</v>
      </c>
      <c r="H100" s="44">
        <v>8.08</v>
      </c>
      <c r="I100" s="45"/>
      <c r="J100" s="103">
        <f>'Calculatie schoonmaak invulblad'!I25</f>
        <v>0</v>
      </c>
      <c r="K100" s="115">
        <f t="shared" si="1"/>
        <v>0</v>
      </c>
    </row>
    <row r="101" spans="1:11" x14ac:dyDescent="0.3">
      <c r="A101" s="14" t="s">
        <v>177</v>
      </c>
      <c r="B101" s="8" t="s">
        <v>1356</v>
      </c>
      <c r="C101" s="8" t="s">
        <v>1275</v>
      </c>
      <c r="D101" s="8" t="s">
        <v>36</v>
      </c>
      <c r="E101" s="8" t="s">
        <v>9</v>
      </c>
      <c r="F101" s="8" t="s">
        <v>10</v>
      </c>
      <c r="G101" s="44">
        <v>8.8699999999999992</v>
      </c>
      <c r="H101" s="44">
        <v>8.8699999999999992</v>
      </c>
      <c r="I101" s="45"/>
      <c r="J101" s="103">
        <f>'Calculatie schoonmaak invulblad'!I25</f>
        <v>0</v>
      </c>
      <c r="K101" s="115">
        <f t="shared" si="1"/>
        <v>0</v>
      </c>
    </row>
    <row r="102" spans="1:11" x14ac:dyDescent="0.3">
      <c r="A102" s="14" t="s">
        <v>177</v>
      </c>
      <c r="B102" s="8" t="s">
        <v>1357</v>
      </c>
      <c r="C102" s="8" t="s">
        <v>1358</v>
      </c>
      <c r="D102" s="8" t="s">
        <v>31</v>
      </c>
      <c r="E102" s="8" t="s">
        <v>11</v>
      </c>
      <c r="F102" s="8" t="s">
        <v>11</v>
      </c>
      <c r="G102" s="44">
        <v>124.16</v>
      </c>
      <c r="H102" s="44">
        <v>0</v>
      </c>
      <c r="I102" s="45">
        <v>124.16</v>
      </c>
      <c r="J102" s="103">
        <f>'Calculatie schoonmaak invulblad'!D59</f>
        <v>0</v>
      </c>
      <c r="K102" s="115">
        <f t="shared" si="1"/>
        <v>0</v>
      </c>
    </row>
    <row r="103" spans="1:11" x14ac:dyDescent="0.3">
      <c r="A103" s="14" t="s">
        <v>177</v>
      </c>
      <c r="B103" s="8" t="s">
        <v>1359</v>
      </c>
      <c r="C103" s="8" t="s">
        <v>1360</v>
      </c>
      <c r="D103" s="8" t="s">
        <v>31</v>
      </c>
      <c r="E103" s="8" t="s">
        <v>11</v>
      </c>
      <c r="F103" s="8" t="s">
        <v>11</v>
      </c>
      <c r="G103" s="44">
        <v>23.48</v>
      </c>
      <c r="H103" s="44">
        <v>0</v>
      </c>
      <c r="I103" s="45">
        <v>23.48</v>
      </c>
      <c r="J103" s="103">
        <f>'Calculatie schoonmaak invulblad'!D59</f>
        <v>0</v>
      </c>
      <c r="K103" s="115">
        <f t="shared" si="1"/>
        <v>0</v>
      </c>
    </row>
    <row r="104" spans="1:11" x14ac:dyDescent="0.3">
      <c r="A104" s="14" t="s">
        <v>177</v>
      </c>
      <c r="B104" s="8" t="s">
        <v>1361</v>
      </c>
      <c r="C104" s="8" t="s">
        <v>1362</v>
      </c>
      <c r="D104" s="8" t="s">
        <v>31</v>
      </c>
      <c r="E104" s="8" t="s">
        <v>9</v>
      </c>
      <c r="F104" s="8" t="s">
        <v>10</v>
      </c>
      <c r="G104" s="44">
        <v>114.02</v>
      </c>
      <c r="H104" s="44">
        <v>0</v>
      </c>
      <c r="I104" s="45">
        <v>114.02</v>
      </c>
      <c r="J104" s="103">
        <f>'Calculatie schoonmaak invulblad'!D58</f>
        <v>0</v>
      </c>
      <c r="K104" s="115">
        <f t="shared" si="1"/>
        <v>0</v>
      </c>
    </row>
    <row r="105" spans="1:11" x14ac:dyDescent="0.3">
      <c r="A105" s="14" t="s">
        <v>177</v>
      </c>
      <c r="B105" s="8" t="s">
        <v>1363</v>
      </c>
      <c r="C105" s="8" t="s">
        <v>1364</v>
      </c>
      <c r="D105" s="8" t="s">
        <v>31</v>
      </c>
      <c r="E105" s="8" t="s">
        <v>17</v>
      </c>
      <c r="F105" s="8" t="s">
        <v>4</v>
      </c>
      <c r="G105" s="44">
        <v>2.5</v>
      </c>
      <c r="H105" s="44">
        <v>0</v>
      </c>
      <c r="I105" s="45">
        <v>2.5</v>
      </c>
      <c r="J105" s="103">
        <f>'Calculatie schoonmaak invulblad'!D55</f>
        <v>0</v>
      </c>
      <c r="K105" s="115">
        <f t="shared" si="1"/>
        <v>0</v>
      </c>
    </row>
    <row r="106" spans="1:11" x14ac:dyDescent="0.3">
      <c r="A106" s="14" t="s">
        <v>177</v>
      </c>
      <c r="B106" s="8" t="s">
        <v>1365</v>
      </c>
      <c r="C106" s="8" t="s">
        <v>1366</v>
      </c>
      <c r="D106" s="8" t="s">
        <v>31</v>
      </c>
      <c r="E106" s="8" t="s">
        <v>11</v>
      </c>
      <c r="F106" s="8" t="s">
        <v>11</v>
      </c>
      <c r="G106" s="44">
        <v>14.87</v>
      </c>
      <c r="H106" s="44">
        <v>0</v>
      </c>
      <c r="I106" s="45">
        <v>14.87</v>
      </c>
      <c r="J106" s="103">
        <f>'Calculatie schoonmaak invulblad'!D59</f>
        <v>0</v>
      </c>
      <c r="K106" s="115">
        <f t="shared" si="1"/>
        <v>0</v>
      </c>
    </row>
    <row r="107" spans="1:11" x14ac:dyDescent="0.3">
      <c r="A107" s="14" t="s">
        <v>177</v>
      </c>
      <c r="B107" s="8" t="s">
        <v>1367</v>
      </c>
      <c r="C107" s="8" t="s">
        <v>1368</v>
      </c>
      <c r="D107" s="8" t="s">
        <v>31</v>
      </c>
      <c r="E107" s="8" t="s">
        <v>9</v>
      </c>
      <c r="F107" s="8" t="s">
        <v>10</v>
      </c>
      <c r="G107" s="44">
        <v>8.4</v>
      </c>
      <c r="H107" s="44">
        <v>0</v>
      </c>
      <c r="I107" s="45">
        <v>8.4</v>
      </c>
      <c r="J107" s="103">
        <f>'Calculatie schoonmaak invulblad'!D58</f>
        <v>0</v>
      </c>
      <c r="K107" s="115">
        <f t="shared" si="1"/>
        <v>0</v>
      </c>
    </row>
    <row r="108" spans="1:11" x14ac:dyDescent="0.3">
      <c r="A108" s="14" t="s">
        <v>177</v>
      </c>
      <c r="B108" s="8" t="s">
        <v>1369</v>
      </c>
      <c r="C108" s="8" t="s">
        <v>1370</v>
      </c>
      <c r="D108" s="8" t="s">
        <v>32</v>
      </c>
      <c r="E108" s="8" t="s">
        <v>9</v>
      </c>
      <c r="F108" s="8" t="s">
        <v>10</v>
      </c>
      <c r="G108" s="44">
        <v>191.78</v>
      </c>
      <c r="H108" s="44">
        <v>191.78</v>
      </c>
      <c r="I108" s="45"/>
      <c r="J108" s="103">
        <f>'Calculatie schoonmaak invulblad'!I12</f>
        <v>0</v>
      </c>
      <c r="K108" s="115">
        <f t="shared" si="1"/>
        <v>0</v>
      </c>
    </row>
    <row r="109" spans="1:11" x14ac:dyDescent="0.3">
      <c r="A109" s="14" t="s">
        <v>177</v>
      </c>
      <c r="B109" s="8" t="s">
        <v>1371</v>
      </c>
      <c r="C109" s="8" t="s">
        <v>1368</v>
      </c>
      <c r="D109" s="8" t="s">
        <v>31</v>
      </c>
      <c r="E109" s="8" t="s">
        <v>9</v>
      </c>
      <c r="F109" s="8" t="s">
        <v>10</v>
      </c>
      <c r="G109" s="44">
        <v>4.6900000000000004</v>
      </c>
      <c r="H109" s="44">
        <v>0</v>
      </c>
      <c r="I109" s="45">
        <v>4.6900000000000004</v>
      </c>
      <c r="J109" s="103">
        <f>'Calculatie schoonmaak invulblad'!D58</f>
        <v>0</v>
      </c>
      <c r="K109" s="115">
        <f t="shared" si="1"/>
        <v>0</v>
      </c>
    </row>
    <row r="110" spans="1:11" x14ac:dyDescent="0.3">
      <c r="A110" s="14" t="s">
        <v>177</v>
      </c>
      <c r="B110" s="8" t="s">
        <v>1372</v>
      </c>
      <c r="C110" s="8" t="s">
        <v>1373</v>
      </c>
      <c r="D110" s="8" t="s">
        <v>25</v>
      </c>
      <c r="E110" s="8" t="s">
        <v>9</v>
      </c>
      <c r="F110" s="8" t="s">
        <v>10</v>
      </c>
      <c r="G110" s="44">
        <v>59.05</v>
      </c>
      <c r="H110" s="44">
        <v>59.05</v>
      </c>
      <c r="I110" s="45"/>
      <c r="J110" s="103">
        <f>'Calculatie schoonmaak invulblad'!D46</f>
        <v>0</v>
      </c>
      <c r="K110" s="115">
        <f t="shared" si="1"/>
        <v>0</v>
      </c>
    </row>
    <row r="111" spans="1:11" x14ac:dyDescent="0.3">
      <c r="A111" s="14" t="s">
        <v>177</v>
      </c>
      <c r="B111" s="8" t="s">
        <v>1374</v>
      </c>
      <c r="C111" s="8" t="s">
        <v>1368</v>
      </c>
      <c r="D111" s="8" t="s">
        <v>31</v>
      </c>
      <c r="E111" s="8" t="s">
        <v>9</v>
      </c>
      <c r="F111" s="8" t="s">
        <v>10</v>
      </c>
      <c r="G111" s="44">
        <v>8.3000000000000007</v>
      </c>
      <c r="H111" s="44">
        <v>0</v>
      </c>
      <c r="I111" s="45">
        <v>8.3000000000000007</v>
      </c>
      <c r="J111" s="103">
        <f>'Calculatie schoonmaak invulblad'!D58</f>
        <v>0</v>
      </c>
      <c r="K111" s="115">
        <f t="shared" si="1"/>
        <v>0</v>
      </c>
    </row>
    <row r="112" spans="1:11" x14ac:dyDescent="0.3">
      <c r="A112" s="14" t="s">
        <v>177</v>
      </c>
      <c r="B112" s="8" t="s">
        <v>1375</v>
      </c>
      <c r="C112" s="8" t="s">
        <v>1376</v>
      </c>
      <c r="D112" s="8" t="s">
        <v>32</v>
      </c>
      <c r="E112" s="8" t="s">
        <v>9</v>
      </c>
      <c r="F112" s="8" t="s">
        <v>10</v>
      </c>
      <c r="G112" s="44">
        <v>7.8</v>
      </c>
      <c r="H112" s="44">
        <v>0</v>
      </c>
      <c r="I112" s="45">
        <v>7.8</v>
      </c>
      <c r="J112" s="103">
        <f>'Calculatie schoonmaak invulblad'!I12</f>
        <v>0</v>
      </c>
      <c r="K112" s="115">
        <f t="shared" si="1"/>
        <v>0</v>
      </c>
    </row>
    <row r="113" spans="1:11" x14ac:dyDescent="0.3">
      <c r="A113" s="14" t="s">
        <v>177</v>
      </c>
      <c r="B113" s="8" t="s">
        <v>1377</v>
      </c>
      <c r="C113" s="8" t="s">
        <v>1378</v>
      </c>
      <c r="D113" s="8" t="s">
        <v>25</v>
      </c>
      <c r="E113" s="8" t="s">
        <v>9</v>
      </c>
      <c r="F113" s="8" t="s">
        <v>10</v>
      </c>
      <c r="G113" s="44">
        <v>92.35</v>
      </c>
      <c r="H113" s="44">
        <v>92.35</v>
      </c>
      <c r="I113" s="45"/>
      <c r="J113" s="103">
        <f>'Calculatie schoonmaak invulblad'!D46</f>
        <v>0</v>
      </c>
      <c r="K113" s="115">
        <f t="shared" si="1"/>
        <v>0</v>
      </c>
    </row>
    <row r="114" spans="1:11" x14ac:dyDescent="0.3">
      <c r="A114" s="14" t="s">
        <v>177</v>
      </c>
      <c r="B114" s="8" t="s">
        <v>1379</v>
      </c>
      <c r="C114" s="8" t="s">
        <v>1380</v>
      </c>
      <c r="D114" s="8" t="s">
        <v>31</v>
      </c>
      <c r="E114" s="8" t="s">
        <v>9</v>
      </c>
      <c r="F114" s="8" t="s">
        <v>10</v>
      </c>
      <c r="G114" s="44">
        <v>8.24</v>
      </c>
      <c r="H114" s="44">
        <v>0</v>
      </c>
      <c r="I114" s="45">
        <v>8.24</v>
      </c>
      <c r="J114" s="103">
        <f>'Calculatie schoonmaak invulblad'!D58</f>
        <v>0</v>
      </c>
      <c r="K114" s="115">
        <f t="shared" si="1"/>
        <v>0</v>
      </c>
    </row>
    <row r="115" spans="1:11" x14ac:dyDescent="0.3">
      <c r="A115" s="14" t="s">
        <v>177</v>
      </c>
      <c r="B115" s="8" t="s">
        <v>1381</v>
      </c>
      <c r="C115" s="8" t="s">
        <v>1382</v>
      </c>
      <c r="D115" s="8" t="s">
        <v>32</v>
      </c>
      <c r="E115" s="8" t="s">
        <v>9</v>
      </c>
      <c r="F115" s="8" t="s">
        <v>10</v>
      </c>
      <c r="G115" s="44">
        <v>166.87</v>
      </c>
      <c r="H115" s="44">
        <v>166.87</v>
      </c>
      <c r="I115" s="45"/>
      <c r="J115" s="103">
        <f>'Calculatie schoonmaak invulblad'!I12</f>
        <v>0</v>
      </c>
      <c r="K115" s="115">
        <f t="shared" si="1"/>
        <v>0</v>
      </c>
    </row>
    <row r="116" spans="1:11" x14ac:dyDescent="0.3">
      <c r="A116" s="14" t="s">
        <v>177</v>
      </c>
      <c r="B116" s="8" t="s">
        <v>1383</v>
      </c>
      <c r="C116" s="8" t="s">
        <v>1378</v>
      </c>
      <c r="D116" s="8" t="s">
        <v>25</v>
      </c>
      <c r="E116" s="8" t="s">
        <v>9</v>
      </c>
      <c r="F116" s="8" t="s">
        <v>10</v>
      </c>
      <c r="G116" s="44">
        <v>22.32</v>
      </c>
      <c r="H116" s="44">
        <v>22.32</v>
      </c>
      <c r="I116" s="45"/>
      <c r="J116" s="103">
        <f>'Calculatie schoonmaak invulblad'!D46</f>
        <v>0</v>
      </c>
      <c r="K116" s="115">
        <f t="shared" si="1"/>
        <v>0</v>
      </c>
    </row>
    <row r="117" spans="1:11" ht="15" thickBot="1" x14ac:dyDescent="0.35">
      <c r="A117" s="16" t="s">
        <v>177</v>
      </c>
      <c r="B117" s="18" t="s">
        <v>1384</v>
      </c>
      <c r="C117" s="18" t="s">
        <v>1385</v>
      </c>
      <c r="D117" s="18" t="s">
        <v>158</v>
      </c>
      <c r="E117" s="18" t="s">
        <v>9</v>
      </c>
      <c r="F117" s="18" t="s">
        <v>10</v>
      </c>
      <c r="G117" s="46">
        <v>16.18</v>
      </c>
      <c r="H117" s="46">
        <v>16.18</v>
      </c>
      <c r="I117" s="47"/>
      <c r="J117" s="104">
        <f>'Calculatie schoonmaak invulblad'!D29</f>
        <v>0</v>
      </c>
      <c r="K117" s="116">
        <f t="shared" si="1"/>
        <v>0</v>
      </c>
    </row>
    <row r="118" spans="1:1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</row>
    <row r="119" spans="1:1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</row>
    <row r="120" spans="1:11" ht="15" thickBo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 spans="1:11" ht="15" thickBot="1" x14ac:dyDescent="0.35">
      <c r="A121" s="3"/>
      <c r="B121" s="4"/>
      <c r="C121" s="3"/>
      <c r="D121" s="3"/>
      <c r="E121" s="3"/>
      <c r="F121" s="3"/>
      <c r="G121" s="9" t="s">
        <v>52</v>
      </c>
      <c r="H121" s="9" t="s">
        <v>53</v>
      </c>
      <c r="I121" s="11" t="s">
        <v>54</v>
      </c>
      <c r="J121" s="3"/>
      <c r="K121" s="9" t="s">
        <v>1452</v>
      </c>
    </row>
    <row r="122" spans="1:11" ht="15" thickBot="1" x14ac:dyDescent="0.35">
      <c r="A122" s="3"/>
      <c r="B122" s="4"/>
      <c r="C122" s="3"/>
      <c r="D122" s="3"/>
      <c r="E122" s="3"/>
      <c r="F122" s="3"/>
      <c r="G122" s="77">
        <f>SUM(G11:G117)</f>
        <v>5668.9699999999984</v>
      </c>
      <c r="H122" s="77">
        <f>SUM(H11:H117)</f>
        <v>4772.6100000000006</v>
      </c>
      <c r="I122" s="78">
        <f>SUM(I11:I117)</f>
        <v>896.36999999999989</v>
      </c>
      <c r="J122" s="79"/>
      <c r="K122" s="112">
        <f>SUM(K11:K117)</f>
        <v>0</v>
      </c>
    </row>
    <row r="123" spans="1:1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</row>
  </sheetData>
  <sheetProtection selectLockedCells="1"/>
  <autoFilter ref="A10:K117"/>
  <mergeCells count="2">
    <mergeCell ref="A4:A5"/>
    <mergeCell ref="B4:B5"/>
  </mergeCells>
  <pageMargins left="0.7" right="0.7" top="0.75" bottom="0.75" header="0.3" footer="0.3"/>
  <pageSetup paperSize="9" orientation="portrait" r:id="rId1"/>
  <ignoredErrors>
    <ignoredError sqref="J25 J35 J39 J54:J55 J69 J95 J108 J110 J116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6"/>
  <sheetViews>
    <sheetView showGridLines="0" zoomScale="70" zoomScaleNormal="70" workbookViewId="0">
      <selection activeCell="A2" sqref="A2"/>
    </sheetView>
  </sheetViews>
  <sheetFormatPr defaultRowHeight="14.4" x14ac:dyDescent="0.3"/>
  <cols>
    <col min="1" max="1" width="17.88671875" bestFit="1" customWidth="1"/>
    <col min="2" max="2" width="20.109375" style="22" customWidth="1"/>
    <col min="3" max="3" width="21.44140625" bestFit="1" customWidth="1"/>
    <col min="4" max="4" width="39.88671875" bestFit="1" customWidth="1"/>
    <col min="5" max="5" width="17.5546875" bestFit="1" customWidth="1"/>
    <col min="6" max="6" width="17.88671875" bestFit="1" customWidth="1"/>
    <col min="7" max="7" width="15.88671875" bestFit="1" customWidth="1"/>
    <col min="8" max="8" width="27" bestFit="1" customWidth="1"/>
    <col min="9" max="9" width="34.77734375" bestFit="1" customWidth="1"/>
    <col min="10" max="10" width="21.21875" bestFit="1" customWidth="1"/>
    <col min="11" max="11" width="27.6640625" bestFit="1" customWidth="1"/>
  </cols>
  <sheetData>
    <row r="1" spans="1:11" ht="15" thickBot="1" x14ac:dyDescent="0.35"/>
    <row r="2" spans="1:11" ht="15" thickBot="1" x14ac:dyDescent="0.35">
      <c r="A2" s="9" t="s">
        <v>183</v>
      </c>
      <c r="B2" s="20" t="s">
        <v>185</v>
      </c>
      <c r="C2" s="3"/>
      <c r="D2" s="9" t="s">
        <v>1412</v>
      </c>
      <c r="E2" s="55">
        <f>H146</f>
        <v>6896</v>
      </c>
      <c r="F2" s="3"/>
      <c r="G2" s="109"/>
      <c r="H2" s="90" t="s">
        <v>1443</v>
      </c>
      <c r="I2" s="92">
        <f>'Calculatie schoonmaak invulblad'!H2</f>
        <v>0</v>
      </c>
      <c r="J2" s="3"/>
      <c r="K2" s="91"/>
    </row>
    <row r="3" spans="1:11" ht="15" thickBot="1" x14ac:dyDescent="0.35">
      <c r="A3" s="9" t="s">
        <v>184</v>
      </c>
      <c r="B3" s="20" t="s">
        <v>774</v>
      </c>
      <c r="C3" s="3"/>
      <c r="D3" s="99"/>
      <c r="E3" s="100"/>
      <c r="F3" s="3"/>
      <c r="G3" s="109"/>
      <c r="H3" s="90" t="s">
        <v>1441</v>
      </c>
      <c r="I3" s="92">
        <f>'Calculatie schoonmaak invulblad'!H3</f>
        <v>0</v>
      </c>
      <c r="J3" s="3"/>
      <c r="K3" s="91"/>
    </row>
    <row r="4" spans="1:11" ht="15" thickBot="1" x14ac:dyDescent="0.35">
      <c r="A4" s="145" t="s">
        <v>188</v>
      </c>
      <c r="B4" s="147" t="s">
        <v>773</v>
      </c>
      <c r="C4" s="3"/>
      <c r="D4" s="9" t="s">
        <v>1452</v>
      </c>
      <c r="E4" s="69">
        <f>K146</f>
        <v>0</v>
      </c>
      <c r="F4" s="3"/>
      <c r="G4" s="109"/>
      <c r="H4" s="90" t="s">
        <v>1440</v>
      </c>
      <c r="I4" s="125">
        <f>'Calculatie schoonmaak invulblad'!H4</f>
        <v>0</v>
      </c>
      <c r="J4" s="3"/>
      <c r="K4" s="91"/>
    </row>
    <row r="5" spans="1:11" ht="15" thickBot="1" x14ac:dyDescent="0.35">
      <c r="A5" s="146"/>
      <c r="B5" s="148"/>
      <c r="C5" s="3"/>
      <c r="D5" s="99"/>
      <c r="E5" s="100"/>
      <c r="F5" s="3"/>
      <c r="G5" s="109"/>
      <c r="H5" s="90" t="s">
        <v>1442</v>
      </c>
      <c r="I5" s="92">
        <f>'Calculatie schoonmaak invulblad'!H5</f>
        <v>0</v>
      </c>
      <c r="J5" s="3"/>
      <c r="K5" s="91"/>
    </row>
    <row r="6" spans="1:11" x14ac:dyDescent="0.3">
      <c r="A6" s="3"/>
      <c r="B6" s="21"/>
      <c r="C6" s="3"/>
      <c r="D6" s="99"/>
      <c r="E6" s="117"/>
      <c r="F6" s="3"/>
      <c r="G6" s="109"/>
      <c r="H6" s="109"/>
      <c r="I6" s="106"/>
      <c r="J6" s="3"/>
      <c r="K6" s="3"/>
    </row>
    <row r="7" spans="1:11" x14ac:dyDescent="0.3">
      <c r="A7" s="3"/>
      <c r="B7" s="21"/>
      <c r="C7" s="3"/>
      <c r="D7" s="99"/>
      <c r="E7" s="117"/>
      <c r="F7" s="3"/>
      <c r="G7" s="3"/>
      <c r="H7" s="3"/>
      <c r="I7" s="5"/>
      <c r="J7" s="3"/>
      <c r="K7" s="3"/>
    </row>
    <row r="8" spans="1:11" x14ac:dyDescent="0.3">
      <c r="A8" s="3"/>
      <c r="B8" s="21"/>
      <c r="C8" s="3"/>
      <c r="D8" s="3"/>
      <c r="E8" s="3"/>
      <c r="F8" s="3"/>
      <c r="G8" s="3"/>
      <c r="H8" s="3"/>
      <c r="I8" s="5"/>
      <c r="J8" s="3"/>
      <c r="K8" s="3"/>
    </row>
    <row r="9" spans="1:11" ht="15" thickBot="1" x14ac:dyDescent="0.35">
      <c r="A9" s="3"/>
      <c r="B9" s="21"/>
      <c r="C9" s="3"/>
      <c r="D9" s="3"/>
      <c r="E9" s="3"/>
      <c r="F9" s="3"/>
      <c r="G9" s="3"/>
      <c r="H9" s="3"/>
      <c r="I9" s="5"/>
      <c r="J9" s="3"/>
      <c r="K9" s="3"/>
    </row>
    <row r="10" spans="1:11" ht="15" thickBot="1" x14ac:dyDescent="0.35">
      <c r="A10" s="9" t="s">
        <v>47</v>
      </c>
      <c r="B10" s="20" t="s">
        <v>48</v>
      </c>
      <c r="C10" s="9" t="s">
        <v>49</v>
      </c>
      <c r="D10" s="9" t="s">
        <v>50</v>
      </c>
      <c r="E10" s="9" t="s">
        <v>45</v>
      </c>
      <c r="F10" s="9" t="s">
        <v>51</v>
      </c>
      <c r="G10" s="9" t="s">
        <v>52</v>
      </c>
      <c r="H10" s="9" t="s">
        <v>53</v>
      </c>
      <c r="I10" s="11" t="s">
        <v>54</v>
      </c>
      <c r="J10" s="9" t="s">
        <v>1454</v>
      </c>
      <c r="K10" s="9" t="s">
        <v>1451</v>
      </c>
    </row>
    <row r="11" spans="1:11" x14ac:dyDescent="0.3">
      <c r="A11" s="7" t="s">
        <v>102</v>
      </c>
      <c r="B11" s="23" t="s">
        <v>693</v>
      </c>
      <c r="C11" s="7" t="s">
        <v>694</v>
      </c>
      <c r="D11" s="7" t="s">
        <v>42</v>
      </c>
      <c r="E11" s="7" t="s">
        <v>245</v>
      </c>
      <c r="F11" s="7" t="s">
        <v>6</v>
      </c>
      <c r="G11" s="53">
        <v>5</v>
      </c>
      <c r="H11" s="53">
        <v>5</v>
      </c>
      <c r="I11" s="54"/>
      <c r="J11" s="102">
        <f>'Calculatie schoonmaak invulblad'!I44</f>
        <v>0</v>
      </c>
      <c r="K11" s="102">
        <f>H11*J11</f>
        <v>0</v>
      </c>
    </row>
    <row r="12" spans="1:11" x14ac:dyDescent="0.3">
      <c r="A12" s="8" t="s">
        <v>102</v>
      </c>
      <c r="B12" s="24" t="s">
        <v>695</v>
      </c>
      <c r="C12" s="8" t="s">
        <v>694</v>
      </c>
      <c r="D12" s="8" t="s">
        <v>42</v>
      </c>
      <c r="E12" s="8" t="s">
        <v>245</v>
      </c>
      <c r="F12" s="8" t="s">
        <v>6</v>
      </c>
      <c r="G12" s="44">
        <v>5</v>
      </c>
      <c r="H12" s="44">
        <v>5</v>
      </c>
      <c r="I12" s="45"/>
      <c r="J12" s="103">
        <f>'Calculatie schoonmaak invulblad'!I44</f>
        <v>0</v>
      </c>
      <c r="K12" s="102">
        <f t="shared" ref="K12:K75" si="0">H12*J12</f>
        <v>0</v>
      </c>
    </row>
    <row r="13" spans="1:11" x14ac:dyDescent="0.3">
      <c r="A13" s="8" t="s">
        <v>102</v>
      </c>
      <c r="B13" s="24" t="s">
        <v>696</v>
      </c>
      <c r="C13" s="8" t="s">
        <v>63</v>
      </c>
      <c r="D13" s="8" t="s">
        <v>42</v>
      </c>
      <c r="E13" s="8" t="s">
        <v>477</v>
      </c>
      <c r="F13" s="8" t="s">
        <v>4</v>
      </c>
      <c r="G13" s="44">
        <v>50</v>
      </c>
      <c r="H13" s="44">
        <v>50</v>
      </c>
      <c r="I13" s="45"/>
      <c r="J13" s="103">
        <f>'Calculatie schoonmaak invulblad'!I43</f>
        <v>0</v>
      </c>
      <c r="K13" s="102">
        <f t="shared" si="0"/>
        <v>0</v>
      </c>
    </row>
    <row r="14" spans="1:11" x14ac:dyDescent="0.3">
      <c r="A14" s="8" t="s">
        <v>102</v>
      </c>
      <c r="B14" s="24" t="s">
        <v>697</v>
      </c>
      <c r="C14" s="8" t="s">
        <v>698</v>
      </c>
      <c r="D14" s="8" t="s">
        <v>42</v>
      </c>
      <c r="E14" s="8" t="s">
        <v>477</v>
      </c>
      <c r="F14" s="8" t="s">
        <v>4</v>
      </c>
      <c r="G14" s="44">
        <v>18</v>
      </c>
      <c r="H14" s="44">
        <v>18</v>
      </c>
      <c r="I14" s="45"/>
      <c r="J14" s="103">
        <f>'Calculatie schoonmaak invulblad'!I43</f>
        <v>0</v>
      </c>
      <c r="K14" s="102">
        <f t="shared" si="0"/>
        <v>0</v>
      </c>
    </row>
    <row r="15" spans="1:11" x14ac:dyDescent="0.3">
      <c r="A15" s="8" t="s">
        <v>102</v>
      </c>
      <c r="B15" s="24" t="s">
        <v>699</v>
      </c>
      <c r="C15" s="8" t="s">
        <v>698</v>
      </c>
      <c r="D15" s="8" t="s">
        <v>42</v>
      </c>
      <c r="E15" s="8" t="s">
        <v>477</v>
      </c>
      <c r="F15" s="8" t="s">
        <v>4</v>
      </c>
      <c r="G15" s="44">
        <v>54</v>
      </c>
      <c r="H15" s="44">
        <v>54</v>
      </c>
      <c r="I15" s="45"/>
      <c r="J15" s="103">
        <f>'Calculatie schoonmaak invulblad'!I43</f>
        <v>0</v>
      </c>
      <c r="K15" s="102">
        <f t="shared" si="0"/>
        <v>0</v>
      </c>
    </row>
    <row r="16" spans="1:11" x14ac:dyDescent="0.3">
      <c r="A16" s="8" t="s">
        <v>102</v>
      </c>
      <c r="B16" s="24">
        <v>1</v>
      </c>
      <c r="C16" s="8" t="s">
        <v>700</v>
      </c>
      <c r="D16" s="8" t="s">
        <v>21</v>
      </c>
      <c r="E16" s="8" t="s">
        <v>477</v>
      </c>
      <c r="F16" s="8" t="s">
        <v>4</v>
      </c>
      <c r="G16" s="44">
        <v>607</v>
      </c>
      <c r="H16" s="44">
        <v>607</v>
      </c>
      <c r="I16" s="45"/>
      <c r="J16" s="103">
        <f>'Calculatie schoonmaak invulblad'!D23</f>
        <v>0</v>
      </c>
      <c r="K16" s="102">
        <f t="shared" si="0"/>
        <v>0</v>
      </c>
    </row>
    <row r="17" spans="1:11" x14ac:dyDescent="0.3">
      <c r="A17" s="8" t="s">
        <v>102</v>
      </c>
      <c r="B17" s="24" t="s">
        <v>701</v>
      </c>
      <c r="C17" s="8" t="s">
        <v>702</v>
      </c>
      <c r="D17" s="8" t="s">
        <v>0</v>
      </c>
      <c r="E17" s="8" t="s">
        <v>477</v>
      </c>
      <c r="F17" s="8" t="s">
        <v>4</v>
      </c>
      <c r="G17" s="44">
        <v>95</v>
      </c>
      <c r="H17" s="44">
        <v>95</v>
      </c>
      <c r="I17" s="45"/>
      <c r="J17" s="103">
        <f>'Calculatie schoonmaak invulblad'!D10</f>
        <v>0</v>
      </c>
      <c r="K17" s="102">
        <f t="shared" si="0"/>
        <v>0</v>
      </c>
    </row>
    <row r="18" spans="1:11" x14ac:dyDescent="0.3">
      <c r="A18" s="8" t="s">
        <v>102</v>
      </c>
      <c r="B18" s="24" t="s">
        <v>703</v>
      </c>
      <c r="C18" s="8" t="s">
        <v>40</v>
      </c>
      <c r="D18" s="8" t="s">
        <v>40</v>
      </c>
      <c r="E18" s="8" t="s">
        <v>17</v>
      </c>
      <c r="F18" s="8" t="s">
        <v>4</v>
      </c>
      <c r="G18" s="44">
        <v>72</v>
      </c>
      <c r="H18" s="44">
        <v>72</v>
      </c>
      <c r="I18" s="45"/>
      <c r="J18" s="103">
        <f>'Calculatie schoonmaak invulblad'!I34</f>
        <v>0</v>
      </c>
      <c r="K18" s="102">
        <f t="shared" si="0"/>
        <v>0</v>
      </c>
    </row>
    <row r="19" spans="1:11" x14ac:dyDescent="0.3">
      <c r="A19" s="8" t="s">
        <v>102</v>
      </c>
      <c r="B19" s="24">
        <v>2</v>
      </c>
      <c r="C19" s="8" t="s">
        <v>25</v>
      </c>
      <c r="D19" s="8" t="s">
        <v>25</v>
      </c>
      <c r="E19" s="8" t="s">
        <v>6</v>
      </c>
      <c r="F19" s="8" t="s">
        <v>6</v>
      </c>
      <c r="G19" s="44">
        <v>284</v>
      </c>
      <c r="H19" s="44">
        <v>284</v>
      </c>
      <c r="I19" s="45"/>
      <c r="J19" s="103">
        <f>'Calculatie schoonmaak invulblad'!D42</f>
        <v>0</v>
      </c>
      <c r="K19" s="102">
        <f t="shared" si="0"/>
        <v>0</v>
      </c>
    </row>
    <row r="20" spans="1:11" x14ac:dyDescent="0.3">
      <c r="A20" s="8" t="s">
        <v>102</v>
      </c>
      <c r="B20" s="24" t="s">
        <v>704</v>
      </c>
      <c r="C20" s="8" t="s">
        <v>42</v>
      </c>
      <c r="D20" s="8" t="s">
        <v>42</v>
      </c>
      <c r="E20" s="8" t="s">
        <v>24</v>
      </c>
      <c r="F20" s="8" t="s">
        <v>24</v>
      </c>
      <c r="G20" s="44">
        <v>38</v>
      </c>
      <c r="H20" s="44">
        <v>38</v>
      </c>
      <c r="I20" s="45"/>
      <c r="J20" s="103">
        <f>'Calculatie schoonmaak invulblad'!I50</f>
        <v>0</v>
      </c>
      <c r="K20" s="102">
        <f t="shared" si="0"/>
        <v>0</v>
      </c>
    </row>
    <row r="21" spans="1:11" x14ac:dyDescent="0.3">
      <c r="A21" s="8" t="s">
        <v>102</v>
      </c>
      <c r="B21" s="24" t="s">
        <v>705</v>
      </c>
      <c r="C21" s="8" t="s">
        <v>40</v>
      </c>
      <c r="D21" s="8" t="s">
        <v>40</v>
      </c>
      <c r="E21" s="8" t="s">
        <v>17</v>
      </c>
      <c r="F21" s="8" t="s">
        <v>4</v>
      </c>
      <c r="G21" s="44">
        <v>12.5</v>
      </c>
      <c r="H21" s="44">
        <v>12.5</v>
      </c>
      <c r="I21" s="45"/>
      <c r="J21" s="103">
        <f>'Calculatie schoonmaak invulblad'!I34</f>
        <v>0</v>
      </c>
      <c r="K21" s="102">
        <f t="shared" si="0"/>
        <v>0</v>
      </c>
    </row>
    <row r="22" spans="1:11" x14ac:dyDescent="0.3">
      <c r="A22" s="8" t="s">
        <v>102</v>
      </c>
      <c r="B22" s="24">
        <v>3</v>
      </c>
      <c r="C22" s="8" t="s">
        <v>32</v>
      </c>
      <c r="D22" s="8" t="s">
        <v>32</v>
      </c>
      <c r="E22" s="8" t="s">
        <v>24</v>
      </c>
      <c r="F22" s="8" t="s">
        <v>24</v>
      </c>
      <c r="G22" s="44">
        <v>335</v>
      </c>
      <c r="H22" s="44">
        <v>335</v>
      </c>
      <c r="I22" s="45"/>
      <c r="J22" s="103">
        <f>'Calculatie schoonmaak invulblad'!I14</f>
        <v>0</v>
      </c>
      <c r="K22" s="102">
        <f t="shared" si="0"/>
        <v>0</v>
      </c>
    </row>
    <row r="23" spans="1:11" x14ac:dyDescent="0.3">
      <c r="A23" s="8" t="s">
        <v>102</v>
      </c>
      <c r="B23" s="24" t="s">
        <v>706</v>
      </c>
      <c r="C23" s="8" t="s">
        <v>100</v>
      </c>
      <c r="D23" s="8" t="s">
        <v>40</v>
      </c>
      <c r="E23" s="8" t="s">
        <v>707</v>
      </c>
      <c r="F23" s="8" t="s">
        <v>4</v>
      </c>
      <c r="G23" s="44">
        <v>5</v>
      </c>
      <c r="H23" s="44">
        <v>5</v>
      </c>
      <c r="I23" s="45"/>
      <c r="J23" s="103">
        <f>'Calculatie schoonmaak invulblad'!I34</f>
        <v>0</v>
      </c>
      <c r="K23" s="102">
        <f t="shared" si="0"/>
        <v>0</v>
      </c>
    </row>
    <row r="24" spans="1:11" x14ac:dyDescent="0.3">
      <c r="A24" s="8" t="s">
        <v>102</v>
      </c>
      <c r="B24" s="24" t="s">
        <v>708</v>
      </c>
      <c r="C24" s="8" t="s">
        <v>42</v>
      </c>
      <c r="D24" s="8" t="s">
        <v>21</v>
      </c>
      <c r="E24" s="8" t="s">
        <v>477</v>
      </c>
      <c r="F24" s="8" t="s">
        <v>4</v>
      </c>
      <c r="G24" s="44">
        <v>64</v>
      </c>
      <c r="H24" s="44">
        <v>64</v>
      </c>
      <c r="I24" s="45"/>
      <c r="J24" s="103">
        <f>'Calculatie schoonmaak invulblad'!D23</f>
        <v>0</v>
      </c>
      <c r="K24" s="102">
        <f t="shared" si="0"/>
        <v>0</v>
      </c>
    </row>
    <row r="25" spans="1:11" x14ac:dyDescent="0.3">
      <c r="A25" s="8" t="s">
        <v>102</v>
      </c>
      <c r="B25" s="24" t="s">
        <v>709</v>
      </c>
      <c r="C25" s="8" t="s">
        <v>42</v>
      </c>
      <c r="D25" s="8" t="s">
        <v>21</v>
      </c>
      <c r="E25" s="8" t="s">
        <v>477</v>
      </c>
      <c r="F25" s="8" t="s">
        <v>4</v>
      </c>
      <c r="G25" s="44">
        <v>64</v>
      </c>
      <c r="H25" s="44">
        <v>64</v>
      </c>
      <c r="I25" s="45"/>
      <c r="J25" s="103">
        <f>'Calculatie schoonmaak invulblad'!D23</f>
        <v>0</v>
      </c>
      <c r="K25" s="102">
        <f t="shared" si="0"/>
        <v>0</v>
      </c>
    </row>
    <row r="26" spans="1:11" x14ac:dyDescent="0.3">
      <c r="A26" s="8" t="s">
        <v>102</v>
      </c>
      <c r="B26" s="24">
        <v>11</v>
      </c>
      <c r="C26" s="8" t="s">
        <v>710</v>
      </c>
      <c r="D26" s="8" t="s">
        <v>25</v>
      </c>
      <c r="E26" s="8" t="s">
        <v>477</v>
      </c>
      <c r="F26" s="8" t="s">
        <v>4</v>
      </c>
      <c r="G26" s="44">
        <v>64</v>
      </c>
      <c r="H26" s="44">
        <v>64</v>
      </c>
      <c r="I26" s="45"/>
      <c r="J26" s="103">
        <f>'Calculatie schoonmaak invulblad'!D45</f>
        <v>0</v>
      </c>
      <c r="K26" s="102">
        <f t="shared" si="0"/>
        <v>0</v>
      </c>
    </row>
    <row r="27" spans="1:11" x14ac:dyDescent="0.3">
      <c r="A27" s="8" t="s">
        <v>102</v>
      </c>
      <c r="B27" s="24">
        <v>12</v>
      </c>
      <c r="C27" s="8" t="s">
        <v>711</v>
      </c>
      <c r="D27" s="8" t="s">
        <v>25</v>
      </c>
      <c r="E27" s="8" t="s">
        <v>477</v>
      </c>
      <c r="F27" s="8" t="s">
        <v>4</v>
      </c>
      <c r="G27" s="44">
        <v>64</v>
      </c>
      <c r="H27" s="44">
        <v>64</v>
      </c>
      <c r="I27" s="45"/>
      <c r="J27" s="103">
        <f>'Calculatie schoonmaak invulblad'!D45</f>
        <v>0</v>
      </c>
      <c r="K27" s="102">
        <f t="shared" si="0"/>
        <v>0</v>
      </c>
    </row>
    <row r="28" spans="1:11" x14ac:dyDescent="0.3">
      <c r="A28" s="8" t="s">
        <v>102</v>
      </c>
      <c r="B28" s="24" t="s">
        <v>712</v>
      </c>
      <c r="C28" s="8" t="s">
        <v>42</v>
      </c>
      <c r="D28" s="8" t="s">
        <v>42</v>
      </c>
      <c r="E28" s="8" t="s">
        <v>477</v>
      </c>
      <c r="F28" s="8" t="s">
        <v>4</v>
      </c>
      <c r="G28" s="44">
        <v>35</v>
      </c>
      <c r="H28" s="44">
        <v>35</v>
      </c>
      <c r="I28" s="45"/>
      <c r="J28" s="103">
        <f>'Calculatie schoonmaak invulblad'!I43</f>
        <v>0</v>
      </c>
      <c r="K28" s="102">
        <f t="shared" si="0"/>
        <v>0</v>
      </c>
    </row>
    <row r="29" spans="1:11" x14ac:dyDescent="0.3">
      <c r="A29" s="8" t="s">
        <v>102</v>
      </c>
      <c r="B29" s="24" t="s">
        <v>713</v>
      </c>
      <c r="C29" s="8" t="s">
        <v>69</v>
      </c>
      <c r="D29" s="8" t="s">
        <v>36</v>
      </c>
      <c r="E29" s="8" t="s">
        <v>13</v>
      </c>
      <c r="F29" s="8" t="s">
        <v>4</v>
      </c>
      <c r="G29" s="44">
        <v>14</v>
      </c>
      <c r="H29" s="44">
        <v>14</v>
      </c>
      <c r="I29" s="45"/>
      <c r="J29" s="103">
        <f>'Calculatie schoonmaak invulblad'!I27</f>
        <v>0</v>
      </c>
      <c r="K29" s="102">
        <f t="shared" si="0"/>
        <v>0</v>
      </c>
    </row>
    <row r="30" spans="1:11" x14ac:dyDescent="0.3">
      <c r="A30" s="8" t="s">
        <v>102</v>
      </c>
      <c r="B30" s="24" t="s">
        <v>714</v>
      </c>
      <c r="C30" s="8" t="s">
        <v>69</v>
      </c>
      <c r="D30" s="8" t="s">
        <v>36</v>
      </c>
      <c r="E30" s="8" t="s">
        <v>13</v>
      </c>
      <c r="F30" s="8" t="s">
        <v>4</v>
      </c>
      <c r="G30" s="44">
        <v>14</v>
      </c>
      <c r="H30" s="44">
        <v>14</v>
      </c>
      <c r="I30" s="45"/>
      <c r="J30" s="103">
        <f>'Calculatie schoonmaak invulblad'!I27</f>
        <v>0</v>
      </c>
      <c r="K30" s="102">
        <f t="shared" si="0"/>
        <v>0</v>
      </c>
    </row>
    <row r="31" spans="1:11" x14ac:dyDescent="0.3">
      <c r="A31" s="8" t="s">
        <v>102</v>
      </c>
      <c r="B31" s="24">
        <v>5</v>
      </c>
      <c r="C31" s="8" t="s">
        <v>32</v>
      </c>
      <c r="D31" s="8" t="s">
        <v>32</v>
      </c>
      <c r="E31" s="8" t="s">
        <v>11</v>
      </c>
      <c r="F31" s="8" t="s">
        <v>11</v>
      </c>
      <c r="G31" s="44">
        <v>204</v>
      </c>
      <c r="H31" s="44">
        <v>204</v>
      </c>
      <c r="I31" s="45"/>
      <c r="J31" s="103">
        <f>'Calculatie schoonmaak invulblad'!I15</f>
        <v>0</v>
      </c>
      <c r="K31" s="102">
        <f t="shared" si="0"/>
        <v>0</v>
      </c>
    </row>
    <row r="32" spans="1:11" x14ac:dyDescent="0.3">
      <c r="A32" s="8" t="s">
        <v>102</v>
      </c>
      <c r="B32" s="24" t="s">
        <v>715</v>
      </c>
      <c r="C32" s="8" t="s">
        <v>178</v>
      </c>
      <c r="D32" s="8" t="s">
        <v>40</v>
      </c>
      <c r="E32" s="8" t="s">
        <v>477</v>
      </c>
      <c r="F32" s="8" t="s">
        <v>4</v>
      </c>
      <c r="G32" s="44">
        <v>10</v>
      </c>
      <c r="H32" s="44">
        <v>10</v>
      </c>
      <c r="I32" s="45"/>
      <c r="J32" s="103">
        <f>'Calculatie schoonmaak invulblad'!I34</f>
        <v>0</v>
      </c>
      <c r="K32" s="102">
        <f t="shared" si="0"/>
        <v>0</v>
      </c>
    </row>
    <row r="33" spans="1:11" x14ac:dyDescent="0.3">
      <c r="A33" s="8" t="s">
        <v>102</v>
      </c>
      <c r="B33" s="24" t="s">
        <v>716</v>
      </c>
      <c r="C33" s="8" t="s">
        <v>40</v>
      </c>
      <c r="D33" s="8" t="s">
        <v>40</v>
      </c>
      <c r="E33" s="8" t="s">
        <v>17</v>
      </c>
      <c r="F33" s="8" t="s">
        <v>4</v>
      </c>
      <c r="G33" s="44">
        <v>10</v>
      </c>
      <c r="H33" s="44">
        <v>10</v>
      </c>
      <c r="I33" s="45"/>
      <c r="J33" s="103">
        <f>'Calculatie schoonmaak invulblad'!I34</f>
        <v>0</v>
      </c>
      <c r="K33" s="102">
        <f t="shared" si="0"/>
        <v>0</v>
      </c>
    </row>
    <row r="34" spans="1:11" x14ac:dyDescent="0.3">
      <c r="A34" s="8" t="s">
        <v>102</v>
      </c>
      <c r="B34" s="24">
        <v>6</v>
      </c>
      <c r="C34" s="8" t="s">
        <v>32</v>
      </c>
      <c r="D34" s="8" t="s">
        <v>32</v>
      </c>
      <c r="E34" s="8" t="s">
        <v>477</v>
      </c>
      <c r="F34" s="8" t="s">
        <v>4</v>
      </c>
      <c r="G34" s="44">
        <v>85</v>
      </c>
      <c r="H34" s="44">
        <v>85</v>
      </c>
      <c r="I34" s="45"/>
      <c r="J34" s="103">
        <f>'Calculatie schoonmaak invulblad'!I10</f>
        <v>0</v>
      </c>
      <c r="K34" s="102">
        <f t="shared" si="0"/>
        <v>0</v>
      </c>
    </row>
    <row r="35" spans="1:11" x14ac:dyDescent="0.3">
      <c r="A35" s="8" t="s">
        <v>102</v>
      </c>
      <c r="B35" s="24">
        <v>6</v>
      </c>
      <c r="C35" s="8" t="s">
        <v>32</v>
      </c>
      <c r="D35" s="8" t="s">
        <v>32</v>
      </c>
      <c r="E35" s="8" t="s">
        <v>738</v>
      </c>
      <c r="F35" s="8" t="s">
        <v>6</v>
      </c>
      <c r="G35" s="44">
        <v>175</v>
      </c>
      <c r="H35" s="44">
        <v>175</v>
      </c>
      <c r="I35" s="45"/>
      <c r="J35" s="103">
        <f>'Calculatie schoonmaak invulblad'!I16</f>
        <v>0</v>
      </c>
      <c r="K35" s="102">
        <f t="shared" si="0"/>
        <v>0</v>
      </c>
    </row>
    <row r="36" spans="1:11" x14ac:dyDescent="0.3">
      <c r="A36" s="8" t="s">
        <v>102</v>
      </c>
      <c r="B36" s="24">
        <v>7</v>
      </c>
      <c r="C36" s="8" t="s">
        <v>32</v>
      </c>
      <c r="D36" s="8" t="s">
        <v>32</v>
      </c>
      <c r="E36" s="8" t="s">
        <v>477</v>
      </c>
      <c r="F36" s="8" t="s">
        <v>4</v>
      </c>
      <c r="G36" s="44">
        <v>160</v>
      </c>
      <c r="H36" s="44">
        <v>160</v>
      </c>
      <c r="I36" s="45"/>
      <c r="J36" s="103">
        <f>'Calculatie schoonmaak invulblad'!I10</f>
        <v>0</v>
      </c>
      <c r="K36" s="102">
        <f t="shared" si="0"/>
        <v>0</v>
      </c>
    </row>
    <row r="37" spans="1:11" x14ac:dyDescent="0.3">
      <c r="A37" s="8" t="s">
        <v>102</v>
      </c>
      <c r="B37" s="24" t="s">
        <v>717</v>
      </c>
      <c r="C37" s="8" t="s">
        <v>42</v>
      </c>
      <c r="D37" s="8" t="s">
        <v>42</v>
      </c>
      <c r="E37" s="8" t="s">
        <v>477</v>
      </c>
      <c r="F37" s="8" t="s">
        <v>4</v>
      </c>
      <c r="G37" s="44">
        <v>63</v>
      </c>
      <c r="H37" s="44">
        <v>63</v>
      </c>
      <c r="I37" s="45"/>
      <c r="J37" s="103">
        <f>'Calculatie schoonmaak invulblad'!I43</f>
        <v>0</v>
      </c>
      <c r="K37" s="102">
        <f t="shared" si="0"/>
        <v>0</v>
      </c>
    </row>
    <row r="38" spans="1:11" x14ac:dyDescent="0.3">
      <c r="A38" s="8" t="s">
        <v>102</v>
      </c>
      <c r="B38" s="24" t="s">
        <v>718</v>
      </c>
      <c r="C38" s="8" t="s">
        <v>69</v>
      </c>
      <c r="D38" s="8" t="s">
        <v>36</v>
      </c>
      <c r="E38" s="8" t="s">
        <v>13</v>
      </c>
      <c r="F38" s="8" t="s">
        <v>4</v>
      </c>
      <c r="G38" s="44">
        <v>14</v>
      </c>
      <c r="H38" s="44">
        <v>14</v>
      </c>
      <c r="I38" s="45"/>
      <c r="J38" s="103">
        <f>'Calculatie schoonmaak invulblad'!I27</f>
        <v>0</v>
      </c>
      <c r="K38" s="102">
        <f t="shared" si="0"/>
        <v>0</v>
      </c>
    </row>
    <row r="39" spans="1:11" x14ac:dyDescent="0.3">
      <c r="A39" s="8" t="s">
        <v>102</v>
      </c>
      <c r="B39" s="24" t="s">
        <v>719</v>
      </c>
      <c r="C39" s="8" t="s">
        <v>69</v>
      </c>
      <c r="D39" s="8" t="s">
        <v>36</v>
      </c>
      <c r="E39" s="8" t="s">
        <v>13</v>
      </c>
      <c r="F39" s="8" t="s">
        <v>4</v>
      </c>
      <c r="G39" s="44">
        <v>14</v>
      </c>
      <c r="H39" s="44">
        <v>14</v>
      </c>
      <c r="I39" s="45"/>
      <c r="J39" s="103">
        <f>'Calculatie schoonmaak invulblad'!I27</f>
        <v>0</v>
      </c>
      <c r="K39" s="102">
        <f t="shared" si="0"/>
        <v>0</v>
      </c>
    </row>
    <row r="40" spans="1:11" x14ac:dyDescent="0.3">
      <c r="A40" s="8" t="s">
        <v>102</v>
      </c>
      <c r="B40" s="24">
        <v>13</v>
      </c>
      <c r="C40" s="8" t="s">
        <v>27</v>
      </c>
      <c r="D40" s="8" t="s">
        <v>27</v>
      </c>
      <c r="E40" s="8" t="s">
        <v>206</v>
      </c>
      <c r="F40" s="8" t="s">
        <v>8</v>
      </c>
      <c r="G40" s="44">
        <v>1</v>
      </c>
      <c r="H40" s="44">
        <v>1</v>
      </c>
      <c r="I40" s="45"/>
      <c r="J40" s="103">
        <f>'Calculatie schoonmaak invulblad'!D48</f>
        <v>0</v>
      </c>
      <c r="K40" s="102">
        <f t="shared" si="0"/>
        <v>0</v>
      </c>
    </row>
    <row r="41" spans="1:11" x14ac:dyDescent="0.3">
      <c r="A41" s="8" t="s">
        <v>102</v>
      </c>
      <c r="B41" s="24" t="s">
        <v>720</v>
      </c>
      <c r="C41" s="8" t="s">
        <v>178</v>
      </c>
      <c r="D41" s="8" t="s">
        <v>40</v>
      </c>
      <c r="E41" s="8" t="s">
        <v>17</v>
      </c>
      <c r="F41" s="8" t="s">
        <v>4</v>
      </c>
      <c r="G41" s="44">
        <v>20</v>
      </c>
      <c r="H41" s="44">
        <v>20</v>
      </c>
      <c r="I41" s="45"/>
      <c r="J41" s="103">
        <f>'Calculatie schoonmaak invulblad'!I34</f>
        <v>0</v>
      </c>
      <c r="K41" s="102">
        <f t="shared" si="0"/>
        <v>0</v>
      </c>
    </row>
    <row r="42" spans="1:11" x14ac:dyDescent="0.3">
      <c r="A42" s="8" t="s">
        <v>102</v>
      </c>
      <c r="B42" s="24" t="s">
        <v>720</v>
      </c>
      <c r="C42" s="8" t="s">
        <v>178</v>
      </c>
      <c r="D42" s="8" t="s">
        <v>40</v>
      </c>
      <c r="E42" s="8" t="s">
        <v>206</v>
      </c>
      <c r="F42" s="8" t="s">
        <v>8</v>
      </c>
      <c r="G42" s="44">
        <v>10</v>
      </c>
      <c r="H42" s="44">
        <v>10</v>
      </c>
      <c r="I42" s="45"/>
      <c r="J42" s="103">
        <f>'Calculatie schoonmaak invulblad'!I37</f>
        <v>0</v>
      </c>
      <c r="K42" s="102">
        <f t="shared" si="0"/>
        <v>0</v>
      </c>
    </row>
    <row r="43" spans="1:11" x14ac:dyDescent="0.3">
      <c r="A43" s="8" t="s">
        <v>102</v>
      </c>
      <c r="B43" s="24" t="s">
        <v>721</v>
      </c>
      <c r="C43" s="8" t="s">
        <v>69</v>
      </c>
      <c r="D43" s="8" t="s">
        <v>36</v>
      </c>
      <c r="E43" s="8" t="s">
        <v>13</v>
      </c>
      <c r="F43" s="8" t="s">
        <v>4</v>
      </c>
      <c r="G43" s="44">
        <v>4</v>
      </c>
      <c r="H43" s="44">
        <v>4</v>
      </c>
      <c r="I43" s="45"/>
      <c r="J43" s="103">
        <f>'Calculatie schoonmaak invulblad'!I27</f>
        <v>0</v>
      </c>
      <c r="K43" s="102">
        <f t="shared" si="0"/>
        <v>0</v>
      </c>
    </row>
    <row r="44" spans="1:11" x14ac:dyDescent="0.3">
      <c r="A44" s="8" t="s">
        <v>102</v>
      </c>
      <c r="B44" s="24" t="s">
        <v>722</v>
      </c>
      <c r="C44" s="8" t="s">
        <v>69</v>
      </c>
      <c r="D44" s="8" t="s">
        <v>36</v>
      </c>
      <c r="E44" s="8" t="s">
        <v>13</v>
      </c>
      <c r="F44" s="8" t="s">
        <v>4</v>
      </c>
      <c r="G44" s="44">
        <v>4</v>
      </c>
      <c r="H44" s="44">
        <v>4</v>
      </c>
      <c r="I44" s="45"/>
      <c r="J44" s="103">
        <f>'Calculatie schoonmaak invulblad'!I27</f>
        <v>0</v>
      </c>
      <c r="K44" s="102">
        <f t="shared" si="0"/>
        <v>0</v>
      </c>
    </row>
    <row r="45" spans="1:11" x14ac:dyDescent="0.3">
      <c r="A45" s="8" t="s">
        <v>102</v>
      </c>
      <c r="B45" s="24">
        <v>8</v>
      </c>
      <c r="C45" s="8" t="s">
        <v>72</v>
      </c>
      <c r="D45" s="8" t="s">
        <v>31</v>
      </c>
      <c r="E45" s="8" t="s">
        <v>477</v>
      </c>
      <c r="F45" s="8" t="s">
        <v>4</v>
      </c>
      <c r="G45" s="44">
        <v>34</v>
      </c>
      <c r="H45" s="44">
        <v>0</v>
      </c>
      <c r="I45" s="45">
        <v>34</v>
      </c>
      <c r="J45" s="103">
        <f>'Calculatie schoonmaak invulblad'!D55</f>
        <v>0</v>
      </c>
      <c r="K45" s="102">
        <f t="shared" si="0"/>
        <v>0</v>
      </c>
    </row>
    <row r="46" spans="1:11" x14ac:dyDescent="0.3">
      <c r="A46" s="8" t="s">
        <v>102</v>
      </c>
      <c r="B46" s="24" t="s">
        <v>723</v>
      </c>
      <c r="C46" s="8" t="s">
        <v>114</v>
      </c>
      <c r="D46" s="8" t="s">
        <v>31</v>
      </c>
      <c r="E46" s="8" t="s">
        <v>477</v>
      </c>
      <c r="F46" s="8" t="s">
        <v>4</v>
      </c>
      <c r="G46" s="44">
        <v>18</v>
      </c>
      <c r="H46" s="44">
        <v>0</v>
      </c>
      <c r="I46" s="45">
        <v>18</v>
      </c>
      <c r="J46" s="103">
        <f>'Calculatie schoonmaak invulblad'!D55</f>
        <v>0</v>
      </c>
      <c r="K46" s="102">
        <f t="shared" si="0"/>
        <v>0</v>
      </c>
    </row>
    <row r="47" spans="1:11" x14ac:dyDescent="0.3">
      <c r="A47" s="8" t="s">
        <v>102</v>
      </c>
      <c r="B47" s="24">
        <v>9</v>
      </c>
      <c r="C47" s="8" t="s">
        <v>66</v>
      </c>
      <c r="D47" s="8" t="s">
        <v>0</v>
      </c>
      <c r="E47" s="8" t="s">
        <v>477</v>
      </c>
      <c r="F47" s="8" t="s">
        <v>4</v>
      </c>
      <c r="G47" s="44">
        <v>14</v>
      </c>
      <c r="H47" s="44">
        <v>14</v>
      </c>
      <c r="I47" s="45"/>
      <c r="J47" s="103">
        <f>'Calculatie schoonmaak invulblad'!D10</f>
        <v>0</v>
      </c>
      <c r="K47" s="102">
        <f t="shared" si="0"/>
        <v>0</v>
      </c>
    </row>
    <row r="48" spans="1:11" x14ac:dyDescent="0.3">
      <c r="A48" s="8" t="s">
        <v>102</v>
      </c>
      <c r="B48" s="24">
        <v>10</v>
      </c>
      <c r="C48" s="8" t="s">
        <v>114</v>
      </c>
      <c r="D48" s="8" t="s">
        <v>0</v>
      </c>
      <c r="E48" s="8" t="s">
        <v>477</v>
      </c>
      <c r="F48" s="8" t="s">
        <v>4</v>
      </c>
      <c r="G48" s="44">
        <v>29</v>
      </c>
      <c r="H48" s="44">
        <v>29</v>
      </c>
      <c r="I48" s="45"/>
      <c r="J48" s="103">
        <f>'Calculatie schoonmaak invulblad'!D10</f>
        <v>0</v>
      </c>
      <c r="K48" s="102">
        <f t="shared" si="0"/>
        <v>0</v>
      </c>
    </row>
    <row r="49" spans="1:11" x14ac:dyDescent="0.3">
      <c r="A49" s="8" t="s">
        <v>133</v>
      </c>
      <c r="B49" s="24">
        <v>101</v>
      </c>
      <c r="C49" s="8" t="s">
        <v>724</v>
      </c>
      <c r="D49" s="8" t="s">
        <v>21</v>
      </c>
      <c r="E49" s="8" t="s">
        <v>477</v>
      </c>
      <c r="F49" s="8" t="s">
        <v>4</v>
      </c>
      <c r="G49" s="44">
        <v>272</v>
      </c>
      <c r="H49" s="44">
        <v>272</v>
      </c>
      <c r="I49" s="45"/>
      <c r="J49" s="103">
        <f>'Calculatie schoonmaak invulblad'!D23</f>
        <v>0</v>
      </c>
      <c r="K49" s="102">
        <f t="shared" si="0"/>
        <v>0</v>
      </c>
    </row>
    <row r="50" spans="1:11" x14ac:dyDescent="0.3">
      <c r="A50" s="8" t="s">
        <v>133</v>
      </c>
      <c r="B50" s="24">
        <v>122</v>
      </c>
      <c r="C50" s="8" t="s">
        <v>725</v>
      </c>
      <c r="D50" s="8" t="s">
        <v>22</v>
      </c>
      <c r="E50" s="8" t="s">
        <v>477</v>
      </c>
      <c r="F50" s="8" t="s">
        <v>4</v>
      </c>
      <c r="G50" s="44">
        <v>32</v>
      </c>
      <c r="H50" s="44">
        <v>32</v>
      </c>
      <c r="I50" s="45"/>
      <c r="J50" s="103">
        <f>'Calculatie schoonmaak invulblad'!D32</f>
        <v>0</v>
      </c>
      <c r="K50" s="102">
        <f t="shared" si="0"/>
        <v>0</v>
      </c>
    </row>
    <row r="51" spans="1:11" x14ac:dyDescent="0.3">
      <c r="A51" s="8" t="s">
        <v>133</v>
      </c>
      <c r="B51" s="24">
        <v>102</v>
      </c>
      <c r="C51" s="8" t="s">
        <v>463</v>
      </c>
      <c r="D51" s="8" t="s">
        <v>21</v>
      </c>
      <c r="E51" s="8" t="s">
        <v>477</v>
      </c>
      <c r="F51" s="8" t="s">
        <v>4</v>
      </c>
      <c r="G51" s="44">
        <v>74</v>
      </c>
      <c r="H51" s="44">
        <v>74</v>
      </c>
      <c r="I51" s="45"/>
      <c r="J51" s="103">
        <f>'Calculatie schoonmaak invulblad'!D23</f>
        <v>0</v>
      </c>
      <c r="K51" s="102">
        <f t="shared" si="0"/>
        <v>0</v>
      </c>
    </row>
    <row r="52" spans="1:11" x14ac:dyDescent="0.3">
      <c r="A52" s="8" t="s">
        <v>133</v>
      </c>
      <c r="B52" s="24" t="s">
        <v>275</v>
      </c>
      <c r="C52" s="8" t="s">
        <v>65</v>
      </c>
      <c r="D52" s="8" t="s">
        <v>42</v>
      </c>
      <c r="E52" s="8" t="s">
        <v>477</v>
      </c>
      <c r="F52" s="8" t="s">
        <v>4</v>
      </c>
      <c r="G52" s="44">
        <v>8</v>
      </c>
      <c r="H52" s="44">
        <v>8</v>
      </c>
      <c r="I52" s="45"/>
      <c r="J52" s="103">
        <f>'Calculatie schoonmaak invulblad'!I43</f>
        <v>0</v>
      </c>
      <c r="K52" s="102">
        <f t="shared" si="0"/>
        <v>0</v>
      </c>
    </row>
    <row r="53" spans="1:11" x14ac:dyDescent="0.3">
      <c r="A53" s="8" t="s">
        <v>133</v>
      </c>
      <c r="B53" s="24" t="s">
        <v>726</v>
      </c>
      <c r="C53" s="8" t="s">
        <v>69</v>
      </c>
      <c r="D53" s="8" t="s">
        <v>36</v>
      </c>
      <c r="E53" s="8" t="s">
        <v>13</v>
      </c>
      <c r="F53" s="8" t="s">
        <v>4</v>
      </c>
      <c r="G53" s="44">
        <v>3</v>
      </c>
      <c r="H53" s="44">
        <v>3</v>
      </c>
      <c r="I53" s="45"/>
      <c r="J53" s="103">
        <f>'Calculatie schoonmaak invulblad'!I27</f>
        <v>0</v>
      </c>
      <c r="K53" s="102">
        <f t="shared" si="0"/>
        <v>0</v>
      </c>
    </row>
    <row r="54" spans="1:11" x14ac:dyDescent="0.3">
      <c r="A54" s="8" t="s">
        <v>133</v>
      </c>
      <c r="B54" s="24" t="s">
        <v>727</v>
      </c>
      <c r="C54" s="8" t="s">
        <v>69</v>
      </c>
      <c r="D54" s="8" t="s">
        <v>36</v>
      </c>
      <c r="E54" s="8" t="s">
        <v>13</v>
      </c>
      <c r="F54" s="8" t="s">
        <v>4</v>
      </c>
      <c r="G54" s="44">
        <v>3</v>
      </c>
      <c r="H54" s="44">
        <v>3</v>
      </c>
      <c r="I54" s="45"/>
      <c r="J54" s="103">
        <f>'Calculatie schoonmaak invulblad'!I27</f>
        <v>0</v>
      </c>
      <c r="K54" s="102">
        <f t="shared" si="0"/>
        <v>0</v>
      </c>
    </row>
    <row r="55" spans="1:11" x14ac:dyDescent="0.3">
      <c r="A55" s="8" t="s">
        <v>133</v>
      </c>
      <c r="B55" s="24">
        <v>103</v>
      </c>
      <c r="C55" s="8" t="s">
        <v>728</v>
      </c>
      <c r="D55" s="8" t="s">
        <v>34</v>
      </c>
      <c r="E55" s="8" t="s">
        <v>13</v>
      </c>
      <c r="F55" s="8" t="s">
        <v>4</v>
      </c>
      <c r="G55" s="44">
        <v>25</v>
      </c>
      <c r="H55" s="44">
        <v>25</v>
      </c>
      <c r="I55" s="45"/>
      <c r="J55" s="103">
        <f>'Calculatie schoonmaak invulblad'!I19</f>
        <v>0</v>
      </c>
      <c r="K55" s="102">
        <f t="shared" si="0"/>
        <v>0</v>
      </c>
    </row>
    <row r="56" spans="1:11" x14ac:dyDescent="0.3">
      <c r="A56" s="8" t="s">
        <v>133</v>
      </c>
      <c r="B56" s="24">
        <v>104</v>
      </c>
      <c r="C56" s="8" t="s">
        <v>729</v>
      </c>
      <c r="D56" s="8" t="s">
        <v>34</v>
      </c>
      <c r="E56" s="8" t="s">
        <v>13</v>
      </c>
      <c r="F56" s="8" t="s">
        <v>4</v>
      </c>
      <c r="G56" s="44">
        <v>164</v>
      </c>
      <c r="H56" s="44">
        <v>164</v>
      </c>
      <c r="I56" s="45"/>
      <c r="J56" s="103">
        <f>'Calculatie schoonmaak invulblad'!I19</f>
        <v>0</v>
      </c>
      <c r="K56" s="102">
        <f t="shared" si="0"/>
        <v>0</v>
      </c>
    </row>
    <row r="57" spans="1:11" x14ac:dyDescent="0.3">
      <c r="A57" s="8" t="s">
        <v>133</v>
      </c>
      <c r="B57" s="24">
        <v>105</v>
      </c>
      <c r="C57" s="8" t="s">
        <v>74</v>
      </c>
      <c r="D57" s="8" t="s">
        <v>42</v>
      </c>
      <c r="E57" s="8" t="s">
        <v>13</v>
      </c>
      <c r="F57" s="8" t="s">
        <v>4</v>
      </c>
      <c r="G57" s="44">
        <v>6</v>
      </c>
      <c r="H57" s="44">
        <v>6</v>
      </c>
      <c r="I57" s="45"/>
      <c r="J57" s="103">
        <f>'Calculatie schoonmaak invulblad'!I43</f>
        <v>0</v>
      </c>
      <c r="K57" s="102">
        <f t="shared" si="0"/>
        <v>0</v>
      </c>
    </row>
    <row r="58" spans="1:11" x14ac:dyDescent="0.3">
      <c r="A58" s="8" t="s">
        <v>133</v>
      </c>
      <c r="B58" s="24" t="s">
        <v>730</v>
      </c>
      <c r="C58" s="8" t="s">
        <v>72</v>
      </c>
      <c r="D58" s="8" t="s">
        <v>31</v>
      </c>
      <c r="E58" s="8" t="s">
        <v>13</v>
      </c>
      <c r="F58" s="8" t="s">
        <v>4</v>
      </c>
      <c r="G58" s="44">
        <v>12</v>
      </c>
      <c r="H58" s="44">
        <v>0</v>
      </c>
      <c r="I58" s="45">
        <v>12</v>
      </c>
      <c r="J58" s="103">
        <f>'Calculatie schoonmaak invulblad'!D55</f>
        <v>0</v>
      </c>
      <c r="K58" s="102">
        <f t="shared" si="0"/>
        <v>0</v>
      </c>
    </row>
    <row r="59" spans="1:11" x14ac:dyDescent="0.3">
      <c r="A59" s="8" t="s">
        <v>133</v>
      </c>
      <c r="B59" s="24" t="s">
        <v>731</v>
      </c>
      <c r="C59" s="8" t="s">
        <v>72</v>
      </c>
      <c r="D59" s="8" t="s">
        <v>31</v>
      </c>
      <c r="E59" s="8" t="s">
        <v>13</v>
      </c>
      <c r="F59" s="8" t="s">
        <v>4</v>
      </c>
      <c r="G59" s="44">
        <v>12</v>
      </c>
      <c r="H59" s="44">
        <v>0</v>
      </c>
      <c r="I59" s="45">
        <v>12</v>
      </c>
      <c r="J59" s="103">
        <f>'Calculatie schoonmaak invulblad'!D55</f>
        <v>0</v>
      </c>
      <c r="K59" s="102">
        <f t="shared" si="0"/>
        <v>0</v>
      </c>
    </row>
    <row r="60" spans="1:11" x14ac:dyDescent="0.3">
      <c r="A60" s="8" t="s">
        <v>133</v>
      </c>
      <c r="B60" s="24" t="s">
        <v>732</v>
      </c>
      <c r="C60" s="8" t="s">
        <v>42</v>
      </c>
      <c r="D60" s="8" t="s">
        <v>42</v>
      </c>
      <c r="E60" s="8" t="s">
        <v>206</v>
      </c>
      <c r="F60" s="8" t="s">
        <v>8</v>
      </c>
      <c r="G60" s="44">
        <v>44</v>
      </c>
      <c r="H60" s="44">
        <v>44</v>
      </c>
      <c r="I60" s="45"/>
      <c r="J60" s="103">
        <f>'Calculatie schoonmaak invulblad'!I47</f>
        <v>0</v>
      </c>
      <c r="K60" s="102">
        <f t="shared" si="0"/>
        <v>0</v>
      </c>
    </row>
    <row r="61" spans="1:11" x14ac:dyDescent="0.3">
      <c r="A61" s="8" t="s">
        <v>133</v>
      </c>
      <c r="B61" s="24" t="s">
        <v>733</v>
      </c>
      <c r="C61" s="8" t="s">
        <v>42</v>
      </c>
      <c r="D61" s="8" t="s">
        <v>42</v>
      </c>
      <c r="E61" s="8" t="s">
        <v>206</v>
      </c>
      <c r="F61" s="8" t="s">
        <v>8</v>
      </c>
      <c r="G61" s="44">
        <v>16</v>
      </c>
      <c r="H61" s="44">
        <v>16</v>
      </c>
      <c r="I61" s="45"/>
      <c r="J61" s="103">
        <f>'Calculatie schoonmaak invulblad'!I47</f>
        <v>0</v>
      </c>
      <c r="K61" s="102">
        <f t="shared" si="0"/>
        <v>0</v>
      </c>
    </row>
    <row r="62" spans="1:11" x14ac:dyDescent="0.3">
      <c r="A62" s="8" t="s">
        <v>133</v>
      </c>
      <c r="B62" s="24" t="s">
        <v>705</v>
      </c>
      <c r="C62" s="8" t="s">
        <v>40</v>
      </c>
      <c r="D62" s="8" t="s">
        <v>40</v>
      </c>
      <c r="E62" s="8" t="s">
        <v>17</v>
      </c>
      <c r="F62" s="8" t="s">
        <v>4</v>
      </c>
      <c r="G62" s="44">
        <v>21</v>
      </c>
      <c r="H62" s="44">
        <v>21</v>
      </c>
      <c r="I62" s="45"/>
      <c r="J62" s="103">
        <f>'Calculatie schoonmaak invulblad'!I34</f>
        <v>0</v>
      </c>
      <c r="K62" s="102">
        <f t="shared" si="0"/>
        <v>0</v>
      </c>
    </row>
    <row r="63" spans="1:11" x14ac:dyDescent="0.3">
      <c r="A63" s="8" t="s">
        <v>133</v>
      </c>
      <c r="B63" s="24" t="s">
        <v>734</v>
      </c>
      <c r="C63" s="8" t="s">
        <v>42</v>
      </c>
      <c r="D63" s="8" t="s">
        <v>42</v>
      </c>
      <c r="E63" s="8" t="s">
        <v>206</v>
      </c>
      <c r="F63" s="8" t="s">
        <v>8</v>
      </c>
      <c r="G63" s="44">
        <v>91</v>
      </c>
      <c r="H63" s="44">
        <v>91</v>
      </c>
      <c r="I63" s="45"/>
      <c r="J63" s="103">
        <f>'Calculatie schoonmaak invulblad'!I47</f>
        <v>0</v>
      </c>
      <c r="K63" s="102">
        <f t="shared" si="0"/>
        <v>0</v>
      </c>
    </row>
    <row r="64" spans="1:11" x14ac:dyDescent="0.3">
      <c r="A64" s="8" t="s">
        <v>133</v>
      </c>
      <c r="B64" s="24">
        <v>106</v>
      </c>
      <c r="C64" s="8" t="s">
        <v>735</v>
      </c>
      <c r="D64" s="8" t="s">
        <v>25</v>
      </c>
      <c r="E64" s="8" t="s">
        <v>206</v>
      </c>
      <c r="F64" s="8" t="s">
        <v>8</v>
      </c>
      <c r="G64" s="44">
        <v>22</v>
      </c>
      <c r="H64" s="44">
        <v>22</v>
      </c>
      <c r="I64" s="45"/>
      <c r="J64" s="103">
        <f>'Calculatie schoonmaak invulblad'!D43</f>
        <v>0</v>
      </c>
      <c r="K64" s="102">
        <f t="shared" si="0"/>
        <v>0</v>
      </c>
    </row>
    <row r="65" spans="1:11" x14ac:dyDescent="0.3">
      <c r="A65" s="8" t="s">
        <v>133</v>
      </c>
      <c r="B65" s="24" t="s">
        <v>736</v>
      </c>
      <c r="C65" s="8" t="s">
        <v>69</v>
      </c>
      <c r="D65" s="8" t="s">
        <v>36</v>
      </c>
      <c r="E65" s="8" t="s">
        <v>13</v>
      </c>
      <c r="F65" s="8" t="s">
        <v>4</v>
      </c>
      <c r="G65" s="44">
        <v>7</v>
      </c>
      <c r="H65" s="44">
        <v>7</v>
      </c>
      <c r="I65" s="45"/>
      <c r="J65" s="103">
        <f>'Calculatie schoonmaak invulblad'!I27</f>
        <v>0</v>
      </c>
      <c r="K65" s="102">
        <f t="shared" si="0"/>
        <v>0</v>
      </c>
    </row>
    <row r="66" spans="1:11" x14ac:dyDescent="0.3">
      <c r="A66" s="8" t="s">
        <v>133</v>
      </c>
      <c r="B66" s="24" t="s">
        <v>737</v>
      </c>
      <c r="C66" s="8" t="s">
        <v>69</v>
      </c>
      <c r="D66" s="8" t="s">
        <v>36</v>
      </c>
      <c r="E66" s="8" t="s">
        <v>13</v>
      </c>
      <c r="F66" s="8" t="s">
        <v>4</v>
      </c>
      <c r="G66" s="44">
        <v>7</v>
      </c>
      <c r="H66" s="44">
        <v>7</v>
      </c>
      <c r="I66" s="45"/>
      <c r="J66" s="103">
        <f>'Calculatie schoonmaak invulblad'!I27</f>
        <v>0</v>
      </c>
      <c r="K66" s="102">
        <f t="shared" si="0"/>
        <v>0</v>
      </c>
    </row>
    <row r="67" spans="1:11" x14ac:dyDescent="0.3">
      <c r="A67" s="8" t="s">
        <v>133</v>
      </c>
      <c r="B67" s="24">
        <v>107</v>
      </c>
      <c r="C67" s="8" t="s">
        <v>135</v>
      </c>
      <c r="D67" s="8" t="s">
        <v>21</v>
      </c>
      <c r="E67" s="8" t="s">
        <v>738</v>
      </c>
      <c r="F67" s="8" t="s">
        <v>6</v>
      </c>
      <c r="G67" s="44">
        <v>85</v>
      </c>
      <c r="H67" s="44">
        <v>85</v>
      </c>
      <c r="I67" s="45"/>
      <c r="J67" s="103">
        <f>'Calculatie schoonmaak invulblad'!D25</f>
        <v>0</v>
      </c>
      <c r="K67" s="102">
        <f t="shared" si="0"/>
        <v>0</v>
      </c>
    </row>
    <row r="68" spans="1:11" x14ac:dyDescent="0.3">
      <c r="A68" s="8" t="s">
        <v>133</v>
      </c>
      <c r="B68" s="24" t="s">
        <v>739</v>
      </c>
      <c r="C68" s="8" t="s">
        <v>740</v>
      </c>
      <c r="D68" s="8" t="s">
        <v>22</v>
      </c>
      <c r="E68" s="8" t="s">
        <v>206</v>
      </c>
      <c r="F68" s="8" t="s">
        <v>8</v>
      </c>
      <c r="G68" s="44">
        <v>7</v>
      </c>
      <c r="H68" s="44">
        <v>7</v>
      </c>
      <c r="I68" s="45"/>
      <c r="J68" s="103">
        <f>'Calculatie schoonmaak invulblad'!D34</f>
        <v>0</v>
      </c>
      <c r="K68" s="102">
        <f t="shared" si="0"/>
        <v>0</v>
      </c>
    </row>
    <row r="69" spans="1:11" x14ac:dyDescent="0.3">
      <c r="A69" s="8" t="s">
        <v>133</v>
      </c>
      <c r="B69" s="24" t="s">
        <v>741</v>
      </c>
      <c r="C69" s="8" t="s">
        <v>65</v>
      </c>
      <c r="D69" s="8" t="s">
        <v>42</v>
      </c>
      <c r="E69" s="8" t="s">
        <v>206</v>
      </c>
      <c r="F69" s="8" t="s">
        <v>8</v>
      </c>
      <c r="G69" s="44">
        <v>7</v>
      </c>
      <c r="H69" s="44">
        <v>7</v>
      </c>
      <c r="I69" s="45"/>
      <c r="J69" s="103">
        <f>'Calculatie schoonmaak invulblad'!I47</f>
        <v>0</v>
      </c>
      <c r="K69" s="102">
        <f t="shared" si="0"/>
        <v>0</v>
      </c>
    </row>
    <row r="70" spans="1:11" x14ac:dyDescent="0.3">
      <c r="A70" s="8" t="s">
        <v>133</v>
      </c>
      <c r="B70" s="24" t="s">
        <v>742</v>
      </c>
      <c r="C70" s="8" t="s">
        <v>12</v>
      </c>
      <c r="D70" s="8" t="s">
        <v>12</v>
      </c>
      <c r="E70" s="8" t="s">
        <v>13</v>
      </c>
      <c r="F70" s="8" t="s">
        <v>4</v>
      </c>
      <c r="G70" s="44">
        <v>4</v>
      </c>
      <c r="H70" s="44">
        <v>4</v>
      </c>
      <c r="I70" s="45"/>
      <c r="J70" s="103">
        <f>'Calculatie schoonmaak invulblad'!D15</f>
        <v>0</v>
      </c>
      <c r="K70" s="102">
        <f t="shared" si="0"/>
        <v>0</v>
      </c>
    </row>
    <row r="71" spans="1:11" x14ac:dyDescent="0.3">
      <c r="A71" s="8" t="s">
        <v>133</v>
      </c>
      <c r="B71" s="24">
        <v>14</v>
      </c>
      <c r="C71" s="8" t="s">
        <v>100</v>
      </c>
      <c r="D71" s="8" t="s">
        <v>40</v>
      </c>
      <c r="E71" s="8" t="s">
        <v>707</v>
      </c>
      <c r="F71" s="8" t="s">
        <v>4</v>
      </c>
      <c r="G71" s="44">
        <v>5</v>
      </c>
      <c r="H71" s="44">
        <v>5</v>
      </c>
      <c r="I71" s="45"/>
      <c r="J71" s="103">
        <f>'Calculatie schoonmaak invulblad'!I34</f>
        <v>0</v>
      </c>
      <c r="K71" s="102">
        <f t="shared" si="0"/>
        <v>0</v>
      </c>
    </row>
    <row r="72" spans="1:11" x14ac:dyDescent="0.3">
      <c r="A72" s="8" t="s">
        <v>133</v>
      </c>
      <c r="B72" s="24">
        <v>108</v>
      </c>
      <c r="C72" s="8" t="s">
        <v>25</v>
      </c>
      <c r="D72" s="8" t="s">
        <v>25</v>
      </c>
      <c r="E72" s="8" t="s">
        <v>738</v>
      </c>
      <c r="F72" s="8" t="s">
        <v>6</v>
      </c>
      <c r="G72" s="44">
        <v>309</v>
      </c>
      <c r="H72" s="44">
        <v>309</v>
      </c>
      <c r="I72" s="45"/>
      <c r="J72" s="103">
        <f>'Calculatie schoonmaak invulblad'!D42</f>
        <v>0</v>
      </c>
      <c r="K72" s="102">
        <f t="shared" si="0"/>
        <v>0</v>
      </c>
    </row>
    <row r="73" spans="1:11" x14ac:dyDescent="0.3">
      <c r="A73" s="8" t="s">
        <v>133</v>
      </c>
      <c r="B73" s="24">
        <v>109</v>
      </c>
      <c r="C73" s="8" t="s">
        <v>743</v>
      </c>
      <c r="D73" s="8" t="s">
        <v>42</v>
      </c>
      <c r="E73" s="8" t="s">
        <v>206</v>
      </c>
      <c r="F73" s="8" t="s">
        <v>8</v>
      </c>
      <c r="G73" s="44">
        <v>62</v>
      </c>
      <c r="H73" s="44">
        <v>62</v>
      </c>
      <c r="I73" s="45"/>
      <c r="J73" s="103">
        <f>'Calculatie schoonmaak invulblad'!I47</f>
        <v>0</v>
      </c>
      <c r="K73" s="102">
        <f t="shared" si="0"/>
        <v>0</v>
      </c>
    </row>
    <row r="74" spans="1:11" x14ac:dyDescent="0.3">
      <c r="A74" s="8" t="s">
        <v>133</v>
      </c>
      <c r="B74" s="24" t="s">
        <v>744</v>
      </c>
      <c r="C74" s="8" t="s">
        <v>42</v>
      </c>
      <c r="D74" s="8" t="s">
        <v>42</v>
      </c>
      <c r="E74" s="8" t="s">
        <v>206</v>
      </c>
      <c r="F74" s="8" t="s">
        <v>8</v>
      </c>
      <c r="G74" s="44">
        <v>11</v>
      </c>
      <c r="H74" s="44">
        <v>11</v>
      </c>
      <c r="I74" s="45"/>
      <c r="J74" s="103">
        <f>'Calculatie schoonmaak invulblad'!I47</f>
        <v>0</v>
      </c>
      <c r="K74" s="102">
        <f t="shared" si="0"/>
        <v>0</v>
      </c>
    </row>
    <row r="75" spans="1:11" x14ac:dyDescent="0.3">
      <c r="A75" s="8" t="s">
        <v>133</v>
      </c>
      <c r="B75" s="24" t="s">
        <v>742</v>
      </c>
      <c r="C75" s="8" t="s">
        <v>69</v>
      </c>
      <c r="D75" s="8" t="s">
        <v>36</v>
      </c>
      <c r="E75" s="8" t="s">
        <v>13</v>
      </c>
      <c r="F75" s="8" t="s">
        <v>4</v>
      </c>
      <c r="G75" s="44">
        <v>14</v>
      </c>
      <c r="H75" s="44">
        <v>14</v>
      </c>
      <c r="I75" s="45"/>
      <c r="J75" s="103">
        <f>'Calculatie schoonmaak invulblad'!I27</f>
        <v>0</v>
      </c>
      <c r="K75" s="102">
        <f t="shared" si="0"/>
        <v>0</v>
      </c>
    </row>
    <row r="76" spans="1:11" x14ac:dyDescent="0.3">
      <c r="A76" s="8" t="s">
        <v>133</v>
      </c>
      <c r="B76" s="24" t="s">
        <v>745</v>
      </c>
      <c r="C76" s="8" t="s">
        <v>69</v>
      </c>
      <c r="D76" s="8" t="s">
        <v>36</v>
      </c>
      <c r="E76" s="8" t="s">
        <v>13</v>
      </c>
      <c r="F76" s="8" t="s">
        <v>4</v>
      </c>
      <c r="G76" s="44">
        <v>14</v>
      </c>
      <c r="H76" s="44">
        <v>14</v>
      </c>
      <c r="I76" s="45"/>
      <c r="J76" s="103">
        <f>'Calculatie schoonmaak invulblad'!I27</f>
        <v>0</v>
      </c>
      <c r="K76" s="102">
        <f t="shared" ref="K76:K139" si="1">H76*J76</f>
        <v>0</v>
      </c>
    </row>
    <row r="77" spans="1:11" x14ac:dyDescent="0.3">
      <c r="A77" s="8" t="s">
        <v>133</v>
      </c>
      <c r="B77" s="24" t="s">
        <v>716</v>
      </c>
      <c r="C77" s="8" t="s">
        <v>40</v>
      </c>
      <c r="D77" s="8" t="s">
        <v>40</v>
      </c>
      <c r="E77" s="8" t="s">
        <v>17</v>
      </c>
      <c r="F77" s="8" t="s">
        <v>4</v>
      </c>
      <c r="G77" s="44">
        <v>20</v>
      </c>
      <c r="H77" s="44">
        <v>20</v>
      </c>
      <c r="I77" s="45"/>
      <c r="J77" s="103">
        <f>'Calculatie schoonmaak invulblad'!I34</f>
        <v>0</v>
      </c>
      <c r="K77" s="102">
        <f t="shared" si="1"/>
        <v>0</v>
      </c>
    </row>
    <row r="78" spans="1:11" x14ac:dyDescent="0.3">
      <c r="A78" s="8" t="s">
        <v>133</v>
      </c>
      <c r="B78" s="24" t="s">
        <v>716</v>
      </c>
      <c r="C78" s="8" t="s">
        <v>40</v>
      </c>
      <c r="D78" s="8" t="s">
        <v>40</v>
      </c>
      <c r="E78" s="8" t="s">
        <v>206</v>
      </c>
      <c r="F78" s="8" t="s">
        <v>8</v>
      </c>
      <c r="G78" s="44">
        <v>10</v>
      </c>
      <c r="H78" s="44">
        <v>10</v>
      </c>
      <c r="I78" s="45"/>
      <c r="J78" s="103">
        <f>'Calculatie schoonmaak invulblad'!I37</f>
        <v>0</v>
      </c>
      <c r="K78" s="102">
        <f t="shared" si="1"/>
        <v>0</v>
      </c>
    </row>
    <row r="79" spans="1:11" x14ac:dyDescent="0.3">
      <c r="A79" s="8" t="s">
        <v>133</v>
      </c>
      <c r="B79" s="24" t="s">
        <v>746</v>
      </c>
      <c r="C79" s="8" t="s">
        <v>42</v>
      </c>
      <c r="D79" s="8" t="s">
        <v>42</v>
      </c>
      <c r="E79" s="8" t="s">
        <v>206</v>
      </c>
      <c r="F79" s="8" t="s">
        <v>8</v>
      </c>
      <c r="G79" s="44">
        <v>138</v>
      </c>
      <c r="H79" s="44">
        <v>138</v>
      </c>
      <c r="I79" s="45"/>
      <c r="J79" s="103">
        <f>'Calculatie schoonmaak invulblad'!I47</f>
        <v>0</v>
      </c>
      <c r="K79" s="102">
        <f t="shared" si="1"/>
        <v>0</v>
      </c>
    </row>
    <row r="80" spans="1:11" x14ac:dyDescent="0.3">
      <c r="A80" s="8" t="s">
        <v>133</v>
      </c>
      <c r="B80" s="24">
        <v>110</v>
      </c>
      <c r="C80" s="8" t="s">
        <v>32</v>
      </c>
      <c r="D80" s="8" t="s">
        <v>32</v>
      </c>
      <c r="E80" s="8" t="s">
        <v>206</v>
      </c>
      <c r="F80" s="8" t="s">
        <v>8</v>
      </c>
      <c r="G80" s="44">
        <v>193</v>
      </c>
      <c r="H80" s="44">
        <v>193</v>
      </c>
      <c r="I80" s="45"/>
      <c r="J80" s="103">
        <f>'Calculatie schoonmaak invulblad'!I11</f>
        <v>0</v>
      </c>
      <c r="K80" s="102">
        <f t="shared" si="1"/>
        <v>0</v>
      </c>
    </row>
    <row r="81" spans="1:11" x14ac:dyDescent="0.3">
      <c r="A81" s="8" t="s">
        <v>133</v>
      </c>
      <c r="B81" s="24">
        <v>115</v>
      </c>
      <c r="C81" s="8" t="s">
        <v>32</v>
      </c>
      <c r="D81" s="8" t="s">
        <v>32</v>
      </c>
      <c r="E81" s="8" t="s">
        <v>206</v>
      </c>
      <c r="F81" s="8" t="s">
        <v>8</v>
      </c>
      <c r="G81" s="44">
        <v>106</v>
      </c>
      <c r="H81" s="44">
        <v>106</v>
      </c>
      <c r="I81" s="45"/>
      <c r="J81" s="103">
        <f>'Calculatie schoonmaak invulblad'!I11</f>
        <v>0</v>
      </c>
      <c r="K81" s="102">
        <f t="shared" si="1"/>
        <v>0</v>
      </c>
    </row>
    <row r="82" spans="1:11" x14ac:dyDescent="0.3">
      <c r="A82" s="8" t="s">
        <v>133</v>
      </c>
      <c r="B82" s="24">
        <v>112</v>
      </c>
      <c r="C82" s="8" t="s">
        <v>66</v>
      </c>
      <c r="D82" s="8" t="s">
        <v>0</v>
      </c>
      <c r="E82" s="8" t="s">
        <v>738</v>
      </c>
      <c r="F82" s="8" t="s">
        <v>6</v>
      </c>
      <c r="G82" s="44">
        <v>16</v>
      </c>
      <c r="H82" s="44">
        <v>16</v>
      </c>
      <c r="I82" s="45"/>
      <c r="J82" s="103">
        <f>'Calculatie schoonmaak invulblad'!D11</f>
        <v>0</v>
      </c>
      <c r="K82" s="102">
        <f t="shared" si="1"/>
        <v>0</v>
      </c>
    </row>
    <row r="83" spans="1:11" x14ac:dyDescent="0.3">
      <c r="A83" s="8" t="s">
        <v>133</v>
      </c>
      <c r="B83" s="24">
        <v>113</v>
      </c>
      <c r="C83" s="8" t="s">
        <v>66</v>
      </c>
      <c r="D83" s="8" t="s">
        <v>0</v>
      </c>
      <c r="E83" s="8" t="s">
        <v>738</v>
      </c>
      <c r="F83" s="8" t="s">
        <v>6</v>
      </c>
      <c r="G83" s="44">
        <v>11</v>
      </c>
      <c r="H83" s="44">
        <v>11</v>
      </c>
      <c r="I83" s="45"/>
      <c r="J83" s="103">
        <f>'Calculatie schoonmaak invulblad'!D11</f>
        <v>0</v>
      </c>
      <c r="K83" s="102">
        <f t="shared" si="1"/>
        <v>0</v>
      </c>
    </row>
    <row r="84" spans="1:11" x14ac:dyDescent="0.3">
      <c r="A84" s="8" t="s">
        <v>133</v>
      </c>
      <c r="B84" s="24">
        <v>114</v>
      </c>
      <c r="C84" s="8" t="s">
        <v>66</v>
      </c>
      <c r="D84" s="8" t="s">
        <v>0</v>
      </c>
      <c r="E84" s="8" t="s">
        <v>738</v>
      </c>
      <c r="F84" s="8" t="s">
        <v>6</v>
      </c>
      <c r="G84" s="44">
        <v>18</v>
      </c>
      <c r="H84" s="44">
        <v>18</v>
      </c>
      <c r="I84" s="45"/>
      <c r="J84" s="103">
        <f>'Calculatie schoonmaak invulblad'!D11</f>
        <v>0</v>
      </c>
      <c r="K84" s="102">
        <f t="shared" si="1"/>
        <v>0</v>
      </c>
    </row>
    <row r="85" spans="1:11" x14ac:dyDescent="0.3">
      <c r="A85" s="8" t="s">
        <v>133</v>
      </c>
      <c r="B85" s="24">
        <v>116</v>
      </c>
      <c r="C85" s="8" t="s">
        <v>25</v>
      </c>
      <c r="D85" s="8" t="s">
        <v>25</v>
      </c>
      <c r="E85" s="8" t="s">
        <v>738</v>
      </c>
      <c r="F85" s="8" t="s">
        <v>6</v>
      </c>
      <c r="G85" s="44">
        <v>24</v>
      </c>
      <c r="H85" s="44">
        <v>24</v>
      </c>
      <c r="I85" s="45"/>
      <c r="J85" s="103">
        <f>'Calculatie schoonmaak invulblad'!D42</f>
        <v>0</v>
      </c>
      <c r="K85" s="102">
        <f t="shared" si="1"/>
        <v>0</v>
      </c>
    </row>
    <row r="86" spans="1:11" x14ac:dyDescent="0.3">
      <c r="A86" s="8" t="s">
        <v>133</v>
      </c>
      <c r="B86" s="24">
        <v>117</v>
      </c>
      <c r="C86" s="8" t="s">
        <v>747</v>
      </c>
      <c r="D86" s="8" t="s">
        <v>42</v>
      </c>
      <c r="E86" s="8" t="s">
        <v>206</v>
      </c>
      <c r="F86" s="8" t="s">
        <v>8</v>
      </c>
      <c r="G86" s="44">
        <v>5</v>
      </c>
      <c r="H86" s="44">
        <v>5</v>
      </c>
      <c r="I86" s="45"/>
      <c r="J86" s="103">
        <f>'Calculatie schoonmaak invulblad'!I47</f>
        <v>0</v>
      </c>
      <c r="K86" s="102">
        <f t="shared" si="1"/>
        <v>0</v>
      </c>
    </row>
    <row r="87" spans="1:11" x14ac:dyDescent="0.3">
      <c r="A87" s="8" t="s">
        <v>133</v>
      </c>
      <c r="B87" s="24" t="s">
        <v>748</v>
      </c>
      <c r="C87" s="8" t="s">
        <v>25</v>
      </c>
      <c r="D87" s="8" t="s">
        <v>25</v>
      </c>
      <c r="E87" s="8" t="s">
        <v>206</v>
      </c>
      <c r="F87" s="8" t="s">
        <v>8</v>
      </c>
      <c r="G87" s="44">
        <v>23</v>
      </c>
      <c r="H87" s="44">
        <v>23</v>
      </c>
      <c r="I87" s="45"/>
      <c r="J87" s="103">
        <f>'Calculatie schoonmaak invulblad'!D43</f>
        <v>0</v>
      </c>
      <c r="K87" s="102">
        <f t="shared" si="1"/>
        <v>0</v>
      </c>
    </row>
    <row r="88" spans="1:11" x14ac:dyDescent="0.3">
      <c r="A88" s="8" t="s">
        <v>133</v>
      </c>
      <c r="B88" s="24" t="s">
        <v>749</v>
      </c>
      <c r="C88" s="8" t="s">
        <v>69</v>
      </c>
      <c r="D88" s="8" t="s">
        <v>36</v>
      </c>
      <c r="E88" s="8" t="s">
        <v>13</v>
      </c>
      <c r="F88" s="8" t="s">
        <v>4</v>
      </c>
      <c r="G88" s="44">
        <v>14</v>
      </c>
      <c r="H88" s="44">
        <v>14</v>
      </c>
      <c r="I88" s="45"/>
      <c r="J88" s="103">
        <f>'Calculatie schoonmaak invulblad'!I27</f>
        <v>0</v>
      </c>
      <c r="K88" s="102">
        <f t="shared" si="1"/>
        <v>0</v>
      </c>
    </row>
    <row r="89" spans="1:11" x14ac:dyDescent="0.3">
      <c r="A89" s="8" t="s">
        <v>133</v>
      </c>
      <c r="B89" s="24" t="s">
        <v>750</v>
      </c>
      <c r="C89" s="8" t="s">
        <v>69</v>
      </c>
      <c r="D89" s="8" t="s">
        <v>36</v>
      </c>
      <c r="E89" s="8" t="s">
        <v>13</v>
      </c>
      <c r="F89" s="8" t="s">
        <v>4</v>
      </c>
      <c r="G89" s="44">
        <v>14</v>
      </c>
      <c r="H89" s="44">
        <v>14</v>
      </c>
      <c r="I89" s="45"/>
      <c r="J89" s="103">
        <f>'Calculatie schoonmaak invulblad'!I27</f>
        <v>0</v>
      </c>
      <c r="K89" s="102">
        <f t="shared" si="1"/>
        <v>0</v>
      </c>
    </row>
    <row r="90" spans="1:11" x14ac:dyDescent="0.3">
      <c r="A90" s="8" t="s">
        <v>133</v>
      </c>
      <c r="B90" s="24" t="s">
        <v>751</v>
      </c>
      <c r="C90" s="8" t="s">
        <v>78</v>
      </c>
      <c r="D90" s="8" t="s">
        <v>36</v>
      </c>
      <c r="E90" s="8" t="s">
        <v>13</v>
      </c>
      <c r="F90" s="8" t="s">
        <v>4</v>
      </c>
      <c r="G90" s="44">
        <v>4</v>
      </c>
      <c r="H90" s="44">
        <v>4</v>
      </c>
      <c r="I90" s="45"/>
      <c r="J90" s="103">
        <f>'Calculatie schoonmaak invulblad'!I27</f>
        <v>0</v>
      </c>
      <c r="K90" s="102">
        <f t="shared" si="1"/>
        <v>0</v>
      </c>
    </row>
    <row r="91" spans="1:11" x14ac:dyDescent="0.3">
      <c r="A91" s="8" t="s">
        <v>133</v>
      </c>
      <c r="B91" s="24">
        <v>118</v>
      </c>
      <c r="C91" s="8" t="s">
        <v>752</v>
      </c>
      <c r="D91" s="8" t="s">
        <v>0</v>
      </c>
      <c r="E91" s="8" t="s">
        <v>206</v>
      </c>
      <c r="F91" s="8" t="s">
        <v>8</v>
      </c>
      <c r="G91" s="44">
        <v>26</v>
      </c>
      <c r="H91" s="44">
        <v>26</v>
      </c>
      <c r="I91" s="45"/>
      <c r="J91" s="103">
        <f>'Calculatie schoonmaak invulblad'!D12</f>
        <v>0</v>
      </c>
      <c r="K91" s="102">
        <f t="shared" si="1"/>
        <v>0</v>
      </c>
    </row>
    <row r="92" spans="1:11" x14ac:dyDescent="0.3">
      <c r="A92" s="8" t="s">
        <v>133</v>
      </c>
      <c r="B92" s="24">
        <v>119</v>
      </c>
      <c r="C92" s="8" t="s">
        <v>123</v>
      </c>
      <c r="D92" s="8" t="s">
        <v>25</v>
      </c>
      <c r="E92" s="8" t="s">
        <v>206</v>
      </c>
      <c r="F92" s="8" t="s">
        <v>8</v>
      </c>
      <c r="G92" s="44">
        <v>45</v>
      </c>
      <c r="H92" s="44">
        <v>45</v>
      </c>
      <c r="I92" s="45"/>
      <c r="J92" s="103">
        <f>'Calculatie schoonmaak invulblad'!D43</f>
        <v>0</v>
      </c>
      <c r="K92" s="102">
        <f t="shared" si="1"/>
        <v>0</v>
      </c>
    </row>
    <row r="93" spans="1:11" x14ac:dyDescent="0.3">
      <c r="A93" s="8" t="s">
        <v>133</v>
      </c>
      <c r="B93" s="24">
        <v>120</v>
      </c>
      <c r="C93" s="8" t="s">
        <v>123</v>
      </c>
      <c r="D93" s="8" t="s">
        <v>25</v>
      </c>
      <c r="E93" s="8" t="s">
        <v>206</v>
      </c>
      <c r="F93" s="8" t="s">
        <v>8</v>
      </c>
      <c r="G93" s="44">
        <v>54</v>
      </c>
      <c r="H93" s="44">
        <v>54</v>
      </c>
      <c r="I93" s="45"/>
      <c r="J93" s="103">
        <f>'Calculatie schoonmaak invulblad'!D43</f>
        <v>0</v>
      </c>
      <c r="K93" s="102">
        <f t="shared" si="1"/>
        <v>0</v>
      </c>
    </row>
    <row r="94" spans="1:11" x14ac:dyDescent="0.3">
      <c r="A94" s="8" t="s">
        <v>133</v>
      </c>
      <c r="B94" s="24">
        <v>121</v>
      </c>
      <c r="C94" s="8" t="s">
        <v>32</v>
      </c>
      <c r="D94" s="8" t="s">
        <v>32</v>
      </c>
      <c r="E94" s="8" t="s">
        <v>206</v>
      </c>
      <c r="F94" s="8" t="s">
        <v>8</v>
      </c>
      <c r="G94" s="44">
        <v>72</v>
      </c>
      <c r="H94" s="44">
        <v>72</v>
      </c>
      <c r="I94" s="45"/>
      <c r="J94" s="103">
        <f>'Calculatie schoonmaak invulblad'!I11</f>
        <v>0</v>
      </c>
      <c r="K94" s="102">
        <f t="shared" si="1"/>
        <v>0</v>
      </c>
    </row>
    <row r="95" spans="1:11" x14ac:dyDescent="0.3">
      <c r="A95" s="8" t="s">
        <v>133</v>
      </c>
      <c r="B95" s="24" t="s">
        <v>753</v>
      </c>
      <c r="C95" s="8" t="s">
        <v>42</v>
      </c>
      <c r="D95" s="8" t="s">
        <v>42</v>
      </c>
      <c r="E95" s="8" t="s">
        <v>206</v>
      </c>
      <c r="F95" s="8" t="s">
        <v>8</v>
      </c>
      <c r="G95" s="44">
        <v>21</v>
      </c>
      <c r="H95" s="44">
        <v>21</v>
      </c>
      <c r="I95" s="45"/>
      <c r="J95" s="103">
        <f>'Calculatie schoonmaak invulblad'!I47</f>
        <v>0</v>
      </c>
      <c r="K95" s="102">
        <f t="shared" si="1"/>
        <v>0</v>
      </c>
    </row>
    <row r="96" spans="1:11" x14ac:dyDescent="0.3">
      <c r="A96" s="8" t="s">
        <v>133</v>
      </c>
      <c r="B96" s="24" t="s">
        <v>720</v>
      </c>
      <c r="C96" s="8" t="s">
        <v>40</v>
      </c>
      <c r="D96" s="8" t="s">
        <v>40</v>
      </c>
      <c r="E96" s="8" t="s">
        <v>17</v>
      </c>
      <c r="F96" s="8" t="s">
        <v>4</v>
      </c>
      <c r="G96" s="44">
        <v>20</v>
      </c>
      <c r="H96" s="44">
        <v>20</v>
      </c>
      <c r="I96" s="45"/>
      <c r="J96" s="103">
        <f>'Calculatie schoonmaak invulblad'!I34</f>
        <v>0</v>
      </c>
      <c r="K96" s="102">
        <f t="shared" si="1"/>
        <v>0</v>
      </c>
    </row>
    <row r="97" spans="1:11" x14ac:dyDescent="0.3">
      <c r="A97" s="8" t="s">
        <v>133</v>
      </c>
      <c r="B97" s="24" t="s">
        <v>720</v>
      </c>
      <c r="C97" s="8" t="s">
        <v>40</v>
      </c>
      <c r="D97" s="8" t="s">
        <v>40</v>
      </c>
      <c r="E97" s="8" t="s">
        <v>206</v>
      </c>
      <c r="F97" s="8" t="s">
        <v>8</v>
      </c>
      <c r="G97" s="44">
        <v>10</v>
      </c>
      <c r="H97" s="44">
        <v>10</v>
      </c>
      <c r="I97" s="45"/>
      <c r="J97" s="103">
        <f>'Calculatie schoonmaak invulblad'!I37</f>
        <v>0</v>
      </c>
      <c r="K97" s="102">
        <f t="shared" si="1"/>
        <v>0</v>
      </c>
    </row>
    <row r="98" spans="1:11" x14ac:dyDescent="0.3">
      <c r="A98" s="8" t="s">
        <v>177</v>
      </c>
      <c r="B98" s="24" t="s">
        <v>754</v>
      </c>
      <c r="C98" s="8" t="s">
        <v>42</v>
      </c>
      <c r="D98" s="8" t="s">
        <v>42</v>
      </c>
      <c r="E98" s="8" t="s">
        <v>206</v>
      </c>
      <c r="F98" s="8" t="s">
        <v>8</v>
      </c>
      <c r="G98" s="44">
        <v>110</v>
      </c>
      <c r="H98" s="44">
        <v>110</v>
      </c>
      <c r="I98" s="45"/>
      <c r="J98" s="103">
        <f>'Calculatie schoonmaak invulblad'!I47</f>
        <v>0</v>
      </c>
      <c r="K98" s="102">
        <f t="shared" si="1"/>
        <v>0</v>
      </c>
    </row>
    <row r="99" spans="1:11" x14ac:dyDescent="0.3">
      <c r="A99" s="8" t="s">
        <v>177</v>
      </c>
      <c r="B99" s="24" t="s">
        <v>755</v>
      </c>
      <c r="C99" s="8" t="s">
        <v>42</v>
      </c>
      <c r="D99" s="8" t="s">
        <v>42</v>
      </c>
      <c r="E99" s="8" t="s">
        <v>206</v>
      </c>
      <c r="F99" s="8" t="s">
        <v>8</v>
      </c>
      <c r="G99" s="44">
        <v>13</v>
      </c>
      <c r="H99" s="44">
        <v>13</v>
      </c>
      <c r="I99" s="45"/>
      <c r="J99" s="103">
        <f>'Calculatie schoonmaak invulblad'!I47</f>
        <v>0</v>
      </c>
      <c r="K99" s="102">
        <f t="shared" si="1"/>
        <v>0</v>
      </c>
    </row>
    <row r="100" spans="1:11" x14ac:dyDescent="0.3">
      <c r="A100" s="8" t="s">
        <v>177</v>
      </c>
      <c r="B100" s="24">
        <v>226</v>
      </c>
      <c r="C100" s="8" t="s">
        <v>25</v>
      </c>
      <c r="D100" s="8" t="s">
        <v>25</v>
      </c>
      <c r="E100" s="8" t="s">
        <v>738</v>
      </c>
      <c r="F100" s="8" t="s">
        <v>6</v>
      </c>
      <c r="G100" s="44">
        <v>60</v>
      </c>
      <c r="H100" s="44">
        <v>60</v>
      </c>
      <c r="I100" s="45"/>
      <c r="J100" s="103">
        <f>'Calculatie schoonmaak invulblad'!D42</f>
        <v>0</v>
      </c>
      <c r="K100" s="102">
        <f t="shared" si="1"/>
        <v>0</v>
      </c>
    </row>
    <row r="101" spans="1:11" x14ac:dyDescent="0.3">
      <c r="A101" s="8" t="s">
        <v>177</v>
      </c>
      <c r="B101" s="24">
        <v>227</v>
      </c>
      <c r="C101" s="8" t="s">
        <v>66</v>
      </c>
      <c r="D101" s="8" t="s">
        <v>0</v>
      </c>
      <c r="E101" s="8" t="s">
        <v>738</v>
      </c>
      <c r="F101" s="8" t="s">
        <v>6</v>
      </c>
      <c r="G101" s="44">
        <v>30</v>
      </c>
      <c r="H101" s="44">
        <v>30</v>
      </c>
      <c r="I101" s="45"/>
      <c r="J101" s="103">
        <f>'Calculatie schoonmaak invulblad'!D11</f>
        <v>0</v>
      </c>
      <c r="K101" s="102">
        <f t="shared" si="1"/>
        <v>0</v>
      </c>
    </row>
    <row r="102" spans="1:11" x14ac:dyDescent="0.3">
      <c r="A102" s="8" t="s">
        <v>177</v>
      </c>
      <c r="B102" s="24">
        <v>201</v>
      </c>
      <c r="C102" s="8" t="s">
        <v>25</v>
      </c>
      <c r="D102" s="8" t="s">
        <v>25</v>
      </c>
      <c r="E102" s="8" t="s">
        <v>738</v>
      </c>
      <c r="F102" s="8" t="s">
        <v>6</v>
      </c>
      <c r="G102" s="44">
        <v>58</v>
      </c>
      <c r="H102" s="44">
        <v>58</v>
      </c>
      <c r="I102" s="45"/>
      <c r="J102" s="103">
        <f>'Calculatie schoonmaak invulblad'!D42</f>
        <v>0</v>
      </c>
      <c r="K102" s="102">
        <f t="shared" si="1"/>
        <v>0</v>
      </c>
    </row>
    <row r="103" spans="1:11" x14ac:dyDescent="0.3">
      <c r="A103" s="8" t="s">
        <v>177</v>
      </c>
      <c r="B103" s="24" t="s">
        <v>756</v>
      </c>
      <c r="C103" s="8" t="s">
        <v>173</v>
      </c>
      <c r="D103" s="8" t="s">
        <v>0</v>
      </c>
      <c r="E103" s="8" t="s">
        <v>738</v>
      </c>
      <c r="F103" s="8" t="s">
        <v>6</v>
      </c>
      <c r="G103" s="44">
        <v>39</v>
      </c>
      <c r="H103" s="44">
        <v>39</v>
      </c>
      <c r="I103" s="45"/>
      <c r="J103" s="103">
        <f>'Calculatie schoonmaak invulblad'!D11</f>
        <v>0</v>
      </c>
      <c r="K103" s="102">
        <f t="shared" si="1"/>
        <v>0</v>
      </c>
    </row>
    <row r="104" spans="1:11" x14ac:dyDescent="0.3">
      <c r="A104" s="8" t="s">
        <v>177</v>
      </c>
      <c r="B104" s="24">
        <v>202</v>
      </c>
      <c r="C104" s="8" t="s">
        <v>25</v>
      </c>
      <c r="D104" s="8" t="s">
        <v>25</v>
      </c>
      <c r="E104" s="8" t="s">
        <v>738</v>
      </c>
      <c r="F104" s="8" t="s">
        <v>6</v>
      </c>
      <c r="G104" s="44">
        <v>28</v>
      </c>
      <c r="H104" s="44">
        <v>28</v>
      </c>
      <c r="I104" s="45"/>
      <c r="J104" s="103">
        <f>'Calculatie schoonmaak invulblad'!D42</f>
        <v>0</v>
      </c>
      <c r="K104" s="102">
        <f t="shared" si="1"/>
        <v>0</v>
      </c>
    </row>
    <row r="105" spans="1:11" x14ac:dyDescent="0.3">
      <c r="A105" s="8" t="s">
        <v>177</v>
      </c>
      <c r="B105" s="24">
        <v>203</v>
      </c>
      <c r="C105" s="8" t="s">
        <v>66</v>
      </c>
      <c r="D105" s="8" t="s">
        <v>0</v>
      </c>
      <c r="E105" s="8" t="s">
        <v>9</v>
      </c>
      <c r="F105" s="8" t="s">
        <v>10</v>
      </c>
      <c r="G105" s="44">
        <v>38</v>
      </c>
      <c r="H105" s="44">
        <v>38</v>
      </c>
      <c r="I105" s="45"/>
      <c r="J105" s="103">
        <f>'Calculatie schoonmaak invulblad'!D13</f>
        <v>0</v>
      </c>
      <c r="K105" s="102">
        <f t="shared" si="1"/>
        <v>0</v>
      </c>
    </row>
    <row r="106" spans="1:11" x14ac:dyDescent="0.3">
      <c r="A106" s="8" t="s">
        <v>177</v>
      </c>
      <c r="B106" s="24">
        <v>204</v>
      </c>
      <c r="C106" s="8" t="s">
        <v>25</v>
      </c>
      <c r="D106" s="8" t="s">
        <v>25</v>
      </c>
      <c r="E106" s="8" t="s">
        <v>738</v>
      </c>
      <c r="F106" s="8" t="s">
        <v>6</v>
      </c>
      <c r="G106" s="44">
        <v>27</v>
      </c>
      <c r="H106" s="44">
        <v>27</v>
      </c>
      <c r="I106" s="45"/>
      <c r="J106" s="103">
        <f>'Calculatie schoonmaak invulblad'!D42</f>
        <v>0</v>
      </c>
      <c r="K106" s="102">
        <f t="shared" si="1"/>
        <v>0</v>
      </c>
    </row>
    <row r="107" spans="1:11" x14ac:dyDescent="0.3">
      <c r="A107" s="8" t="s">
        <v>177</v>
      </c>
      <c r="B107" s="24">
        <v>205</v>
      </c>
      <c r="C107" s="8" t="s">
        <v>123</v>
      </c>
      <c r="D107" s="8" t="s">
        <v>25</v>
      </c>
      <c r="E107" s="8" t="s">
        <v>206</v>
      </c>
      <c r="F107" s="8" t="s">
        <v>8</v>
      </c>
      <c r="G107" s="44">
        <v>54</v>
      </c>
      <c r="H107" s="44">
        <v>54</v>
      </c>
      <c r="I107" s="45"/>
      <c r="J107" s="103">
        <f>'Calculatie schoonmaak invulblad'!D43</f>
        <v>0</v>
      </c>
      <c r="K107" s="102">
        <f t="shared" si="1"/>
        <v>0</v>
      </c>
    </row>
    <row r="108" spans="1:11" x14ac:dyDescent="0.3">
      <c r="A108" s="8" t="s">
        <v>177</v>
      </c>
      <c r="B108" s="24" t="s">
        <v>757</v>
      </c>
      <c r="C108" s="8" t="s">
        <v>42</v>
      </c>
      <c r="D108" s="8" t="s">
        <v>42</v>
      </c>
      <c r="E108" s="8" t="s">
        <v>206</v>
      </c>
      <c r="F108" s="8" t="s">
        <v>8</v>
      </c>
      <c r="G108" s="44">
        <v>19</v>
      </c>
      <c r="H108" s="44">
        <v>19</v>
      </c>
      <c r="I108" s="45"/>
      <c r="J108" s="103">
        <f>'Calculatie schoonmaak invulblad'!I47</f>
        <v>0</v>
      </c>
      <c r="K108" s="102">
        <f t="shared" si="1"/>
        <v>0</v>
      </c>
    </row>
    <row r="109" spans="1:11" x14ac:dyDescent="0.3">
      <c r="A109" s="8" t="s">
        <v>177</v>
      </c>
      <c r="B109" s="24" t="s">
        <v>705</v>
      </c>
      <c r="C109" s="8" t="s">
        <v>178</v>
      </c>
      <c r="D109" s="8" t="s">
        <v>40</v>
      </c>
      <c r="E109" s="8" t="s">
        <v>206</v>
      </c>
      <c r="F109" s="8" t="s">
        <v>8</v>
      </c>
      <c r="G109" s="44">
        <v>26.5</v>
      </c>
      <c r="H109" s="44">
        <v>26.5</v>
      </c>
      <c r="I109" s="45"/>
      <c r="J109" s="103">
        <f>'Calculatie schoonmaak invulblad'!I37</f>
        <v>0</v>
      </c>
      <c r="K109" s="102">
        <f t="shared" si="1"/>
        <v>0</v>
      </c>
    </row>
    <row r="110" spans="1:11" x14ac:dyDescent="0.3">
      <c r="A110" s="8" t="s">
        <v>177</v>
      </c>
      <c r="B110" s="24">
        <v>206</v>
      </c>
      <c r="C110" s="8" t="s">
        <v>25</v>
      </c>
      <c r="D110" s="8" t="s">
        <v>25</v>
      </c>
      <c r="E110" s="8" t="s">
        <v>206</v>
      </c>
      <c r="F110" s="8" t="s">
        <v>8</v>
      </c>
      <c r="G110" s="44">
        <v>26</v>
      </c>
      <c r="H110" s="44">
        <v>26</v>
      </c>
      <c r="I110" s="45"/>
      <c r="J110" s="103">
        <f>'Calculatie schoonmaak invulblad'!D43</f>
        <v>0</v>
      </c>
      <c r="K110" s="102">
        <f t="shared" si="1"/>
        <v>0</v>
      </c>
    </row>
    <row r="111" spans="1:11" x14ac:dyDescent="0.3">
      <c r="A111" s="8" t="s">
        <v>177</v>
      </c>
      <c r="B111" s="24" t="s">
        <v>758</v>
      </c>
      <c r="C111" s="8" t="s">
        <v>25</v>
      </c>
      <c r="D111" s="8" t="s">
        <v>25</v>
      </c>
      <c r="E111" s="8" t="s">
        <v>206</v>
      </c>
      <c r="F111" s="8" t="s">
        <v>8</v>
      </c>
      <c r="G111" s="44">
        <v>54</v>
      </c>
      <c r="H111" s="44">
        <v>54</v>
      </c>
      <c r="I111" s="45"/>
      <c r="J111" s="103">
        <f>'Calculatie schoonmaak invulblad'!D43</f>
        <v>0</v>
      </c>
      <c r="K111" s="102">
        <f t="shared" si="1"/>
        <v>0</v>
      </c>
    </row>
    <row r="112" spans="1:11" x14ac:dyDescent="0.3">
      <c r="A112" s="8" t="s">
        <v>177</v>
      </c>
      <c r="B112" s="24" t="s">
        <v>759</v>
      </c>
      <c r="C112" s="8" t="s">
        <v>25</v>
      </c>
      <c r="D112" s="8" t="s">
        <v>25</v>
      </c>
      <c r="E112" s="8" t="s">
        <v>206</v>
      </c>
      <c r="F112" s="8" t="s">
        <v>8</v>
      </c>
      <c r="G112" s="44">
        <v>54</v>
      </c>
      <c r="H112" s="44">
        <v>54</v>
      </c>
      <c r="I112" s="45"/>
      <c r="J112" s="103">
        <f>'Calculatie schoonmaak invulblad'!D43</f>
        <v>0</v>
      </c>
      <c r="K112" s="102">
        <f t="shared" si="1"/>
        <v>0</v>
      </c>
    </row>
    <row r="113" spans="1:11" x14ac:dyDescent="0.3">
      <c r="A113" s="8" t="s">
        <v>177</v>
      </c>
      <c r="B113" s="24">
        <v>208</v>
      </c>
      <c r="C113" s="8" t="s">
        <v>25</v>
      </c>
      <c r="D113" s="8" t="s">
        <v>25</v>
      </c>
      <c r="E113" s="8" t="s">
        <v>206</v>
      </c>
      <c r="F113" s="8" t="s">
        <v>8</v>
      </c>
      <c r="G113" s="44">
        <v>24</v>
      </c>
      <c r="H113" s="44">
        <v>24</v>
      </c>
      <c r="I113" s="45"/>
      <c r="J113" s="103">
        <f>'Calculatie schoonmaak invulblad'!D43</f>
        <v>0</v>
      </c>
      <c r="K113" s="102">
        <f t="shared" si="1"/>
        <v>0</v>
      </c>
    </row>
    <row r="114" spans="1:11" x14ac:dyDescent="0.3">
      <c r="A114" s="8" t="s">
        <v>177</v>
      </c>
      <c r="B114" s="24">
        <v>209</v>
      </c>
      <c r="C114" s="8" t="s">
        <v>25</v>
      </c>
      <c r="D114" s="8" t="s">
        <v>25</v>
      </c>
      <c r="E114" s="8" t="s">
        <v>206</v>
      </c>
      <c r="F114" s="8" t="s">
        <v>8</v>
      </c>
      <c r="G114" s="44">
        <v>52</v>
      </c>
      <c r="H114" s="44">
        <v>52</v>
      </c>
      <c r="I114" s="45"/>
      <c r="J114" s="103">
        <f>'Calculatie schoonmaak invulblad'!D43</f>
        <v>0</v>
      </c>
      <c r="K114" s="102">
        <f t="shared" si="1"/>
        <v>0</v>
      </c>
    </row>
    <row r="115" spans="1:11" x14ac:dyDescent="0.3">
      <c r="A115" s="8" t="s">
        <v>177</v>
      </c>
      <c r="B115" s="24" t="s">
        <v>760</v>
      </c>
      <c r="C115" s="8" t="s">
        <v>42</v>
      </c>
      <c r="D115" s="8" t="s">
        <v>42</v>
      </c>
      <c r="E115" s="8" t="s">
        <v>206</v>
      </c>
      <c r="F115" s="8" t="s">
        <v>8</v>
      </c>
      <c r="G115" s="44">
        <v>91</v>
      </c>
      <c r="H115" s="44">
        <v>91</v>
      </c>
      <c r="I115" s="45"/>
      <c r="J115" s="103">
        <f>'Calculatie schoonmaak invulblad'!I47</f>
        <v>0</v>
      </c>
      <c r="K115" s="102">
        <f t="shared" si="1"/>
        <v>0</v>
      </c>
    </row>
    <row r="116" spans="1:11" x14ac:dyDescent="0.3">
      <c r="A116" s="8" t="s">
        <v>177</v>
      </c>
      <c r="B116" s="24">
        <v>210</v>
      </c>
      <c r="C116" s="8" t="s">
        <v>25</v>
      </c>
      <c r="D116" s="8" t="s">
        <v>25</v>
      </c>
      <c r="E116" s="8" t="s">
        <v>206</v>
      </c>
      <c r="F116" s="8" t="s">
        <v>8</v>
      </c>
      <c r="G116" s="44">
        <v>297</v>
      </c>
      <c r="H116" s="44">
        <v>297</v>
      </c>
      <c r="I116" s="45"/>
      <c r="J116" s="103">
        <f>'Calculatie schoonmaak invulblad'!D43</f>
        <v>0</v>
      </c>
      <c r="K116" s="102">
        <f t="shared" si="1"/>
        <v>0</v>
      </c>
    </row>
    <row r="117" spans="1:11" x14ac:dyDescent="0.3">
      <c r="A117" s="8" t="s">
        <v>177</v>
      </c>
      <c r="B117" s="24">
        <v>211</v>
      </c>
      <c r="C117" s="8" t="s">
        <v>25</v>
      </c>
      <c r="D117" s="8" t="s">
        <v>25</v>
      </c>
      <c r="E117" s="8" t="s">
        <v>9</v>
      </c>
      <c r="F117" s="8" t="s">
        <v>10</v>
      </c>
      <c r="G117" s="44">
        <v>26</v>
      </c>
      <c r="H117" s="44">
        <v>26</v>
      </c>
      <c r="I117" s="45"/>
      <c r="J117" s="103">
        <f>'Calculatie schoonmaak invulblad'!D46</f>
        <v>0</v>
      </c>
      <c r="K117" s="102">
        <f t="shared" si="1"/>
        <v>0</v>
      </c>
    </row>
    <row r="118" spans="1:11" x14ac:dyDescent="0.3">
      <c r="A118" s="8" t="s">
        <v>177</v>
      </c>
      <c r="B118" s="24" t="s">
        <v>761</v>
      </c>
      <c r="C118" s="8" t="s">
        <v>42</v>
      </c>
      <c r="D118" s="8" t="s">
        <v>42</v>
      </c>
      <c r="E118" s="8" t="s">
        <v>206</v>
      </c>
      <c r="F118" s="8" t="s">
        <v>8</v>
      </c>
      <c r="G118" s="44">
        <v>11</v>
      </c>
      <c r="H118" s="44">
        <v>11</v>
      </c>
      <c r="I118" s="45"/>
      <c r="J118" s="103">
        <f>'Calculatie schoonmaak invulblad'!I47</f>
        <v>0</v>
      </c>
      <c r="K118" s="102">
        <f t="shared" si="1"/>
        <v>0</v>
      </c>
    </row>
    <row r="119" spans="1:11" x14ac:dyDescent="0.3">
      <c r="A119" s="8" t="s">
        <v>177</v>
      </c>
      <c r="B119" s="24" t="s">
        <v>761</v>
      </c>
      <c r="C119" s="8" t="s">
        <v>178</v>
      </c>
      <c r="D119" s="8" t="s">
        <v>40</v>
      </c>
      <c r="E119" s="8" t="s">
        <v>206</v>
      </c>
      <c r="F119" s="8" t="s">
        <v>8</v>
      </c>
      <c r="G119" s="44">
        <v>10</v>
      </c>
      <c r="H119" s="44">
        <v>10</v>
      </c>
      <c r="I119" s="45"/>
      <c r="J119" s="103">
        <f>'Calculatie schoonmaak invulblad'!I37</f>
        <v>0</v>
      </c>
      <c r="K119" s="102">
        <f t="shared" si="1"/>
        <v>0</v>
      </c>
    </row>
    <row r="120" spans="1:11" x14ac:dyDescent="0.3">
      <c r="A120" s="8" t="s">
        <v>177</v>
      </c>
      <c r="B120" s="24" t="s">
        <v>762</v>
      </c>
      <c r="C120" s="8" t="s">
        <v>42</v>
      </c>
      <c r="D120" s="8" t="s">
        <v>42</v>
      </c>
      <c r="E120" s="8" t="s">
        <v>206</v>
      </c>
      <c r="F120" s="8" t="s">
        <v>8</v>
      </c>
      <c r="G120" s="44">
        <v>138</v>
      </c>
      <c r="H120" s="44">
        <v>138</v>
      </c>
      <c r="I120" s="45"/>
      <c r="J120" s="103">
        <f>'Calculatie schoonmaak invulblad'!I47</f>
        <v>0</v>
      </c>
      <c r="K120" s="102">
        <f t="shared" si="1"/>
        <v>0</v>
      </c>
    </row>
    <row r="121" spans="1:11" x14ac:dyDescent="0.3">
      <c r="A121" s="8" t="s">
        <v>177</v>
      </c>
      <c r="B121" s="24" t="s">
        <v>763</v>
      </c>
      <c r="C121" s="8" t="s">
        <v>69</v>
      </c>
      <c r="D121" s="8" t="s">
        <v>36</v>
      </c>
      <c r="E121" s="8" t="s">
        <v>13</v>
      </c>
      <c r="F121" s="8" t="s">
        <v>4</v>
      </c>
      <c r="G121" s="44">
        <v>14</v>
      </c>
      <c r="H121" s="44">
        <v>14</v>
      </c>
      <c r="I121" s="45"/>
      <c r="J121" s="103">
        <f>'Calculatie schoonmaak invulblad'!I27</f>
        <v>0</v>
      </c>
      <c r="K121" s="102">
        <f t="shared" si="1"/>
        <v>0</v>
      </c>
    </row>
    <row r="122" spans="1:11" x14ac:dyDescent="0.3">
      <c r="A122" s="8" t="s">
        <v>177</v>
      </c>
      <c r="B122" s="24" t="s">
        <v>764</v>
      </c>
      <c r="C122" s="8" t="s">
        <v>69</v>
      </c>
      <c r="D122" s="8" t="s">
        <v>36</v>
      </c>
      <c r="E122" s="8" t="s">
        <v>13</v>
      </c>
      <c r="F122" s="8" t="s">
        <v>4</v>
      </c>
      <c r="G122" s="44">
        <v>14</v>
      </c>
      <c r="H122" s="44">
        <v>14</v>
      </c>
      <c r="I122" s="45"/>
      <c r="J122" s="103">
        <f>'Calculatie schoonmaak invulblad'!I27</f>
        <v>0</v>
      </c>
      <c r="K122" s="102">
        <f t="shared" si="1"/>
        <v>0</v>
      </c>
    </row>
    <row r="123" spans="1:11" x14ac:dyDescent="0.3">
      <c r="A123" s="8" t="s">
        <v>177</v>
      </c>
      <c r="B123" s="24">
        <v>212</v>
      </c>
      <c r="C123" s="8" t="s">
        <v>765</v>
      </c>
      <c r="D123" s="8" t="s">
        <v>25</v>
      </c>
      <c r="E123" s="8" t="s">
        <v>738</v>
      </c>
      <c r="F123" s="8" t="s">
        <v>6</v>
      </c>
      <c r="G123" s="44">
        <v>27</v>
      </c>
      <c r="H123" s="44">
        <v>27</v>
      </c>
      <c r="I123" s="45"/>
      <c r="J123" s="103">
        <f>'Calculatie schoonmaak invulblad'!D42</f>
        <v>0</v>
      </c>
      <c r="K123" s="102">
        <f t="shared" si="1"/>
        <v>0</v>
      </c>
    </row>
    <row r="124" spans="1:11" x14ac:dyDescent="0.3">
      <c r="A124" s="8" t="s">
        <v>177</v>
      </c>
      <c r="B124" s="24">
        <v>213</v>
      </c>
      <c r="C124" s="8" t="s">
        <v>176</v>
      </c>
      <c r="D124" s="8" t="s">
        <v>32</v>
      </c>
      <c r="E124" s="8" t="s">
        <v>206</v>
      </c>
      <c r="F124" s="8" t="s">
        <v>8</v>
      </c>
      <c r="G124" s="44">
        <v>108</v>
      </c>
      <c r="H124" s="44">
        <v>108</v>
      </c>
      <c r="I124" s="45"/>
      <c r="J124" s="103">
        <f>'Calculatie schoonmaak invulblad'!I11</f>
        <v>0</v>
      </c>
      <c r="K124" s="102">
        <f t="shared" si="1"/>
        <v>0</v>
      </c>
    </row>
    <row r="125" spans="1:11" x14ac:dyDescent="0.3">
      <c r="A125" s="8" t="s">
        <v>177</v>
      </c>
      <c r="B125" s="24">
        <v>214</v>
      </c>
      <c r="C125" s="8" t="s">
        <v>98</v>
      </c>
      <c r="D125" s="8" t="s">
        <v>158</v>
      </c>
      <c r="E125" s="8" t="s">
        <v>206</v>
      </c>
      <c r="F125" s="8" t="s">
        <v>8</v>
      </c>
      <c r="G125" s="44">
        <v>27</v>
      </c>
      <c r="H125" s="44">
        <v>27</v>
      </c>
      <c r="I125" s="45"/>
      <c r="J125" s="103">
        <f>'Calculatie schoonmaak invulblad'!D31</f>
        <v>0</v>
      </c>
      <c r="K125" s="102">
        <f t="shared" si="1"/>
        <v>0</v>
      </c>
    </row>
    <row r="126" spans="1:11" x14ac:dyDescent="0.3">
      <c r="A126" s="8" t="s">
        <v>177</v>
      </c>
      <c r="B126" s="24">
        <v>215</v>
      </c>
      <c r="C126" s="8" t="s">
        <v>97</v>
      </c>
      <c r="D126" s="8" t="s">
        <v>25</v>
      </c>
      <c r="E126" s="8" t="s">
        <v>206</v>
      </c>
      <c r="F126" s="8" t="s">
        <v>8</v>
      </c>
      <c r="G126" s="44">
        <v>76</v>
      </c>
      <c r="H126" s="44">
        <v>76</v>
      </c>
      <c r="I126" s="45"/>
      <c r="J126" s="103">
        <f>'Calculatie schoonmaak invulblad'!D43</f>
        <v>0</v>
      </c>
      <c r="K126" s="102">
        <f t="shared" si="1"/>
        <v>0</v>
      </c>
    </row>
    <row r="127" spans="1:11" x14ac:dyDescent="0.3">
      <c r="A127" s="8" t="s">
        <v>177</v>
      </c>
      <c r="B127" s="24">
        <v>219</v>
      </c>
      <c r="C127" s="8" t="s">
        <v>766</v>
      </c>
      <c r="D127" s="8" t="s">
        <v>25</v>
      </c>
      <c r="E127" s="8" t="s">
        <v>206</v>
      </c>
      <c r="F127" s="8" t="s">
        <v>8</v>
      </c>
      <c r="G127" s="44">
        <v>54</v>
      </c>
      <c r="H127" s="44">
        <v>54</v>
      </c>
      <c r="I127" s="45"/>
      <c r="J127" s="103">
        <f>'Calculatie schoonmaak invulblad'!D43</f>
        <v>0</v>
      </c>
      <c r="K127" s="102">
        <f t="shared" si="1"/>
        <v>0</v>
      </c>
    </row>
    <row r="128" spans="1:11" x14ac:dyDescent="0.3">
      <c r="A128" s="8" t="s">
        <v>177</v>
      </c>
      <c r="B128" s="24">
        <v>221</v>
      </c>
      <c r="C128" s="8" t="s">
        <v>123</v>
      </c>
      <c r="D128" s="8" t="s">
        <v>25</v>
      </c>
      <c r="E128" s="8" t="s">
        <v>206</v>
      </c>
      <c r="F128" s="8" t="s">
        <v>8</v>
      </c>
      <c r="G128" s="44">
        <v>54</v>
      </c>
      <c r="H128" s="44">
        <v>54</v>
      </c>
      <c r="I128" s="45"/>
      <c r="J128" s="103">
        <f>'Calculatie schoonmaak invulblad'!D43</f>
        <v>0</v>
      </c>
      <c r="K128" s="102">
        <f t="shared" si="1"/>
        <v>0</v>
      </c>
    </row>
    <row r="129" spans="1:11" x14ac:dyDescent="0.3">
      <c r="A129" s="8" t="s">
        <v>177</v>
      </c>
      <c r="B129" s="24">
        <v>222</v>
      </c>
      <c r="C129" s="8" t="s">
        <v>123</v>
      </c>
      <c r="D129" s="8" t="s">
        <v>25</v>
      </c>
      <c r="E129" s="8" t="s">
        <v>206</v>
      </c>
      <c r="F129" s="8" t="s">
        <v>8</v>
      </c>
      <c r="G129" s="44">
        <v>54</v>
      </c>
      <c r="H129" s="44">
        <v>54</v>
      </c>
      <c r="I129" s="45"/>
      <c r="J129" s="103">
        <f>'Calculatie schoonmaak invulblad'!D43</f>
        <v>0</v>
      </c>
      <c r="K129" s="102">
        <f t="shared" si="1"/>
        <v>0</v>
      </c>
    </row>
    <row r="130" spans="1:11" x14ac:dyDescent="0.3">
      <c r="A130" s="8" t="s">
        <v>177</v>
      </c>
      <c r="B130" s="24">
        <v>223</v>
      </c>
      <c r="C130" s="8" t="s">
        <v>123</v>
      </c>
      <c r="D130" s="8" t="s">
        <v>25</v>
      </c>
      <c r="E130" s="8" t="s">
        <v>206</v>
      </c>
      <c r="F130" s="8" t="s">
        <v>8</v>
      </c>
      <c r="G130" s="44">
        <v>54</v>
      </c>
      <c r="H130" s="44">
        <v>54</v>
      </c>
      <c r="I130" s="45"/>
      <c r="J130" s="103">
        <f>'Calculatie schoonmaak invulblad'!D43</f>
        <v>0</v>
      </c>
      <c r="K130" s="102">
        <f t="shared" si="1"/>
        <v>0</v>
      </c>
    </row>
    <row r="131" spans="1:11" x14ac:dyDescent="0.3">
      <c r="A131" s="8" t="s">
        <v>177</v>
      </c>
      <c r="B131" s="24">
        <v>224</v>
      </c>
      <c r="C131" s="8" t="s">
        <v>125</v>
      </c>
      <c r="D131" s="8" t="s">
        <v>25</v>
      </c>
      <c r="E131" s="8" t="s">
        <v>206</v>
      </c>
      <c r="F131" s="8" t="s">
        <v>8</v>
      </c>
      <c r="G131" s="44">
        <v>72</v>
      </c>
      <c r="H131" s="44">
        <v>72</v>
      </c>
      <c r="I131" s="45"/>
      <c r="J131" s="103">
        <f>'Calculatie schoonmaak invulblad'!D43</f>
        <v>0</v>
      </c>
      <c r="K131" s="102">
        <f t="shared" si="1"/>
        <v>0</v>
      </c>
    </row>
    <row r="132" spans="1:11" x14ac:dyDescent="0.3">
      <c r="A132" s="8" t="s">
        <v>177</v>
      </c>
      <c r="B132" s="24">
        <v>216</v>
      </c>
      <c r="C132" s="8" t="s">
        <v>131</v>
      </c>
      <c r="D132" s="8" t="s">
        <v>42</v>
      </c>
      <c r="E132" s="8" t="s">
        <v>206</v>
      </c>
      <c r="F132" s="8" t="s">
        <v>8</v>
      </c>
      <c r="G132" s="44">
        <v>17</v>
      </c>
      <c r="H132" s="44">
        <v>17</v>
      </c>
      <c r="I132" s="45"/>
      <c r="J132" s="103">
        <f>'Calculatie schoonmaak invulblad'!I47</f>
        <v>0</v>
      </c>
      <c r="K132" s="102">
        <f t="shared" si="1"/>
        <v>0</v>
      </c>
    </row>
    <row r="133" spans="1:11" x14ac:dyDescent="0.3">
      <c r="A133" s="8" t="s">
        <v>177</v>
      </c>
      <c r="B133" s="24">
        <v>217</v>
      </c>
      <c r="C133" s="8" t="s">
        <v>66</v>
      </c>
      <c r="D133" s="8" t="s">
        <v>0</v>
      </c>
      <c r="E133" s="8" t="s">
        <v>206</v>
      </c>
      <c r="F133" s="8" t="s">
        <v>8</v>
      </c>
      <c r="G133" s="44">
        <v>17</v>
      </c>
      <c r="H133" s="44">
        <v>17</v>
      </c>
      <c r="I133" s="45"/>
      <c r="J133" s="103">
        <f>'Calculatie schoonmaak invulblad'!D12</f>
        <v>0</v>
      </c>
      <c r="K133" s="102">
        <f t="shared" si="1"/>
        <v>0</v>
      </c>
    </row>
    <row r="134" spans="1:11" x14ac:dyDescent="0.3">
      <c r="A134" s="8" t="s">
        <v>177</v>
      </c>
      <c r="B134" s="24">
        <v>218</v>
      </c>
      <c r="C134" s="8" t="s">
        <v>74</v>
      </c>
      <c r="D134" s="8" t="s">
        <v>42</v>
      </c>
      <c r="E134" s="8" t="s">
        <v>206</v>
      </c>
      <c r="F134" s="8" t="s">
        <v>8</v>
      </c>
      <c r="G134" s="44">
        <v>9</v>
      </c>
      <c r="H134" s="44">
        <v>9</v>
      </c>
      <c r="I134" s="45"/>
      <c r="J134" s="103">
        <f>'Calculatie schoonmaak invulblad'!I47</f>
        <v>0</v>
      </c>
      <c r="K134" s="102">
        <f t="shared" si="1"/>
        <v>0</v>
      </c>
    </row>
    <row r="135" spans="1:11" x14ac:dyDescent="0.3">
      <c r="A135" s="8" t="s">
        <v>177</v>
      </c>
      <c r="B135" s="24" t="s">
        <v>767</v>
      </c>
      <c r="C135" s="8" t="s">
        <v>768</v>
      </c>
      <c r="D135" s="8" t="s">
        <v>25</v>
      </c>
      <c r="E135" s="8" t="s">
        <v>13</v>
      </c>
      <c r="F135" s="8" t="s">
        <v>4</v>
      </c>
      <c r="G135" s="44">
        <v>34</v>
      </c>
      <c r="H135" s="44">
        <v>34</v>
      </c>
      <c r="I135" s="45"/>
      <c r="J135" s="103">
        <f>'Calculatie schoonmaak invulblad'!D44</f>
        <v>0</v>
      </c>
      <c r="K135" s="102">
        <f t="shared" si="1"/>
        <v>0</v>
      </c>
    </row>
    <row r="136" spans="1:11" x14ac:dyDescent="0.3">
      <c r="A136" s="8" t="s">
        <v>177</v>
      </c>
      <c r="B136" s="24">
        <v>220</v>
      </c>
      <c r="C136" s="8" t="s">
        <v>66</v>
      </c>
      <c r="D136" s="8" t="s">
        <v>0</v>
      </c>
      <c r="E136" s="8" t="s">
        <v>206</v>
      </c>
      <c r="F136" s="8" t="s">
        <v>8</v>
      </c>
      <c r="G136" s="44">
        <v>22</v>
      </c>
      <c r="H136" s="44">
        <v>22</v>
      </c>
      <c r="I136" s="45"/>
      <c r="J136" s="103">
        <f>'Calculatie schoonmaak invulblad'!D12</f>
        <v>0</v>
      </c>
      <c r="K136" s="102">
        <f t="shared" si="1"/>
        <v>0</v>
      </c>
    </row>
    <row r="137" spans="1:11" x14ac:dyDescent="0.3">
      <c r="A137" s="8" t="s">
        <v>177</v>
      </c>
      <c r="B137" s="24" t="s">
        <v>769</v>
      </c>
      <c r="C137" s="8" t="s">
        <v>69</v>
      </c>
      <c r="D137" s="8" t="s">
        <v>36</v>
      </c>
      <c r="E137" s="8" t="s">
        <v>13</v>
      </c>
      <c r="F137" s="8" t="s">
        <v>4</v>
      </c>
      <c r="G137" s="44">
        <v>14</v>
      </c>
      <c r="H137" s="44">
        <v>14</v>
      </c>
      <c r="I137" s="45"/>
      <c r="J137" s="103">
        <f>'Calculatie schoonmaak invulblad'!I27</f>
        <v>0</v>
      </c>
      <c r="K137" s="102">
        <f t="shared" si="1"/>
        <v>0</v>
      </c>
    </row>
    <row r="138" spans="1:11" x14ac:dyDescent="0.3">
      <c r="A138" s="8" t="s">
        <v>177</v>
      </c>
      <c r="B138" s="24" t="s">
        <v>770</v>
      </c>
      <c r="C138" s="8" t="s">
        <v>69</v>
      </c>
      <c r="D138" s="8" t="s">
        <v>36</v>
      </c>
      <c r="E138" s="8" t="s">
        <v>13</v>
      </c>
      <c r="F138" s="8" t="s">
        <v>4</v>
      </c>
      <c r="G138" s="44">
        <v>14</v>
      </c>
      <c r="H138" s="44">
        <v>14</v>
      </c>
      <c r="I138" s="45"/>
      <c r="J138" s="103">
        <f>'Calculatie schoonmaak invulblad'!I27</f>
        <v>0</v>
      </c>
      <c r="K138" s="102">
        <f t="shared" si="1"/>
        <v>0</v>
      </c>
    </row>
    <row r="139" spans="1:11" x14ac:dyDescent="0.3">
      <c r="A139" s="8" t="s">
        <v>177</v>
      </c>
      <c r="B139" s="24" t="s">
        <v>771</v>
      </c>
      <c r="C139" s="8" t="s">
        <v>78</v>
      </c>
      <c r="D139" s="8" t="s">
        <v>36</v>
      </c>
      <c r="E139" s="8" t="s">
        <v>13</v>
      </c>
      <c r="F139" s="8" t="s">
        <v>4</v>
      </c>
      <c r="G139" s="44">
        <v>4</v>
      </c>
      <c r="H139" s="44">
        <v>4</v>
      </c>
      <c r="I139" s="45"/>
      <c r="J139" s="103">
        <f>'Calculatie schoonmaak invulblad'!I27</f>
        <v>0</v>
      </c>
      <c r="K139" s="102">
        <f t="shared" si="1"/>
        <v>0</v>
      </c>
    </row>
    <row r="140" spans="1:11" x14ac:dyDescent="0.3">
      <c r="A140" s="8" t="s">
        <v>177</v>
      </c>
      <c r="B140" s="24" t="s">
        <v>772</v>
      </c>
      <c r="C140" s="8" t="s">
        <v>42</v>
      </c>
      <c r="D140" s="8" t="s">
        <v>42</v>
      </c>
      <c r="E140" s="8" t="s">
        <v>206</v>
      </c>
      <c r="F140" s="8" t="s">
        <v>8</v>
      </c>
      <c r="G140" s="44">
        <v>17</v>
      </c>
      <c r="H140" s="44">
        <v>17</v>
      </c>
      <c r="I140" s="45"/>
      <c r="J140" s="103">
        <f>'Calculatie schoonmaak invulblad'!I47</f>
        <v>0</v>
      </c>
      <c r="K140" s="102">
        <f t="shared" ref="K140:K141" si="2">H140*J140</f>
        <v>0</v>
      </c>
    </row>
    <row r="141" spans="1:11" x14ac:dyDescent="0.3">
      <c r="A141" s="8" t="s">
        <v>177</v>
      </c>
      <c r="B141" s="24">
        <v>225</v>
      </c>
      <c r="C141" s="8" t="s">
        <v>125</v>
      </c>
      <c r="D141" s="8" t="s">
        <v>25</v>
      </c>
      <c r="E141" s="8" t="s">
        <v>738</v>
      </c>
      <c r="F141" s="8" t="s">
        <v>6</v>
      </c>
      <c r="G141" s="44">
        <v>35</v>
      </c>
      <c r="H141" s="44">
        <v>35</v>
      </c>
      <c r="I141" s="45"/>
      <c r="J141" s="103">
        <f>'Calculatie schoonmaak invulblad'!D42</f>
        <v>0</v>
      </c>
      <c r="K141" s="102">
        <f t="shared" si="2"/>
        <v>0</v>
      </c>
    </row>
    <row r="144" spans="1:11" ht="15" thickBot="1" x14ac:dyDescent="0.35"/>
    <row r="145" spans="2:11" ht="15" thickBot="1" x14ac:dyDescent="0.35">
      <c r="B145" s="1"/>
      <c r="G145" s="9" t="s">
        <v>52</v>
      </c>
      <c r="H145" s="9" t="s">
        <v>53</v>
      </c>
      <c r="I145" s="11" t="s">
        <v>54</v>
      </c>
      <c r="K145" s="9" t="s">
        <v>1452</v>
      </c>
    </row>
    <row r="146" spans="2:11" ht="15" thickBot="1" x14ac:dyDescent="0.35">
      <c r="B146" s="1"/>
      <c r="G146" s="61">
        <f>SUM(G11:G141)</f>
        <v>6972</v>
      </c>
      <c r="H146" s="61">
        <f>SUM(H11:H141)</f>
        <v>6896</v>
      </c>
      <c r="I146" s="62">
        <f>SUM(I11:I141)</f>
        <v>76</v>
      </c>
      <c r="J146" s="63"/>
      <c r="K146" s="105">
        <f>SUM(K11:K141)</f>
        <v>0</v>
      </c>
    </row>
  </sheetData>
  <sheetProtection selectLockedCells="1"/>
  <autoFilter ref="A10:K141"/>
  <mergeCells count="2">
    <mergeCell ref="A4:A5"/>
    <mergeCell ref="B4:B5"/>
  </mergeCells>
  <pageMargins left="0.7" right="0.7" top="0.75" bottom="0.75" header="0.3" footer="0.3"/>
  <pageSetup paperSize="9" orientation="portrait" r:id="rId1"/>
  <ignoredErrors>
    <ignoredError sqref="J101:J103 J35 J22 J119 J62 J115 J50 J105 J133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0"/>
  <sheetViews>
    <sheetView showGridLines="0" zoomScale="70" zoomScaleNormal="70" workbookViewId="0">
      <selection activeCell="A2" sqref="A2"/>
    </sheetView>
  </sheetViews>
  <sheetFormatPr defaultRowHeight="14.4" x14ac:dyDescent="0.3"/>
  <cols>
    <col min="1" max="1" width="17.88671875" bestFit="1" customWidth="1"/>
    <col min="2" max="2" width="21.21875" customWidth="1"/>
    <col min="3" max="3" width="20.88671875" bestFit="1" customWidth="1"/>
    <col min="4" max="4" width="39.88671875" bestFit="1" customWidth="1"/>
    <col min="5" max="5" width="16.77734375" bestFit="1" customWidth="1"/>
    <col min="6" max="6" width="17.88671875" bestFit="1" customWidth="1"/>
    <col min="7" max="7" width="15.88671875" bestFit="1" customWidth="1"/>
    <col min="8" max="8" width="27" bestFit="1" customWidth="1"/>
    <col min="9" max="9" width="34.77734375" bestFit="1" customWidth="1"/>
    <col min="10" max="10" width="21.21875" bestFit="1" customWidth="1"/>
    <col min="11" max="11" width="24.21875" bestFit="1" customWidth="1"/>
  </cols>
  <sheetData>
    <row r="1" spans="1:11" ht="15" thickBot="1" x14ac:dyDescent="0.35"/>
    <row r="2" spans="1:11" ht="15" thickBot="1" x14ac:dyDescent="0.35">
      <c r="A2" s="9" t="s">
        <v>183</v>
      </c>
      <c r="B2" s="20" t="s">
        <v>185</v>
      </c>
      <c r="C2" s="3"/>
      <c r="D2" s="9" t="s">
        <v>1412</v>
      </c>
      <c r="E2" s="55">
        <f>H170</f>
        <v>6843.5</v>
      </c>
      <c r="F2" s="3"/>
      <c r="G2" s="109"/>
      <c r="H2" s="90" t="s">
        <v>1443</v>
      </c>
      <c r="I2" s="92">
        <f>'Calculatie schoonmaak invulblad'!H2</f>
        <v>0</v>
      </c>
      <c r="J2" s="3"/>
      <c r="K2" s="91"/>
    </row>
    <row r="3" spans="1:11" ht="15" thickBot="1" x14ac:dyDescent="0.35">
      <c r="A3" s="9" t="s">
        <v>184</v>
      </c>
      <c r="B3" s="20" t="s">
        <v>1455</v>
      </c>
      <c r="C3" s="3"/>
      <c r="D3" s="99"/>
      <c r="E3" s="100"/>
      <c r="F3" s="3"/>
      <c r="G3" s="109"/>
      <c r="H3" s="90" t="s">
        <v>1441</v>
      </c>
      <c r="I3" s="92">
        <f>'Calculatie schoonmaak invulblad'!H3</f>
        <v>0</v>
      </c>
      <c r="J3" s="3"/>
      <c r="K3" s="91"/>
    </row>
    <row r="4" spans="1:11" ht="15" thickBot="1" x14ac:dyDescent="0.35">
      <c r="A4" s="145" t="s">
        <v>188</v>
      </c>
      <c r="B4" s="147" t="s">
        <v>938</v>
      </c>
      <c r="C4" s="3"/>
      <c r="D4" s="9" t="s">
        <v>1452</v>
      </c>
      <c r="E4" s="69">
        <f>K170</f>
        <v>0</v>
      </c>
      <c r="F4" s="3"/>
      <c r="G4" s="109"/>
      <c r="H4" s="90" t="s">
        <v>1440</v>
      </c>
      <c r="I4" s="125">
        <f>'Calculatie schoonmaak invulblad'!H4</f>
        <v>0</v>
      </c>
      <c r="J4" s="3"/>
      <c r="K4" s="91"/>
    </row>
    <row r="5" spans="1:11" ht="15" thickBot="1" x14ac:dyDescent="0.35">
      <c r="A5" s="146"/>
      <c r="B5" s="148"/>
      <c r="C5" s="3"/>
      <c r="D5" s="99"/>
      <c r="E5" s="100"/>
      <c r="F5" s="3"/>
      <c r="G5" s="109"/>
      <c r="H5" s="90" t="s">
        <v>1442</v>
      </c>
      <c r="I5" s="92">
        <f>'Calculatie schoonmaak invulblad'!H5</f>
        <v>0</v>
      </c>
      <c r="J5" s="3"/>
      <c r="K5" s="91"/>
    </row>
    <row r="6" spans="1:11" x14ac:dyDescent="0.3">
      <c r="A6" s="3"/>
      <c r="B6" s="21"/>
      <c r="C6" s="3"/>
      <c r="D6" s="99"/>
      <c r="E6" s="100"/>
      <c r="F6" s="3"/>
      <c r="G6" s="109"/>
      <c r="H6" s="109"/>
      <c r="I6" s="111"/>
      <c r="J6" s="3"/>
      <c r="K6" s="3"/>
    </row>
    <row r="7" spans="1:11" x14ac:dyDescent="0.3">
      <c r="A7" s="3"/>
      <c r="B7" s="21"/>
      <c r="C7" s="3"/>
      <c r="D7" s="99"/>
      <c r="E7" s="100"/>
      <c r="F7" s="3"/>
      <c r="G7" s="3"/>
      <c r="H7" s="3"/>
      <c r="I7" s="5"/>
      <c r="J7" s="3"/>
      <c r="K7" s="3"/>
    </row>
    <row r="8" spans="1:11" x14ac:dyDescent="0.3">
      <c r="A8" s="3"/>
      <c r="B8" s="21"/>
      <c r="C8" s="3"/>
      <c r="D8" s="3"/>
      <c r="E8" s="3"/>
      <c r="F8" s="3"/>
      <c r="G8" s="3"/>
      <c r="H8" s="3"/>
      <c r="I8" s="5"/>
      <c r="J8" s="3"/>
      <c r="K8" s="3"/>
    </row>
    <row r="9" spans="1:11" ht="15" thickBot="1" x14ac:dyDescent="0.35">
      <c r="A9" s="3"/>
      <c r="B9" s="21"/>
      <c r="C9" s="3"/>
      <c r="D9" s="3"/>
      <c r="E9" s="3"/>
      <c r="F9" s="3"/>
      <c r="G9" s="3"/>
      <c r="H9" s="3"/>
      <c r="I9" s="5"/>
      <c r="J9" s="3"/>
      <c r="K9" s="3"/>
    </row>
    <row r="10" spans="1:11" ht="15" thickBot="1" x14ac:dyDescent="0.35">
      <c r="A10" s="26" t="s">
        <v>47</v>
      </c>
      <c r="B10" s="19" t="s">
        <v>48</v>
      </c>
      <c r="C10" s="26" t="s">
        <v>49</v>
      </c>
      <c r="D10" s="26" t="s">
        <v>50</v>
      </c>
      <c r="E10" s="26" t="s">
        <v>45</v>
      </c>
      <c r="F10" s="26" t="s">
        <v>51</v>
      </c>
      <c r="G10" s="26" t="s">
        <v>52</v>
      </c>
      <c r="H10" s="26" t="s">
        <v>53</v>
      </c>
      <c r="I10" s="27" t="s">
        <v>54</v>
      </c>
      <c r="J10" s="26" t="s">
        <v>1454</v>
      </c>
      <c r="K10" s="26" t="s">
        <v>1451</v>
      </c>
    </row>
    <row r="11" spans="1:11" x14ac:dyDescent="0.3">
      <c r="A11" s="28" t="s">
        <v>102</v>
      </c>
      <c r="B11" s="30" t="s">
        <v>777</v>
      </c>
      <c r="C11" s="29" t="s">
        <v>40</v>
      </c>
      <c r="D11" s="29" t="s">
        <v>40</v>
      </c>
      <c r="E11" s="29" t="s">
        <v>206</v>
      </c>
      <c r="F11" s="29" t="s">
        <v>8</v>
      </c>
      <c r="G11" s="65">
        <v>21</v>
      </c>
      <c r="H11" s="65">
        <v>21</v>
      </c>
      <c r="I11" s="66"/>
      <c r="J11" s="113">
        <f>'Calculatie schoonmaak invulblad'!I37</f>
        <v>0</v>
      </c>
      <c r="K11" s="114">
        <f>H11*J11</f>
        <v>0</v>
      </c>
    </row>
    <row r="12" spans="1:11" x14ac:dyDescent="0.3">
      <c r="A12" s="14" t="s">
        <v>102</v>
      </c>
      <c r="B12" s="31" t="s">
        <v>778</v>
      </c>
      <c r="C12" s="8" t="s">
        <v>36</v>
      </c>
      <c r="D12" s="8" t="s">
        <v>36</v>
      </c>
      <c r="E12" s="8" t="s">
        <v>4</v>
      </c>
      <c r="F12" s="8" t="s">
        <v>4</v>
      </c>
      <c r="G12" s="59">
        <v>9</v>
      </c>
      <c r="H12" s="59">
        <v>9</v>
      </c>
      <c r="I12" s="60"/>
      <c r="J12" s="103">
        <f>'Calculatie schoonmaak invulblad'!I26</f>
        <v>0</v>
      </c>
      <c r="K12" s="115">
        <f t="shared" ref="K12:K75" si="0">H12*J12</f>
        <v>0</v>
      </c>
    </row>
    <row r="13" spans="1:11" x14ac:dyDescent="0.3">
      <c r="A13" s="14" t="s">
        <v>102</v>
      </c>
      <c r="B13" s="31" t="s">
        <v>779</v>
      </c>
      <c r="C13" s="8" t="s">
        <v>36</v>
      </c>
      <c r="D13" s="8" t="s">
        <v>36</v>
      </c>
      <c r="E13" s="8" t="s">
        <v>4</v>
      </c>
      <c r="F13" s="8" t="s">
        <v>4</v>
      </c>
      <c r="G13" s="59">
        <v>9</v>
      </c>
      <c r="H13" s="59">
        <v>9</v>
      </c>
      <c r="I13" s="60"/>
      <c r="J13" s="103">
        <f>'Calculatie schoonmaak invulblad'!I26</f>
        <v>0</v>
      </c>
      <c r="K13" s="115">
        <f t="shared" si="0"/>
        <v>0</v>
      </c>
    </row>
    <row r="14" spans="1:11" x14ac:dyDescent="0.3">
      <c r="A14" s="14" t="s">
        <v>102</v>
      </c>
      <c r="B14" s="31" t="s">
        <v>780</v>
      </c>
      <c r="C14" s="8" t="s">
        <v>508</v>
      </c>
      <c r="D14" s="8" t="s">
        <v>42</v>
      </c>
      <c r="E14" s="8" t="s">
        <v>9</v>
      </c>
      <c r="F14" s="8" t="s">
        <v>10</v>
      </c>
      <c r="G14" s="59">
        <v>30</v>
      </c>
      <c r="H14" s="59">
        <v>30</v>
      </c>
      <c r="I14" s="60"/>
      <c r="J14" s="103">
        <f>'Calculatie schoonmaak invulblad'!I48</f>
        <v>0</v>
      </c>
      <c r="K14" s="115">
        <f t="shared" si="0"/>
        <v>0</v>
      </c>
    </row>
    <row r="15" spans="1:11" x14ac:dyDescent="0.3">
      <c r="A15" s="14" t="s">
        <v>102</v>
      </c>
      <c r="B15" s="31" t="s">
        <v>781</v>
      </c>
      <c r="C15" s="8" t="s">
        <v>74</v>
      </c>
      <c r="D15" s="8" t="s">
        <v>42</v>
      </c>
      <c r="E15" s="8" t="s">
        <v>9</v>
      </c>
      <c r="F15" s="8" t="s">
        <v>10</v>
      </c>
      <c r="G15" s="59">
        <v>20</v>
      </c>
      <c r="H15" s="59">
        <v>20</v>
      </c>
      <c r="I15" s="60"/>
      <c r="J15" s="103">
        <f>'Calculatie schoonmaak invulblad'!I48</f>
        <v>0</v>
      </c>
      <c r="K15" s="115">
        <f t="shared" si="0"/>
        <v>0</v>
      </c>
    </row>
    <row r="16" spans="1:11" x14ac:dyDescent="0.3">
      <c r="A16" s="14" t="s">
        <v>102</v>
      </c>
      <c r="B16" s="31" t="s">
        <v>782</v>
      </c>
      <c r="C16" s="8" t="s">
        <v>63</v>
      </c>
      <c r="D16" s="8" t="s">
        <v>42</v>
      </c>
      <c r="E16" s="8" t="s">
        <v>6</v>
      </c>
      <c r="F16" s="8" t="s">
        <v>6</v>
      </c>
      <c r="G16" s="59">
        <v>84</v>
      </c>
      <c r="H16" s="59">
        <v>84</v>
      </c>
      <c r="I16" s="60"/>
      <c r="J16" s="103">
        <f>'Calculatie schoonmaak invulblad'!I44</f>
        <v>0</v>
      </c>
      <c r="K16" s="115">
        <f t="shared" si="0"/>
        <v>0</v>
      </c>
    </row>
    <row r="17" spans="1:11" x14ac:dyDescent="0.3">
      <c r="A17" s="14" t="s">
        <v>102</v>
      </c>
      <c r="B17" s="31" t="s">
        <v>783</v>
      </c>
      <c r="C17" s="8" t="s">
        <v>135</v>
      </c>
      <c r="D17" s="8" t="s">
        <v>21</v>
      </c>
      <c r="E17" s="8" t="s">
        <v>6</v>
      </c>
      <c r="F17" s="8" t="s">
        <v>6</v>
      </c>
      <c r="G17" s="59">
        <v>85</v>
      </c>
      <c r="H17" s="59">
        <v>85</v>
      </c>
      <c r="I17" s="60"/>
      <c r="J17" s="103">
        <f>'Calculatie schoonmaak invulblad'!D25</f>
        <v>0</v>
      </c>
      <c r="K17" s="115">
        <f t="shared" si="0"/>
        <v>0</v>
      </c>
    </row>
    <row r="18" spans="1:11" x14ac:dyDescent="0.3">
      <c r="A18" s="14" t="s">
        <v>102</v>
      </c>
      <c r="B18" s="31" t="s">
        <v>784</v>
      </c>
      <c r="C18" s="8" t="s">
        <v>66</v>
      </c>
      <c r="D18" s="8" t="s">
        <v>0</v>
      </c>
      <c r="E18" s="8" t="s">
        <v>6</v>
      </c>
      <c r="F18" s="8" t="s">
        <v>6</v>
      </c>
      <c r="G18" s="59">
        <v>42</v>
      </c>
      <c r="H18" s="59">
        <v>42</v>
      </c>
      <c r="I18" s="60"/>
      <c r="J18" s="103">
        <f>'Calculatie schoonmaak invulblad'!D11</f>
        <v>0</v>
      </c>
      <c r="K18" s="115">
        <f t="shared" si="0"/>
        <v>0</v>
      </c>
    </row>
    <row r="19" spans="1:11" x14ac:dyDescent="0.3">
      <c r="A19" s="14" t="s">
        <v>102</v>
      </c>
      <c r="B19" s="31" t="s">
        <v>785</v>
      </c>
      <c r="C19" s="8" t="s">
        <v>66</v>
      </c>
      <c r="D19" s="8" t="s">
        <v>0</v>
      </c>
      <c r="E19" s="8" t="s">
        <v>6</v>
      </c>
      <c r="F19" s="8" t="s">
        <v>6</v>
      </c>
      <c r="G19" s="59">
        <v>34</v>
      </c>
      <c r="H19" s="59">
        <v>34</v>
      </c>
      <c r="I19" s="60"/>
      <c r="J19" s="103">
        <f>'Calculatie schoonmaak invulblad'!D11</f>
        <v>0</v>
      </c>
      <c r="K19" s="115">
        <f t="shared" si="0"/>
        <v>0</v>
      </c>
    </row>
    <row r="20" spans="1:11" x14ac:dyDescent="0.3">
      <c r="A20" s="14" t="s">
        <v>102</v>
      </c>
      <c r="B20" s="31" t="s">
        <v>786</v>
      </c>
      <c r="C20" s="8" t="s">
        <v>112</v>
      </c>
      <c r="D20" s="8" t="s">
        <v>0</v>
      </c>
      <c r="E20" s="8" t="s">
        <v>6</v>
      </c>
      <c r="F20" s="8" t="s">
        <v>6</v>
      </c>
      <c r="G20" s="59">
        <v>46</v>
      </c>
      <c r="H20" s="59">
        <v>46</v>
      </c>
      <c r="I20" s="60"/>
      <c r="J20" s="103">
        <f>'Calculatie schoonmaak invulblad'!D11</f>
        <v>0</v>
      </c>
      <c r="K20" s="115">
        <f t="shared" si="0"/>
        <v>0</v>
      </c>
    </row>
    <row r="21" spans="1:11" x14ac:dyDescent="0.3">
      <c r="A21" s="14" t="s">
        <v>102</v>
      </c>
      <c r="B21" s="31" t="s">
        <v>787</v>
      </c>
      <c r="C21" s="8" t="s">
        <v>154</v>
      </c>
      <c r="D21" s="8" t="s">
        <v>31</v>
      </c>
      <c r="E21" s="8" t="s">
        <v>9</v>
      </c>
      <c r="F21" s="8" t="s">
        <v>10</v>
      </c>
      <c r="G21" s="59">
        <v>14</v>
      </c>
      <c r="H21" s="59">
        <v>0</v>
      </c>
      <c r="I21" s="60">
        <v>14</v>
      </c>
      <c r="J21" s="103">
        <f>'Calculatie schoonmaak invulblad'!D58</f>
        <v>0</v>
      </c>
      <c r="K21" s="115">
        <f t="shared" si="0"/>
        <v>0</v>
      </c>
    </row>
    <row r="22" spans="1:11" x14ac:dyDescent="0.3">
      <c r="A22" s="14" t="s">
        <v>102</v>
      </c>
      <c r="B22" s="31" t="s">
        <v>788</v>
      </c>
      <c r="C22" s="8" t="s">
        <v>66</v>
      </c>
      <c r="D22" s="8" t="s">
        <v>0</v>
      </c>
      <c r="E22" s="8" t="s">
        <v>6</v>
      </c>
      <c r="F22" s="8" t="s">
        <v>6</v>
      </c>
      <c r="G22" s="59">
        <v>20</v>
      </c>
      <c r="H22" s="59">
        <v>20</v>
      </c>
      <c r="I22" s="60"/>
      <c r="J22" s="103">
        <f>'Calculatie schoonmaak invulblad'!D11</f>
        <v>0</v>
      </c>
      <c r="K22" s="115">
        <f t="shared" si="0"/>
        <v>0</v>
      </c>
    </row>
    <row r="23" spans="1:11" x14ac:dyDescent="0.3">
      <c r="A23" s="14" t="s">
        <v>102</v>
      </c>
      <c r="B23" s="31" t="s">
        <v>789</v>
      </c>
      <c r="C23" s="8" t="s">
        <v>40</v>
      </c>
      <c r="D23" s="8" t="s">
        <v>40</v>
      </c>
      <c r="E23" s="8" t="s">
        <v>206</v>
      </c>
      <c r="F23" s="8" t="s">
        <v>8</v>
      </c>
      <c r="G23" s="59">
        <v>21</v>
      </c>
      <c r="H23" s="59">
        <v>21</v>
      </c>
      <c r="I23" s="60"/>
      <c r="J23" s="102">
        <f>'Calculatie schoonmaak invulblad'!I37</f>
        <v>0</v>
      </c>
      <c r="K23" s="115">
        <f t="shared" si="0"/>
        <v>0</v>
      </c>
    </row>
    <row r="24" spans="1:11" x14ac:dyDescent="0.3">
      <c r="A24" s="14" t="s">
        <v>102</v>
      </c>
      <c r="B24" s="31" t="s">
        <v>790</v>
      </c>
      <c r="C24" s="8" t="s">
        <v>78</v>
      </c>
      <c r="D24" s="8" t="s">
        <v>36</v>
      </c>
      <c r="E24" s="8" t="s">
        <v>4</v>
      </c>
      <c r="F24" s="8" t="s">
        <v>4</v>
      </c>
      <c r="G24" s="59">
        <v>5</v>
      </c>
      <c r="H24" s="59">
        <v>5</v>
      </c>
      <c r="I24" s="60"/>
      <c r="J24" s="103">
        <f>'Calculatie schoonmaak invulblad'!I26</f>
        <v>0</v>
      </c>
      <c r="K24" s="115">
        <f t="shared" si="0"/>
        <v>0</v>
      </c>
    </row>
    <row r="25" spans="1:11" x14ac:dyDescent="0.3">
      <c r="A25" s="14" t="s">
        <v>102</v>
      </c>
      <c r="B25" s="31" t="s">
        <v>791</v>
      </c>
      <c r="C25" s="8" t="s">
        <v>36</v>
      </c>
      <c r="D25" s="8" t="s">
        <v>36</v>
      </c>
      <c r="E25" s="8" t="s">
        <v>4</v>
      </c>
      <c r="F25" s="8" t="s">
        <v>4</v>
      </c>
      <c r="G25" s="59">
        <v>9</v>
      </c>
      <c r="H25" s="59">
        <v>9</v>
      </c>
      <c r="I25" s="60"/>
      <c r="J25" s="103">
        <f>'Calculatie schoonmaak invulblad'!I26</f>
        <v>0</v>
      </c>
      <c r="K25" s="115">
        <f t="shared" si="0"/>
        <v>0</v>
      </c>
    </row>
    <row r="26" spans="1:11" x14ac:dyDescent="0.3">
      <c r="A26" s="14" t="s">
        <v>102</v>
      </c>
      <c r="B26" s="31" t="s">
        <v>792</v>
      </c>
      <c r="C26" s="8" t="s">
        <v>63</v>
      </c>
      <c r="D26" s="8" t="s">
        <v>42</v>
      </c>
      <c r="E26" s="8" t="s">
        <v>206</v>
      </c>
      <c r="F26" s="8" t="s">
        <v>8</v>
      </c>
      <c r="G26" s="59">
        <v>55</v>
      </c>
      <c r="H26" s="59">
        <v>55</v>
      </c>
      <c r="I26" s="60"/>
      <c r="J26" s="103">
        <f>'Calculatie schoonmaak invulblad'!I47</f>
        <v>0</v>
      </c>
      <c r="K26" s="115">
        <f t="shared" si="0"/>
        <v>0</v>
      </c>
    </row>
    <row r="27" spans="1:11" x14ac:dyDescent="0.3">
      <c r="A27" s="14" t="s">
        <v>102</v>
      </c>
      <c r="B27" s="31" t="s">
        <v>793</v>
      </c>
      <c r="C27" s="8" t="s">
        <v>63</v>
      </c>
      <c r="D27" s="8" t="s">
        <v>42</v>
      </c>
      <c r="E27" s="8" t="s">
        <v>206</v>
      </c>
      <c r="F27" s="8" t="s">
        <v>8</v>
      </c>
      <c r="G27" s="59">
        <v>72</v>
      </c>
      <c r="H27" s="59">
        <v>72</v>
      </c>
      <c r="I27" s="60"/>
      <c r="J27" s="103">
        <f>'Calculatie schoonmaak invulblad'!I47</f>
        <v>0</v>
      </c>
      <c r="K27" s="115">
        <f t="shared" si="0"/>
        <v>0</v>
      </c>
    </row>
    <row r="28" spans="1:11" x14ac:dyDescent="0.3">
      <c r="A28" s="14" t="s">
        <v>102</v>
      </c>
      <c r="B28" s="31" t="s">
        <v>794</v>
      </c>
      <c r="C28" s="8" t="s">
        <v>66</v>
      </c>
      <c r="D28" s="8" t="s">
        <v>0</v>
      </c>
      <c r="E28" s="8" t="s">
        <v>206</v>
      </c>
      <c r="F28" s="8" t="s">
        <v>8</v>
      </c>
      <c r="G28" s="59">
        <v>33</v>
      </c>
      <c r="H28" s="59">
        <v>33</v>
      </c>
      <c r="I28" s="60"/>
      <c r="J28" s="103">
        <f>'Calculatie schoonmaak invulblad'!D12</f>
        <v>0</v>
      </c>
      <c r="K28" s="115">
        <f t="shared" si="0"/>
        <v>0</v>
      </c>
    </row>
    <row r="29" spans="1:11" x14ac:dyDescent="0.3">
      <c r="A29" s="14" t="s">
        <v>102</v>
      </c>
      <c r="B29" s="31" t="s">
        <v>794</v>
      </c>
      <c r="C29" s="8" t="s">
        <v>66</v>
      </c>
      <c r="D29" s="8" t="s">
        <v>0</v>
      </c>
      <c r="E29" s="8" t="s">
        <v>206</v>
      </c>
      <c r="F29" s="8" t="s">
        <v>8</v>
      </c>
      <c r="G29" s="59">
        <v>22</v>
      </c>
      <c r="H29" s="59">
        <v>22</v>
      </c>
      <c r="I29" s="60"/>
      <c r="J29" s="103">
        <f>'Calculatie schoonmaak invulblad'!D12</f>
        <v>0</v>
      </c>
      <c r="K29" s="115">
        <f t="shared" si="0"/>
        <v>0</v>
      </c>
    </row>
    <row r="30" spans="1:11" x14ac:dyDescent="0.3">
      <c r="A30" s="14" t="s">
        <v>102</v>
      </c>
      <c r="B30" s="31"/>
      <c r="C30" s="8" t="s">
        <v>154</v>
      </c>
      <c r="D30" s="8" t="s">
        <v>31</v>
      </c>
      <c r="E30" s="8" t="s">
        <v>206</v>
      </c>
      <c r="F30" s="8" t="s">
        <v>8</v>
      </c>
      <c r="G30" s="59">
        <v>5</v>
      </c>
      <c r="H30" s="59">
        <v>0</v>
      </c>
      <c r="I30" s="60">
        <v>5</v>
      </c>
      <c r="J30" s="103">
        <f>'Calculatie schoonmaak invulblad'!D56</f>
        <v>0</v>
      </c>
      <c r="K30" s="115">
        <f t="shared" si="0"/>
        <v>0</v>
      </c>
    </row>
    <row r="31" spans="1:11" x14ac:dyDescent="0.3">
      <c r="A31" s="14" t="s">
        <v>102</v>
      </c>
      <c r="B31" s="31" t="s">
        <v>795</v>
      </c>
      <c r="C31" s="8" t="s">
        <v>123</v>
      </c>
      <c r="D31" s="8" t="s">
        <v>25</v>
      </c>
      <c r="E31" s="8" t="s">
        <v>206</v>
      </c>
      <c r="F31" s="8" t="s">
        <v>8</v>
      </c>
      <c r="G31" s="59">
        <v>56</v>
      </c>
      <c r="H31" s="59">
        <v>56</v>
      </c>
      <c r="I31" s="60"/>
      <c r="J31" s="103">
        <f>'Calculatie schoonmaak invulblad'!D43</f>
        <v>0</v>
      </c>
      <c r="K31" s="115">
        <f t="shared" si="0"/>
        <v>0</v>
      </c>
    </row>
    <row r="32" spans="1:11" x14ac:dyDescent="0.3">
      <c r="A32" s="14" t="s">
        <v>102</v>
      </c>
      <c r="B32" s="31" t="s">
        <v>796</v>
      </c>
      <c r="C32" s="8" t="s">
        <v>123</v>
      </c>
      <c r="D32" s="8" t="s">
        <v>25</v>
      </c>
      <c r="E32" s="8" t="s">
        <v>206</v>
      </c>
      <c r="F32" s="8" t="s">
        <v>8</v>
      </c>
      <c r="G32" s="59">
        <v>60</v>
      </c>
      <c r="H32" s="59">
        <v>60</v>
      </c>
      <c r="I32" s="60"/>
      <c r="J32" s="103">
        <f>'Calculatie schoonmaak invulblad'!D43</f>
        <v>0</v>
      </c>
      <c r="K32" s="115">
        <f t="shared" si="0"/>
        <v>0</v>
      </c>
    </row>
    <row r="33" spans="1:11" x14ac:dyDescent="0.3">
      <c r="A33" s="14" t="s">
        <v>102</v>
      </c>
      <c r="B33" s="31" t="s">
        <v>797</v>
      </c>
      <c r="C33" s="8" t="s">
        <v>121</v>
      </c>
      <c r="D33" s="8" t="s">
        <v>22</v>
      </c>
      <c r="E33" s="8" t="s">
        <v>206</v>
      </c>
      <c r="F33" s="8" t="s">
        <v>8</v>
      </c>
      <c r="G33" s="59">
        <v>22</v>
      </c>
      <c r="H33" s="59">
        <v>22</v>
      </c>
      <c r="I33" s="60"/>
      <c r="J33" s="103">
        <f>'Calculatie schoonmaak invulblad'!D34</f>
        <v>0</v>
      </c>
      <c r="K33" s="115">
        <f t="shared" si="0"/>
        <v>0</v>
      </c>
    </row>
    <row r="34" spans="1:11" x14ac:dyDescent="0.3">
      <c r="A34" s="14" t="s">
        <v>102</v>
      </c>
      <c r="B34" s="31" t="s">
        <v>798</v>
      </c>
      <c r="C34" s="8" t="s">
        <v>123</v>
      </c>
      <c r="D34" s="8" t="s">
        <v>25</v>
      </c>
      <c r="E34" s="8" t="s">
        <v>206</v>
      </c>
      <c r="F34" s="8" t="s">
        <v>8</v>
      </c>
      <c r="G34" s="59">
        <v>60</v>
      </c>
      <c r="H34" s="59">
        <v>60</v>
      </c>
      <c r="I34" s="60"/>
      <c r="J34" s="103">
        <f>'Calculatie schoonmaak invulblad'!D43</f>
        <v>0</v>
      </c>
      <c r="K34" s="115">
        <f t="shared" si="0"/>
        <v>0</v>
      </c>
    </row>
    <row r="35" spans="1:11" x14ac:dyDescent="0.3">
      <c r="A35" s="14" t="s">
        <v>102</v>
      </c>
      <c r="B35" s="31" t="s">
        <v>799</v>
      </c>
      <c r="C35" s="8" t="s">
        <v>66</v>
      </c>
      <c r="D35" s="8" t="s">
        <v>0</v>
      </c>
      <c r="E35" s="8" t="s">
        <v>206</v>
      </c>
      <c r="F35" s="8" t="s">
        <v>8</v>
      </c>
      <c r="G35" s="59">
        <v>33</v>
      </c>
      <c r="H35" s="59">
        <v>33</v>
      </c>
      <c r="I35" s="60"/>
      <c r="J35" s="103">
        <f>'Calculatie schoonmaak invulblad'!D12</f>
        <v>0</v>
      </c>
      <c r="K35" s="115">
        <f t="shared" si="0"/>
        <v>0</v>
      </c>
    </row>
    <row r="36" spans="1:11" x14ac:dyDescent="0.3">
      <c r="A36" s="14" t="s">
        <v>102</v>
      </c>
      <c r="B36" s="31" t="s">
        <v>800</v>
      </c>
      <c r="C36" s="8" t="s">
        <v>66</v>
      </c>
      <c r="D36" s="8" t="s">
        <v>0</v>
      </c>
      <c r="E36" s="8" t="s">
        <v>206</v>
      </c>
      <c r="F36" s="8" t="s">
        <v>8</v>
      </c>
      <c r="G36" s="59">
        <v>28</v>
      </c>
      <c r="H36" s="59">
        <v>28</v>
      </c>
      <c r="I36" s="60"/>
      <c r="J36" s="103">
        <f>'Calculatie schoonmaak invulblad'!D12</f>
        <v>0</v>
      </c>
      <c r="K36" s="115">
        <f t="shared" si="0"/>
        <v>0</v>
      </c>
    </row>
    <row r="37" spans="1:11" x14ac:dyDescent="0.3">
      <c r="A37" s="14" t="s">
        <v>102</v>
      </c>
      <c r="B37" s="31" t="s">
        <v>801</v>
      </c>
      <c r="C37" s="8" t="s">
        <v>40</v>
      </c>
      <c r="D37" s="8" t="s">
        <v>40</v>
      </c>
      <c r="E37" s="8" t="s">
        <v>206</v>
      </c>
      <c r="F37" s="8" t="s">
        <v>8</v>
      </c>
      <c r="G37" s="59">
        <v>21</v>
      </c>
      <c r="H37" s="59">
        <v>21</v>
      </c>
      <c r="I37" s="60"/>
      <c r="J37" s="102">
        <f>'Calculatie schoonmaak invulblad'!I37</f>
        <v>0</v>
      </c>
      <c r="K37" s="115">
        <f t="shared" si="0"/>
        <v>0</v>
      </c>
    </row>
    <row r="38" spans="1:11" x14ac:dyDescent="0.3">
      <c r="A38" s="14" t="s">
        <v>102</v>
      </c>
      <c r="B38" s="31" t="s">
        <v>802</v>
      </c>
      <c r="C38" s="8" t="s">
        <v>36</v>
      </c>
      <c r="D38" s="8" t="s">
        <v>36</v>
      </c>
      <c r="E38" s="8" t="s">
        <v>4</v>
      </c>
      <c r="F38" s="8" t="s">
        <v>4</v>
      </c>
      <c r="G38" s="59">
        <v>9</v>
      </c>
      <c r="H38" s="59">
        <v>9</v>
      </c>
      <c r="I38" s="60"/>
      <c r="J38" s="103">
        <f>'Calculatie schoonmaak invulblad'!I26</f>
        <v>0</v>
      </c>
      <c r="K38" s="115">
        <f t="shared" si="0"/>
        <v>0</v>
      </c>
    </row>
    <row r="39" spans="1:11" x14ac:dyDescent="0.3">
      <c r="A39" s="14" t="s">
        <v>102</v>
      </c>
      <c r="B39" s="31" t="s">
        <v>803</v>
      </c>
      <c r="C39" s="8" t="s">
        <v>36</v>
      </c>
      <c r="D39" s="8" t="s">
        <v>36</v>
      </c>
      <c r="E39" s="8" t="s">
        <v>4</v>
      </c>
      <c r="F39" s="8" t="s">
        <v>4</v>
      </c>
      <c r="G39" s="59">
        <v>9</v>
      </c>
      <c r="H39" s="59">
        <v>9</v>
      </c>
      <c r="I39" s="60"/>
      <c r="J39" s="103">
        <f>'Calculatie schoonmaak invulblad'!I26</f>
        <v>0</v>
      </c>
      <c r="K39" s="115">
        <f t="shared" si="0"/>
        <v>0</v>
      </c>
    </row>
    <row r="40" spans="1:11" x14ac:dyDescent="0.3">
      <c r="A40" s="14" t="s">
        <v>102</v>
      </c>
      <c r="B40" s="31" t="s">
        <v>804</v>
      </c>
      <c r="C40" s="8" t="s">
        <v>63</v>
      </c>
      <c r="D40" s="8" t="s">
        <v>42</v>
      </c>
      <c r="E40" s="8" t="s">
        <v>9</v>
      </c>
      <c r="F40" s="8" t="s">
        <v>10</v>
      </c>
      <c r="G40" s="59">
        <v>45</v>
      </c>
      <c r="H40" s="59">
        <v>45</v>
      </c>
      <c r="I40" s="60"/>
      <c r="J40" s="103">
        <f>'Calculatie schoonmaak invulblad'!I48</f>
        <v>0</v>
      </c>
      <c r="K40" s="115">
        <f t="shared" si="0"/>
        <v>0</v>
      </c>
    </row>
    <row r="41" spans="1:11" x14ac:dyDescent="0.3">
      <c r="A41" s="14" t="s">
        <v>102</v>
      </c>
      <c r="B41" s="31" t="s">
        <v>805</v>
      </c>
      <c r="C41" s="8" t="s">
        <v>32</v>
      </c>
      <c r="D41" s="8" t="s">
        <v>32</v>
      </c>
      <c r="E41" s="8" t="s">
        <v>9</v>
      </c>
      <c r="F41" s="8" t="s">
        <v>10</v>
      </c>
      <c r="G41" s="59">
        <v>72</v>
      </c>
      <c r="H41" s="59">
        <v>72</v>
      </c>
      <c r="I41" s="60"/>
      <c r="J41" s="103">
        <f>'Calculatie schoonmaak invulblad'!I12</f>
        <v>0</v>
      </c>
      <c r="K41" s="115">
        <f t="shared" si="0"/>
        <v>0</v>
      </c>
    </row>
    <row r="42" spans="1:11" x14ac:dyDescent="0.3">
      <c r="A42" s="14" t="s">
        <v>102</v>
      </c>
      <c r="B42" s="31" t="s">
        <v>806</v>
      </c>
      <c r="C42" s="8" t="s">
        <v>807</v>
      </c>
      <c r="D42" s="8" t="s">
        <v>34</v>
      </c>
      <c r="E42" s="8" t="s">
        <v>9</v>
      </c>
      <c r="F42" s="8" t="s">
        <v>10</v>
      </c>
      <c r="G42" s="59">
        <v>125</v>
      </c>
      <c r="H42" s="59">
        <v>125</v>
      </c>
      <c r="I42" s="60"/>
      <c r="J42" s="103">
        <f>'Calculatie schoonmaak invulblad'!I20</f>
        <v>0</v>
      </c>
      <c r="K42" s="115">
        <f t="shared" si="0"/>
        <v>0</v>
      </c>
    </row>
    <row r="43" spans="1:11" x14ac:dyDescent="0.3">
      <c r="A43" s="14" t="s">
        <v>102</v>
      </c>
      <c r="B43" s="31" t="s">
        <v>808</v>
      </c>
      <c r="C43" s="8" t="s">
        <v>32</v>
      </c>
      <c r="D43" s="8" t="s">
        <v>32</v>
      </c>
      <c r="E43" s="8" t="s">
        <v>9</v>
      </c>
      <c r="F43" s="8" t="s">
        <v>10</v>
      </c>
      <c r="G43" s="59">
        <v>65</v>
      </c>
      <c r="H43" s="59">
        <v>65</v>
      </c>
      <c r="I43" s="60"/>
      <c r="J43" s="103">
        <f>'Calculatie schoonmaak invulblad'!I12</f>
        <v>0</v>
      </c>
      <c r="K43" s="115">
        <f t="shared" si="0"/>
        <v>0</v>
      </c>
    </row>
    <row r="44" spans="1:11" x14ac:dyDescent="0.3">
      <c r="A44" s="14" t="s">
        <v>102</v>
      </c>
      <c r="B44" s="31" t="s">
        <v>809</v>
      </c>
      <c r="C44" s="8" t="s">
        <v>154</v>
      </c>
      <c r="D44" s="8" t="s">
        <v>31</v>
      </c>
      <c r="E44" s="8" t="s">
        <v>9</v>
      </c>
      <c r="F44" s="8" t="s">
        <v>10</v>
      </c>
      <c r="G44" s="59">
        <v>7.5</v>
      </c>
      <c r="H44" s="59">
        <v>0</v>
      </c>
      <c r="I44" s="60">
        <v>7.5</v>
      </c>
      <c r="J44" s="103">
        <f>'Calculatie schoonmaak invulblad'!D58</f>
        <v>0</v>
      </c>
      <c r="K44" s="115">
        <f t="shared" si="0"/>
        <v>0</v>
      </c>
    </row>
    <row r="45" spans="1:11" x14ac:dyDescent="0.3">
      <c r="A45" s="14" t="s">
        <v>102</v>
      </c>
      <c r="B45" s="31" t="s">
        <v>810</v>
      </c>
      <c r="C45" s="8" t="s">
        <v>32</v>
      </c>
      <c r="D45" s="8" t="s">
        <v>32</v>
      </c>
      <c r="E45" s="8" t="s">
        <v>9</v>
      </c>
      <c r="F45" s="8" t="s">
        <v>10</v>
      </c>
      <c r="G45" s="59">
        <v>80</v>
      </c>
      <c r="H45" s="59">
        <v>80</v>
      </c>
      <c r="I45" s="60"/>
      <c r="J45" s="103">
        <f>'Calculatie schoonmaak invulblad'!I12</f>
        <v>0</v>
      </c>
      <c r="K45" s="115">
        <f t="shared" si="0"/>
        <v>0</v>
      </c>
    </row>
    <row r="46" spans="1:11" x14ac:dyDescent="0.3">
      <c r="A46" s="14" t="s">
        <v>102</v>
      </c>
      <c r="B46" s="31" t="s">
        <v>811</v>
      </c>
      <c r="C46" s="8" t="s">
        <v>812</v>
      </c>
      <c r="D46" s="8" t="s">
        <v>21</v>
      </c>
      <c r="E46" s="8" t="s">
        <v>9</v>
      </c>
      <c r="F46" s="8" t="s">
        <v>10</v>
      </c>
      <c r="G46" s="59">
        <v>255</v>
      </c>
      <c r="H46" s="59">
        <v>255</v>
      </c>
      <c r="I46" s="60"/>
      <c r="J46" s="103">
        <f>'Calculatie schoonmaak invulblad'!D27</f>
        <v>0</v>
      </c>
      <c r="K46" s="115">
        <f t="shared" si="0"/>
        <v>0</v>
      </c>
    </row>
    <row r="47" spans="1:11" x14ac:dyDescent="0.3">
      <c r="A47" s="14" t="s">
        <v>102</v>
      </c>
      <c r="B47" s="31" t="s">
        <v>813</v>
      </c>
      <c r="C47" s="8" t="s">
        <v>232</v>
      </c>
      <c r="D47" s="8" t="s">
        <v>21</v>
      </c>
      <c r="E47" s="8" t="s">
        <v>9</v>
      </c>
      <c r="F47" s="8" t="s">
        <v>10</v>
      </c>
      <c r="G47" s="59">
        <v>245</v>
      </c>
      <c r="H47" s="59">
        <v>245</v>
      </c>
      <c r="I47" s="60"/>
      <c r="J47" s="103">
        <f>'Calculatie schoonmaak invulblad'!D27</f>
        <v>0</v>
      </c>
      <c r="K47" s="115">
        <f t="shared" si="0"/>
        <v>0</v>
      </c>
    </row>
    <row r="48" spans="1:11" x14ac:dyDescent="0.3">
      <c r="A48" s="14" t="s">
        <v>102</v>
      </c>
      <c r="B48" s="31" t="s">
        <v>814</v>
      </c>
      <c r="C48" s="8" t="s">
        <v>121</v>
      </c>
      <c r="D48" s="8" t="s">
        <v>22</v>
      </c>
      <c r="E48" s="8" t="s">
        <v>4</v>
      </c>
      <c r="F48" s="8" t="s">
        <v>4</v>
      </c>
      <c r="G48" s="59">
        <v>9</v>
      </c>
      <c r="H48" s="59">
        <v>9</v>
      </c>
      <c r="I48" s="60"/>
      <c r="J48" s="103">
        <f>'Calculatie schoonmaak invulblad'!D32</f>
        <v>0</v>
      </c>
      <c r="K48" s="115">
        <f t="shared" si="0"/>
        <v>0</v>
      </c>
    </row>
    <row r="49" spans="1:11" x14ac:dyDescent="0.3">
      <c r="A49" s="14" t="s">
        <v>102</v>
      </c>
      <c r="B49" s="31" t="s">
        <v>815</v>
      </c>
      <c r="C49" s="8" t="s">
        <v>816</v>
      </c>
      <c r="D49" s="8" t="s">
        <v>42</v>
      </c>
      <c r="E49" s="8" t="s">
        <v>6</v>
      </c>
      <c r="F49" s="8" t="s">
        <v>6</v>
      </c>
      <c r="G49" s="59">
        <v>4</v>
      </c>
      <c r="H49" s="59">
        <v>4</v>
      </c>
      <c r="I49" s="60"/>
      <c r="J49" s="103">
        <f>'Calculatie schoonmaak invulblad'!I44</f>
        <v>0</v>
      </c>
      <c r="K49" s="115">
        <f t="shared" si="0"/>
        <v>0</v>
      </c>
    </row>
    <row r="50" spans="1:11" x14ac:dyDescent="0.3">
      <c r="A50" s="14" t="s">
        <v>102</v>
      </c>
      <c r="B50" s="31" t="s">
        <v>817</v>
      </c>
      <c r="C50" s="8" t="s">
        <v>82</v>
      </c>
      <c r="D50" s="8" t="s">
        <v>42</v>
      </c>
      <c r="E50" s="8" t="s">
        <v>9</v>
      </c>
      <c r="F50" s="8" t="s">
        <v>10</v>
      </c>
      <c r="G50" s="59">
        <v>85</v>
      </c>
      <c r="H50" s="59">
        <v>85</v>
      </c>
      <c r="I50" s="60"/>
      <c r="J50" s="103">
        <f>'Calculatie schoonmaak invulblad'!I48</f>
        <v>0</v>
      </c>
      <c r="K50" s="115">
        <f t="shared" si="0"/>
        <v>0</v>
      </c>
    </row>
    <row r="51" spans="1:11" x14ac:dyDescent="0.3">
      <c r="A51" s="14" t="s">
        <v>102</v>
      </c>
      <c r="B51" s="31" t="s">
        <v>818</v>
      </c>
      <c r="C51" s="8" t="s">
        <v>65</v>
      </c>
      <c r="D51" s="8" t="s">
        <v>42</v>
      </c>
      <c r="E51" s="8" t="s">
        <v>9</v>
      </c>
      <c r="F51" s="8" t="s">
        <v>10</v>
      </c>
      <c r="G51" s="59">
        <v>60</v>
      </c>
      <c r="H51" s="59">
        <v>60</v>
      </c>
      <c r="I51" s="60"/>
      <c r="J51" s="103">
        <f>'Calculatie schoonmaak invulblad'!I48</f>
        <v>0</v>
      </c>
      <c r="K51" s="115">
        <f t="shared" si="0"/>
        <v>0</v>
      </c>
    </row>
    <row r="52" spans="1:11" x14ac:dyDescent="0.3">
      <c r="A52" s="14" t="s">
        <v>102</v>
      </c>
      <c r="B52" s="31" t="s">
        <v>819</v>
      </c>
      <c r="C52" s="8" t="s">
        <v>820</v>
      </c>
      <c r="D52" s="8" t="s">
        <v>42</v>
      </c>
      <c r="E52" s="8" t="s">
        <v>6</v>
      </c>
      <c r="F52" s="8" t="s">
        <v>6</v>
      </c>
      <c r="G52" s="59">
        <v>57</v>
      </c>
      <c r="H52" s="59">
        <v>57</v>
      </c>
      <c r="I52" s="60"/>
      <c r="J52" s="103">
        <f>'Calculatie schoonmaak invulblad'!I44</f>
        <v>0</v>
      </c>
      <c r="K52" s="115">
        <f t="shared" si="0"/>
        <v>0</v>
      </c>
    </row>
    <row r="53" spans="1:11" x14ac:dyDescent="0.3">
      <c r="A53" s="14" t="s">
        <v>102</v>
      </c>
      <c r="B53" s="31" t="s">
        <v>821</v>
      </c>
      <c r="C53" s="8" t="s">
        <v>339</v>
      </c>
      <c r="D53" s="8" t="s">
        <v>0</v>
      </c>
      <c r="E53" s="8" t="s">
        <v>6</v>
      </c>
      <c r="F53" s="8" t="s">
        <v>6</v>
      </c>
      <c r="G53" s="59">
        <v>12</v>
      </c>
      <c r="H53" s="59">
        <v>12</v>
      </c>
      <c r="I53" s="60"/>
      <c r="J53" s="103">
        <f>'Calculatie schoonmaak invulblad'!D11</f>
        <v>0</v>
      </c>
      <c r="K53" s="115">
        <f t="shared" si="0"/>
        <v>0</v>
      </c>
    </row>
    <row r="54" spans="1:11" x14ac:dyDescent="0.3">
      <c r="A54" s="14" t="s">
        <v>102</v>
      </c>
      <c r="B54" s="31" t="s">
        <v>822</v>
      </c>
      <c r="C54" s="8" t="s">
        <v>255</v>
      </c>
      <c r="D54" s="8" t="s">
        <v>0</v>
      </c>
      <c r="E54" s="8" t="s">
        <v>6</v>
      </c>
      <c r="F54" s="8" t="s">
        <v>6</v>
      </c>
      <c r="G54" s="59">
        <v>50</v>
      </c>
      <c r="H54" s="59">
        <v>50</v>
      </c>
      <c r="I54" s="60"/>
      <c r="J54" s="103">
        <f>'Calculatie schoonmaak invulblad'!D11</f>
        <v>0</v>
      </c>
      <c r="K54" s="115">
        <f t="shared" si="0"/>
        <v>0</v>
      </c>
    </row>
    <row r="55" spans="1:11" x14ac:dyDescent="0.3">
      <c r="A55" s="14" t="s">
        <v>102</v>
      </c>
      <c r="B55" s="31" t="s">
        <v>823</v>
      </c>
      <c r="C55" s="8" t="s">
        <v>15</v>
      </c>
      <c r="D55" s="8" t="s">
        <v>15</v>
      </c>
      <c r="E55" s="8" t="s">
        <v>9</v>
      </c>
      <c r="F55" s="8" t="s">
        <v>10</v>
      </c>
      <c r="G55" s="59">
        <v>8</v>
      </c>
      <c r="H55" s="59">
        <v>8</v>
      </c>
      <c r="I55" s="60"/>
      <c r="J55" s="103">
        <f>'Calculatie schoonmaak invulblad'!D20</f>
        <v>0</v>
      </c>
      <c r="K55" s="115">
        <f t="shared" si="0"/>
        <v>0</v>
      </c>
    </row>
    <row r="56" spans="1:11" x14ac:dyDescent="0.3">
      <c r="A56" s="14" t="s">
        <v>102</v>
      </c>
      <c r="B56" s="31" t="s">
        <v>824</v>
      </c>
      <c r="C56" s="8" t="s">
        <v>37</v>
      </c>
      <c r="D56" s="8" t="s">
        <v>37</v>
      </c>
      <c r="E56" s="8" t="s">
        <v>38</v>
      </c>
      <c r="F56" s="8" t="s">
        <v>38</v>
      </c>
      <c r="G56" s="59">
        <v>252</v>
      </c>
      <c r="H56" s="59">
        <v>252</v>
      </c>
      <c r="I56" s="60"/>
      <c r="J56" s="103">
        <f>'Calculatie schoonmaak invulblad'!I30</f>
        <v>0</v>
      </c>
      <c r="K56" s="115">
        <f t="shared" si="0"/>
        <v>0</v>
      </c>
    </row>
    <row r="57" spans="1:11" x14ac:dyDescent="0.3">
      <c r="A57" s="14" t="s">
        <v>102</v>
      </c>
      <c r="B57" s="31" t="s">
        <v>825</v>
      </c>
      <c r="C57" s="8" t="s">
        <v>37</v>
      </c>
      <c r="D57" s="8" t="s">
        <v>37</v>
      </c>
      <c r="E57" s="8" t="s">
        <v>38</v>
      </c>
      <c r="F57" s="8" t="s">
        <v>38</v>
      </c>
      <c r="G57" s="59">
        <v>252</v>
      </c>
      <c r="H57" s="59">
        <v>252</v>
      </c>
      <c r="I57" s="60"/>
      <c r="J57" s="103">
        <f>'Calculatie schoonmaak invulblad'!I30</f>
        <v>0</v>
      </c>
      <c r="K57" s="115">
        <f t="shared" si="0"/>
        <v>0</v>
      </c>
    </row>
    <row r="58" spans="1:11" x14ac:dyDescent="0.3">
      <c r="A58" s="14" t="s">
        <v>102</v>
      </c>
      <c r="B58" s="31" t="s">
        <v>826</v>
      </c>
      <c r="C58" s="8" t="s">
        <v>37</v>
      </c>
      <c r="D58" s="8" t="s">
        <v>37</v>
      </c>
      <c r="E58" s="8" t="s">
        <v>38</v>
      </c>
      <c r="F58" s="8" t="s">
        <v>38</v>
      </c>
      <c r="G58" s="59">
        <v>252</v>
      </c>
      <c r="H58" s="59">
        <v>252</v>
      </c>
      <c r="I58" s="60"/>
      <c r="J58" s="103">
        <f>'Calculatie schoonmaak invulblad'!I30</f>
        <v>0</v>
      </c>
      <c r="K58" s="115">
        <f t="shared" si="0"/>
        <v>0</v>
      </c>
    </row>
    <row r="59" spans="1:11" x14ac:dyDescent="0.3">
      <c r="A59" s="14" t="s">
        <v>102</v>
      </c>
      <c r="B59" s="31" t="s">
        <v>827</v>
      </c>
      <c r="C59" s="8" t="s">
        <v>39</v>
      </c>
      <c r="D59" s="8" t="s">
        <v>39</v>
      </c>
      <c r="E59" s="8" t="s">
        <v>38</v>
      </c>
      <c r="F59" s="8" t="s">
        <v>38</v>
      </c>
      <c r="G59" s="59">
        <v>24</v>
      </c>
      <c r="H59" s="59">
        <v>24</v>
      </c>
      <c r="I59" s="60"/>
      <c r="J59" s="103">
        <f>'Calculatie schoonmaak invulblad'!I32</f>
        <v>0</v>
      </c>
      <c r="K59" s="115">
        <f t="shared" si="0"/>
        <v>0</v>
      </c>
    </row>
    <row r="60" spans="1:11" x14ac:dyDescent="0.3">
      <c r="A60" s="14" t="s">
        <v>102</v>
      </c>
      <c r="B60" s="31" t="s">
        <v>828</v>
      </c>
      <c r="C60" s="8" t="s">
        <v>39</v>
      </c>
      <c r="D60" s="8" t="s">
        <v>39</v>
      </c>
      <c r="E60" s="8" t="s">
        <v>38</v>
      </c>
      <c r="F60" s="8" t="s">
        <v>38</v>
      </c>
      <c r="G60" s="59">
        <v>24</v>
      </c>
      <c r="H60" s="59">
        <v>24</v>
      </c>
      <c r="I60" s="60"/>
      <c r="J60" s="103">
        <f>'Calculatie schoonmaak invulblad'!I32</f>
        <v>0</v>
      </c>
      <c r="K60" s="115">
        <f t="shared" si="0"/>
        <v>0</v>
      </c>
    </row>
    <row r="61" spans="1:11" x14ac:dyDescent="0.3">
      <c r="A61" s="14" t="s">
        <v>102</v>
      </c>
      <c r="B61" s="31" t="s">
        <v>829</v>
      </c>
      <c r="C61" s="8" t="s">
        <v>274</v>
      </c>
      <c r="D61" s="8" t="s">
        <v>23</v>
      </c>
      <c r="E61" s="8" t="s">
        <v>206</v>
      </c>
      <c r="F61" s="8" t="s">
        <v>8</v>
      </c>
      <c r="G61" s="59">
        <v>16</v>
      </c>
      <c r="H61" s="59">
        <v>16</v>
      </c>
      <c r="I61" s="60"/>
      <c r="J61" s="103">
        <f>'Calculatie schoonmaak invulblad'!D40</f>
        <v>0</v>
      </c>
      <c r="K61" s="115">
        <f t="shared" si="0"/>
        <v>0</v>
      </c>
    </row>
    <row r="62" spans="1:11" x14ac:dyDescent="0.3">
      <c r="A62" s="14" t="s">
        <v>102</v>
      </c>
      <c r="B62" s="31" t="s">
        <v>830</v>
      </c>
      <c r="C62" s="8" t="s">
        <v>274</v>
      </c>
      <c r="D62" s="8" t="s">
        <v>23</v>
      </c>
      <c r="E62" s="8" t="s">
        <v>206</v>
      </c>
      <c r="F62" s="8" t="s">
        <v>8</v>
      </c>
      <c r="G62" s="59">
        <v>16</v>
      </c>
      <c r="H62" s="59">
        <v>16</v>
      </c>
      <c r="I62" s="60"/>
      <c r="J62" s="103">
        <f>'Calculatie schoonmaak invulblad'!D40</f>
        <v>0</v>
      </c>
      <c r="K62" s="115">
        <f t="shared" si="0"/>
        <v>0</v>
      </c>
    </row>
    <row r="63" spans="1:11" x14ac:dyDescent="0.3">
      <c r="A63" s="14" t="s">
        <v>102</v>
      </c>
      <c r="B63" s="31" t="s">
        <v>831</v>
      </c>
      <c r="C63" s="8" t="s">
        <v>274</v>
      </c>
      <c r="D63" s="8" t="s">
        <v>23</v>
      </c>
      <c r="E63" s="8" t="s">
        <v>206</v>
      </c>
      <c r="F63" s="8" t="s">
        <v>8</v>
      </c>
      <c r="G63" s="59">
        <v>16</v>
      </c>
      <c r="H63" s="59">
        <v>16</v>
      </c>
      <c r="I63" s="60"/>
      <c r="J63" s="103">
        <f>'Calculatie schoonmaak invulblad'!D40</f>
        <v>0</v>
      </c>
      <c r="K63" s="115">
        <f t="shared" si="0"/>
        <v>0</v>
      </c>
    </row>
    <row r="64" spans="1:11" x14ac:dyDescent="0.3">
      <c r="A64" s="14" t="s">
        <v>102</v>
      </c>
      <c r="B64" s="31" t="s">
        <v>832</v>
      </c>
      <c r="C64" s="8" t="s">
        <v>273</v>
      </c>
      <c r="D64" s="8" t="s">
        <v>23</v>
      </c>
      <c r="E64" s="8" t="s">
        <v>206</v>
      </c>
      <c r="F64" s="8" t="s">
        <v>8</v>
      </c>
      <c r="G64" s="59">
        <v>16</v>
      </c>
      <c r="H64" s="59">
        <v>16</v>
      </c>
      <c r="I64" s="60"/>
      <c r="J64" s="103">
        <f>'Calculatie schoonmaak invulblad'!D40</f>
        <v>0</v>
      </c>
      <c r="K64" s="115">
        <f t="shared" si="0"/>
        <v>0</v>
      </c>
    </row>
    <row r="65" spans="1:11" x14ac:dyDescent="0.3">
      <c r="A65" s="14" t="s">
        <v>102</v>
      </c>
      <c r="B65" s="31" t="s">
        <v>833</v>
      </c>
      <c r="C65" s="8" t="s">
        <v>273</v>
      </c>
      <c r="D65" s="8" t="s">
        <v>23</v>
      </c>
      <c r="E65" s="8" t="s">
        <v>206</v>
      </c>
      <c r="F65" s="8" t="s">
        <v>8</v>
      </c>
      <c r="G65" s="59">
        <v>16</v>
      </c>
      <c r="H65" s="59">
        <v>16</v>
      </c>
      <c r="I65" s="60"/>
      <c r="J65" s="103">
        <f>'Calculatie schoonmaak invulblad'!D40</f>
        <v>0</v>
      </c>
      <c r="K65" s="115">
        <f t="shared" si="0"/>
        <v>0</v>
      </c>
    </row>
    <row r="66" spans="1:11" x14ac:dyDescent="0.3">
      <c r="A66" s="14" t="s">
        <v>102</v>
      </c>
      <c r="B66" s="31" t="s">
        <v>834</v>
      </c>
      <c r="C66" s="8" t="s">
        <v>273</v>
      </c>
      <c r="D66" s="8" t="s">
        <v>23</v>
      </c>
      <c r="E66" s="8" t="s">
        <v>206</v>
      </c>
      <c r="F66" s="8" t="s">
        <v>8</v>
      </c>
      <c r="G66" s="59">
        <v>16</v>
      </c>
      <c r="H66" s="59">
        <v>16</v>
      </c>
      <c r="I66" s="60"/>
      <c r="J66" s="103">
        <f>'Calculatie schoonmaak invulblad'!D40</f>
        <v>0</v>
      </c>
      <c r="K66" s="115">
        <f t="shared" si="0"/>
        <v>0</v>
      </c>
    </row>
    <row r="67" spans="1:11" x14ac:dyDescent="0.3">
      <c r="A67" s="14" t="s">
        <v>102</v>
      </c>
      <c r="B67" s="31" t="s">
        <v>835</v>
      </c>
      <c r="C67" s="8" t="s">
        <v>69</v>
      </c>
      <c r="D67" s="8" t="s">
        <v>36</v>
      </c>
      <c r="E67" s="8" t="s">
        <v>4</v>
      </c>
      <c r="F67" s="8" t="s">
        <v>4</v>
      </c>
      <c r="G67" s="59">
        <v>5</v>
      </c>
      <c r="H67" s="59">
        <v>5</v>
      </c>
      <c r="I67" s="60"/>
      <c r="J67" s="103">
        <f>'Calculatie schoonmaak invulblad'!I26</f>
        <v>0</v>
      </c>
      <c r="K67" s="115">
        <f t="shared" si="0"/>
        <v>0</v>
      </c>
    </row>
    <row r="68" spans="1:11" x14ac:dyDescent="0.3">
      <c r="A68" s="14" t="s">
        <v>102</v>
      </c>
      <c r="B68" s="31" t="s">
        <v>836</v>
      </c>
      <c r="C68" s="8" t="s">
        <v>69</v>
      </c>
      <c r="D68" s="8" t="s">
        <v>36</v>
      </c>
      <c r="E68" s="8" t="s">
        <v>4</v>
      </c>
      <c r="F68" s="8" t="s">
        <v>4</v>
      </c>
      <c r="G68" s="59">
        <v>2</v>
      </c>
      <c r="H68" s="59">
        <v>2</v>
      </c>
      <c r="I68" s="60"/>
      <c r="J68" s="103">
        <f>'Calculatie schoonmaak invulblad'!I26</f>
        <v>0</v>
      </c>
      <c r="K68" s="115">
        <f t="shared" si="0"/>
        <v>0</v>
      </c>
    </row>
    <row r="69" spans="1:11" x14ac:dyDescent="0.3">
      <c r="A69" s="14" t="s">
        <v>102</v>
      </c>
      <c r="B69" s="31" t="s">
        <v>837</v>
      </c>
      <c r="C69" s="8" t="s">
        <v>227</v>
      </c>
      <c r="D69" s="8" t="s">
        <v>31</v>
      </c>
      <c r="E69" s="8" t="s">
        <v>206</v>
      </c>
      <c r="F69" s="8" t="s">
        <v>8</v>
      </c>
      <c r="G69" s="59">
        <v>8</v>
      </c>
      <c r="H69" s="59">
        <v>0</v>
      </c>
      <c r="I69" s="60">
        <v>8</v>
      </c>
      <c r="J69" s="103">
        <f>'Calculatie schoonmaak invulblad'!D56</f>
        <v>0</v>
      </c>
      <c r="K69" s="115">
        <f t="shared" si="0"/>
        <v>0</v>
      </c>
    </row>
    <row r="70" spans="1:11" x14ac:dyDescent="0.3">
      <c r="A70" s="14" t="s">
        <v>102</v>
      </c>
      <c r="B70" s="31" t="s">
        <v>838</v>
      </c>
      <c r="C70" s="8" t="s">
        <v>69</v>
      </c>
      <c r="D70" s="8" t="s">
        <v>36</v>
      </c>
      <c r="E70" s="8" t="s">
        <v>4</v>
      </c>
      <c r="F70" s="8" t="s">
        <v>4</v>
      </c>
      <c r="G70" s="59">
        <v>5</v>
      </c>
      <c r="H70" s="59">
        <v>5</v>
      </c>
      <c r="I70" s="60"/>
      <c r="J70" s="103">
        <f>'Calculatie schoonmaak invulblad'!I26</f>
        <v>0</v>
      </c>
      <c r="K70" s="115">
        <f t="shared" si="0"/>
        <v>0</v>
      </c>
    </row>
    <row r="71" spans="1:11" x14ac:dyDescent="0.3">
      <c r="A71" s="14" t="s">
        <v>102</v>
      </c>
      <c r="B71" s="31" t="s">
        <v>839</v>
      </c>
      <c r="C71" s="8" t="s">
        <v>69</v>
      </c>
      <c r="D71" s="8" t="s">
        <v>36</v>
      </c>
      <c r="E71" s="8" t="s">
        <v>4</v>
      </c>
      <c r="F71" s="8" t="s">
        <v>4</v>
      </c>
      <c r="G71" s="59">
        <v>2</v>
      </c>
      <c r="H71" s="59">
        <v>2</v>
      </c>
      <c r="I71" s="60"/>
      <c r="J71" s="103">
        <f>'Calculatie schoonmaak invulblad'!I26</f>
        <v>0</v>
      </c>
      <c r="K71" s="115">
        <f t="shared" si="0"/>
        <v>0</v>
      </c>
    </row>
    <row r="72" spans="1:11" x14ac:dyDescent="0.3">
      <c r="A72" s="14" t="s">
        <v>102</v>
      </c>
      <c r="B72" s="31" t="s">
        <v>840</v>
      </c>
      <c r="C72" s="8" t="s">
        <v>69</v>
      </c>
      <c r="D72" s="8" t="s">
        <v>36</v>
      </c>
      <c r="E72" s="8" t="s">
        <v>4</v>
      </c>
      <c r="F72" s="8" t="s">
        <v>4</v>
      </c>
      <c r="G72" s="59">
        <v>5</v>
      </c>
      <c r="H72" s="59">
        <v>5</v>
      </c>
      <c r="I72" s="60"/>
      <c r="J72" s="103">
        <f>'Calculatie schoonmaak invulblad'!I26</f>
        <v>0</v>
      </c>
      <c r="K72" s="115">
        <f t="shared" si="0"/>
        <v>0</v>
      </c>
    </row>
    <row r="73" spans="1:11" x14ac:dyDescent="0.3">
      <c r="A73" s="14" t="s">
        <v>102</v>
      </c>
      <c r="B73" s="31" t="s">
        <v>841</v>
      </c>
      <c r="C73" s="8" t="s">
        <v>69</v>
      </c>
      <c r="D73" s="8" t="s">
        <v>36</v>
      </c>
      <c r="E73" s="8" t="s">
        <v>4</v>
      </c>
      <c r="F73" s="8" t="s">
        <v>4</v>
      </c>
      <c r="G73" s="59">
        <v>2</v>
      </c>
      <c r="H73" s="59">
        <v>2</v>
      </c>
      <c r="I73" s="60"/>
      <c r="J73" s="103">
        <f>'Calculatie schoonmaak invulblad'!I26</f>
        <v>0</v>
      </c>
      <c r="K73" s="115">
        <f t="shared" si="0"/>
        <v>0</v>
      </c>
    </row>
    <row r="74" spans="1:11" x14ac:dyDescent="0.3">
      <c r="A74" s="14" t="s">
        <v>102</v>
      </c>
      <c r="B74" s="31" t="s">
        <v>842</v>
      </c>
      <c r="C74" s="8" t="s">
        <v>508</v>
      </c>
      <c r="D74" s="8" t="s">
        <v>42</v>
      </c>
      <c r="E74" s="8" t="s">
        <v>206</v>
      </c>
      <c r="F74" s="8" t="s">
        <v>8</v>
      </c>
      <c r="G74" s="59">
        <v>71</v>
      </c>
      <c r="H74" s="59">
        <v>71</v>
      </c>
      <c r="I74" s="60"/>
      <c r="J74" s="103">
        <f>'Calculatie schoonmaak invulblad'!I47</f>
        <v>0</v>
      </c>
      <c r="K74" s="115">
        <f t="shared" si="0"/>
        <v>0</v>
      </c>
    </row>
    <row r="75" spans="1:11" x14ac:dyDescent="0.3">
      <c r="A75" s="14" t="s">
        <v>102</v>
      </c>
      <c r="B75" s="31" t="s">
        <v>843</v>
      </c>
      <c r="C75" s="8" t="s">
        <v>39</v>
      </c>
      <c r="D75" s="8" t="s">
        <v>39</v>
      </c>
      <c r="E75" s="8" t="s">
        <v>38</v>
      </c>
      <c r="F75" s="8" t="s">
        <v>38</v>
      </c>
      <c r="G75" s="59">
        <v>24</v>
      </c>
      <c r="H75" s="59">
        <v>24</v>
      </c>
      <c r="I75" s="60"/>
      <c r="J75" s="103">
        <f>'Calculatie schoonmaak invulblad'!I32</f>
        <v>0</v>
      </c>
      <c r="K75" s="115">
        <f t="shared" si="0"/>
        <v>0</v>
      </c>
    </row>
    <row r="76" spans="1:11" x14ac:dyDescent="0.3">
      <c r="A76" s="14" t="s">
        <v>133</v>
      </c>
      <c r="B76" s="31" t="s">
        <v>844</v>
      </c>
      <c r="C76" s="8" t="s">
        <v>40</v>
      </c>
      <c r="D76" s="8" t="s">
        <v>40</v>
      </c>
      <c r="E76" s="8" t="s">
        <v>9</v>
      </c>
      <c r="F76" s="8" t="s">
        <v>10</v>
      </c>
      <c r="G76" s="59">
        <v>21</v>
      </c>
      <c r="H76" s="59">
        <v>21</v>
      </c>
      <c r="I76" s="60"/>
      <c r="J76" s="103">
        <f>'Calculatie schoonmaak invulblad'!I41</f>
        <v>0</v>
      </c>
      <c r="K76" s="115">
        <f t="shared" ref="K76:K139" si="1">H76*J76</f>
        <v>0</v>
      </c>
    </row>
    <row r="77" spans="1:11" x14ac:dyDescent="0.3">
      <c r="A77" s="14" t="s">
        <v>133</v>
      </c>
      <c r="B77" s="31" t="s">
        <v>845</v>
      </c>
      <c r="C77" s="8" t="s">
        <v>36</v>
      </c>
      <c r="D77" s="8" t="s">
        <v>36</v>
      </c>
      <c r="E77" s="8" t="s">
        <v>4</v>
      </c>
      <c r="F77" s="8" t="s">
        <v>4</v>
      </c>
      <c r="G77" s="59">
        <v>9</v>
      </c>
      <c r="H77" s="59">
        <v>9</v>
      </c>
      <c r="I77" s="60"/>
      <c r="J77" s="103">
        <f>'Calculatie schoonmaak invulblad'!I26</f>
        <v>0</v>
      </c>
      <c r="K77" s="115">
        <f t="shared" si="1"/>
        <v>0</v>
      </c>
    </row>
    <row r="78" spans="1:11" x14ac:dyDescent="0.3">
      <c r="A78" s="14" t="s">
        <v>133</v>
      </c>
      <c r="B78" s="31" t="s">
        <v>846</v>
      </c>
      <c r="C78" s="8" t="s">
        <v>36</v>
      </c>
      <c r="D78" s="8" t="s">
        <v>36</v>
      </c>
      <c r="E78" s="8" t="s">
        <v>4</v>
      </c>
      <c r="F78" s="8" t="s">
        <v>4</v>
      </c>
      <c r="G78" s="59">
        <v>9</v>
      </c>
      <c r="H78" s="59">
        <v>9</v>
      </c>
      <c r="I78" s="60"/>
      <c r="J78" s="103">
        <f>'Calculatie schoonmaak invulblad'!I26</f>
        <v>0</v>
      </c>
      <c r="K78" s="115">
        <f t="shared" si="1"/>
        <v>0</v>
      </c>
    </row>
    <row r="79" spans="1:11" x14ac:dyDescent="0.3">
      <c r="A79" s="14" t="s">
        <v>133</v>
      </c>
      <c r="B79" s="31" t="s">
        <v>847</v>
      </c>
      <c r="C79" s="8" t="s">
        <v>63</v>
      </c>
      <c r="D79" s="8" t="s">
        <v>42</v>
      </c>
      <c r="E79" s="8" t="s">
        <v>9</v>
      </c>
      <c r="F79" s="8" t="s">
        <v>10</v>
      </c>
      <c r="G79" s="59">
        <v>185</v>
      </c>
      <c r="H79" s="59">
        <v>185</v>
      </c>
      <c r="I79" s="60"/>
      <c r="J79" s="103">
        <f>'Calculatie schoonmaak invulblad'!I48</f>
        <v>0</v>
      </c>
      <c r="K79" s="115">
        <f t="shared" si="1"/>
        <v>0</v>
      </c>
    </row>
    <row r="80" spans="1:11" x14ac:dyDescent="0.3">
      <c r="A80" s="14" t="s">
        <v>133</v>
      </c>
      <c r="B80" s="31" t="s">
        <v>848</v>
      </c>
      <c r="C80" s="8" t="s">
        <v>63</v>
      </c>
      <c r="D80" s="8" t="s">
        <v>42</v>
      </c>
      <c r="E80" s="8" t="s">
        <v>6</v>
      </c>
      <c r="F80" s="8" t="s">
        <v>6</v>
      </c>
      <c r="G80" s="59">
        <v>89</v>
      </c>
      <c r="H80" s="59">
        <v>89</v>
      </c>
      <c r="I80" s="60"/>
      <c r="J80" s="103">
        <f>'Calculatie schoonmaak invulblad'!I44</f>
        <v>0</v>
      </c>
      <c r="K80" s="115">
        <f t="shared" si="1"/>
        <v>0</v>
      </c>
    </row>
    <row r="81" spans="1:11" x14ac:dyDescent="0.3">
      <c r="A81" s="14" t="s">
        <v>133</v>
      </c>
      <c r="B81" s="31" t="s">
        <v>849</v>
      </c>
      <c r="C81" s="8" t="s">
        <v>850</v>
      </c>
      <c r="D81" s="8" t="s">
        <v>25</v>
      </c>
      <c r="E81" s="8" t="s">
        <v>6</v>
      </c>
      <c r="F81" s="8" t="s">
        <v>6</v>
      </c>
      <c r="G81" s="59">
        <v>67</v>
      </c>
      <c r="H81" s="59">
        <v>67</v>
      </c>
      <c r="I81" s="60"/>
      <c r="J81" s="103">
        <f>'Calculatie schoonmaak invulblad'!D42</f>
        <v>0</v>
      </c>
      <c r="K81" s="115">
        <f t="shared" si="1"/>
        <v>0</v>
      </c>
    </row>
    <row r="82" spans="1:11" x14ac:dyDescent="0.3">
      <c r="A82" s="14" t="s">
        <v>133</v>
      </c>
      <c r="B82" s="31" t="s">
        <v>1457</v>
      </c>
      <c r="C82" s="8" t="s">
        <v>288</v>
      </c>
      <c r="D82" s="8" t="s">
        <v>25</v>
      </c>
      <c r="E82" s="8" t="s">
        <v>6</v>
      </c>
      <c r="F82" s="8" t="s">
        <v>6</v>
      </c>
      <c r="G82" s="59">
        <v>108</v>
      </c>
      <c r="H82" s="59">
        <v>108</v>
      </c>
      <c r="I82" s="60"/>
      <c r="J82" s="103">
        <f>'Calculatie schoonmaak invulblad'!D42</f>
        <v>0</v>
      </c>
      <c r="K82" s="115">
        <f t="shared" si="1"/>
        <v>0</v>
      </c>
    </row>
    <row r="83" spans="1:11" x14ac:dyDescent="0.3">
      <c r="A83" s="14" t="s">
        <v>133</v>
      </c>
      <c r="B83" s="31" t="s">
        <v>1456</v>
      </c>
      <c r="C83" s="8" t="s">
        <v>66</v>
      </c>
      <c r="D83" s="8" t="s">
        <v>0</v>
      </c>
      <c r="E83" s="8" t="s">
        <v>6</v>
      </c>
      <c r="F83" s="8" t="s">
        <v>6</v>
      </c>
      <c r="G83" s="59">
        <v>20</v>
      </c>
      <c r="H83" s="59">
        <v>20</v>
      </c>
      <c r="I83" s="60"/>
      <c r="J83" s="103">
        <f>'Calculatie schoonmaak invulblad'!D11</f>
        <v>0</v>
      </c>
      <c r="K83" s="115">
        <f t="shared" si="1"/>
        <v>0</v>
      </c>
    </row>
    <row r="84" spans="1:11" x14ac:dyDescent="0.3">
      <c r="A84" s="14" t="s">
        <v>133</v>
      </c>
      <c r="B84" s="31" t="s">
        <v>853</v>
      </c>
      <c r="C84" s="8" t="s">
        <v>66</v>
      </c>
      <c r="D84" s="8" t="s">
        <v>0</v>
      </c>
      <c r="E84" s="8" t="s">
        <v>6</v>
      </c>
      <c r="F84" s="8" t="s">
        <v>6</v>
      </c>
      <c r="G84" s="59">
        <v>20</v>
      </c>
      <c r="H84" s="59">
        <v>20</v>
      </c>
      <c r="I84" s="60"/>
      <c r="J84" s="103">
        <f>'Calculatie schoonmaak invulblad'!D11</f>
        <v>0</v>
      </c>
      <c r="K84" s="115">
        <f t="shared" si="1"/>
        <v>0</v>
      </c>
    </row>
    <row r="85" spans="1:11" x14ac:dyDescent="0.3">
      <c r="A85" s="14" t="s">
        <v>133</v>
      </c>
      <c r="B85" s="31" t="s">
        <v>854</v>
      </c>
      <c r="C85" s="8" t="s">
        <v>123</v>
      </c>
      <c r="D85" s="8" t="s">
        <v>25</v>
      </c>
      <c r="E85" s="8" t="s">
        <v>6</v>
      </c>
      <c r="F85" s="8" t="s">
        <v>6</v>
      </c>
      <c r="G85" s="59">
        <v>56</v>
      </c>
      <c r="H85" s="59">
        <v>56</v>
      </c>
      <c r="I85" s="60"/>
      <c r="J85" s="103">
        <f>'Calculatie schoonmaak invulblad'!D42</f>
        <v>0</v>
      </c>
      <c r="K85" s="115">
        <f t="shared" si="1"/>
        <v>0</v>
      </c>
    </row>
    <row r="86" spans="1:11" x14ac:dyDescent="0.3">
      <c r="A86" s="14" t="s">
        <v>133</v>
      </c>
      <c r="B86" s="31" t="s">
        <v>855</v>
      </c>
      <c r="C86" s="8" t="s">
        <v>123</v>
      </c>
      <c r="D86" s="8" t="s">
        <v>25</v>
      </c>
      <c r="E86" s="8" t="s">
        <v>6</v>
      </c>
      <c r="F86" s="8" t="s">
        <v>6</v>
      </c>
      <c r="G86" s="59">
        <v>52</v>
      </c>
      <c r="H86" s="59">
        <v>52</v>
      </c>
      <c r="I86" s="60"/>
      <c r="J86" s="103">
        <f>'Calculatie schoonmaak invulblad'!D42</f>
        <v>0</v>
      </c>
      <c r="K86" s="115">
        <f t="shared" si="1"/>
        <v>0</v>
      </c>
    </row>
    <row r="87" spans="1:11" x14ac:dyDescent="0.3">
      <c r="A87" s="14" t="s">
        <v>133</v>
      </c>
      <c r="B87" s="31" t="s">
        <v>856</v>
      </c>
      <c r="C87" s="8" t="s">
        <v>123</v>
      </c>
      <c r="D87" s="8" t="s">
        <v>25</v>
      </c>
      <c r="E87" s="8" t="s">
        <v>6</v>
      </c>
      <c r="F87" s="8" t="s">
        <v>6</v>
      </c>
      <c r="G87" s="59">
        <v>67</v>
      </c>
      <c r="H87" s="59">
        <v>67</v>
      </c>
      <c r="I87" s="60"/>
      <c r="J87" s="103">
        <f>'Calculatie schoonmaak invulblad'!D42</f>
        <v>0</v>
      </c>
      <c r="K87" s="115">
        <f t="shared" si="1"/>
        <v>0</v>
      </c>
    </row>
    <row r="88" spans="1:11" x14ac:dyDescent="0.3">
      <c r="A88" s="14" t="s">
        <v>133</v>
      </c>
      <c r="B88" s="31" t="s">
        <v>857</v>
      </c>
      <c r="C88" s="8" t="s">
        <v>40</v>
      </c>
      <c r="D88" s="8" t="s">
        <v>40</v>
      </c>
      <c r="E88" s="8" t="s">
        <v>9</v>
      </c>
      <c r="F88" s="8" t="s">
        <v>10</v>
      </c>
      <c r="G88" s="59">
        <v>21</v>
      </c>
      <c r="H88" s="59">
        <v>21</v>
      </c>
      <c r="I88" s="60"/>
      <c r="J88" s="103">
        <f>'Calculatie schoonmaak invulblad'!I41</f>
        <v>0</v>
      </c>
      <c r="K88" s="115">
        <f t="shared" si="1"/>
        <v>0</v>
      </c>
    </row>
    <row r="89" spans="1:11" x14ac:dyDescent="0.3">
      <c r="A89" s="14" t="s">
        <v>133</v>
      </c>
      <c r="B89" s="31" t="s">
        <v>858</v>
      </c>
      <c r="C89" s="8" t="s">
        <v>36</v>
      </c>
      <c r="D89" s="8" t="s">
        <v>36</v>
      </c>
      <c r="E89" s="8" t="s">
        <v>4</v>
      </c>
      <c r="F89" s="8" t="s">
        <v>4</v>
      </c>
      <c r="G89" s="59">
        <v>10</v>
      </c>
      <c r="H89" s="59">
        <v>10</v>
      </c>
      <c r="I89" s="60"/>
      <c r="J89" s="103">
        <f>'Calculatie schoonmaak invulblad'!I26</f>
        <v>0</v>
      </c>
      <c r="K89" s="115">
        <f t="shared" si="1"/>
        <v>0</v>
      </c>
    </row>
    <row r="90" spans="1:11" x14ac:dyDescent="0.3">
      <c r="A90" s="14" t="s">
        <v>133</v>
      </c>
      <c r="B90" s="31" t="s">
        <v>859</v>
      </c>
      <c r="C90" s="8" t="s">
        <v>36</v>
      </c>
      <c r="D90" s="8" t="s">
        <v>36</v>
      </c>
      <c r="E90" s="8" t="s">
        <v>4</v>
      </c>
      <c r="F90" s="8" t="s">
        <v>4</v>
      </c>
      <c r="G90" s="59">
        <v>10</v>
      </c>
      <c r="H90" s="59">
        <v>10</v>
      </c>
      <c r="I90" s="60"/>
      <c r="J90" s="103">
        <f>'Calculatie schoonmaak invulblad'!I26</f>
        <v>0</v>
      </c>
      <c r="K90" s="115">
        <f t="shared" si="1"/>
        <v>0</v>
      </c>
    </row>
    <row r="91" spans="1:11" x14ac:dyDescent="0.3">
      <c r="A91" s="14" t="s">
        <v>133</v>
      </c>
      <c r="B91" s="31" t="s">
        <v>860</v>
      </c>
      <c r="C91" s="8" t="s">
        <v>508</v>
      </c>
      <c r="D91" s="8" t="s">
        <v>42</v>
      </c>
      <c r="E91" s="8" t="s">
        <v>6</v>
      </c>
      <c r="F91" s="8" t="s">
        <v>6</v>
      </c>
      <c r="G91" s="59">
        <v>89</v>
      </c>
      <c r="H91" s="59">
        <v>89</v>
      </c>
      <c r="I91" s="60"/>
      <c r="J91" s="103">
        <f>'Calculatie schoonmaak invulblad'!I44</f>
        <v>0</v>
      </c>
      <c r="K91" s="115">
        <f t="shared" si="1"/>
        <v>0</v>
      </c>
    </row>
    <row r="92" spans="1:11" x14ac:dyDescent="0.3">
      <c r="A92" s="14" t="s">
        <v>133</v>
      </c>
      <c r="B92" s="31" t="s">
        <v>861</v>
      </c>
      <c r="C92" s="8" t="s">
        <v>508</v>
      </c>
      <c r="D92" s="8" t="s">
        <v>42</v>
      </c>
      <c r="E92" s="8" t="s">
        <v>206</v>
      </c>
      <c r="F92" s="8" t="s">
        <v>8</v>
      </c>
      <c r="G92" s="59">
        <v>30</v>
      </c>
      <c r="H92" s="59">
        <v>30</v>
      </c>
      <c r="I92" s="60"/>
      <c r="J92" s="103">
        <f>'Calculatie schoonmaak invulblad'!I47</f>
        <v>0</v>
      </c>
      <c r="K92" s="115">
        <f t="shared" si="1"/>
        <v>0</v>
      </c>
    </row>
    <row r="93" spans="1:11" x14ac:dyDescent="0.3">
      <c r="A93" s="14" t="s">
        <v>133</v>
      </c>
      <c r="B93" s="31" t="s">
        <v>862</v>
      </c>
      <c r="C93" s="8" t="s">
        <v>123</v>
      </c>
      <c r="D93" s="8" t="s">
        <v>25</v>
      </c>
      <c r="E93" s="8" t="s">
        <v>6</v>
      </c>
      <c r="F93" s="8" t="s">
        <v>6</v>
      </c>
      <c r="G93" s="59">
        <v>52</v>
      </c>
      <c r="H93" s="59">
        <v>52</v>
      </c>
      <c r="I93" s="60"/>
      <c r="J93" s="103">
        <f>'Calculatie schoonmaak invulblad'!D42</f>
        <v>0</v>
      </c>
      <c r="K93" s="115">
        <f t="shared" si="1"/>
        <v>0</v>
      </c>
    </row>
    <row r="94" spans="1:11" x14ac:dyDescent="0.3">
      <c r="A94" s="14" t="s">
        <v>133</v>
      </c>
      <c r="B94" s="31" t="s">
        <v>863</v>
      </c>
      <c r="C94" s="8" t="s">
        <v>123</v>
      </c>
      <c r="D94" s="8" t="s">
        <v>25</v>
      </c>
      <c r="E94" s="8" t="s">
        <v>6</v>
      </c>
      <c r="F94" s="8" t="s">
        <v>6</v>
      </c>
      <c r="G94" s="59">
        <v>52</v>
      </c>
      <c r="H94" s="59">
        <v>52</v>
      </c>
      <c r="I94" s="60"/>
      <c r="J94" s="103">
        <f>'Calculatie schoonmaak invulblad'!D42</f>
        <v>0</v>
      </c>
      <c r="K94" s="115">
        <f t="shared" si="1"/>
        <v>0</v>
      </c>
    </row>
    <row r="95" spans="1:11" x14ac:dyDescent="0.3">
      <c r="A95" s="14" t="s">
        <v>133</v>
      </c>
      <c r="B95" s="31" t="s">
        <v>864</v>
      </c>
      <c r="C95" s="8" t="s">
        <v>123</v>
      </c>
      <c r="D95" s="8" t="s">
        <v>25</v>
      </c>
      <c r="E95" s="8" t="s">
        <v>6</v>
      </c>
      <c r="F95" s="8" t="s">
        <v>6</v>
      </c>
      <c r="G95" s="59">
        <v>55</v>
      </c>
      <c r="H95" s="59">
        <v>55</v>
      </c>
      <c r="I95" s="60"/>
      <c r="J95" s="103">
        <f>'Calculatie schoonmaak invulblad'!D42</f>
        <v>0</v>
      </c>
      <c r="K95" s="115">
        <f t="shared" si="1"/>
        <v>0</v>
      </c>
    </row>
    <row r="96" spans="1:11" x14ac:dyDescent="0.3">
      <c r="A96" s="14" t="s">
        <v>133</v>
      </c>
      <c r="B96" s="31" t="s">
        <v>865</v>
      </c>
      <c r="C96" s="8" t="s">
        <v>66</v>
      </c>
      <c r="D96" s="8" t="s">
        <v>0</v>
      </c>
      <c r="E96" s="8" t="s">
        <v>6</v>
      </c>
      <c r="F96" s="8" t="s">
        <v>6</v>
      </c>
      <c r="G96" s="59">
        <v>20</v>
      </c>
      <c r="H96" s="59">
        <v>20</v>
      </c>
      <c r="I96" s="60"/>
      <c r="J96" s="103">
        <f>'Calculatie schoonmaak invulblad'!D11</f>
        <v>0</v>
      </c>
      <c r="K96" s="115">
        <f t="shared" si="1"/>
        <v>0</v>
      </c>
    </row>
    <row r="97" spans="1:11" x14ac:dyDescent="0.3">
      <c r="A97" s="14" t="s">
        <v>133</v>
      </c>
      <c r="B97" s="31" t="s">
        <v>866</v>
      </c>
      <c r="C97" s="8" t="s">
        <v>66</v>
      </c>
      <c r="D97" s="8" t="s">
        <v>0</v>
      </c>
      <c r="E97" s="8" t="s">
        <v>6</v>
      </c>
      <c r="F97" s="8" t="s">
        <v>6</v>
      </c>
      <c r="G97" s="59">
        <v>20</v>
      </c>
      <c r="H97" s="59">
        <v>20</v>
      </c>
      <c r="I97" s="60"/>
      <c r="J97" s="103">
        <f>'Calculatie schoonmaak invulblad'!D11</f>
        <v>0</v>
      </c>
      <c r="K97" s="115">
        <f t="shared" si="1"/>
        <v>0</v>
      </c>
    </row>
    <row r="98" spans="1:11" x14ac:dyDescent="0.3">
      <c r="A98" s="14" t="s">
        <v>133</v>
      </c>
      <c r="B98" s="31" t="s">
        <v>867</v>
      </c>
      <c r="C98" s="8" t="s">
        <v>123</v>
      </c>
      <c r="D98" s="8" t="s">
        <v>25</v>
      </c>
      <c r="E98" s="8" t="s">
        <v>6</v>
      </c>
      <c r="F98" s="8" t="s">
        <v>6</v>
      </c>
      <c r="G98" s="59">
        <v>54</v>
      </c>
      <c r="H98" s="59">
        <v>54</v>
      </c>
      <c r="I98" s="60"/>
      <c r="J98" s="103">
        <f>'Calculatie schoonmaak invulblad'!D42</f>
        <v>0</v>
      </c>
      <c r="K98" s="115">
        <f t="shared" si="1"/>
        <v>0</v>
      </c>
    </row>
    <row r="99" spans="1:11" x14ac:dyDescent="0.3">
      <c r="A99" s="14" t="s">
        <v>133</v>
      </c>
      <c r="B99" s="31" t="s">
        <v>868</v>
      </c>
      <c r="C99" s="8" t="s">
        <v>123</v>
      </c>
      <c r="D99" s="8" t="s">
        <v>25</v>
      </c>
      <c r="E99" s="8" t="s">
        <v>6</v>
      </c>
      <c r="F99" s="8" t="s">
        <v>6</v>
      </c>
      <c r="G99" s="59">
        <v>54</v>
      </c>
      <c r="H99" s="59">
        <v>54</v>
      </c>
      <c r="I99" s="60"/>
      <c r="J99" s="103">
        <f>'Calculatie schoonmaak invulblad'!D42</f>
        <v>0</v>
      </c>
      <c r="K99" s="115">
        <f t="shared" si="1"/>
        <v>0</v>
      </c>
    </row>
    <row r="100" spans="1:11" x14ac:dyDescent="0.3">
      <c r="A100" s="14" t="s">
        <v>133</v>
      </c>
      <c r="B100" s="31" t="s">
        <v>869</v>
      </c>
      <c r="C100" s="8" t="s">
        <v>37</v>
      </c>
      <c r="D100" s="8" t="s">
        <v>37</v>
      </c>
      <c r="E100" s="8" t="s">
        <v>206</v>
      </c>
      <c r="F100" s="8" t="s">
        <v>8</v>
      </c>
      <c r="G100" s="59">
        <v>72</v>
      </c>
      <c r="H100" s="59">
        <v>72</v>
      </c>
      <c r="I100" s="60"/>
      <c r="J100" s="103">
        <f>'Calculatie schoonmaak invulblad'!I29</f>
        <v>0</v>
      </c>
      <c r="K100" s="115">
        <f t="shared" si="1"/>
        <v>0</v>
      </c>
    </row>
    <row r="101" spans="1:11" x14ac:dyDescent="0.3">
      <c r="A101" s="14" t="s">
        <v>133</v>
      </c>
      <c r="B101" s="31" t="s">
        <v>870</v>
      </c>
      <c r="C101" s="8" t="s">
        <v>121</v>
      </c>
      <c r="D101" s="8" t="s">
        <v>22</v>
      </c>
      <c r="E101" s="8" t="s">
        <v>6</v>
      </c>
      <c r="F101" s="8" t="s">
        <v>6</v>
      </c>
      <c r="G101" s="59">
        <v>17</v>
      </c>
      <c r="H101" s="59">
        <v>17</v>
      </c>
      <c r="I101" s="60"/>
      <c r="J101" s="103">
        <f>'Calculatie schoonmaak invulblad'!D36</f>
        <v>0</v>
      </c>
      <c r="K101" s="115">
        <f t="shared" si="1"/>
        <v>0</v>
      </c>
    </row>
    <row r="102" spans="1:11" x14ac:dyDescent="0.3">
      <c r="A102" s="14" t="s">
        <v>133</v>
      </c>
      <c r="B102" s="31" t="s">
        <v>871</v>
      </c>
      <c r="C102" s="8" t="s">
        <v>40</v>
      </c>
      <c r="D102" s="8" t="s">
        <v>40</v>
      </c>
      <c r="E102" s="8" t="s">
        <v>206</v>
      </c>
      <c r="F102" s="8" t="s">
        <v>8</v>
      </c>
      <c r="G102" s="59">
        <v>21</v>
      </c>
      <c r="H102" s="59">
        <v>21</v>
      </c>
      <c r="I102" s="60"/>
      <c r="J102" s="102">
        <f>'Calculatie schoonmaak invulblad'!I37</f>
        <v>0</v>
      </c>
      <c r="K102" s="115">
        <f t="shared" si="1"/>
        <v>0</v>
      </c>
    </row>
    <row r="103" spans="1:11" x14ac:dyDescent="0.3">
      <c r="A103" s="14" t="s">
        <v>133</v>
      </c>
      <c r="B103" s="31" t="s">
        <v>872</v>
      </c>
      <c r="C103" s="8" t="s">
        <v>36</v>
      </c>
      <c r="D103" s="8" t="s">
        <v>36</v>
      </c>
      <c r="E103" s="8" t="s">
        <v>4</v>
      </c>
      <c r="F103" s="8" t="s">
        <v>4</v>
      </c>
      <c r="G103" s="59">
        <v>9</v>
      </c>
      <c r="H103" s="59">
        <v>9</v>
      </c>
      <c r="I103" s="60"/>
      <c r="J103" s="103">
        <f>'Calculatie schoonmaak invulblad'!I26</f>
        <v>0</v>
      </c>
      <c r="K103" s="115">
        <f t="shared" si="1"/>
        <v>0</v>
      </c>
    </row>
    <row r="104" spans="1:11" x14ac:dyDescent="0.3">
      <c r="A104" s="14" t="s">
        <v>133</v>
      </c>
      <c r="B104" s="31" t="s">
        <v>873</v>
      </c>
      <c r="C104" s="8" t="s">
        <v>36</v>
      </c>
      <c r="D104" s="8" t="s">
        <v>36</v>
      </c>
      <c r="E104" s="8" t="s">
        <v>4</v>
      </c>
      <c r="F104" s="8" t="s">
        <v>4</v>
      </c>
      <c r="G104" s="59">
        <v>9</v>
      </c>
      <c r="H104" s="59">
        <v>9</v>
      </c>
      <c r="I104" s="60"/>
      <c r="J104" s="103">
        <f>'Calculatie schoonmaak invulblad'!I26</f>
        <v>0</v>
      </c>
      <c r="K104" s="115">
        <f t="shared" si="1"/>
        <v>0</v>
      </c>
    </row>
    <row r="105" spans="1:11" x14ac:dyDescent="0.3">
      <c r="A105" s="14" t="s">
        <v>133</v>
      </c>
      <c r="B105" s="31" t="s">
        <v>874</v>
      </c>
      <c r="C105" s="8" t="s">
        <v>339</v>
      </c>
      <c r="D105" s="8" t="s">
        <v>0</v>
      </c>
      <c r="E105" s="8" t="s">
        <v>6</v>
      </c>
      <c r="F105" s="8" t="s">
        <v>6</v>
      </c>
      <c r="G105" s="59">
        <v>67</v>
      </c>
      <c r="H105" s="59">
        <v>67</v>
      </c>
      <c r="I105" s="60"/>
      <c r="J105" s="103">
        <f>'Calculatie schoonmaak invulblad'!D11</f>
        <v>0</v>
      </c>
      <c r="K105" s="115">
        <f t="shared" si="1"/>
        <v>0</v>
      </c>
    </row>
    <row r="106" spans="1:11" x14ac:dyDescent="0.3">
      <c r="A106" s="14" t="s">
        <v>133</v>
      </c>
      <c r="B106" s="31" t="s">
        <v>859</v>
      </c>
      <c r="C106" s="8" t="s">
        <v>66</v>
      </c>
      <c r="D106" s="8" t="s">
        <v>0</v>
      </c>
      <c r="E106" s="8" t="s">
        <v>6</v>
      </c>
      <c r="F106" s="8" t="s">
        <v>6</v>
      </c>
      <c r="G106" s="59">
        <v>16</v>
      </c>
      <c r="H106" s="59">
        <v>16</v>
      </c>
      <c r="I106" s="60"/>
      <c r="J106" s="103">
        <f>'Calculatie schoonmaak invulblad'!D11</f>
        <v>0</v>
      </c>
      <c r="K106" s="115">
        <f t="shared" si="1"/>
        <v>0</v>
      </c>
    </row>
    <row r="107" spans="1:11" x14ac:dyDescent="0.3">
      <c r="A107" s="14" t="s">
        <v>133</v>
      </c>
      <c r="B107" s="31" t="s">
        <v>875</v>
      </c>
      <c r="C107" s="8" t="s">
        <v>339</v>
      </c>
      <c r="D107" s="8" t="s">
        <v>0</v>
      </c>
      <c r="E107" s="8" t="s">
        <v>6</v>
      </c>
      <c r="F107" s="8" t="s">
        <v>6</v>
      </c>
      <c r="G107" s="59">
        <v>16</v>
      </c>
      <c r="H107" s="59">
        <v>16</v>
      </c>
      <c r="I107" s="60"/>
      <c r="J107" s="103">
        <f>'Calculatie schoonmaak invulblad'!D11</f>
        <v>0</v>
      </c>
      <c r="K107" s="115">
        <f t="shared" si="1"/>
        <v>0</v>
      </c>
    </row>
    <row r="108" spans="1:11" x14ac:dyDescent="0.3">
      <c r="A108" s="14" t="s">
        <v>133</v>
      </c>
      <c r="B108" s="31" t="s">
        <v>876</v>
      </c>
      <c r="C108" s="8" t="s">
        <v>63</v>
      </c>
      <c r="D108" s="8" t="s">
        <v>42</v>
      </c>
      <c r="E108" s="8" t="s">
        <v>9</v>
      </c>
      <c r="F108" s="8" t="s">
        <v>10</v>
      </c>
      <c r="G108" s="59">
        <v>85</v>
      </c>
      <c r="H108" s="59">
        <v>85</v>
      </c>
      <c r="I108" s="60"/>
      <c r="J108" s="103">
        <f>'Calculatie schoonmaak invulblad'!I48</f>
        <v>0</v>
      </c>
      <c r="K108" s="115">
        <f t="shared" si="1"/>
        <v>0</v>
      </c>
    </row>
    <row r="109" spans="1:11" x14ac:dyDescent="0.3">
      <c r="A109" s="14" t="s">
        <v>133</v>
      </c>
      <c r="B109" s="31" t="s">
        <v>877</v>
      </c>
      <c r="C109" s="8" t="s">
        <v>72</v>
      </c>
      <c r="D109" s="8" t="s">
        <v>31</v>
      </c>
      <c r="E109" s="8" t="s">
        <v>4</v>
      </c>
      <c r="F109" s="8" t="s">
        <v>4</v>
      </c>
      <c r="G109" s="59">
        <v>6</v>
      </c>
      <c r="H109" s="59">
        <v>0</v>
      </c>
      <c r="I109" s="60">
        <v>6</v>
      </c>
      <c r="J109" s="103">
        <f>'Calculatie schoonmaak invulblad'!D55</f>
        <v>0</v>
      </c>
      <c r="K109" s="115">
        <f t="shared" si="1"/>
        <v>0</v>
      </c>
    </row>
    <row r="110" spans="1:11" x14ac:dyDescent="0.3">
      <c r="A110" s="14" t="s">
        <v>133</v>
      </c>
      <c r="B110" s="31" t="s">
        <v>878</v>
      </c>
      <c r="C110" s="8" t="s">
        <v>72</v>
      </c>
      <c r="D110" s="8" t="s">
        <v>31</v>
      </c>
      <c r="E110" s="8" t="s">
        <v>4</v>
      </c>
      <c r="F110" s="8" t="s">
        <v>4</v>
      </c>
      <c r="G110" s="59">
        <v>6</v>
      </c>
      <c r="H110" s="59">
        <v>0</v>
      </c>
      <c r="I110" s="60">
        <v>6</v>
      </c>
      <c r="J110" s="103">
        <f>'Calculatie schoonmaak invulblad'!D55</f>
        <v>0</v>
      </c>
      <c r="K110" s="115">
        <f t="shared" si="1"/>
        <v>0</v>
      </c>
    </row>
    <row r="111" spans="1:11" x14ac:dyDescent="0.3">
      <c r="A111" s="14" t="s">
        <v>133</v>
      </c>
      <c r="B111" s="31" t="s">
        <v>879</v>
      </c>
      <c r="C111" s="8" t="s">
        <v>880</v>
      </c>
      <c r="D111" s="8" t="s">
        <v>35</v>
      </c>
      <c r="E111" s="8" t="s">
        <v>9</v>
      </c>
      <c r="F111" s="8" t="s">
        <v>10</v>
      </c>
      <c r="G111" s="59">
        <v>10</v>
      </c>
      <c r="H111" s="59">
        <v>10</v>
      </c>
      <c r="I111" s="60"/>
      <c r="J111" s="103">
        <f>'Calculatie schoonmaak invulblad'!I24</f>
        <v>0</v>
      </c>
      <c r="K111" s="115">
        <f t="shared" si="1"/>
        <v>0</v>
      </c>
    </row>
    <row r="112" spans="1:11" x14ac:dyDescent="0.3">
      <c r="A112" s="14" t="s">
        <v>133</v>
      </c>
      <c r="B112" s="31" t="s">
        <v>881</v>
      </c>
      <c r="C112" s="8" t="s">
        <v>882</v>
      </c>
      <c r="D112" s="8" t="s">
        <v>0</v>
      </c>
      <c r="E112" s="8" t="s">
        <v>9</v>
      </c>
      <c r="F112" s="8" t="s">
        <v>10</v>
      </c>
      <c r="G112" s="59">
        <v>8.5</v>
      </c>
      <c r="H112" s="59">
        <v>8.5</v>
      </c>
      <c r="I112" s="60"/>
      <c r="J112" s="103">
        <f>'Calculatie schoonmaak invulblad'!D13</f>
        <v>0</v>
      </c>
      <c r="K112" s="115">
        <f t="shared" si="1"/>
        <v>0</v>
      </c>
    </row>
    <row r="113" spans="1:11" x14ac:dyDescent="0.3">
      <c r="A113" s="14" t="s">
        <v>133</v>
      </c>
      <c r="B113" s="31" t="s">
        <v>883</v>
      </c>
      <c r="C113" s="8" t="s">
        <v>66</v>
      </c>
      <c r="D113" s="8" t="s">
        <v>0</v>
      </c>
      <c r="E113" s="8" t="s">
        <v>6</v>
      </c>
      <c r="F113" s="8" t="s">
        <v>6</v>
      </c>
      <c r="G113" s="59">
        <v>20</v>
      </c>
      <c r="H113" s="59">
        <v>20</v>
      </c>
      <c r="I113" s="60"/>
      <c r="J113" s="103">
        <f>'Calculatie schoonmaak invulblad'!D11</f>
        <v>0</v>
      </c>
      <c r="K113" s="115">
        <f t="shared" si="1"/>
        <v>0</v>
      </c>
    </row>
    <row r="114" spans="1:11" x14ac:dyDescent="0.3">
      <c r="A114" s="14" t="s">
        <v>133</v>
      </c>
      <c r="B114" s="31" t="s">
        <v>884</v>
      </c>
      <c r="C114" s="8" t="s">
        <v>885</v>
      </c>
      <c r="D114" s="8" t="s">
        <v>0</v>
      </c>
      <c r="E114" s="8" t="s">
        <v>6</v>
      </c>
      <c r="F114" s="8" t="s">
        <v>6</v>
      </c>
      <c r="G114" s="59">
        <v>15</v>
      </c>
      <c r="H114" s="59">
        <v>15</v>
      </c>
      <c r="I114" s="60"/>
      <c r="J114" s="103">
        <f>'Calculatie schoonmaak invulblad'!D11</f>
        <v>0</v>
      </c>
      <c r="K114" s="115">
        <f t="shared" si="1"/>
        <v>0</v>
      </c>
    </row>
    <row r="115" spans="1:11" x14ac:dyDescent="0.3">
      <c r="A115" s="14" t="s">
        <v>133</v>
      </c>
      <c r="B115" s="31" t="s">
        <v>875</v>
      </c>
      <c r="C115" s="8" t="s">
        <v>339</v>
      </c>
      <c r="D115" s="8" t="s">
        <v>0</v>
      </c>
      <c r="E115" s="8" t="s">
        <v>6</v>
      </c>
      <c r="F115" s="8" t="s">
        <v>6</v>
      </c>
      <c r="G115" s="59">
        <v>27</v>
      </c>
      <c r="H115" s="59">
        <v>27</v>
      </c>
      <c r="I115" s="60"/>
      <c r="J115" s="103">
        <f>'Calculatie schoonmaak invulblad'!D11</f>
        <v>0</v>
      </c>
      <c r="K115" s="115">
        <f t="shared" si="1"/>
        <v>0</v>
      </c>
    </row>
    <row r="116" spans="1:11" x14ac:dyDescent="0.3">
      <c r="A116" s="14" t="s">
        <v>133</v>
      </c>
      <c r="B116" s="31" t="s">
        <v>886</v>
      </c>
      <c r="C116" s="8" t="s">
        <v>66</v>
      </c>
      <c r="D116" s="8" t="s">
        <v>0</v>
      </c>
      <c r="E116" s="8" t="s">
        <v>6</v>
      </c>
      <c r="F116" s="8" t="s">
        <v>6</v>
      </c>
      <c r="G116" s="59">
        <v>15</v>
      </c>
      <c r="H116" s="59">
        <v>15</v>
      </c>
      <c r="I116" s="60"/>
      <c r="J116" s="103">
        <f>'Calculatie schoonmaak invulblad'!D11</f>
        <v>0</v>
      </c>
      <c r="K116" s="115">
        <f t="shared" si="1"/>
        <v>0</v>
      </c>
    </row>
    <row r="117" spans="1:11" x14ac:dyDescent="0.3">
      <c r="A117" s="14" t="s">
        <v>133</v>
      </c>
      <c r="B117" s="31" t="s">
        <v>887</v>
      </c>
      <c r="C117" s="8" t="s">
        <v>888</v>
      </c>
      <c r="D117" s="8" t="s">
        <v>0</v>
      </c>
      <c r="E117" s="8" t="s">
        <v>889</v>
      </c>
      <c r="F117" s="8" t="s">
        <v>889</v>
      </c>
      <c r="G117" s="59">
        <v>102</v>
      </c>
      <c r="H117" s="59">
        <v>102</v>
      </c>
      <c r="I117" s="60"/>
      <c r="J117" s="103">
        <f>'Calculatie schoonmaak invulblad'!D11</f>
        <v>0</v>
      </c>
      <c r="K117" s="115">
        <f t="shared" si="1"/>
        <v>0</v>
      </c>
    </row>
    <row r="118" spans="1:11" x14ac:dyDescent="0.3">
      <c r="A118" s="14" t="s">
        <v>133</v>
      </c>
      <c r="B118" s="31" t="s">
        <v>890</v>
      </c>
      <c r="C118" s="8" t="s">
        <v>66</v>
      </c>
      <c r="D118" s="8" t="s">
        <v>0</v>
      </c>
      <c r="E118" s="8" t="s">
        <v>6</v>
      </c>
      <c r="F118" s="8" t="s">
        <v>6</v>
      </c>
      <c r="G118" s="59">
        <v>13</v>
      </c>
      <c r="H118" s="59">
        <v>13</v>
      </c>
      <c r="I118" s="60"/>
      <c r="J118" s="103">
        <f>'Calculatie schoonmaak invulblad'!D11</f>
        <v>0</v>
      </c>
      <c r="K118" s="115">
        <f t="shared" si="1"/>
        <v>0</v>
      </c>
    </row>
    <row r="119" spans="1:11" x14ac:dyDescent="0.3">
      <c r="A119" s="14" t="s">
        <v>133</v>
      </c>
      <c r="B119" s="31" t="s">
        <v>891</v>
      </c>
      <c r="C119" s="8" t="s">
        <v>123</v>
      </c>
      <c r="D119" s="8" t="s">
        <v>25</v>
      </c>
      <c r="E119" s="8" t="s">
        <v>9</v>
      </c>
      <c r="F119" s="8" t="s">
        <v>10</v>
      </c>
      <c r="G119" s="59">
        <v>55</v>
      </c>
      <c r="H119" s="59">
        <v>55</v>
      </c>
      <c r="I119" s="60"/>
      <c r="J119" s="103">
        <f>'Calculatie schoonmaak invulblad'!D46</f>
        <v>0</v>
      </c>
      <c r="K119" s="115">
        <f t="shared" si="1"/>
        <v>0</v>
      </c>
    </row>
    <row r="120" spans="1:11" x14ac:dyDescent="0.3">
      <c r="A120" s="14" t="s">
        <v>133</v>
      </c>
      <c r="B120" s="31" t="s">
        <v>892</v>
      </c>
      <c r="C120" s="8" t="s">
        <v>123</v>
      </c>
      <c r="D120" s="8" t="s">
        <v>25</v>
      </c>
      <c r="E120" s="8" t="s">
        <v>9</v>
      </c>
      <c r="F120" s="8" t="s">
        <v>10</v>
      </c>
      <c r="G120" s="59">
        <v>55</v>
      </c>
      <c r="H120" s="59">
        <v>55</v>
      </c>
      <c r="I120" s="60"/>
      <c r="J120" s="103">
        <f>'Calculatie schoonmaak invulblad'!D46</f>
        <v>0</v>
      </c>
      <c r="K120" s="115">
        <f t="shared" si="1"/>
        <v>0</v>
      </c>
    </row>
    <row r="121" spans="1:11" x14ac:dyDescent="0.3">
      <c r="A121" s="14" t="s">
        <v>133</v>
      </c>
      <c r="B121" s="31" t="s">
        <v>893</v>
      </c>
      <c r="C121" s="8" t="s">
        <v>123</v>
      </c>
      <c r="D121" s="8" t="s">
        <v>25</v>
      </c>
      <c r="E121" s="8" t="s">
        <v>9</v>
      </c>
      <c r="F121" s="8" t="s">
        <v>10</v>
      </c>
      <c r="G121" s="59">
        <v>55</v>
      </c>
      <c r="H121" s="59">
        <v>55</v>
      </c>
      <c r="I121" s="60"/>
      <c r="J121" s="103">
        <f>'Calculatie schoonmaak invulblad'!D46</f>
        <v>0</v>
      </c>
      <c r="K121" s="115">
        <f t="shared" si="1"/>
        <v>0</v>
      </c>
    </row>
    <row r="122" spans="1:11" x14ac:dyDescent="0.3">
      <c r="A122" s="14" t="s">
        <v>177</v>
      </c>
      <c r="B122" s="31" t="s">
        <v>894</v>
      </c>
      <c r="C122" s="8" t="s">
        <v>63</v>
      </c>
      <c r="D122" s="8" t="s">
        <v>42</v>
      </c>
      <c r="E122" s="8" t="s">
        <v>9</v>
      </c>
      <c r="F122" s="8" t="s">
        <v>10</v>
      </c>
      <c r="G122" s="59">
        <v>88</v>
      </c>
      <c r="H122" s="59">
        <v>88</v>
      </c>
      <c r="I122" s="60"/>
      <c r="J122" s="103">
        <f>'Calculatie schoonmaak invulblad'!I48</f>
        <v>0</v>
      </c>
      <c r="K122" s="115">
        <f t="shared" si="1"/>
        <v>0</v>
      </c>
    </row>
    <row r="123" spans="1:11" x14ac:dyDescent="0.3">
      <c r="A123" s="14" t="s">
        <v>177</v>
      </c>
      <c r="B123" s="31" t="s">
        <v>895</v>
      </c>
      <c r="C123" s="8" t="s">
        <v>123</v>
      </c>
      <c r="D123" s="8" t="s">
        <v>25</v>
      </c>
      <c r="E123" s="8" t="s">
        <v>9</v>
      </c>
      <c r="F123" s="8" t="s">
        <v>10</v>
      </c>
      <c r="G123" s="59">
        <v>65</v>
      </c>
      <c r="H123" s="59">
        <v>65</v>
      </c>
      <c r="I123" s="60"/>
      <c r="J123" s="103">
        <f>'Calculatie schoonmaak invulblad'!D46</f>
        <v>0</v>
      </c>
      <c r="K123" s="115">
        <f t="shared" si="1"/>
        <v>0</v>
      </c>
    </row>
    <row r="124" spans="1:11" x14ac:dyDescent="0.3">
      <c r="A124" s="14" t="s">
        <v>177</v>
      </c>
      <c r="B124" s="31" t="s">
        <v>896</v>
      </c>
      <c r="C124" s="8" t="s">
        <v>123</v>
      </c>
      <c r="D124" s="8" t="s">
        <v>25</v>
      </c>
      <c r="E124" s="8" t="s">
        <v>9</v>
      </c>
      <c r="F124" s="8" t="s">
        <v>10</v>
      </c>
      <c r="G124" s="59">
        <v>52</v>
      </c>
      <c r="H124" s="59">
        <v>52</v>
      </c>
      <c r="I124" s="60"/>
      <c r="J124" s="103">
        <f>'Calculatie schoonmaak invulblad'!D46</f>
        <v>0</v>
      </c>
      <c r="K124" s="115">
        <f t="shared" si="1"/>
        <v>0</v>
      </c>
    </row>
    <row r="125" spans="1:11" x14ac:dyDescent="0.3">
      <c r="A125" s="14" t="s">
        <v>177</v>
      </c>
      <c r="B125" s="31" t="s">
        <v>897</v>
      </c>
      <c r="C125" s="8" t="s">
        <v>123</v>
      </c>
      <c r="D125" s="8" t="s">
        <v>25</v>
      </c>
      <c r="E125" s="8" t="s">
        <v>9</v>
      </c>
      <c r="F125" s="8" t="s">
        <v>10</v>
      </c>
      <c r="G125" s="59">
        <v>54</v>
      </c>
      <c r="H125" s="59">
        <v>54</v>
      </c>
      <c r="I125" s="60"/>
      <c r="J125" s="103">
        <f>'Calculatie schoonmaak invulblad'!D46</f>
        <v>0</v>
      </c>
      <c r="K125" s="115">
        <f t="shared" si="1"/>
        <v>0</v>
      </c>
    </row>
    <row r="126" spans="1:11" x14ac:dyDescent="0.3">
      <c r="A126" s="14" t="s">
        <v>177</v>
      </c>
      <c r="B126" s="31" t="s">
        <v>898</v>
      </c>
      <c r="C126" s="8" t="s">
        <v>66</v>
      </c>
      <c r="D126" s="8" t="s">
        <v>0</v>
      </c>
      <c r="E126" s="8" t="s">
        <v>9</v>
      </c>
      <c r="F126" s="8" t="s">
        <v>10</v>
      </c>
      <c r="G126" s="59">
        <v>20</v>
      </c>
      <c r="H126" s="59">
        <v>20</v>
      </c>
      <c r="I126" s="60"/>
      <c r="J126" s="103">
        <f>'Calculatie schoonmaak invulblad'!D13</f>
        <v>0</v>
      </c>
      <c r="K126" s="115">
        <f t="shared" si="1"/>
        <v>0</v>
      </c>
    </row>
    <row r="127" spans="1:11" x14ac:dyDescent="0.3">
      <c r="A127" s="14" t="s">
        <v>177</v>
      </c>
      <c r="B127" s="31" t="s">
        <v>899</v>
      </c>
      <c r="C127" s="8" t="s">
        <v>66</v>
      </c>
      <c r="D127" s="8" t="s">
        <v>0</v>
      </c>
      <c r="E127" s="8" t="s">
        <v>9</v>
      </c>
      <c r="F127" s="8" t="s">
        <v>10</v>
      </c>
      <c r="G127" s="59">
        <v>20</v>
      </c>
      <c r="H127" s="59">
        <v>20</v>
      </c>
      <c r="I127" s="60"/>
      <c r="J127" s="103">
        <f>'Calculatie schoonmaak invulblad'!D13</f>
        <v>0</v>
      </c>
      <c r="K127" s="115">
        <f t="shared" si="1"/>
        <v>0</v>
      </c>
    </row>
    <row r="128" spans="1:11" x14ac:dyDescent="0.3">
      <c r="A128" s="14" t="s">
        <v>177</v>
      </c>
      <c r="B128" s="31" t="s">
        <v>900</v>
      </c>
      <c r="C128" s="8" t="s">
        <v>123</v>
      </c>
      <c r="D128" s="8" t="s">
        <v>25</v>
      </c>
      <c r="E128" s="8" t="s">
        <v>9</v>
      </c>
      <c r="F128" s="8" t="s">
        <v>10</v>
      </c>
      <c r="G128" s="59">
        <v>54</v>
      </c>
      <c r="H128" s="59">
        <v>54</v>
      </c>
      <c r="I128" s="60"/>
      <c r="J128" s="103">
        <f>'Calculatie schoonmaak invulblad'!D46</f>
        <v>0</v>
      </c>
      <c r="K128" s="115">
        <f t="shared" si="1"/>
        <v>0</v>
      </c>
    </row>
    <row r="129" spans="1:11" x14ac:dyDescent="0.3">
      <c r="A129" s="14" t="s">
        <v>177</v>
      </c>
      <c r="B129" s="31" t="s">
        <v>901</v>
      </c>
      <c r="C129" s="8" t="s">
        <v>123</v>
      </c>
      <c r="D129" s="8" t="s">
        <v>25</v>
      </c>
      <c r="E129" s="8" t="s">
        <v>9</v>
      </c>
      <c r="F129" s="8" t="s">
        <v>10</v>
      </c>
      <c r="G129" s="59">
        <v>52</v>
      </c>
      <c r="H129" s="59">
        <v>52</v>
      </c>
      <c r="I129" s="60"/>
      <c r="J129" s="103">
        <f>'Calculatie schoonmaak invulblad'!D46</f>
        <v>0</v>
      </c>
      <c r="K129" s="115">
        <f t="shared" si="1"/>
        <v>0</v>
      </c>
    </row>
    <row r="130" spans="1:11" x14ac:dyDescent="0.3">
      <c r="A130" s="14" t="s">
        <v>177</v>
      </c>
      <c r="B130" s="31" t="s">
        <v>902</v>
      </c>
      <c r="C130" s="8" t="s">
        <v>123</v>
      </c>
      <c r="D130" s="8" t="s">
        <v>25</v>
      </c>
      <c r="E130" s="8" t="s">
        <v>9</v>
      </c>
      <c r="F130" s="8" t="s">
        <v>10</v>
      </c>
      <c r="G130" s="59">
        <v>65</v>
      </c>
      <c r="H130" s="59">
        <v>65</v>
      </c>
      <c r="I130" s="60"/>
      <c r="J130" s="103">
        <f>'Calculatie schoonmaak invulblad'!D46</f>
        <v>0</v>
      </c>
      <c r="K130" s="115">
        <f t="shared" si="1"/>
        <v>0</v>
      </c>
    </row>
    <row r="131" spans="1:11" x14ac:dyDescent="0.3">
      <c r="A131" s="14" t="s">
        <v>177</v>
      </c>
      <c r="B131" s="31" t="s">
        <v>903</v>
      </c>
      <c r="C131" s="8" t="s">
        <v>63</v>
      </c>
      <c r="D131" s="8" t="s">
        <v>42</v>
      </c>
      <c r="E131" s="8" t="s">
        <v>9</v>
      </c>
      <c r="F131" s="8" t="s">
        <v>10</v>
      </c>
      <c r="G131" s="59">
        <v>220</v>
      </c>
      <c r="H131" s="59">
        <v>220</v>
      </c>
      <c r="I131" s="60"/>
      <c r="J131" s="103">
        <f>'Calculatie schoonmaak invulblad'!I48</f>
        <v>0</v>
      </c>
      <c r="K131" s="115">
        <f t="shared" si="1"/>
        <v>0</v>
      </c>
    </row>
    <row r="132" spans="1:11" x14ac:dyDescent="0.3">
      <c r="A132" s="14" t="s">
        <v>177</v>
      </c>
      <c r="B132" s="31" t="s">
        <v>904</v>
      </c>
      <c r="C132" s="8" t="s">
        <v>40</v>
      </c>
      <c r="D132" s="8" t="s">
        <v>40</v>
      </c>
      <c r="E132" s="8" t="s">
        <v>9</v>
      </c>
      <c r="F132" s="8" t="s">
        <v>10</v>
      </c>
      <c r="G132" s="59">
        <v>21</v>
      </c>
      <c r="H132" s="59">
        <v>21</v>
      </c>
      <c r="I132" s="60"/>
      <c r="J132" s="103">
        <f>'Calculatie schoonmaak invulblad'!I41</f>
        <v>0</v>
      </c>
      <c r="K132" s="115">
        <f t="shared" si="1"/>
        <v>0</v>
      </c>
    </row>
    <row r="133" spans="1:11" x14ac:dyDescent="0.3">
      <c r="A133" s="14" t="s">
        <v>177</v>
      </c>
      <c r="B133" s="31" t="s">
        <v>905</v>
      </c>
      <c r="C133" s="8" t="s">
        <v>36</v>
      </c>
      <c r="D133" s="8" t="s">
        <v>36</v>
      </c>
      <c r="E133" s="8" t="s">
        <v>4</v>
      </c>
      <c r="F133" s="8" t="s">
        <v>4</v>
      </c>
      <c r="G133" s="59">
        <v>9</v>
      </c>
      <c r="H133" s="59">
        <v>9</v>
      </c>
      <c r="I133" s="60"/>
      <c r="J133" s="103">
        <f>'Calculatie schoonmaak invulblad'!I26</f>
        <v>0</v>
      </c>
      <c r="K133" s="115">
        <f t="shared" si="1"/>
        <v>0</v>
      </c>
    </row>
    <row r="134" spans="1:11" x14ac:dyDescent="0.3">
      <c r="A134" s="14" t="s">
        <v>177</v>
      </c>
      <c r="B134" s="31" t="s">
        <v>906</v>
      </c>
      <c r="C134" s="8" t="s">
        <v>36</v>
      </c>
      <c r="D134" s="8" t="s">
        <v>36</v>
      </c>
      <c r="E134" s="8" t="s">
        <v>4</v>
      </c>
      <c r="F134" s="8" t="s">
        <v>4</v>
      </c>
      <c r="G134" s="59">
        <v>8</v>
      </c>
      <c r="H134" s="59">
        <v>8</v>
      </c>
      <c r="I134" s="60"/>
      <c r="J134" s="103">
        <f>'Calculatie schoonmaak invulblad'!I26</f>
        <v>0</v>
      </c>
      <c r="K134" s="115">
        <f t="shared" si="1"/>
        <v>0</v>
      </c>
    </row>
    <row r="135" spans="1:11" x14ac:dyDescent="0.3">
      <c r="A135" s="14" t="s">
        <v>177</v>
      </c>
      <c r="B135" s="31" t="s">
        <v>907</v>
      </c>
      <c r="C135" s="8" t="s">
        <v>66</v>
      </c>
      <c r="D135" s="8" t="s">
        <v>0</v>
      </c>
      <c r="E135" s="8" t="s">
        <v>6</v>
      </c>
      <c r="F135" s="8" t="s">
        <v>6</v>
      </c>
      <c r="G135" s="59">
        <v>35</v>
      </c>
      <c r="H135" s="59">
        <v>35</v>
      </c>
      <c r="I135" s="60"/>
      <c r="J135" s="103">
        <f>'Calculatie schoonmaak invulblad'!D11</f>
        <v>0</v>
      </c>
      <c r="K135" s="115">
        <f t="shared" si="1"/>
        <v>0</v>
      </c>
    </row>
    <row r="136" spans="1:11" x14ac:dyDescent="0.3">
      <c r="A136" s="14" t="s">
        <v>177</v>
      </c>
      <c r="B136" s="31" t="s">
        <v>908</v>
      </c>
      <c r="C136" s="8" t="s">
        <v>339</v>
      </c>
      <c r="D136" s="8" t="s">
        <v>0</v>
      </c>
      <c r="E136" s="8" t="s">
        <v>6</v>
      </c>
      <c r="F136" s="8" t="s">
        <v>6</v>
      </c>
      <c r="G136" s="59">
        <v>35</v>
      </c>
      <c r="H136" s="59">
        <v>35</v>
      </c>
      <c r="I136" s="60"/>
      <c r="J136" s="103">
        <f>'Calculatie schoonmaak invulblad'!D11</f>
        <v>0</v>
      </c>
      <c r="K136" s="115">
        <f t="shared" si="1"/>
        <v>0</v>
      </c>
    </row>
    <row r="137" spans="1:11" x14ac:dyDescent="0.3">
      <c r="A137" s="14" t="s">
        <v>177</v>
      </c>
      <c r="B137" s="31" t="s">
        <v>909</v>
      </c>
      <c r="C137" s="8" t="s">
        <v>66</v>
      </c>
      <c r="D137" s="8" t="s">
        <v>0</v>
      </c>
      <c r="E137" s="8" t="s">
        <v>6</v>
      </c>
      <c r="F137" s="8" t="s">
        <v>6</v>
      </c>
      <c r="G137" s="59">
        <v>17</v>
      </c>
      <c r="H137" s="59">
        <v>17</v>
      </c>
      <c r="I137" s="60"/>
      <c r="J137" s="103">
        <f>'Calculatie schoonmaak invulblad'!D11</f>
        <v>0</v>
      </c>
      <c r="K137" s="115">
        <f t="shared" si="1"/>
        <v>0</v>
      </c>
    </row>
    <row r="138" spans="1:11" x14ac:dyDescent="0.3">
      <c r="A138" s="14" t="s">
        <v>177</v>
      </c>
      <c r="B138" s="31" t="s">
        <v>910</v>
      </c>
      <c r="C138" s="8" t="s">
        <v>66</v>
      </c>
      <c r="D138" s="8" t="s">
        <v>0</v>
      </c>
      <c r="E138" s="8" t="s">
        <v>6</v>
      </c>
      <c r="F138" s="8" t="s">
        <v>6</v>
      </c>
      <c r="G138" s="59">
        <v>15</v>
      </c>
      <c r="H138" s="59">
        <v>15</v>
      </c>
      <c r="I138" s="60"/>
      <c r="J138" s="103">
        <f>'Calculatie schoonmaak invulblad'!D11</f>
        <v>0</v>
      </c>
      <c r="K138" s="115">
        <f t="shared" si="1"/>
        <v>0</v>
      </c>
    </row>
    <row r="139" spans="1:11" x14ac:dyDescent="0.3">
      <c r="A139" s="14" t="s">
        <v>177</v>
      </c>
      <c r="B139" s="31" t="s">
        <v>911</v>
      </c>
      <c r="C139" s="8" t="s">
        <v>35</v>
      </c>
      <c r="D139" s="8" t="s">
        <v>35</v>
      </c>
      <c r="E139" s="8" t="s">
        <v>9</v>
      </c>
      <c r="F139" s="8" t="s">
        <v>10</v>
      </c>
      <c r="G139" s="59">
        <v>15</v>
      </c>
      <c r="H139" s="59">
        <v>15</v>
      </c>
      <c r="I139" s="60"/>
      <c r="J139" s="103">
        <f>'Calculatie schoonmaak invulblad'!I24</f>
        <v>0</v>
      </c>
      <c r="K139" s="115">
        <f t="shared" si="1"/>
        <v>0</v>
      </c>
    </row>
    <row r="140" spans="1:11" x14ac:dyDescent="0.3">
      <c r="A140" s="14" t="s">
        <v>177</v>
      </c>
      <c r="B140" s="31" t="s">
        <v>912</v>
      </c>
      <c r="C140" s="8" t="s">
        <v>126</v>
      </c>
      <c r="D140" s="8" t="s">
        <v>0</v>
      </c>
      <c r="E140" s="8" t="s">
        <v>9</v>
      </c>
      <c r="F140" s="8" t="s">
        <v>10</v>
      </c>
      <c r="G140" s="59">
        <v>7</v>
      </c>
      <c r="H140" s="59">
        <v>0</v>
      </c>
      <c r="I140" s="60">
        <v>7</v>
      </c>
      <c r="J140" s="103">
        <f>'Calculatie schoonmaak invulblad'!D13</f>
        <v>0</v>
      </c>
      <c r="K140" s="115">
        <f t="shared" ref="K140:K165" si="2">H140*J140</f>
        <v>0</v>
      </c>
    </row>
    <row r="141" spans="1:11" x14ac:dyDescent="0.3">
      <c r="A141" s="14" t="s">
        <v>177</v>
      </c>
      <c r="B141" s="31" t="s">
        <v>913</v>
      </c>
      <c r="C141" s="8" t="s">
        <v>63</v>
      </c>
      <c r="D141" s="8" t="s">
        <v>42</v>
      </c>
      <c r="E141" s="8" t="s">
        <v>9</v>
      </c>
      <c r="F141" s="8" t="s">
        <v>10</v>
      </c>
      <c r="G141" s="59">
        <v>89</v>
      </c>
      <c r="H141" s="59">
        <v>89</v>
      </c>
      <c r="I141" s="60"/>
      <c r="J141" s="103">
        <f>'Calculatie schoonmaak invulblad'!I48</f>
        <v>0</v>
      </c>
      <c r="K141" s="115">
        <f t="shared" si="2"/>
        <v>0</v>
      </c>
    </row>
    <row r="142" spans="1:11" x14ac:dyDescent="0.3">
      <c r="A142" s="14" t="s">
        <v>177</v>
      </c>
      <c r="B142" s="31" t="s">
        <v>914</v>
      </c>
      <c r="C142" s="8" t="s">
        <v>123</v>
      </c>
      <c r="D142" s="8" t="s">
        <v>25</v>
      </c>
      <c r="E142" s="8" t="s">
        <v>9</v>
      </c>
      <c r="F142" s="8" t="s">
        <v>10</v>
      </c>
      <c r="G142" s="59">
        <v>78</v>
      </c>
      <c r="H142" s="59">
        <v>78</v>
      </c>
      <c r="I142" s="60"/>
      <c r="J142" s="103">
        <f>'Calculatie schoonmaak invulblad'!D46</f>
        <v>0</v>
      </c>
      <c r="K142" s="115">
        <f t="shared" si="2"/>
        <v>0</v>
      </c>
    </row>
    <row r="143" spans="1:11" x14ac:dyDescent="0.3">
      <c r="A143" s="14" t="s">
        <v>177</v>
      </c>
      <c r="B143" s="31" t="s">
        <v>915</v>
      </c>
      <c r="C143" s="8" t="s">
        <v>123</v>
      </c>
      <c r="D143" s="8" t="s">
        <v>25</v>
      </c>
      <c r="E143" s="8" t="s">
        <v>9</v>
      </c>
      <c r="F143" s="8" t="s">
        <v>10</v>
      </c>
      <c r="G143" s="59">
        <v>52</v>
      </c>
      <c r="H143" s="59">
        <v>52</v>
      </c>
      <c r="I143" s="60"/>
      <c r="J143" s="103">
        <f>'Calculatie schoonmaak invulblad'!D46</f>
        <v>0</v>
      </c>
      <c r="K143" s="115">
        <f t="shared" si="2"/>
        <v>0</v>
      </c>
    </row>
    <row r="144" spans="1:11" x14ac:dyDescent="0.3">
      <c r="A144" s="14" t="s">
        <v>177</v>
      </c>
      <c r="B144" s="31" t="s">
        <v>916</v>
      </c>
      <c r="C144" s="8" t="s">
        <v>123</v>
      </c>
      <c r="D144" s="8" t="s">
        <v>25</v>
      </c>
      <c r="E144" s="8" t="s">
        <v>9</v>
      </c>
      <c r="F144" s="8" t="s">
        <v>10</v>
      </c>
      <c r="G144" s="59">
        <v>54</v>
      </c>
      <c r="H144" s="59">
        <v>54</v>
      </c>
      <c r="I144" s="60"/>
      <c r="J144" s="103">
        <f>'Calculatie schoonmaak invulblad'!D46</f>
        <v>0</v>
      </c>
      <c r="K144" s="115">
        <f t="shared" si="2"/>
        <v>0</v>
      </c>
    </row>
    <row r="145" spans="1:11" x14ac:dyDescent="0.3">
      <c r="A145" s="14" t="s">
        <v>177</v>
      </c>
      <c r="B145" s="31" t="s">
        <v>917</v>
      </c>
      <c r="C145" s="8" t="s">
        <v>66</v>
      </c>
      <c r="D145" s="8" t="s">
        <v>0</v>
      </c>
      <c r="E145" s="8" t="s">
        <v>6</v>
      </c>
      <c r="F145" s="8" t="s">
        <v>6</v>
      </c>
      <c r="G145" s="59">
        <v>20</v>
      </c>
      <c r="H145" s="59">
        <v>20</v>
      </c>
      <c r="I145" s="60"/>
      <c r="J145" s="103">
        <f>'Calculatie schoonmaak invulblad'!D11</f>
        <v>0</v>
      </c>
      <c r="K145" s="115">
        <f t="shared" si="2"/>
        <v>0</v>
      </c>
    </row>
    <row r="146" spans="1:11" x14ac:dyDescent="0.3">
      <c r="A146" s="14" t="s">
        <v>177</v>
      </c>
      <c r="B146" s="31" t="s">
        <v>918</v>
      </c>
      <c r="C146" s="8" t="s">
        <v>66</v>
      </c>
      <c r="D146" s="8" t="s">
        <v>0</v>
      </c>
      <c r="E146" s="8" t="s">
        <v>6</v>
      </c>
      <c r="F146" s="8" t="s">
        <v>6</v>
      </c>
      <c r="G146" s="59">
        <v>20</v>
      </c>
      <c r="H146" s="59">
        <v>20</v>
      </c>
      <c r="I146" s="60"/>
      <c r="J146" s="103">
        <f>'Calculatie schoonmaak invulblad'!D11</f>
        <v>0</v>
      </c>
      <c r="K146" s="115">
        <f t="shared" si="2"/>
        <v>0</v>
      </c>
    </row>
    <row r="147" spans="1:11" x14ac:dyDescent="0.3">
      <c r="A147" s="14" t="s">
        <v>177</v>
      </c>
      <c r="B147" s="31" t="s">
        <v>919</v>
      </c>
      <c r="C147" s="8" t="s">
        <v>123</v>
      </c>
      <c r="D147" s="8" t="s">
        <v>25</v>
      </c>
      <c r="E147" s="8" t="s">
        <v>9</v>
      </c>
      <c r="F147" s="8" t="s">
        <v>10</v>
      </c>
      <c r="G147" s="59">
        <v>52</v>
      </c>
      <c r="H147" s="59">
        <v>52</v>
      </c>
      <c r="I147" s="60"/>
      <c r="J147" s="103">
        <f>'Calculatie schoonmaak invulblad'!D46</f>
        <v>0</v>
      </c>
      <c r="K147" s="115">
        <f t="shared" si="2"/>
        <v>0</v>
      </c>
    </row>
    <row r="148" spans="1:11" x14ac:dyDescent="0.3">
      <c r="A148" s="14" t="s">
        <v>177</v>
      </c>
      <c r="B148" s="31" t="s">
        <v>920</v>
      </c>
      <c r="C148" s="8" t="s">
        <v>123</v>
      </c>
      <c r="D148" s="8" t="s">
        <v>25</v>
      </c>
      <c r="E148" s="8" t="s">
        <v>9</v>
      </c>
      <c r="F148" s="8" t="s">
        <v>10</v>
      </c>
      <c r="G148" s="59">
        <v>52</v>
      </c>
      <c r="H148" s="59">
        <v>52</v>
      </c>
      <c r="I148" s="60"/>
      <c r="J148" s="103">
        <f>'Calculatie schoonmaak invulblad'!D46</f>
        <v>0</v>
      </c>
      <c r="K148" s="115">
        <f t="shared" si="2"/>
        <v>0</v>
      </c>
    </row>
    <row r="149" spans="1:11" x14ac:dyDescent="0.3">
      <c r="A149" s="14" t="s">
        <v>177</v>
      </c>
      <c r="B149" s="31" t="s">
        <v>921</v>
      </c>
      <c r="C149" s="8" t="s">
        <v>123</v>
      </c>
      <c r="D149" s="8" t="s">
        <v>25</v>
      </c>
      <c r="E149" s="8" t="s">
        <v>9</v>
      </c>
      <c r="F149" s="8" t="s">
        <v>10</v>
      </c>
      <c r="G149" s="59">
        <v>52</v>
      </c>
      <c r="H149" s="59">
        <v>52</v>
      </c>
      <c r="I149" s="60"/>
      <c r="J149" s="103">
        <f>'Calculatie schoonmaak invulblad'!D46</f>
        <v>0</v>
      </c>
      <c r="K149" s="115">
        <f t="shared" si="2"/>
        <v>0</v>
      </c>
    </row>
    <row r="150" spans="1:11" x14ac:dyDescent="0.3">
      <c r="A150" s="14" t="s">
        <v>177</v>
      </c>
      <c r="B150" s="31" t="s">
        <v>922</v>
      </c>
      <c r="C150" s="8" t="s">
        <v>40</v>
      </c>
      <c r="D150" s="8" t="s">
        <v>40</v>
      </c>
      <c r="E150" s="8" t="s">
        <v>9</v>
      </c>
      <c r="F150" s="8" t="s">
        <v>10</v>
      </c>
      <c r="G150" s="59">
        <v>21</v>
      </c>
      <c r="H150" s="59">
        <v>21</v>
      </c>
      <c r="I150" s="60"/>
      <c r="J150" s="103">
        <f>'Calculatie schoonmaak invulblad'!I41</f>
        <v>0</v>
      </c>
      <c r="K150" s="115">
        <f t="shared" si="2"/>
        <v>0</v>
      </c>
    </row>
    <row r="151" spans="1:11" x14ac:dyDescent="0.3">
      <c r="A151" s="14" t="s">
        <v>177</v>
      </c>
      <c r="B151" s="31" t="s">
        <v>923</v>
      </c>
      <c r="C151" s="8" t="s">
        <v>36</v>
      </c>
      <c r="D151" s="8" t="s">
        <v>36</v>
      </c>
      <c r="E151" s="8" t="s">
        <v>4</v>
      </c>
      <c r="F151" s="8" t="s">
        <v>4</v>
      </c>
      <c r="G151" s="59">
        <v>9</v>
      </c>
      <c r="H151" s="59">
        <v>9</v>
      </c>
      <c r="I151" s="60"/>
      <c r="J151" s="103">
        <f>'Calculatie schoonmaak invulblad'!I26</f>
        <v>0</v>
      </c>
      <c r="K151" s="115">
        <f t="shared" si="2"/>
        <v>0</v>
      </c>
    </row>
    <row r="152" spans="1:11" x14ac:dyDescent="0.3">
      <c r="A152" s="14" t="s">
        <v>177</v>
      </c>
      <c r="B152" s="31" t="s">
        <v>924</v>
      </c>
      <c r="C152" s="8" t="s">
        <v>36</v>
      </c>
      <c r="D152" s="8" t="s">
        <v>36</v>
      </c>
      <c r="E152" s="8" t="s">
        <v>4</v>
      </c>
      <c r="F152" s="8" t="s">
        <v>4</v>
      </c>
      <c r="G152" s="59">
        <v>9</v>
      </c>
      <c r="H152" s="59">
        <v>9</v>
      </c>
      <c r="I152" s="60"/>
      <c r="J152" s="103">
        <f>'Calculatie schoonmaak invulblad'!I26</f>
        <v>0</v>
      </c>
      <c r="K152" s="115">
        <f t="shared" si="2"/>
        <v>0</v>
      </c>
    </row>
    <row r="153" spans="1:11" x14ac:dyDescent="0.3">
      <c r="A153" s="14" t="s">
        <v>177</v>
      </c>
      <c r="B153" s="31" t="s">
        <v>925</v>
      </c>
      <c r="C153" s="8" t="s">
        <v>63</v>
      </c>
      <c r="D153" s="8" t="s">
        <v>42</v>
      </c>
      <c r="E153" s="8" t="s">
        <v>9</v>
      </c>
      <c r="F153" s="8" t="s">
        <v>10</v>
      </c>
      <c r="G153" s="59">
        <v>88</v>
      </c>
      <c r="H153" s="59">
        <v>88</v>
      </c>
      <c r="I153" s="60"/>
      <c r="J153" s="103">
        <f>'Calculatie schoonmaak invulblad'!I48</f>
        <v>0</v>
      </c>
      <c r="K153" s="115">
        <f t="shared" si="2"/>
        <v>0</v>
      </c>
    </row>
    <row r="154" spans="1:11" x14ac:dyDescent="0.3">
      <c r="A154" s="14" t="s">
        <v>177</v>
      </c>
      <c r="B154" s="31" t="s">
        <v>926</v>
      </c>
      <c r="C154" s="8" t="s">
        <v>123</v>
      </c>
      <c r="D154" s="8" t="s">
        <v>25</v>
      </c>
      <c r="E154" s="8" t="s">
        <v>9</v>
      </c>
      <c r="F154" s="8" t="s">
        <v>10</v>
      </c>
      <c r="G154" s="59">
        <v>78</v>
      </c>
      <c r="H154" s="59">
        <v>78</v>
      </c>
      <c r="I154" s="60"/>
      <c r="J154" s="103">
        <f>'Calculatie schoonmaak invulblad'!D46</f>
        <v>0</v>
      </c>
      <c r="K154" s="115">
        <f t="shared" si="2"/>
        <v>0</v>
      </c>
    </row>
    <row r="155" spans="1:11" x14ac:dyDescent="0.3">
      <c r="A155" s="14" t="s">
        <v>177</v>
      </c>
      <c r="B155" s="31" t="s">
        <v>1458</v>
      </c>
      <c r="C155" s="8" t="s">
        <v>123</v>
      </c>
      <c r="D155" s="8" t="s">
        <v>25</v>
      </c>
      <c r="E155" s="8" t="s">
        <v>9</v>
      </c>
      <c r="F155" s="8" t="s">
        <v>10</v>
      </c>
      <c r="G155" s="59">
        <v>52</v>
      </c>
      <c r="H155" s="59">
        <v>52</v>
      </c>
      <c r="I155" s="60"/>
      <c r="J155" s="103">
        <f>'Calculatie schoonmaak invulblad'!D46</f>
        <v>0</v>
      </c>
      <c r="K155" s="115">
        <f t="shared" si="2"/>
        <v>0</v>
      </c>
    </row>
    <row r="156" spans="1:11" x14ac:dyDescent="0.3">
      <c r="A156" s="14" t="s">
        <v>177</v>
      </c>
      <c r="B156" s="31" t="s">
        <v>927</v>
      </c>
      <c r="C156" s="8" t="s">
        <v>123</v>
      </c>
      <c r="D156" s="8" t="s">
        <v>25</v>
      </c>
      <c r="E156" s="8" t="s">
        <v>9</v>
      </c>
      <c r="F156" s="8" t="s">
        <v>10</v>
      </c>
      <c r="G156" s="59">
        <v>54</v>
      </c>
      <c r="H156" s="59">
        <v>54</v>
      </c>
      <c r="I156" s="60"/>
      <c r="J156" s="103">
        <f>'Calculatie schoonmaak invulblad'!D46</f>
        <v>0</v>
      </c>
      <c r="K156" s="115">
        <f t="shared" si="2"/>
        <v>0</v>
      </c>
    </row>
    <row r="157" spans="1:11" x14ac:dyDescent="0.3">
      <c r="A157" s="14" t="s">
        <v>177</v>
      </c>
      <c r="B157" s="31" t="s">
        <v>928</v>
      </c>
      <c r="C157" s="8" t="s">
        <v>66</v>
      </c>
      <c r="D157" s="8" t="s">
        <v>0</v>
      </c>
      <c r="E157" s="8" t="s">
        <v>6</v>
      </c>
      <c r="F157" s="8" t="s">
        <v>6</v>
      </c>
      <c r="G157" s="59">
        <v>20</v>
      </c>
      <c r="H157" s="59">
        <v>20</v>
      </c>
      <c r="I157" s="60"/>
      <c r="J157" s="103">
        <f>'Calculatie schoonmaak invulblad'!D11</f>
        <v>0</v>
      </c>
      <c r="K157" s="115">
        <f t="shared" si="2"/>
        <v>0</v>
      </c>
    </row>
    <row r="158" spans="1:11" x14ac:dyDescent="0.3">
      <c r="A158" s="14" t="s">
        <v>177</v>
      </c>
      <c r="B158" s="31" t="s">
        <v>929</v>
      </c>
      <c r="C158" s="8" t="s">
        <v>66</v>
      </c>
      <c r="D158" s="8" t="s">
        <v>0</v>
      </c>
      <c r="E158" s="8" t="s">
        <v>6</v>
      </c>
      <c r="F158" s="8" t="s">
        <v>6</v>
      </c>
      <c r="G158" s="59">
        <v>20</v>
      </c>
      <c r="H158" s="59">
        <v>20</v>
      </c>
      <c r="I158" s="60"/>
      <c r="J158" s="103">
        <f>'Calculatie schoonmaak invulblad'!D11</f>
        <v>0</v>
      </c>
      <c r="K158" s="115">
        <f t="shared" si="2"/>
        <v>0</v>
      </c>
    </row>
    <row r="159" spans="1:11" x14ac:dyDescent="0.3">
      <c r="A159" s="14" t="s">
        <v>177</v>
      </c>
      <c r="B159" s="31" t="s">
        <v>930</v>
      </c>
      <c r="C159" s="8" t="s">
        <v>123</v>
      </c>
      <c r="D159" s="8" t="s">
        <v>25</v>
      </c>
      <c r="E159" s="8" t="s">
        <v>9</v>
      </c>
      <c r="F159" s="8" t="s">
        <v>10</v>
      </c>
      <c r="G159" s="59">
        <v>54</v>
      </c>
      <c r="H159" s="59">
        <v>54</v>
      </c>
      <c r="I159" s="60"/>
      <c r="J159" s="103">
        <f>'Calculatie schoonmaak invulblad'!D46</f>
        <v>0</v>
      </c>
      <c r="K159" s="115">
        <f t="shared" si="2"/>
        <v>0</v>
      </c>
    </row>
    <row r="160" spans="1:11" x14ac:dyDescent="0.3">
      <c r="A160" s="14" t="s">
        <v>177</v>
      </c>
      <c r="B160" s="31" t="s">
        <v>931</v>
      </c>
      <c r="C160" s="8" t="s">
        <v>123</v>
      </c>
      <c r="D160" s="8" t="s">
        <v>25</v>
      </c>
      <c r="E160" s="8" t="s">
        <v>9</v>
      </c>
      <c r="F160" s="8" t="s">
        <v>10</v>
      </c>
      <c r="G160" s="59">
        <v>52</v>
      </c>
      <c r="H160" s="59">
        <v>52</v>
      </c>
      <c r="I160" s="60"/>
      <c r="J160" s="103">
        <f>'Calculatie schoonmaak invulblad'!D46</f>
        <v>0</v>
      </c>
      <c r="K160" s="115">
        <f t="shared" si="2"/>
        <v>0</v>
      </c>
    </row>
    <row r="161" spans="1:11" x14ac:dyDescent="0.3">
      <c r="A161" s="14" t="s">
        <v>177</v>
      </c>
      <c r="B161" s="31" t="s">
        <v>932</v>
      </c>
      <c r="C161" s="8" t="s">
        <v>123</v>
      </c>
      <c r="D161" s="8" t="s">
        <v>25</v>
      </c>
      <c r="E161" s="8" t="s">
        <v>9</v>
      </c>
      <c r="F161" s="8" t="s">
        <v>10</v>
      </c>
      <c r="G161" s="59">
        <v>52</v>
      </c>
      <c r="H161" s="59">
        <v>52</v>
      </c>
      <c r="I161" s="60"/>
      <c r="J161" s="103">
        <f>'Calculatie schoonmaak invulblad'!D46</f>
        <v>0</v>
      </c>
      <c r="K161" s="115">
        <f t="shared" si="2"/>
        <v>0</v>
      </c>
    </row>
    <row r="162" spans="1:11" x14ac:dyDescent="0.3">
      <c r="A162" s="14" t="s">
        <v>177</v>
      </c>
      <c r="B162" s="31" t="s">
        <v>933</v>
      </c>
      <c r="C162" s="8" t="s">
        <v>40</v>
      </c>
      <c r="D162" s="8" t="s">
        <v>40</v>
      </c>
      <c r="E162" s="8" t="s">
        <v>9</v>
      </c>
      <c r="F162" s="8" t="s">
        <v>10</v>
      </c>
      <c r="G162" s="59">
        <v>21</v>
      </c>
      <c r="H162" s="59">
        <v>21</v>
      </c>
      <c r="I162" s="60"/>
      <c r="J162" s="103">
        <f>'Calculatie schoonmaak invulblad'!I41</f>
        <v>0</v>
      </c>
      <c r="K162" s="115">
        <f t="shared" si="2"/>
        <v>0</v>
      </c>
    </row>
    <row r="163" spans="1:11" x14ac:dyDescent="0.3">
      <c r="A163" s="14" t="s">
        <v>177</v>
      </c>
      <c r="B163" s="31" t="s">
        <v>934</v>
      </c>
      <c r="C163" s="8" t="s">
        <v>36</v>
      </c>
      <c r="D163" s="8" t="s">
        <v>36</v>
      </c>
      <c r="E163" s="8" t="s">
        <v>4</v>
      </c>
      <c r="F163" s="8" t="s">
        <v>4</v>
      </c>
      <c r="G163" s="59">
        <v>9</v>
      </c>
      <c r="H163" s="59">
        <v>9</v>
      </c>
      <c r="I163" s="60"/>
      <c r="J163" s="103">
        <f>'Calculatie schoonmaak invulblad'!I26</f>
        <v>0</v>
      </c>
      <c r="K163" s="115">
        <f t="shared" si="2"/>
        <v>0</v>
      </c>
    </row>
    <row r="164" spans="1:11" x14ac:dyDescent="0.3">
      <c r="A164" s="14" t="s">
        <v>177</v>
      </c>
      <c r="B164" s="31" t="s">
        <v>935</v>
      </c>
      <c r="C164" s="8" t="s">
        <v>36</v>
      </c>
      <c r="D164" s="8" t="s">
        <v>36</v>
      </c>
      <c r="E164" s="8" t="s">
        <v>4</v>
      </c>
      <c r="F164" s="8" t="s">
        <v>4</v>
      </c>
      <c r="G164" s="59">
        <v>9</v>
      </c>
      <c r="H164" s="59">
        <v>9</v>
      </c>
      <c r="I164" s="60"/>
      <c r="J164" s="118">
        <f>'Calculatie schoonmaak invulblad'!I26</f>
        <v>0</v>
      </c>
      <c r="K164" s="115">
        <f t="shared" si="2"/>
        <v>0</v>
      </c>
    </row>
    <row r="165" spans="1:11" ht="15" thickBot="1" x14ac:dyDescent="0.35">
      <c r="A165" s="16" t="s">
        <v>936</v>
      </c>
      <c r="B165" s="32" t="s">
        <v>937</v>
      </c>
      <c r="C165" s="18" t="s">
        <v>40</v>
      </c>
      <c r="D165" s="18" t="s">
        <v>40</v>
      </c>
      <c r="E165" s="18" t="s">
        <v>206</v>
      </c>
      <c r="F165" s="18" t="s">
        <v>8</v>
      </c>
      <c r="G165" s="67">
        <v>21</v>
      </c>
      <c r="H165" s="67">
        <v>21</v>
      </c>
      <c r="I165" s="68"/>
      <c r="J165" s="104">
        <f>'Calculatie schoonmaak invulblad'!I37</f>
        <v>0</v>
      </c>
      <c r="K165" s="116">
        <f t="shared" si="2"/>
        <v>0</v>
      </c>
    </row>
    <row r="168" spans="1:11" ht="15" thickBot="1" x14ac:dyDescent="0.35"/>
    <row r="169" spans="1:11" ht="15" thickBot="1" x14ac:dyDescent="0.35">
      <c r="B169" s="1"/>
      <c r="G169" s="9" t="s">
        <v>52</v>
      </c>
      <c r="H169" s="9" t="s">
        <v>53</v>
      </c>
      <c r="I169" s="11" t="s">
        <v>54</v>
      </c>
      <c r="K169" s="9" t="s">
        <v>1452</v>
      </c>
    </row>
    <row r="170" spans="1:11" ht="15" thickBot="1" x14ac:dyDescent="0.35">
      <c r="B170" s="1"/>
      <c r="G170" s="61">
        <f>SUM(G11:G165)</f>
        <v>6897</v>
      </c>
      <c r="H170" s="61">
        <f>SUM(H11:H165)</f>
        <v>6843.5</v>
      </c>
      <c r="I170" s="62">
        <f>SUM(I11:I165)</f>
        <v>53.5</v>
      </c>
      <c r="J170" s="63"/>
      <c r="K170" s="105">
        <f>SUM(K11:K165)</f>
        <v>0</v>
      </c>
    </row>
  </sheetData>
  <sheetProtection selectLockedCells="1"/>
  <autoFilter ref="A10:K165"/>
  <mergeCells count="2">
    <mergeCell ref="A4:A5"/>
    <mergeCell ref="B4:B5"/>
  </mergeCells>
  <pageMargins left="0.7" right="0.7" top="0.75" bottom="0.75" header="0.3" footer="0.3"/>
  <pageSetup paperSize="9" orientation="portrait" r:id="rId1"/>
  <ignoredErrors>
    <ignoredError sqref="J140 J122 J21 J33 J42 J44 J69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0"/>
  <sheetViews>
    <sheetView showGridLines="0" zoomScale="70" zoomScaleNormal="70" workbookViewId="0">
      <selection activeCell="A2" sqref="A2"/>
    </sheetView>
  </sheetViews>
  <sheetFormatPr defaultRowHeight="14.4" x14ac:dyDescent="0.3"/>
  <cols>
    <col min="1" max="1" width="16.5546875" bestFit="1" customWidth="1"/>
    <col min="2" max="2" width="26.44140625" style="1" customWidth="1"/>
    <col min="3" max="3" width="34.21875" bestFit="1" customWidth="1"/>
    <col min="4" max="4" width="39.88671875" bestFit="1" customWidth="1"/>
    <col min="5" max="5" width="16.77734375" bestFit="1" customWidth="1"/>
    <col min="6" max="6" width="17.88671875" bestFit="1" customWidth="1"/>
    <col min="7" max="7" width="10.77734375" customWidth="1"/>
    <col min="8" max="8" width="27" bestFit="1" customWidth="1"/>
    <col min="9" max="9" width="34.77734375" bestFit="1" customWidth="1"/>
    <col min="10" max="10" width="21.21875" bestFit="1" customWidth="1"/>
    <col min="11" max="11" width="27.6640625" bestFit="1" customWidth="1"/>
  </cols>
  <sheetData>
    <row r="1" spans="1:11" ht="15" thickBot="1" x14ac:dyDescent="0.35"/>
    <row r="2" spans="1:11" ht="15" thickBot="1" x14ac:dyDescent="0.35">
      <c r="A2" s="9" t="s">
        <v>183</v>
      </c>
      <c r="B2" s="10" t="s">
        <v>185</v>
      </c>
      <c r="C2" s="3"/>
      <c r="D2" s="9" t="s">
        <v>1412</v>
      </c>
      <c r="E2" s="55">
        <f>H230</f>
        <v>9959.6699999999983</v>
      </c>
      <c r="F2" s="3"/>
      <c r="G2" s="109"/>
      <c r="H2" s="90" t="s">
        <v>1443</v>
      </c>
      <c r="I2" s="92">
        <f>'Calculatie schoonmaak invulblad'!H2</f>
        <v>0</v>
      </c>
      <c r="J2" s="3"/>
      <c r="K2" s="91"/>
    </row>
    <row r="3" spans="1:11" ht="15" thickBot="1" x14ac:dyDescent="0.35">
      <c r="A3" s="9" t="s">
        <v>184</v>
      </c>
      <c r="B3" s="10" t="s">
        <v>372</v>
      </c>
      <c r="C3" s="3"/>
      <c r="D3" s="99"/>
      <c r="E3" s="100"/>
      <c r="F3" s="3"/>
      <c r="G3" s="109"/>
      <c r="H3" s="90" t="s">
        <v>1441</v>
      </c>
      <c r="I3" s="92">
        <f>'Calculatie schoonmaak invulblad'!H3</f>
        <v>0</v>
      </c>
      <c r="J3" s="3"/>
      <c r="K3" s="91"/>
    </row>
    <row r="4" spans="1:11" ht="15" thickBot="1" x14ac:dyDescent="0.35">
      <c r="A4" s="145" t="s">
        <v>188</v>
      </c>
      <c r="B4" s="147" t="s">
        <v>1149</v>
      </c>
      <c r="C4" s="3"/>
      <c r="D4" s="9" t="s">
        <v>1452</v>
      </c>
      <c r="E4" s="69">
        <f>K230</f>
        <v>0</v>
      </c>
      <c r="F4" s="3"/>
      <c r="G4" s="109"/>
      <c r="H4" s="90" t="s">
        <v>1440</v>
      </c>
      <c r="I4" s="125">
        <f>'Calculatie schoonmaak invulblad'!H4</f>
        <v>0</v>
      </c>
      <c r="J4" s="3"/>
      <c r="K4" s="91"/>
    </row>
    <row r="5" spans="1:11" ht="15" thickBot="1" x14ac:dyDescent="0.35">
      <c r="A5" s="146"/>
      <c r="B5" s="148"/>
      <c r="C5" s="3"/>
      <c r="D5" s="99"/>
      <c r="E5" s="100"/>
      <c r="F5" s="3"/>
      <c r="G5" s="109"/>
      <c r="H5" s="90" t="s">
        <v>1442</v>
      </c>
      <c r="I5" s="92">
        <f>'Calculatie schoonmaak invulblad'!H5</f>
        <v>0</v>
      </c>
      <c r="J5" s="3"/>
      <c r="K5" s="91"/>
    </row>
    <row r="6" spans="1:11" x14ac:dyDescent="0.3">
      <c r="A6" s="3"/>
      <c r="B6" s="4"/>
      <c r="C6" s="3"/>
      <c r="D6" s="99"/>
      <c r="E6" s="100"/>
      <c r="F6" s="3"/>
      <c r="G6" s="144"/>
      <c r="H6" s="144"/>
      <c r="I6" s="111"/>
      <c r="J6" s="3"/>
      <c r="K6" s="3"/>
    </row>
    <row r="7" spans="1:11" x14ac:dyDescent="0.3">
      <c r="A7" s="3"/>
      <c r="B7" s="4"/>
      <c r="C7" s="3"/>
      <c r="D7" s="99"/>
      <c r="E7" s="100"/>
      <c r="F7" s="3"/>
      <c r="G7" s="3"/>
      <c r="H7" s="3"/>
      <c r="I7" s="5"/>
      <c r="J7" s="3"/>
      <c r="K7" s="3"/>
    </row>
    <row r="8" spans="1:11" x14ac:dyDescent="0.3">
      <c r="A8" s="3"/>
      <c r="B8" s="4"/>
      <c r="C8" s="3"/>
      <c r="D8" s="3"/>
      <c r="E8" s="3"/>
      <c r="F8" s="3"/>
      <c r="G8" s="3"/>
      <c r="H8" s="3"/>
      <c r="I8" s="5"/>
      <c r="J8" s="3"/>
      <c r="K8" s="3"/>
    </row>
    <row r="9" spans="1:11" ht="15" thickBot="1" x14ac:dyDescent="0.35">
      <c r="A9" s="3"/>
      <c r="B9" s="4"/>
      <c r="C9" s="3"/>
      <c r="D9" s="3"/>
      <c r="E9" s="3"/>
      <c r="F9" s="3"/>
      <c r="G9" s="3"/>
      <c r="H9" s="3"/>
      <c r="I9" s="5"/>
      <c r="J9" s="3"/>
      <c r="K9" s="3"/>
    </row>
    <row r="10" spans="1:11" ht="15" thickBot="1" x14ac:dyDescent="0.35">
      <c r="A10" s="26" t="s">
        <v>47</v>
      </c>
      <c r="B10" s="119" t="s">
        <v>48</v>
      </c>
      <c r="C10" s="26" t="s">
        <v>49</v>
      </c>
      <c r="D10" s="26" t="s">
        <v>50</v>
      </c>
      <c r="E10" s="26" t="s">
        <v>45</v>
      </c>
      <c r="F10" s="26" t="s">
        <v>51</v>
      </c>
      <c r="G10" s="26" t="s">
        <v>52</v>
      </c>
      <c r="H10" s="26" t="s">
        <v>53</v>
      </c>
      <c r="I10" s="27" t="s">
        <v>54</v>
      </c>
      <c r="J10" s="26" t="s">
        <v>1454</v>
      </c>
      <c r="K10" s="26" t="s">
        <v>1451</v>
      </c>
    </row>
    <row r="11" spans="1:11" x14ac:dyDescent="0.3">
      <c r="A11" s="28" t="s">
        <v>189</v>
      </c>
      <c r="B11" s="49" t="s">
        <v>190</v>
      </c>
      <c r="C11" s="29" t="s">
        <v>40</v>
      </c>
      <c r="D11" s="29" t="s">
        <v>40</v>
      </c>
      <c r="E11" s="29" t="s">
        <v>4</v>
      </c>
      <c r="F11" s="29" t="s">
        <v>4</v>
      </c>
      <c r="G11" s="65">
        <v>30</v>
      </c>
      <c r="H11" s="65">
        <v>30</v>
      </c>
      <c r="I11" s="66"/>
      <c r="J11" s="120">
        <f>'Calculatie schoonmaak invulblad'!I34</f>
        <v>0</v>
      </c>
      <c r="K11" s="121">
        <f>H11*J11</f>
        <v>0</v>
      </c>
    </row>
    <row r="12" spans="1:11" x14ac:dyDescent="0.3">
      <c r="A12" s="14" t="s">
        <v>189</v>
      </c>
      <c r="B12" s="15" t="s">
        <v>191</v>
      </c>
      <c r="C12" s="8" t="s">
        <v>192</v>
      </c>
      <c r="D12" s="8" t="s">
        <v>42</v>
      </c>
      <c r="E12" s="8" t="s">
        <v>4</v>
      </c>
      <c r="F12" s="8" t="s">
        <v>4</v>
      </c>
      <c r="G12" s="59">
        <v>309</v>
      </c>
      <c r="H12" s="59">
        <v>309</v>
      </c>
      <c r="I12" s="60"/>
      <c r="J12" s="122">
        <f>'Calculatie schoonmaak invulblad'!I43</f>
        <v>0</v>
      </c>
      <c r="K12" s="115">
        <f t="shared" ref="K12:K75" si="0">H12*J12</f>
        <v>0</v>
      </c>
    </row>
    <row r="13" spans="1:11" x14ac:dyDescent="0.3">
      <c r="A13" s="14" t="s">
        <v>189</v>
      </c>
      <c r="B13" s="15" t="s">
        <v>193</v>
      </c>
      <c r="C13" s="8" t="s">
        <v>194</v>
      </c>
      <c r="D13" s="8" t="s">
        <v>21</v>
      </c>
      <c r="E13" s="8" t="s">
        <v>195</v>
      </c>
      <c r="F13" s="8" t="s">
        <v>4</v>
      </c>
      <c r="G13" s="59">
        <v>370</v>
      </c>
      <c r="H13" s="59">
        <v>370</v>
      </c>
      <c r="I13" s="60"/>
      <c r="J13" s="122">
        <f>'Calculatie schoonmaak invulblad'!D23</f>
        <v>0</v>
      </c>
      <c r="K13" s="115">
        <f t="shared" si="0"/>
        <v>0</v>
      </c>
    </row>
    <row r="14" spans="1:11" x14ac:dyDescent="0.3">
      <c r="A14" s="14" t="s">
        <v>189</v>
      </c>
      <c r="B14" s="15" t="s">
        <v>196</v>
      </c>
      <c r="C14" s="8" t="s">
        <v>197</v>
      </c>
      <c r="D14" s="8" t="s">
        <v>42</v>
      </c>
      <c r="E14" s="8" t="s">
        <v>4</v>
      </c>
      <c r="F14" s="8" t="s">
        <v>4</v>
      </c>
      <c r="G14" s="59">
        <v>19</v>
      </c>
      <c r="H14" s="59">
        <v>19</v>
      </c>
      <c r="I14" s="60"/>
      <c r="J14" s="122">
        <f>'Calculatie schoonmaak invulblad'!I43</f>
        <v>0</v>
      </c>
      <c r="K14" s="115">
        <f t="shared" si="0"/>
        <v>0</v>
      </c>
    </row>
    <row r="15" spans="1:11" x14ac:dyDescent="0.3">
      <c r="A15" s="14" t="s">
        <v>189</v>
      </c>
      <c r="B15" s="15" t="s">
        <v>198</v>
      </c>
      <c r="C15" s="8" t="s">
        <v>36</v>
      </c>
      <c r="D15" s="8" t="s">
        <v>36</v>
      </c>
      <c r="E15" s="8" t="s">
        <v>4</v>
      </c>
      <c r="F15" s="8" t="s">
        <v>4</v>
      </c>
      <c r="G15" s="59">
        <v>10</v>
      </c>
      <c r="H15" s="59">
        <v>10</v>
      </c>
      <c r="I15" s="60"/>
      <c r="J15" s="122">
        <f>'Calculatie schoonmaak invulblad'!I26</f>
        <v>0</v>
      </c>
      <c r="K15" s="115">
        <f t="shared" si="0"/>
        <v>0</v>
      </c>
    </row>
    <row r="16" spans="1:11" x14ac:dyDescent="0.3">
      <c r="A16" s="14" t="s">
        <v>189</v>
      </c>
      <c r="B16" s="15" t="s">
        <v>199</v>
      </c>
      <c r="C16" s="8" t="s">
        <v>36</v>
      </c>
      <c r="D16" s="8" t="s">
        <v>36</v>
      </c>
      <c r="E16" s="8" t="s">
        <v>4</v>
      </c>
      <c r="F16" s="8" t="s">
        <v>4</v>
      </c>
      <c r="G16" s="59">
        <v>10</v>
      </c>
      <c r="H16" s="59">
        <v>10</v>
      </c>
      <c r="I16" s="60"/>
      <c r="J16" s="122">
        <f>'Calculatie schoonmaak invulblad'!I26</f>
        <v>0</v>
      </c>
      <c r="K16" s="115">
        <f t="shared" si="0"/>
        <v>0</v>
      </c>
    </row>
    <row r="17" spans="1:11" x14ac:dyDescent="0.3">
      <c r="A17" s="14" t="s">
        <v>189</v>
      </c>
      <c r="B17" s="15" t="s">
        <v>200</v>
      </c>
      <c r="C17" s="8" t="s">
        <v>201</v>
      </c>
      <c r="D17" s="8" t="s">
        <v>42</v>
      </c>
      <c r="E17" s="8" t="s">
        <v>4</v>
      </c>
      <c r="F17" s="8" t="s">
        <v>4</v>
      </c>
      <c r="G17" s="59">
        <v>10</v>
      </c>
      <c r="H17" s="59">
        <v>10</v>
      </c>
      <c r="I17" s="60"/>
      <c r="J17" s="122">
        <f>'Calculatie schoonmaak invulblad'!I43</f>
        <v>0</v>
      </c>
      <c r="K17" s="115">
        <f t="shared" si="0"/>
        <v>0</v>
      </c>
    </row>
    <row r="18" spans="1:11" x14ac:dyDescent="0.3">
      <c r="A18" s="14" t="s">
        <v>189</v>
      </c>
      <c r="B18" s="15" t="s">
        <v>202</v>
      </c>
      <c r="C18" s="8" t="s">
        <v>203</v>
      </c>
      <c r="D18" s="8" t="s">
        <v>40</v>
      </c>
      <c r="E18" s="8" t="s">
        <v>4</v>
      </c>
      <c r="F18" s="8" t="s">
        <v>4</v>
      </c>
      <c r="G18" s="59">
        <v>18</v>
      </c>
      <c r="H18" s="59">
        <v>18</v>
      </c>
      <c r="I18" s="60"/>
      <c r="J18" s="122">
        <f>'Calculatie schoonmaak invulblad'!I34</f>
        <v>0</v>
      </c>
      <c r="K18" s="115">
        <f t="shared" si="0"/>
        <v>0</v>
      </c>
    </row>
    <row r="19" spans="1:11" x14ac:dyDescent="0.3">
      <c r="A19" s="14" t="s">
        <v>189</v>
      </c>
      <c r="B19" s="15" t="s">
        <v>204</v>
      </c>
      <c r="C19" s="8" t="s">
        <v>205</v>
      </c>
      <c r="D19" s="8" t="s">
        <v>0</v>
      </c>
      <c r="E19" s="8" t="s">
        <v>206</v>
      </c>
      <c r="F19" s="8" t="s">
        <v>8</v>
      </c>
      <c r="G19" s="59">
        <v>48</v>
      </c>
      <c r="H19" s="59">
        <v>48</v>
      </c>
      <c r="I19" s="60"/>
      <c r="J19" s="122">
        <f>'Calculatie schoonmaak invulblad'!D12</f>
        <v>0</v>
      </c>
      <c r="K19" s="115">
        <f t="shared" si="0"/>
        <v>0</v>
      </c>
    </row>
    <row r="20" spans="1:11" x14ac:dyDescent="0.3">
      <c r="A20" s="14" t="s">
        <v>189</v>
      </c>
      <c r="B20" s="15" t="s">
        <v>207</v>
      </c>
      <c r="C20" s="8" t="s">
        <v>208</v>
      </c>
      <c r="D20" s="8" t="s">
        <v>31</v>
      </c>
      <c r="E20" s="8" t="s">
        <v>206</v>
      </c>
      <c r="F20" s="8" t="s">
        <v>8</v>
      </c>
      <c r="G20" s="59">
        <v>24</v>
      </c>
      <c r="H20" s="59">
        <v>0</v>
      </c>
      <c r="I20" s="60">
        <v>24</v>
      </c>
      <c r="J20" s="122">
        <f>'Calculatie schoonmaak invulblad'!D56</f>
        <v>0</v>
      </c>
      <c r="K20" s="115">
        <f t="shared" si="0"/>
        <v>0</v>
      </c>
    </row>
    <row r="21" spans="1:11" x14ac:dyDescent="0.3">
      <c r="A21" s="14" t="s">
        <v>189</v>
      </c>
      <c r="B21" s="15" t="s">
        <v>209</v>
      </c>
      <c r="C21" s="8" t="s">
        <v>210</v>
      </c>
      <c r="D21" s="8" t="s">
        <v>0</v>
      </c>
      <c r="E21" s="8" t="s">
        <v>16</v>
      </c>
      <c r="F21" s="8" t="s">
        <v>6</v>
      </c>
      <c r="G21" s="59">
        <v>24</v>
      </c>
      <c r="H21" s="59">
        <v>24</v>
      </c>
      <c r="I21" s="60"/>
      <c r="J21" s="122">
        <f>'Calculatie schoonmaak invulblad'!D11</f>
        <v>0</v>
      </c>
      <c r="K21" s="115">
        <f t="shared" si="0"/>
        <v>0</v>
      </c>
    </row>
    <row r="22" spans="1:11" x14ac:dyDescent="0.3">
      <c r="A22" s="14" t="s">
        <v>189</v>
      </c>
      <c r="B22" s="15" t="s">
        <v>211</v>
      </c>
      <c r="C22" s="8" t="s">
        <v>212</v>
      </c>
      <c r="D22" s="8" t="s">
        <v>0</v>
      </c>
      <c r="E22" s="8" t="s">
        <v>16</v>
      </c>
      <c r="F22" s="8" t="s">
        <v>6</v>
      </c>
      <c r="G22" s="59">
        <v>24</v>
      </c>
      <c r="H22" s="59">
        <v>24</v>
      </c>
      <c r="I22" s="60"/>
      <c r="J22" s="122">
        <f>'Calculatie schoonmaak invulblad'!D11</f>
        <v>0</v>
      </c>
      <c r="K22" s="115">
        <f t="shared" si="0"/>
        <v>0</v>
      </c>
    </row>
    <row r="23" spans="1:11" x14ac:dyDescent="0.3">
      <c r="A23" s="14" t="s">
        <v>189</v>
      </c>
      <c r="B23" s="15" t="s">
        <v>213</v>
      </c>
      <c r="C23" s="8" t="s">
        <v>212</v>
      </c>
      <c r="D23" s="8" t="s">
        <v>0</v>
      </c>
      <c r="E23" s="8" t="s">
        <v>16</v>
      </c>
      <c r="F23" s="8" t="s">
        <v>6</v>
      </c>
      <c r="G23" s="59">
        <v>24</v>
      </c>
      <c r="H23" s="59">
        <v>24</v>
      </c>
      <c r="I23" s="60"/>
      <c r="J23" s="122">
        <f>'Calculatie schoonmaak invulblad'!D11</f>
        <v>0</v>
      </c>
      <c r="K23" s="115">
        <f t="shared" si="0"/>
        <v>0</v>
      </c>
    </row>
    <row r="24" spans="1:11" x14ac:dyDescent="0.3">
      <c r="A24" s="14" t="s">
        <v>189</v>
      </c>
      <c r="B24" s="15" t="s">
        <v>214</v>
      </c>
      <c r="C24" s="8" t="s">
        <v>215</v>
      </c>
      <c r="D24" s="8" t="s">
        <v>0</v>
      </c>
      <c r="E24" s="8" t="s">
        <v>16</v>
      </c>
      <c r="F24" s="8" t="s">
        <v>6</v>
      </c>
      <c r="G24" s="59">
        <v>24</v>
      </c>
      <c r="H24" s="59">
        <v>24</v>
      </c>
      <c r="I24" s="60"/>
      <c r="J24" s="122">
        <f>'Calculatie schoonmaak invulblad'!D11</f>
        <v>0</v>
      </c>
      <c r="K24" s="115">
        <f t="shared" si="0"/>
        <v>0</v>
      </c>
    </row>
    <row r="25" spans="1:11" x14ac:dyDescent="0.3">
      <c r="A25" s="14" t="s">
        <v>189</v>
      </c>
      <c r="B25" s="15" t="s">
        <v>216</v>
      </c>
      <c r="C25" s="8" t="s">
        <v>215</v>
      </c>
      <c r="D25" s="8" t="s">
        <v>0</v>
      </c>
      <c r="E25" s="8" t="s">
        <v>16</v>
      </c>
      <c r="F25" s="8" t="s">
        <v>6</v>
      </c>
      <c r="G25" s="59">
        <v>8</v>
      </c>
      <c r="H25" s="59">
        <v>8</v>
      </c>
      <c r="I25" s="60"/>
      <c r="J25" s="122">
        <f>'Calculatie schoonmaak invulblad'!D11</f>
        <v>0</v>
      </c>
      <c r="K25" s="115">
        <f t="shared" si="0"/>
        <v>0</v>
      </c>
    </row>
    <row r="26" spans="1:11" x14ac:dyDescent="0.3">
      <c r="A26" s="14" t="s">
        <v>189</v>
      </c>
      <c r="B26" s="15" t="s">
        <v>217</v>
      </c>
      <c r="C26" s="8" t="s">
        <v>215</v>
      </c>
      <c r="D26" s="8" t="s">
        <v>0</v>
      </c>
      <c r="E26" s="8" t="s">
        <v>16</v>
      </c>
      <c r="F26" s="8" t="s">
        <v>6</v>
      </c>
      <c r="G26" s="59">
        <v>12</v>
      </c>
      <c r="H26" s="59">
        <v>12</v>
      </c>
      <c r="I26" s="60"/>
      <c r="J26" s="122">
        <f>'Calculatie schoonmaak invulblad'!D11</f>
        <v>0</v>
      </c>
      <c r="K26" s="115">
        <f t="shared" si="0"/>
        <v>0</v>
      </c>
    </row>
    <row r="27" spans="1:11" x14ac:dyDescent="0.3">
      <c r="A27" s="14" t="s">
        <v>189</v>
      </c>
      <c r="B27" s="15" t="s">
        <v>218</v>
      </c>
      <c r="C27" s="8" t="s">
        <v>219</v>
      </c>
      <c r="D27" s="8" t="s">
        <v>42</v>
      </c>
      <c r="E27" s="8" t="s">
        <v>4</v>
      </c>
      <c r="F27" s="8" t="s">
        <v>4</v>
      </c>
      <c r="G27" s="59">
        <v>30</v>
      </c>
      <c r="H27" s="59">
        <v>30</v>
      </c>
      <c r="I27" s="60"/>
      <c r="J27" s="122">
        <f>'Calculatie schoonmaak invulblad'!I43</f>
        <v>0</v>
      </c>
      <c r="K27" s="115">
        <f t="shared" si="0"/>
        <v>0</v>
      </c>
    </row>
    <row r="28" spans="1:11" x14ac:dyDescent="0.3">
      <c r="A28" s="14" t="s">
        <v>189</v>
      </c>
      <c r="B28" s="15" t="s">
        <v>220</v>
      </c>
      <c r="C28" s="8" t="s">
        <v>221</v>
      </c>
      <c r="D28" s="8" t="s">
        <v>42</v>
      </c>
      <c r="E28" s="8" t="s">
        <v>4</v>
      </c>
      <c r="F28" s="8" t="s">
        <v>4</v>
      </c>
      <c r="G28" s="59">
        <v>45</v>
      </c>
      <c r="H28" s="59">
        <v>45</v>
      </c>
      <c r="I28" s="60"/>
      <c r="J28" s="122">
        <f>'Calculatie schoonmaak invulblad'!I43</f>
        <v>0</v>
      </c>
      <c r="K28" s="115">
        <f t="shared" si="0"/>
        <v>0</v>
      </c>
    </row>
    <row r="29" spans="1:11" x14ac:dyDescent="0.3">
      <c r="A29" s="14" t="s">
        <v>189</v>
      </c>
      <c r="B29" s="15" t="s">
        <v>222</v>
      </c>
      <c r="C29" s="8" t="s">
        <v>40</v>
      </c>
      <c r="D29" s="8" t="s">
        <v>40</v>
      </c>
      <c r="E29" s="8" t="s">
        <v>4</v>
      </c>
      <c r="F29" s="8" t="s">
        <v>4</v>
      </c>
      <c r="G29" s="59">
        <v>42</v>
      </c>
      <c r="H29" s="59">
        <v>42</v>
      </c>
      <c r="I29" s="60"/>
      <c r="J29" s="122">
        <f>'Calculatie schoonmaak invulblad'!I34</f>
        <v>0</v>
      </c>
      <c r="K29" s="115">
        <f t="shared" si="0"/>
        <v>0</v>
      </c>
    </row>
    <row r="30" spans="1:11" x14ac:dyDescent="0.3">
      <c r="A30" s="14" t="s">
        <v>189</v>
      </c>
      <c r="B30" s="15" t="s">
        <v>223</v>
      </c>
      <c r="C30" s="8" t="s">
        <v>224</v>
      </c>
      <c r="D30" s="8" t="s">
        <v>32</v>
      </c>
      <c r="E30" s="8" t="s">
        <v>1</v>
      </c>
      <c r="F30" s="8" t="s">
        <v>2</v>
      </c>
      <c r="G30" s="59">
        <v>130</v>
      </c>
      <c r="H30" s="59">
        <v>130</v>
      </c>
      <c r="I30" s="60"/>
      <c r="J30" s="122">
        <f>'Calculatie schoonmaak invulblad'!I9</f>
        <v>0</v>
      </c>
      <c r="K30" s="115">
        <f t="shared" si="0"/>
        <v>0</v>
      </c>
    </row>
    <row r="31" spans="1:11" x14ac:dyDescent="0.3">
      <c r="A31" s="14" t="s">
        <v>189</v>
      </c>
      <c r="B31" s="15"/>
      <c r="C31" s="8" t="s">
        <v>225</v>
      </c>
      <c r="D31" s="8" t="s">
        <v>40</v>
      </c>
      <c r="E31" s="8" t="s">
        <v>41</v>
      </c>
      <c r="F31" s="8" t="s">
        <v>41</v>
      </c>
      <c r="G31" s="59">
        <v>5.56</v>
      </c>
      <c r="H31" s="59">
        <v>5.56</v>
      </c>
      <c r="I31" s="60"/>
      <c r="J31" s="122">
        <f>'Calculatie schoonmaak invulblad'!I39</f>
        <v>0</v>
      </c>
      <c r="K31" s="115">
        <f t="shared" si="0"/>
        <v>0</v>
      </c>
    </row>
    <row r="32" spans="1:11" x14ac:dyDescent="0.3">
      <c r="A32" s="14" t="s">
        <v>189</v>
      </c>
      <c r="B32" s="15" t="s">
        <v>226</v>
      </c>
      <c r="C32" s="8" t="s">
        <v>227</v>
      </c>
      <c r="D32" s="8" t="s">
        <v>32</v>
      </c>
      <c r="E32" s="8" t="s">
        <v>1</v>
      </c>
      <c r="F32" s="8" t="s">
        <v>2</v>
      </c>
      <c r="G32" s="59">
        <v>30</v>
      </c>
      <c r="H32" s="59">
        <v>30</v>
      </c>
      <c r="I32" s="60"/>
      <c r="J32" s="122">
        <f>'Calculatie schoonmaak invulblad'!I9</f>
        <v>0</v>
      </c>
      <c r="K32" s="115">
        <f t="shared" si="0"/>
        <v>0</v>
      </c>
    </row>
    <row r="33" spans="1:11" x14ac:dyDescent="0.3">
      <c r="A33" s="14" t="s">
        <v>189</v>
      </c>
      <c r="B33" s="15" t="s">
        <v>228</v>
      </c>
      <c r="C33" s="8" t="s">
        <v>229</v>
      </c>
      <c r="D33" s="8" t="s">
        <v>25</v>
      </c>
      <c r="E33" s="8" t="s">
        <v>16</v>
      </c>
      <c r="F33" s="8" t="s">
        <v>6</v>
      </c>
      <c r="G33" s="59">
        <v>10</v>
      </c>
      <c r="H33" s="59">
        <v>10</v>
      </c>
      <c r="I33" s="60"/>
      <c r="J33" s="122">
        <f>'Calculatie schoonmaak invulblad'!D42</f>
        <v>0</v>
      </c>
      <c r="K33" s="115">
        <f t="shared" si="0"/>
        <v>0</v>
      </c>
    </row>
    <row r="34" spans="1:11" x14ac:dyDescent="0.3">
      <c r="A34" s="14" t="s">
        <v>189</v>
      </c>
      <c r="B34" s="15" t="s">
        <v>230</v>
      </c>
      <c r="C34" s="8" t="s">
        <v>231</v>
      </c>
      <c r="D34" s="8" t="s">
        <v>25</v>
      </c>
      <c r="E34" s="8" t="s">
        <v>16</v>
      </c>
      <c r="F34" s="8" t="s">
        <v>6</v>
      </c>
      <c r="G34" s="59">
        <v>10</v>
      </c>
      <c r="H34" s="59">
        <v>10</v>
      </c>
      <c r="I34" s="60"/>
      <c r="J34" s="122">
        <f>'Calculatie schoonmaak invulblad'!D42</f>
        <v>0</v>
      </c>
      <c r="K34" s="115">
        <f t="shared" si="0"/>
        <v>0</v>
      </c>
    </row>
    <row r="35" spans="1:11" x14ac:dyDescent="0.3">
      <c r="A35" s="14" t="s">
        <v>102</v>
      </c>
      <c r="B35" s="15">
        <v>35</v>
      </c>
      <c r="C35" s="8" t="s">
        <v>232</v>
      </c>
      <c r="D35" s="8" t="s">
        <v>21</v>
      </c>
      <c r="E35" s="8" t="s">
        <v>206</v>
      </c>
      <c r="F35" s="8" t="s">
        <v>8</v>
      </c>
      <c r="G35" s="59">
        <v>285</v>
      </c>
      <c r="H35" s="59">
        <v>285</v>
      </c>
      <c r="I35" s="60"/>
      <c r="J35" s="122">
        <f>'Calculatie schoonmaak invulblad'!D26</f>
        <v>0</v>
      </c>
      <c r="K35" s="115">
        <f t="shared" si="0"/>
        <v>0</v>
      </c>
    </row>
    <row r="36" spans="1:11" x14ac:dyDescent="0.3">
      <c r="A36" s="14" t="s">
        <v>102</v>
      </c>
      <c r="B36" s="15">
        <v>36</v>
      </c>
      <c r="C36" s="8" t="s">
        <v>233</v>
      </c>
      <c r="D36" s="8" t="s">
        <v>42</v>
      </c>
      <c r="E36" s="8" t="s">
        <v>206</v>
      </c>
      <c r="F36" s="8" t="s">
        <v>8</v>
      </c>
      <c r="G36" s="59">
        <v>12</v>
      </c>
      <c r="H36" s="59">
        <v>12</v>
      </c>
      <c r="I36" s="60"/>
      <c r="J36" s="122">
        <f>'Calculatie schoonmaak invulblad'!I47</f>
        <v>0</v>
      </c>
      <c r="K36" s="115">
        <f t="shared" si="0"/>
        <v>0</v>
      </c>
    </row>
    <row r="37" spans="1:11" x14ac:dyDescent="0.3">
      <c r="A37" s="14" t="s">
        <v>102</v>
      </c>
      <c r="B37" s="15" t="s">
        <v>234</v>
      </c>
      <c r="C37" s="8" t="s">
        <v>235</v>
      </c>
      <c r="D37" s="8" t="s">
        <v>25</v>
      </c>
      <c r="E37" s="8" t="s">
        <v>206</v>
      </c>
      <c r="F37" s="8" t="s">
        <v>8</v>
      </c>
      <c r="G37" s="59">
        <v>68</v>
      </c>
      <c r="H37" s="59">
        <v>68</v>
      </c>
      <c r="I37" s="60"/>
      <c r="J37" s="122">
        <f>'Calculatie schoonmaak invulblad'!D43</f>
        <v>0</v>
      </c>
      <c r="K37" s="115">
        <f t="shared" si="0"/>
        <v>0</v>
      </c>
    </row>
    <row r="38" spans="1:11" x14ac:dyDescent="0.3">
      <c r="A38" s="14" t="s">
        <v>102</v>
      </c>
      <c r="B38" s="15" t="s">
        <v>236</v>
      </c>
      <c r="C38" s="8" t="s">
        <v>237</v>
      </c>
      <c r="D38" s="8" t="s">
        <v>40</v>
      </c>
      <c r="E38" s="8" t="s">
        <v>206</v>
      </c>
      <c r="F38" s="8" t="s">
        <v>8</v>
      </c>
      <c r="G38" s="59">
        <v>2</v>
      </c>
      <c r="H38" s="59">
        <v>2</v>
      </c>
      <c r="I38" s="60"/>
      <c r="J38" s="122">
        <f>'Calculatie schoonmaak invulblad'!I37</f>
        <v>0</v>
      </c>
      <c r="K38" s="115">
        <f t="shared" si="0"/>
        <v>0</v>
      </c>
    </row>
    <row r="39" spans="1:11" x14ac:dyDescent="0.3">
      <c r="A39" s="14" t="s">
        <v>102</v>
      </c>
      <c r="B39" s="15" t="s">
        <v>238</v>
      </c>
      <c r="C39" s="8" t="s">
        <v>239</v>
      </c>
      <c r="D39" s="8" t="s">
        <v>36</v>
      </c>
      <c r="E39" s="8" t="s">
        <v>4</v>
      </c>
      <c r="F39" s="8" t="s">
        <v>4</v>
      </c>
      <c r="G39" s="59">
        <v>4</v>
      </c>
      <c r="H39" s="59">
        <v>4</v>
      </c>
      <c r="I39" s="60"/>
      <c r="J39" s="122">
        <f>'Calculatie schoonmaak invulblad'!I26</f>
        <v>0</v>
      </c>
      <c r="K39" s="115">
        <f t="shared" si="0"/>
        <v>0</v>
      </c>
    </row>
    <row r="40" spans="1:11" x14ac:dyDescent="0.3">
      <c r="A40" s="14" t="s">
        <v>102</v>
      </c>
      <c r="B40" s="15" t="s">
        <v>240</v>
      </c>
      <c r="C40" s="8" t="s">
        <v>241</v>
      </c>
      <c r="D40" s="8" t="s">
        <v>40</v>
      </c>
      <c r="E40" s="8" t="s">
        <v>206</v>
      </c>
      <c r="F40" s="8" t="s">
        <v>8</v>
      </c>
      <c r="G40" s="59">
        <v>4</v>
      </c>
      <c r="H40" s="59">
        <v>4</v>
      </c>
      <c r="I40" s="60"/>
      <c r="J40" s="122">
        <f>'Calculatie schoonmaak invulblad'!I37</f>
        <v>0</v>
      </c>
      <c r="K40" s="115">
        <f t="shared" si="0"/>
        <v>0</v>
      </c>
    </row>
    <row r="41" spans="1:11" x14ac:dyDescent="0.3">
      <c r="A41" s="14" t="s">
        <v>102</v>
      </c>
      <c r="B41" s="15" t="s">
        <v>242</v>
      </c>
      <c r="C41" s="8" t="s">
        <v>239</v>
      </c>
      <c r="D41" s="8" t="s">
        <v>36</v>
      </c>
      <c r="E41" s="8" t="s">
        <v>4</v>
      </c>
      <c r="F41" s="8" t="s">
        <v>4</v>
      </c>
      <c r="G41" s="59">
        <v>2</v>
      </c>
      <c r="H41" s="59">
        <v>2</v>
      </c>
      <c r="I41" s="60"/>
      <c r="J41" s="122">
        <f>'Calculatie schoonmaak invulblad'!I26</f>
        <v>0</v>
      </c>
      <c r="K41" s="115">
        <f t="shared" si="0"/>
        <v>0</v>
      </c>
    </row>
    <row r="42" spans="1:11" x14ac:dyDescent="0.3">
      <c r="A42" s="14" t="s">
        <v>102</v>
      </c>
      <c r="B42" s="15">
        <v>32</v>
      </c>
      <c r="C42" s="8" t="s">
        <v>243</v>
      </c>
      <c r="D42" s="8" t="s">
        <v>21</v>
      </c>
      <c r="E42" s="8" t="s">
        <v>1</v>
      </c>
      <c r="F42" s="8" t="s">
        <v>2</v>
      </c>
      <c r="G42" s="59">
        <v>185</v>
      </c>
      <c r="H42" s="59">
        <v>185</v>
      </c>
      <c r="I42" s="60"/>
      <c r="J42" s="122">
        <f>'Calculatie schoonmaak invulblad'!D24</f>
        <v>0</v>
      </c>
      <c r="K42" s="115">
        <f t="shared" si="0"/>
        <v>0</v>
      </c>
    </row>
    <row r="43" spans="1:11" x14ac:dyDescent="0.3">
      <c r="A43" s="14" t="s">
        <v>102</v>
      </c>
      <c r="B43" s="15">
        <v>31</v>
      </c>
      <c r="C43" s="8" t="s">
        <v>244</v>
      </c>
      <c r="D43" s="8" t="s">
        <v>42</v>
      </c>
      <c r="E43" s="8" t="s">
        <v>245</v>
      </c>
      <c r="F43" s="8" t="s">
        <v>6</v>
      </c>
      <c r="G43" s="59">
        <v>8</v>
      </c>
      <c r="H43" s="59">
        <v>8</v>
      </c>
      <c r="I43" s="60"/>
      <c r="J43" s="122">
        <f>'Calculatie schoonmaak invulblad'!I44</f>
        <v>0</v>
      </c>
      <c r="K43" s="115">
        <f t="shared" si="0"/>
        <v>0</v>
      </c>
    </row>
    <row r="44" spans="1:11" x14ac:dyDescent="0.3">
      <c r="A44" s="14" t="s">
        <v>102</v>
      </c>
      <c r="B44" s="15">
        <v>33</v>
      </c>
      <c r="C44" s="8" t="s">
        <v>36</v>
      </c>
      <c r="D44" s="8" t="s">
        <v>36</v>
      </c>
      <c r="E44" s="8" t="s">
        <v>246</v>
      </c>
      <c r="F44" s="8" t="s">
        <v>4</v>
      </c>
      <c r="G44" s="59">
        <v>5</v>
      </c>
      <c r="H44" s="59">
        <v>5</v>
      </c>
      <c r="I44" s="60"/>
      <c r="J44" s="122">
        <f>'Calculatie schoonmaak invulblad'!I26</f>
        <v>0</v>
      </c>
      <c r="K44" s="115">
        <f t="shared" si="0"/>
        <v>0</v>
      </c>
    </row>
    <row r="45" spans="1:11" x14ac:dyDescent="0.3">
      <c r="A45" s="14" t="s">
        <v>102</v>
      </c>
      <c r="B45" s="15">
        <v>34</v>
      </c>
      <c r="C45" s="8" t="s">
        <v>36</v>
      </c>
      <c r="D45" s="8" t="s">
        <v>36</v>
      </c>
      <c r="E45" s="8" t="s">
        <v>246</v>
      </c>
      <c r="F45" s="8" t="s">
        <v>4</v>
      </c>
      <c r="G45" s="59">
        <v>5</v>
      </c>
      <c r="H45" s="59">
        <v>5</v>
      </c>
      <c r="I45" s="60"/>
      <c r="J45" s="122">
        <f>'Calculatie schoonmaak invulblad'!I26</f>
        <v>0</v>
      </c>
      <c r="K45" s="115">
        <f t="shared" si="0"/>
        <v>0</v>
      </c>
    </row>
    <row r="46" spans="1:11" x14ac:dyDescent="0.3">
      <c r="A46" s="14" t="s">
        <v>102</v>
      </c>
      <c r="B46" s="15" t="s">
        <v>247</v>
      </c>
      <c r="C46" s="8" t="s">
        <v>27</v>
      </c>
      <c r="D46" s="8" t="s">
        <v>27</v>
      </c>
      <c r="E46" s="8" t="s">
        <v>206</v>
      </c>
      <c r="F46" s="8" t="s">
        <v>8</v>
      </c>
      <c r="G46" s="59">
        <v>4</v>
      </c>
      <c r="H46" s="59">
        <v>4</v>
      </c>
      <c r="I46" s="60"/>
      <c r="J46" s="122">
        <f>'Calculatie schoonmaak invulblad'!D48</f>
        <v>0</v>
      </c>
      <c r="K46" s="115">
        <f t="shared" si="0"/>
        <v>0</v>
      </c>
    </row>
    <row r="47" spans="1:11" x14ac:dyDescent="0.3">
      <c r="A47" s="14" t="s">
        <v>102</v>
      </c>
      <c r="B47" s="15">
        <v>31</v>
      </c>
      <c r="C47" s="8" t="s">
        <v>224</v>
      </c>
      <c r="D47" s="8" t="s">
        <v>32</v>
      </c>
      <c r="E47" s="8" t="s">
        <v>1</v>
      </c>
      <c r="F47" s="8" t="s">
        <v>2</v>
      </c>
      <c r="G47" s="59">
        <v>146.66999999999999</v>
      </c>
      <c r="H47" s="59">
        <v>146.66999999999999</v>
      </c>
      <c r="I47" s="60"/>
      <c r="J47" s="122">
        <f>'Calculatie schoonmaak invulblad'!I9</f>
        <v>0</v>
      </c>
      <c r="K47" s="115">
        <f t="shared" si="0"/>
        <v>0</v>
      </c>
    </row>
    <row r="48" spans="1:11" x14ac:dyDescent="0.3">
      <c r="A48" s="14" t="s">
        <v>102</v>
      </c>
      <c r="B48" s="15">
        <v>31</v>
      </c>
      <c r="C48" s="8" t="s">
        <v>248</v>
      </c>
      <c r="D48" s="8" t="s">
        <v>32</v>
      </c>
      <c r="E48" s="8" t="s">
        <v>249</v>
      </c>
      <c r="F48" s="8" t="s">
        <v>6</v>
      </c>
      <c r="G48" s="59">
        <v>5</v>
      </c>
      <c r="H48" s="59">
        <v>5</v>
      </c>
      <c r="I48" s="60"/>
      <c r="J48" s="122">
        <f>'Calculatie schoonmaak invulblad'!I16</f>
        <v>0</v>
      </c>
      <c r="K48" s="115">
        <f t="shared" si="0"/>
        <v>0</v>
      </c>
    </row>
    <row r="49" spans="1:11" x14ac:dyDescent="0.3">
      <c r="A49" s="14" t="s">
        <v>102</v>
      </c>
      <c r="B49" s="15">
        <v>31</v>
      </c>
      <c r="C49" s="8" t="s">
        <v>250</v>
      </c>
      <c r="D49" s="8" t="s">
        <v>32</v>
      </c>
      <c r="E49" s="8" t="s">
        <v>9</v>
      </c>
      <c r="F49" s="8" t="s">
        <v>10</v>
      </c>
      <c r="G49" s="59">
        <v>32.770000000000003</v>
      </c>
      <c r="H49" s="59">
        <v>32.770000000000003</v>
      </c>
      <c r="I49" s="60"/>
      <c r="J49" s="122">
        <f>'Calculatie schoonmaak invulblad'!I12</f>
        <v>0</v>
      </c>
      <c r="K49" s="115">
        <f t="shared" si="0"/>
        <v>0</v>
      </c>
    </row>
    <row r="50" spans="1:11" x14ac:dyDescent="0.3">
      <c r="A50" s="14" t="s">
        <v>102</v>
      </c>
      <c r="B50" s="15">
        <v>31</v>
      </c>
      <c r="C50" s="8" t="s">
        <v>251</v>
      </c>
      <c r="D50" s="8" t="s">
        <v>32</v>
      </c>
      <c r="E50" s="8" t="s">
        <v>9</v>
      </c>
      <c r="F50" s="8" t="s">
        <v>10</v>
      </c>
      <c r="G50" s="59">
        <v>10.1</v>
      </c>
      <c r="H50" s="59">
        <v>10.1</v>
      </c>
      <c r="I50" s="60"/>
      <c r="J50" s="122">
        <f>'Calculatie schoonmaak invulblad'!I12</f>
        <v>0</v>
      </c>
      <c r="K50" s="115">
        <f t="shared" si="0"/>
        <v>0</v>
      </c>
    </row>
    <row r="51" spans="1:11" x14ac:dyDescent="0.3">
      <c r="A51" s="14" t="s">
        <v>102</v>
      </c>
      <c r="B51" s="15">
        <v>29</v>
      </c>
      <c r="C51" s="8" t="s">
        <v>40</v>
      </c>
      <c r="D51" s="8" t="s">
        <v>40</v>
      </c>
      <c r="E51" s="8" t="s">
        <v>252</v>
      </c>
      <c r="F51" s="8" t="s">
        <v>4</v>
      </c>
      <c r="G51" s="59">
        <v>42</v>
      </c>
      <c r="H51" s="59">
        <v>42</v>
      </c>
      <c r="I51" s="60"/>
      <c r="J51" s="122">
        <f>'Calculatie schoonmaak invulblad'!I34</f>
        <v>0</v>
      </c>
      <c r="K51" s="115">
        <f t="shared" si="0"/>
        <v>0</v>
      </c>
    </row>
    <row r="52" spans="1:11" x14ac:dyDescent="0.3">
      <c r="A52" s="14" t="s">
        <v>102</v>
      </c>
      <c r="B52" s="15">
        <v>25</v>
      </c>
      <c r="C52" s="8" t="s">
        <v>42</v>
      </c>
      <c r="D52" s="8" t="s">
        <v>42</v>
      </c>
      <c r="E52" s="8" t="s">
        <v>206</v>
      </c>
      <c r="F52" s="8" t="s">
        <v>8</v>
      </c>
      <c r="G52" s="59">
        <v>110</v>
      </c>
      <c r="H52" s="59">
        <v>110</v>
      </c>
      <c r="I52" s="60"/>
      <c r="J52" s="122">
        <f>'Calculatie schoonmaak invulblad'!I47</f>
        <v>0</v>
      </c>
      <c r="K52" s="115">
        <f t="shared" si="0"/>
        <v>0</v>
      </c>
    </row>
    <row r="53" spans="1:11" x14ac:dyDescent="0.3">
      <c r="A53" s="14" t="s">
        <v>102</v>
      </c>
      <c r="B53" s="15">
        <v>24</v>
      </c>
      <c r="C53" s="8" t="s">
        <v>32</v>
      </c>
      <c r="D53" s="8" t="s">
        <v>32</v>
      </c>
      <c r="E53" s="8" t="s">
        <v>1</v>
      </c>
      <c r="F53" s="8" t="s">
        <v>2</v>
      </c>
      <c r="G53" s="59">
        <v>100</v>
      </c>
      <c r="H53" s="59">
        <v>100</v>
      </c>
      <c r="I53" s="60"/>
      <c r="J53" s="122">
        <f>'Calculatie schoonmaak invulblad'!I9</f>
        <v>0</v>
      </c>
      <c r="K53" s="115">
        <f t="shared" si="0"/>
        <v>0</v>
      </c>
    </row>
    <row r="54" spans="1:11" x14ac:dyDescent="0.3">
      <c r="A54" s="14" t="s">
        <v>102</v>
      </c>
      <c r="B54" s="15">
        <v>23</v>
      </c>
      <c r="C54" s="8" t="s">
        <v>36</v>
      </c>
      <c r="D54" s="8" t="s">
        <v>36</v>
      </c>
      <c r="E54" s="8" t="s">
        <v>246</v>
      </c>
      <c r="F54" s="8" t="s">
        <v>4</v>
      </c>
      <c r="G54" s="59">
        <v>10</v>
      </c>
      <c r="H54" s="59">
        <v>10</v>
      </c>
      <c r="I54" s="60"/>
      <c r="J54" s="122">
        <f>'Calculatie schoonmaak invulblad'!I26</f>
        <v>0</v>
      </c>
      <c r="K54" s="115">
        <f t="shared" si="0"/>
        <v>0</v>
      </c>
    </row>
    <row r="55" spans="1:11" x14ac:dyDescent="0.3">
      <c r="A55" s="14" t="s">
        <v>102</v>
      </c>
      <c r="B55" s="15">
        <v>22</v>
      </c>
      <c r="C55" s="8" t="s">
        <v>25</v>
      </c>
      <c r="D55" s="8" t="s">
        <v>25</v>
      </c>
      <c r="E55" s="8" t="s">
        <v>1</v>
      </c>
      <c r="F55" s="8" t="s">
        <v>2</v>
      </c>
      <c r="G55" s="59">
        <v>72</v>
      </c>
      <c r="H55" s="59">
        <v>72</v>
      </c>
      <c r="I55" s="60"/>
      <c r="J55" s="122">
        <f>'Calculatie schoonmaak invulblad'!D41</f>
        <v>0</v>
      </c>
      <c r="K55" s="115">
        <f t="shared" si="0"/>
        <v>0</v>
      </c>
    </row>
    <row r="56" spans="1:11" x14ac:dyDescent="0.3">
      <c r="A56" s="14" t="s">
        <v>102</v>
      </c>
      <c r="B56" s="15" t="s">
        <v>253</v>
      </c>
      <c r="C56" s="8" t="s">
        <v>158</v>
      </c>
      <c r="D56" s="8" t="s">
        <v>158</v>
      </c>
      <c r="E56" s="8" t="s">
        <v>1</v>
      </c>
      <c r="F56" s="8" t="s">
        <v>2</v>
      </c>
      <c r="G56" s="59">
        <v>24</v>
      </c>
      <c r="H56" s="59">
        <v>0</v>
      </c>
      <c r="I56" s="60">
        <v>24</v>
      </c>
      <c r="J56" s="122">
        <f>'Calculatie schoonmaak invulblad'!D30</f>
        <v>0</v>
      </c>
      <c r="K56" s="115">
        <f t="shared" si="0"/>
        <v>0</v>
      </c>
    </row>
    <row r="57" spans="1:11" x14ac:dyDescent="0.3">
      <c r="A57" s="14" t="s">
        <v>102</v>
      </c>
      <c r="B57" s="15">
        <v>21</v>
      </c>
      <c r="C57" s="8" t="s">
        <v>66</v>
      </c>
      <c r="D57" s="8" t="s">
        <v>0</v>
      </c>
      <c r="E57" s="8" t="s">
        <v>16</v>
      </c>
      <c r="F57" s="8" t="s">
        <v>6</v>
      </c>
      <c r="G57" s="59">
        <v>24</v>
      </c>
      <c r="H57" s="59">
        <v>24</v>
      </c>
      <c r="I57" s="60"/>
      <c r="J57" s="122">
        <f>'Calculatie schoonmaak invulblad'!D11</f>
        <v>0</v>
      </c>
      <c r="K57" s="115">
        <f t="shared" si="0"/>
        <v>0</v>
      </c>
    </row>
    <row r="58" spans="1:11" x14ac:dyDescent="0.3">
      <c r="A58" s="14" t="s">
        <v>102</v>
      </c>
      <c r="B58" s="15">
        <v>19</v>
      </c>
      <c r="C58" s="8" t="s">
        <v>66</v>
      </c>
      <c r="D58" s="8" t="s">
        <v>0</v>
      </c>
      <c r="E58" s="8" t="s">
        <v>9</v>
      </c>
      <c r="F58" s="8" t="s">
        <v>10</v>
      </c>
      <c r="G58" s="59">
        <v>16</v>
      </c>
      <c r="H58" s="59">
        <v>16</v>
      </c>
      <c r="I58" s="60"/>
      <c r="J58" s="122">
        <f>'Calculatie schoonmaak invulblad'!D13</f>
        <v>0</v>
      </c>
      <c r="K58" s="115">
        <f t="shared" si="0"/>
        <v>0</v>
      </c>
    </row>
    <row r="59" spans="1:11" x14ac:dyDescent="0.3">
      <c r="A59" s="14" t="s">
        <v>102</v>
      </c>
      <c r="B59" s="15">
        <v>18</v>
      </c>
      <c r="C59" s="8" t="s">
        <v>66</v>
      </c>
      <c r="D59" s="8" t="s">
        <v>0</v>
      </c>
      <c r="E59" s="8" t="s">
        <v>16</v>
      </c>
      <c r="F59" s="8" t="s">
        <v>6</v>
      </c>
      <c r="G59" s="59">
        <v>32</v>
      </c>
      <c r="H59" s="59">
        <v>32</v>
      </c>
      <c r="I59" s="60"/>
      <c r="J59" s="122">
        <f>'Calculatie schoonmaak invulblad'!D11</f>
        <v>0</v>
      </c>
      <c r="K59" s="115">
        <f t="shared" si="0"/>
        <v>0</v>
      </c>
    </row>
    <row r="60" spans="1:11" x14ac:dyDescent="0.3">
      <c r="A60" s="14" t="s">
        <v>102</v>
      </c>
      <c r="B60" s="15">
        <v>17</v>
      </c>
      <c r="C60" s="8" t="s">
        <v>66</v>
      </c>
      <c r="D60" s="8" t="s">
        <v>0</v>
      </c>
      <c r="E60" s="8" t="s">
        <v>9</v>
      </c>
      <c r="F60" s="8" t="s">
        <v>10</v>
      </c>
      <c r="G60" s="59">
        <v>16</v>
      </c>
      <c r="H60" s="59">
        <v>16</v>
      </c>
      <c r="I60" s="60"/>
      <c r="J60" s="122">
        <f>'Calculatie schoonmaak invulblad'!D13</f>
        <v>0</v>
      </c>
      <c r="K60" s="115">
        <f t="shared" si="0"/>
        <v>0</v>
      </c>
    </row>
    <row r="61" spans="1:11" x14ac:dyDescent="0.3">
      <c r="A61" s="14" t="s">
        <v>102</v>
      </c>
      <c r="B61" s="15">
        <v>16</v>
      </c>
      <c r="C61" s="8" t="s">
        <v>112</v>
      </c>
      <c r="D61" s="8" t="s">
        <v>0</v>
      </c>
      <c r="E61" s="8" t="s">
        <v>16</v>
      </c>
      <c r="F61" s="8" t="s">
        <v>6</v>
      </c>
      <c r="G61" s="59">
        <v>40</v>
      </c>
      <c r="H61" s="59">
        <v>40</v>
      </c>
      <c r="I61" s="60"/>
      <c r="J61" s="122">
        <f>'Calculatie schoonmaak invulblad'!D11</f>
        <v>0</v>
      </c>
      <c r="K61" s="115">
        <f t="shared" si="0"/>
        <v>0</v>
      </c>
    </row>
    <row r="62" spans="1:11" x14ac:dyDescent="0.3">
      <c r="A62" s="14" t="s">
        <v>102</v>
      </c>
      <c r="B62" s="15" t="s">
        <v>254</v>
      </c>
      <c r="C62" s="8" t="s">
        <v>112</v>
      </c>
      <c r="D62" s="8" t="s">
        <v>0</v>
      </c>
      <c r="E62" s="8" t="s">
        <v>16</v>
      </c>
      <c r="F62" s="8" t="s">
        <v>6</v>
      </c>
      <c r="G62" s="59">
        <v>16</v>
      </c>
      <c r="H62" s="59">
        <v>16</v>
      </c>
      <c r="I62" s="60"/>
      <c r="J62" s="122">
        <f>'Calculatie schoonmaak invulblad'!D11</f>
        <v>0</v>
      </c>
      <c r="K62" s="115">
        <f t="shared" si="0"/>
        <v>0</v>
      </c>
    </row>
    <row r="63" spans="1:11" x14ac:dyDescent="0.3">
      <c r="A63" s="14" t="s">
        <v>102</v>
      </c>
      <c r="B63" s="15">
        <v>15</v>
      </c>
      <c r="C63" s="8" t="s">
        <v>66</v>
      </c>
      <c r="D63" s="8" t="s">
        <v>0</v>
      </c>
      <c r="E63" s="8" t="s">
        <v>9</v>
      </c>
      <c r="F63" s="8" t="s">
        <v>10</v>
      </c>
      <c r="G63" s="59">
        <v>15</v>
      </c>
      <c r="H63" s="59">
        <v>15</v>
      </c>
      <c r="I63" s="60"/>
      <c r="J63" s="122">
        <f>'Calculatie schoonmaak invulblad'!D13</f>
        <v>0</v>
      </c>
      <c r="K63" s="115">
        <f t="shared" si="0"/>
        <v>0</v>
      </c>
    </row>
    <row r="64" spans="1:11" x14ac:dyDescent="0.3">
      <c r="A64" s="14" t="s">
        <v>102</v>
      </c>
      <c r="B64" s="15">
        <v>14</v>
      </c>
      <c r="C64" s="8" t="s">
        <v>66</v>
      </c>
      <c r="D64" s="8" t="s">
        <v>0</v>
      </c>
      <c r="E64" s="8" t="s">
        <v>9</v>
      </c>
      <c r="F64" s="8" t="s">
        <v>10</v>
      </c>
      <c r="G64" s="59">
        <v>30</v>
      </c>
      <c r="H64" s="59">
        <v>30</v>
      </c>
      <c r="I64" s="60"/>
      <c r="J64" s="122">
        <f>'Calculatie schoonmaak invulblad'!D13</f>
        <v>0</v>
      </c>
      <c r="K64" s="115">
        <f t="shared" si="0"/>
        <v>0</v>
      </c>
    </row>
    <row r="65" spans="1:11" x14ac:dyDescent="0.3">
      <c r="A65" s="14" t="s">
        <v>102</v>
      </c>
      <c r="B65" s="15">
        <v>12</v>
      </c>
      <c r="C65" s="8" t="s">
        <v>255</v>
      </c>
      <c r="D65" s="8" t="s">
        <v>0</v>
      </c>
      <c r="E65" s="8" t="s">
        <v>9</v>
      </c>
      <c r="F65" s="8" t="s">
        <v>10</v>
      </c>
      <c r="G65" s="59">
        <v>24</v>
      </c>
      <c r="H65" s="59">
        <v>24</v>
      </c>
      <c r="I65" s="60"/>
      <c r="J65" s="122">
        <f>'Calculatie schoonmaak invulblad'!D13</f>
        <v>0</v>
      </c>
      <c r="K65" s="115">
        <f t="shared" si="0"/>
        <v>0</v>
      </c>
    </row>
    <row r="66" spans="1:11" x14ac:dyDescent="0.3">
      <c r="A66" s="14" t="s">
        <v>102</v>
      </c>
      <c r="B66" s="15">
        <v>10</v>
      </c>
      <c r="C66" s="8" t="s">
        <v>66</v>
      </c>
      <c r="D66" s="8" t="s">
        <v>0</v>
      </c>
      <c r="E66" s="8" t="s">
        <v>9</v>
      </c>
      <c r="F66" s="8" t="s">
        <v>10</v>
      </c>
      <c r="G66" s="59">
        <v>12</v>
      </c>
      <c r="H66" s="59">
        <v>12</v>
      </c>
      <c r="I66" s="60"/>
      <c r="J66" s="122">
        <f>'Calculatie schoonmaak invulblad'!D13</f>
        <v>0</v>
      </c>
      <c r="K66" s="115">
        <f t="shared" si="0"/>
        <v>0</v>
      </c>
    </row>
    <row r="67" spans="1:11" x14ac:dyDescent="0.3">
      <c r="A67" s="14" t="s">
        <v>102</v>
      </c>
      <c r="B67" s="15">
        <v>9</v>
      </c>
      <c r="C67" s="8" t="s">
        <v>66</v>
      </c>
      <c r="D67" s="8" t="s">
        <v>0</v>
      </c>
      <c r="E67" s="8" t="s">
        <v>206</v>
      </c>
      <c r="F67" s="8" t="s">
        <v>8</v>
      </c>
      <c r="G67" s="59">
        <v>13</v>
      </c>
      <c r="H67" s="59">
        <v>13</v>
      </c>
      <c r="I67" s="60"/>
      <c r="J67" s="122">
        <f>'Calculatie schoonmaak invulblad'!D12</f>
        <v>0</v>
      </c>
      <c r="K67" s="115">
        <f t="shared" si="0"/>
        <v>0</v>
      </c>
    </row>
    <row r="68" spans="1:11" x14ac:dyDescent="0.3">
      <c r="A68" s="14" t="s">
        <v>102</v>
      </c>
      <c r="B68" s="15">
        <v>8</v>
      </c>
      <c r="C68" s="8" t="s">
        <v>35</v>
      </c>
      <c r="D68" s="8" t="s">
        <v>35</v>
      </c>
      <c r="E68" s="8" t="s">
        <v>1</v>
      </c>
      <c r="F68" s="8" t="s">
        <v>2</v>
      </c>
      <c r="G68" s="59">
        <v>15</v>
      </c>
      <c r="H68" s="59">
        <v>15</v>
      </c>
      <c r="I68" s="60"/>
      <c r="J68" s="122">
        <f>'Calculatie schoonmaak invulblad'!I21</f>
        <v>0</v>
      </c>
      <c r="K68" s="115">
        <f t="shared" si="0"/>
        <v>0</v>
      </c>
    </row>
    <row r="69" spans="1:11" x14ac:dyDescent="0.3">
      <c r="A69" s="14" t="s">
        <v>102</v>
      </c>
      <c r="B69" s="15" t="s">
        <v>256</v>
      </c>
      <c r="C69" s="8" t="s">
        <v>121</v>
      </c>
      <c r="D69" s="8" t="s">
        <v>22</v>
      </c>
      <c r="E69" s="8" t="s">
        <v>1</v>
      </c>
      <c r="F69" s="8" t="s">
        <v>2</v>
      </c>
      <c r="G69" s="59">
        <v>15</v>
      </c>
      <c r="H69" s="59">
        <v>15</v>
      </c>
      <c r="I69" s="60"/>
      <c r="J69" s="122">
        <f>'Calculatie schoonmaak invulblad'!D33</f>
        <v>0</v>
      </c>
      <c r="K69" s="115">
        <f t="shared" si="0"/>
        <v>0</v>
      </c>
    </row>
    <row r="70" spans="1:11" x14ac:dyDescent="0.3">
      <c r="A70" s="14" t="s">
        <v>102</v>
      </c>
      <c r="B70" s="15">
        <v>20</v>
      </c>
      <c r="C70" s="8" t="s">
        <v>257</v>
      </c>
      <c r="D70" s="8" t="s">
        <v>21</v>
      </c>
      <c r="E70" s="8" t="s">
        <v>4</v>
      </c>
      <c r="F70" s="8" t="s">
        <v>4</v>
      </c>
      <c r="G70" s="59">
        <v>327.39</v>
      </c>
      <c r="H70" s="59">
        <v>327.39</v>
      </c>
      <c r="I70" s="60"/>
      <c r="J70" s="122">
        <f>'Calculatie schoonmaak invulblad'!D23</f>
        <v>0</v>
      </c>
      <c r="K70" s="115">
        <f t="shared" si="0"/>
        <v>0</v>
      </c>
    </row>
    <row r="71" spans="1:11" x14ac:dyDescent="0.3">
      <c r="A71" s="14" t="s">
        <v>102</v>
      </c>
      <c r="B71" s="15">
        <v>20</v>
      </c>
      <c r="C71" s="8" t="s">
        <v>258</v>
      </c>
      <c r="D71" s="8" t="s">
        <v>0</v>
      </c>
      <c r="E71" s="8" t="s">
        <v>249</v>
      </c>
      <c r="F71" s="8" t="s">
        <v>6</v>
      </c>
      <c r="G71" s="59">
        <v>12.61</v>
      </c>
      <c r="H71" s="59">
        <v>12.61</v>
      </c>
      <c r="I71" s="60"/>
      <c r="J71" s="122">
        <f>'Calculatie schoonmaak invulblad'!D11</f>
        <v>0</v>
      </c>
      <c r="K71" s="115">
        <f t="shared" si="0"/>
        <v>0</v>
      </c>
    </row>
    <row r="72" spans="1:11" x14ac:dyDescent="0.3">
      <c r="A72" s="14" t="s">
        <v>102</v>
      </c>
      <c r="B72" s="15">
        <v>1</v>
      </c>
      <c r="C72" s="8" t="s">
        <v>42</v>
      </c>
      <c r="D72" s="8" t="s">
        <v>42</v>
      </c>
      <c r="E72" s="8" t="s">
        <v>246</v>
      </c>
      <c r="F72" s="8" t="s">
        <v>4</v>
      </c>
      <c r="G72" s="59">
        <v>115</v>
      </c>
      <c r="H72" s="59">
        <v>115</v>
      </c>
      <c r="I72" s="60"/>
      <c r="J72" s="122">
        <f>'Calculatie schoonmaak invulblad'!I43</f>
        <v>0</v>
      </c>
      <c r="K72" s="115">
        <f t="shared" si="0"/>
        <v>0</v>
      </c>
    </row>
    <row r="73" spans="1:11" x14ac:dyDescent="0.3">
      <c r="A73" s="14" t="s">
        <v>102</v>
      </c>
      <c r="B73" s="15" t="s">
        <v>259</v>
      </c>
      <c r="C73" s="8" t="s">
        <v>40</v>
      </c>
      <c r="D73" s="8" t="s">
        <v>40</v>
      </c>
      <c r="E73" s="8" t="s">
        <v>4</v>
      </c>
      <c r="F73" s="8" t="s">
        <v>4</v>
      </c>
      <c r="G73" s="59">
        <v>27</v>
      </c>
      <c r="H73" s="59">
        <v>27</v>
      </c>
      <c r="I73" s="60"/>
      <c r="J73" s="122">
        <f>'Calculatie schoonmaak invulblad'!I34</f>
        <v>0</v>
      </c>
      <c r="K73" s="115">
        <f t="shared" si="0"/>
        <v>0</v>
      </c>
    </row>
    <row r="74" spans="1:11" x14ac:dyDescent="0.3">
      <c r="A74" s="14" t="s">
        <v>102</v>
      </c>
      <c r="B74" s="15">
        <v>7</v>
      </c>
      <c r="C74" s="8" t="s">
        <v>25</v>
      </c>
      <c r="D74" s="8" t="s">
        <v>25</v>
      </c>
      <c r="E74" s="8" t="s">
        <v>206</v>
      </c>
      <c r="F74" s="8" t="s">
        <v>8</v>
      </c>
      <c r="G74" s="59">
        <v>48</v>
      </c>
      <c r="H74" s="59">
        <v>48</v>
      </c>
      <c r="I74" s="60"/>
      <c r="J74" s="122">
        <f>'Calculatie schoonmaak invulblad'!D43</f>
        <v>0</v>
      </c>
      <c r="K74" s="115">
        <f t="shared" si="0"/>
        <v>0</v>
      </c>
    </row>
    <row r="75" spans="1:11" x14ac:dyDescent="0.3">
      <c r="A75" s="14" t="s">
        <v>102</v>
      </c>
      <c r="B75" s="15">
        <v>6</v>
      </c>
      <c r="C75" s="8" t="s">
        <v>25</v>
      </c>
      <c r="D75" s="8" t="s">
        <v>25</v>
      </c>
      <c r="E75" s="8" t="s">
        <v>206</v>
      </c>
      <c r="F75" s="8" t="s">
        <v>8</v>
      </c>
      <c r="G75" s="59">
        <v>48</v>
      </c>
      <c r="H75" s="59">
        <v>48</v>
      </c>
      <c r="I75" s="60"/>
      <c r="J75" s="122">
        <f>'Calculatie schoonmaak invulblad'!D43</f>
        <v>0</v>
      </c>
      <c r="K75" s="115">
        <f t="shared" si="0"/>
        <v>0</v>
      </c>
    </row>
    <row r="76" spans="1:11" x14ac:dyDescent="0.3">
      <c r="A76" s="14" t="s">
        <v>102</v>
      </c>
      <c r="B76" s="15">
        <v>5</v>
      </c>
      <c r="C76" s="8" t="s">
        <v>25</v>
      </c>
      <c r="D76" s="8" t="s">
        <v>25</v>
      </c>
      <c r="E76" s="8" t="s">
        <v>206</v>
      </c>
      <c r="F76" s="8" t="s">
        <v>8</v>
      </c>
      <c r="G76" s="59">
        <v>48</v>
      </c>
      <c r="H76" s="59">
        <v>48</v>
      </c>
      <c r="I76" s="60"/>
      <c r="J76" s="122">
        <f>'Calculatie schoonmaak invulblad'!D43</f>
        <v>0</v>
      </c>
      <c r="K76" s="115">
        <f t="shared" ref="K76:K139" si="1">H76*J76</f>
        <v>0</v>
      </c>
    </row>
    <row r="77" spans="1:11" x14ac:dyDescent="0.3">
      <c r="A77" s="14" t="s">
        <v>102</v>
      </c>
      <c r="B77" s="15">
        <v>4</v>
      </c>
      <c r="C77" s="8" t="s">
        <v>25</v>
      </c>
      <c r="D77" s="8" t="s">
        <v>25</v>
      </c>
      <c r="E77" s="8" t="s">
        <v>206</v>
      </c>
      <c r="F77" s="8" t="s">
        <v>8</v>
      </c>
      <c r="G77" s="59">
        <v>48</v>
      </c>
      <c r="H77" s="59">
        <v>48</v>
      </c>
      <c r="I77" s="60"/>
      <c r="J77" s="122">
        <f>'Calculatie schoonmaak invulblad'!D43</f>
        <v>0</v>
      </c>
      <c r="K77" s="115">
        <f t="shared" si="1"/>
        <v>0</v>
      </c>
    </row>
    <row r="78" spans="1:11" x14ac:dyDescent="0.3">
      <c r="A78" s="14" t="s">
        <v>102</v>
      </c>
      <c r="B78" s="15">
        <v>3</v>
      </c>
      <c r="C78" s="8" t="s">
        <v>25</v>
      </c>
      <c r="D78" s="8" t="s">
        <v>25</v>
      </c>
      <c r="E78" s="8" t="s">
        <v>206</v>
      </c>
      <c r="F78" s="8" t="s">
        <v>8</v>
      </c>
      <c r="G78" s="59">
        <v>48</v>
      </c>
      <c r="H78" s="59">
        <v>48</v>
      </c>
      <c r="I78" s="60"/>
      <c r="J78" s="122">
        <f>'Calculatie schoonmaak invulblad'!D43</f>
        <v>0</v>
      </c>
      <c r="K78" s="115">
        <f t="shared" si="1"/>
        <v>0</v>
      </c>
    </row>
    <row r="79" spans="1:11" x14ac:dyDescent="0.3">
      <c r="A79" s="14" t="s">
        <v>102</v>
      </c>
      <c r="B79" s="15" t="s">
        <v>260</v>
      </c>
      <c r="C79" s="8" t="s">
        <v>261</v>
      </c>
      <c r="D79" s="8" t="s">
        <v>40</v>
      </c>
      <c r="E79" s="8" t="s">
        <v>262</v>
      </c>
      <c r="F79" s="8" t="s">
        <v>6</v>
      </c>
      <c r="G79" s="59">
        <v>52</v>
      </c>
      <c r="H79" s="59">
        <v>52</v>
      </c>
      <c r="I79" s="60"/>
      <c r="J79" s="122">
        <f>'Calculatie schoonmaak invulblad'!I40</f>
        <v>0</v>
      </c>
      <c r="K79" s="115">
        <f t="shared" si="1"/>
        <v>0</v>
      </c>
    </row>
    <row r="80" spans="1:11" x14ac:dyDescent="0.3">
      <c r="A80" s="14" t="s">
        <v>102</v>
      </c>
      <c r="B80" s="15">
        <v>2</v>
      </c>
      <c r="C80" s="8" t="s">
        <v>263</v>
      </c>
      <c r="D80" s="8" t="s">
        <v>36</v>
      </c>
      <c r="E80" s="8" t="s">
        <v>4</v>
      </c>
      <c r="F80" s="8" t="s">
        <v>4</v>
      </c>
      <c r="G80" s="59">
        <v>2</v>
      </c>
      <c r="H80" s="59">
        <v>2</v>
      </c>
      <c r="I80" s="60"/>
      <c r="J80" s="122">
        <f>'Calculatie schoonmaak invulblad'!I26</f>
        <v>0</v>
      </c>
      <c r="K80" s="115">
        <f t="shared" si="1"/>
        <v>0</v>
      </c>
    </row>
    <row r="81" spans="1:11" x14ac:dyDescent="0.3">
      <c r="A81" s="14" t="s">
        <v>102</v>
      </c>
      <c r="B81" s="15" t="s">
        <v>264</v>
      </c>
      <c r="C81" s="8" t="s">
        <v>265</v>
      </c>
      <c r="D81" s="8" t="s">
        <v>36</v>
      </c>
      <c r="E81" s="8" t="s">
        <v>4</v>
      </c>
      <c r="F81" s="8" t="s">
        <v>4</v>
      </c>
      <c r="G81" s="59">
        <v>8</v>
      </c>
      <c r="H81" s="59">
        <v>8</v>
      </c>
      <c r="I81" s="60"/>
      <c r="J81" s="122">
        <f>'Calculatie schoonmaak invulblad'!I26</f>
        <v>0</v>
      </c>
      <c r="K81" s="115">
        <f t="shared" si="1"/>
        <v>0</v>
      </c>
    </row>
    <row r="82" spans="1:11" x14ac:dyDescent="0.3">
      <c r="A82" s="14" t="s">
        <v>102</v>
      </c>
      <c r="B82" s="15" t="s">
        <v>266</v>
      </c>
      <c r="C82" s="8" t="s">
        <v>267</v>
      </c>
      <c r="D82" s="8" t="s">
        <v>36</v>
      </c>
      <c r="E82" s="8" t="s">
        <v>4</v>
      </c>
      <c r="F82" s="8" t="s">
        <v>4</v>
      </c>
      <c r="G82" s="59">
        <v>10</v>
      </c>
      <c r="H82" s="59">
        <v>10</v>
      </c>
      <c r="I82" s="60"/>
      <c r="J82" s="122">
        <f>'Calculatie schoonmaak invulblad'!I26</f>
        <v>0</v>
      </c>
      <c r="K82" s="115">
        <f t="shared" si="1"/>
        <v>0</v>
      </c>
    </row>
    <row r="83" spans="1:11" x14ac:dyDescent="0.3">
      <c r="A83" s="14" t="s">
        <v>102</v>
      </c>
      <c r="B83" s="15" t="s">
        <v>268</v>
      </c>
      <c r="C83" s="8" t="s">
        <v>167</v>
      </c>
      <c r="D83" s="8" t="s">
        <v>37</v>
      </c>
      <c r="E83" s="8" t="s">
        <v>269</v>
      </c>
      <c r="F83" s="8" t="s">
        <v>9</v>
      </c>
      <c r="G83" s="59">
        <v>255</v>
      </c>
      <c r="H83" s="59">
        <v>255</v>
      </c>
      <c r="I83" s="60"/>
      <c r="J83" s="122">
        <f>'Calculatie schoonmaak invulblad'!I30</f>
        <v>0</v>
      </c>
      <c r="K83" s="115">
        <f t="shared" si="1"/>
        <v>0</v>
      </c>
    </row>
    <row r="84" spans="1:11" x14ac:dyDescent="0.3">
      <c r="A84" s="14" t="s">
        <v>102</v>
      </c>
      <c r="B84" s="15" t="s">
        <v>270</v>
      </c>
      <c r="C84" s="8" t="s">
        <v>39</v>
      </c>
      <c r="D84" s="8" t="s">
        <v>39</v>
      </c>
      <c r="E84" s="8" t="s">
        <v>269</v>
      </c>
      <c r="F84" s="8" t="s">
        <v>9</v>
      </c>
      <c r="G84" s="59">
        <v>25</v>
      </c>
      <c r="H84" s="59">
        <v>25</v>
      </c>
      <c r="I84" s="60"/>
      <c r="J84" s="122">
        <f>'Calculatie schoonmaak invulblad'!I32</f>
        <v>0</v>
      </c>
      <c r="K84" s="115">
        <f t="shared" si="1"/>
        <v>0</v>
      </c>
    </row>
    <row r="85" spans="1:11" x14ac:dyDescent="0.3">
      <c r="A85" s="14" t="s">
        <v>102</v>
      </c>
      <c r="B85" s="15" t="s">
        <v>271</v>
      </c>
      <c r="C85" s="8" t="s">
        <v>272</v>
      </c>
      <c r="D85" s="8" t="s">
        <v>0</v>
      </c>
      <c r="E85" s="8" t="s">
        <v>206</v>
      </c>
      <c r="F85" s="8" t="s">
        <v>8</v>
      </c>
      <c r="G85" s="59">
        <v>4.9400000000000004</v>
      </c>
      <c r="H85" s="59">
        <v>4.9400000000000004</v>
      </c>
      <c r="I85" s="60"/>
      <c r="J85" s="122">
        <f>'Calculatie schoonmaak invulblad'!D12</f>
        <v>0</v>
      </c>
      <c r="K85" s="115">
        <f t="shared" si="1"/>
        <v>0</v>
      </c>
    </row>
    <row r="86" spans="1:11" x14ac:dyDescent="0.3">
      <c r="A86" s="14" t="s">
        <v>102</v>
      </c>
      <c r="B86" s="15" t="s">
        <v>271</v>
      </c>
      <c r="C86" s="8" t="s">
        <v>273</v>
      </c>
      <c r="D86" s="8" t="s">
        <v>23</v>
      </c>
      <c r="E86" s="8" t="s">
        <v>206</v>
      </c>
      <c r="F86" s="8" t="s">
        <v>8</v>
      </c>
      <c r="G86" s="59">
        <v>18.91</v>
      </c>
      <c r="H86" s="59">
        <v>18.91</v>
      </c>
      <c r="I86" s="60"/>
      <c r="J86" s="122">
        <f>'Calculatie schoonmaak invulblad'!D40</f>
        <v>0</v>
      </c>
      <c r="K86" s="115">
        <f t="shared" si="1"/>
        <v>0</v>
      </c>
    </row>
    <row r="87" spans="1:11" x14ac:dyDescent="0.3">
      <c r="A87" s="14" t="s">
        <v>102</v>
      </c>
      <c r="B87" s="15" t="s">
        <v>271</v>
      </c>
      <c r="C87" s="8" t="s">
        <v>274</v>
      </c>
      <c r="D87" s="8" t="s">
        <v>23</v>
      </c>
      <c r="E87" s="8" t="s">
        <v>206</v>
      </c>
      <c r="F87" s="8" t="s">
        <v>8</v>
      </c>
      <c r="G87" s="59">
        <v>32.5</v>
      </c>
      <c r="H87" s="59">
        <v>32.5</v>
      </c>
      <c r="I87" s="60"/>
      <c r="J87" s="122">
        <f>'Calculatie schoonmaak invulblad'!D40</f>
        <v>0</v>
      </c>
      <c r="K87" s="115">
        <f t="shared" si="1"/>
        <v>0</v>
      </c>
    </row>
    <row r="88" spans="1:11" x14ac:dyDescent="0.3">
      <c r="A88" s="14" t="s">
        <v>133</v>
      </c>
      <c r="B88" s="15">
        <v>100</v>
      </c>
      <c r="C88" s="8" t="s">
        <v>40</v>
      </c>
      <c r="D88" s="8" t="s">
        <v>40</v>
      </c>
      <c r="E88" s="8" t="s">
        <v>4</v>
      </c>
      <c r="F88" s="8" t="s">
        <v>4</v>
      </c>
      <c r="G88" s="59">
        <v>55</v>
      </c>
      <c r="H88" s="59">
        <v>55</v>
      </c>
      <c r="I88" s="60"/>
      <c r="J88" s="122">
        <f>'Calculatie schoonmaak invulblad'!I34</f>
        <v>0</v>
      </c>
      <c r="K88" s="115">
        <f t="shared" si="1"/>
        <v>0</v>
      </c>
    </row>
    <row r="89" spans="1:11" x14ac:dyDescent="0.3">
      <c r="A89" s="14" t="s">
        <v>133</v>
      </c>
      <c r="B89" s="15">
        <v>102</v>
      </c>
      <c r="C89" s="8" t="s">
        <v>221</v>
      </c>
      <c r="D89" s="8" t="s">
        <v>42</v>
      </c>
      <c r="E89" s="8" t="s">
        <v>4</v>
      </c>
      <c r="F89" s="8" t="s">
        <v>4</v>
      </c>
      <c r="G89" s="59">
        <v>2</v>
      </c>
      <c r="H89" s="59">
        <v>2</v>
      </c>
      <c r="I89" s="60"/>
      <c r="J89" s="122">
        <f>'Calculatie schoonmaak invulblad'!I43</f>
        <v>0</v>
      </c>
      <c r="K89" s="115">
        <f t="shared" si="1"/>
        <v>0</v>
      </c>
    </row>
    <row r="90" spans="1:11" x14ac:dyDescent="0.3">
      <c r="A90" s="14" t="s">
        <v>133</v>
      </c>
      <c r="B90" s="15" t="s">
        <v>275</v>
      </c>
      <c r="C90" s="8" t="s">
        <v>265</v>
      </c>
      <c r="D90" s="8" t="s">
        <v>36</v>
      </c>
      <c r="E90" s="8" t="s">
        <v>4</v>
      </c>
      <c r="F90" s="8" t="s">
        <v>4</v>
      </c>
      <c r="G90" s="59">
        <v>8</v>
      </c>
      <c r="H90" s="59">
        <v>8</v>
      </c>
      <c r="I90" s="60"/>
      <c r="J90" s="122">
        <f>'Calculatie schoonmaak invulblad'!I26</f>
        <v>0</v>
      </c>
      <c r="K90" s="115">
        <f t="shared" si="1"/>
        <v>0</v>
      </c>
    </row>
    <row r="91" spans="1:11" x14ac:dyDescent="0.3">
      <c r="A91" s="14" t="s">
        <v>133</v>
      </c>
      <c r="B91" s="15" t="s">
        <v>276</v>
      </c>
      <c r="C91" s="8" t="s">
        <v>267</v>
      </c>
      <c r="D91" s="8" t="s">
        <v>36</v>
      </c>
      <c r="E91" s="8" t="s">
        <v>4</v>
      </c>
      <c r="F91" s="8" t="s">
        <v>4</v>
      </c>
      <c r="G91" s="59">
        <v>10</v>
      </c>
      <c r="H91" s="59">
        <v>10</v>
      </c>
      <c r="I91" s="60"/>
      <c r="J91" s="122">
        <f>'Calculatie schoonmaak invulblad'!I26</f>
        <v>0</v>
      </c>
      <c r="K91" s="115">
        <f t="shared" si="1"/>
        <v>0</v>
      </c>
    </row>
    <row r="92" spans="1:11" x14ac:dyDescent="0.3">
      <c r="A92" s="14" t="s">
        <v>133</v>
      </c>
      <c r="B92" s="15">
        <v>100</v>
      </c>
      <c r="C92" s="8" t="s">
        <v>42</v>
      </c>
      <c r="D92" s="8" t="s">
        <v>42</v>
      </c>
      <c r="E92" s="8" t="s">
        <v>246</v>
      </c>
      <c r="F92" s="8" t="s">
        <v>4</v>
      </c>
      <c r="G92" s="59">
        <v>110.6</v>
      </c>
      <c r="H92" s="59">
        <v>110.6</v>
      </c>
      <c r="I92" s="60"/>
      <c r="J92" s="122">
        <f>'Calculatie schoonmaak invulblad'!I43</f>
        <v>0</v>
      </c>
      <c r="K92" s="115">
        <f t="shared" si="1"/>
        <v>0</v>
      </c>
    </row>
    <row r="93" spans="1:11" x14ac:dyDescent="0.3">
      <c r="A93" s="14" t="s">
        <v>133</v>
      </c>
      <c r="B93" s="15">
        <v>101</v>
      </c>
      <c r="C93" s="8" t="s">
        <v>277</v>
      </c>
      <c r="D93" s="8" t="s">
        <v>37</v>
      </c>
      <c r="E93" s="8" t="s">
        <v>9</v>
      </c>
      <c r="F93" s="8" t="s">
        <v>10</v>
      </c>
      <c r="G93" s="59">
        <v>96</v>
      </c>
      <c r="H93" s="59">
        <v>96</v>
      </c>
      <c r="I93" s="60"/>
      <c r="J93" s="122">
        <f>'Calculatie schoonmaak invulblad'!I30</f>
        <v>0</v>
      </c>
      <c r="K93" s="115">
        <f t="shared" si="1"/>
        <v>0</v>
      </c>
    </row>
    <row r="94" spans="1:11" x14ac:dyDescent="0.3">
      <c r="A94" s="14" t="s">
        <v>133</v>
      </c>
      <c r="B94" s="15">
        <v>103</v>
      </c>
      <c r="C94" s="8" t="s">
        <v>25</v>
      </c>
      <c r="D94" s="8" t="s">
        <v>25</v>
      </c>
      <c r="E94" s="8" t="s">
        <v>206</v>
      </c>
      <c r="F94" s="8" t="s">
        <v>8</v>
      </c>
      <c r="G94" s="59">
        <v>48</v>
      </c>
      <c r="H94" s="59">
        <v>48</v>
      </c>
      <c r="I94" s="60"/>
      <c r="J94" s="122">
        <f>'Calculatie schoonmaak invulblad'!D43</f>
        <v>0</v>
      </c>
      <c r="K94" s="115">
        <f t="shared" si="1"/>
        <v>0</v>
      </c>
    </row>
    <row r="95" spans="1:11" x14ac:dyDescent="0.3">
      <c r="A95" s="14" t="s">
        <v>133</v>
      </c>
      <c r="B95" s="15">
        <v>104</v>
      </c>
      <c r="C95" s="8" t="s">
        <v>25</v>
      </c>
      <c r="D95" s="8" t="s">
        <v>25</v>
      </c>
      <c r="E95" s="8" t="s">
        <v>206</v>
      </c>
      <c r="F95" s="8" t="s">
        <v>8</v>
      </c>
      <c r="G95" s="59">
        <v>48</v>
      </c>
      <c r="H95" s="59">
        <v>48</v>
      </c>
      <c r="I95" s="60"/>
      <c r="J95" s="122">
        <f>'Calculatie schoonmaak invulblad'!D43</f>
        <v>0</v>
      </c>
      <c r="K95" s="115">
        <f t="shared" si="1"/>
        <v>0</v>
      </c>
    </row>
    <row r="96" spans="1:11" x14ac:dyDescent="0.3">
      <c r="A96" s="14" t="s">
        <v>133</v>
      </c>
      <c r="B96" s="15">
        <v>105</v>
      </c>
      <c r="C96" s="8" t="s">
        <v>25</v>
      </c>
      <c r="D96" s="8" t="s">
        <v>25</v>
      </c>
      <c r="E96" s="8" t="s">
        <v>206</v>
      </c>
      <c r="F96" s="8" t="s">
        <v>8</v>
      </c>
      <c r="G96" s="59">
        <v>48</v>
      </c>
      <c r="H96" s="59">
        <v>48</v>
      </c>
      <c r="I96" s="60"/>
      <c r="J96" s="122">
        <f>'Calculatie schoonmaak invulblad'!D43</f>
        <v>0</v>
      </c>
      <c r="K96" s="115">
        <f t="shared" si="1"/>
        <v>0</v>
      </c>
    </row>
    <row r="97" spans="1:11" x14ac:dyDescent="0.3">
      <c r="A97" s="14" t="s">
        <v>133</v>
      </c>
      <c r="B97" s="15">
        <v>106</v>
      </c>
      <c r="C97" s="8" t="s">
        <v>25</v>
      </c>
      <c r="D97" s="8" t="s">
        <v>25</v>
      </c>
      <c r="E97" s="8" t="s">
        <v>206</v>
      </c>
      <c r="F97" s="8" t="s">
        <v>8</v>
      </c>
      <c r="G97" s="59">
        <v>48</v>
      </c>
      <c r="H97" s="59">
        <v>48</v>
      </c>
      <c r="I97" s="60"/>
      <c r="J97" s="122">
        <f>'Calculatie schoonmaak invulblad'!D43</f>
        <v>0</v>
      </c>
      <c r="K97" s="115">
        <f t="shared" si="1"/>
        <v>0</v>
      </c>
    </row>
    <row r="98" spans="1:11" x14ac:dyDescent="0.3">
      <c r="A98" s="14" t="s">
        <v>133</v>
      </c>
      <c r="B98" s="15">
        <v>107</v>
      </c>
      <c r="C98" s="8" t="s">
        <v>25</v>
      </c>
      <c r="D98" s="8" t="s">
        <v>25</v>
      </c>
      <c r="E98" s="8" t="s">
        <v>206</v>
      </c>
      <c r="F98" s="8" t="s">
        <v>8</v>
      </c>
      <c r="G98" s="59">
        <v>48</v>
      </c>
      <c r="H98" s="59">
        <v>48</v>
      </c>
      <c r="I98" s="60"/>
      <c r="J98" s="122">
        <f>'Calculatie schoonmaak invulblad'!D43</f>
        <v>0</v>
      </c>
      <c r="K98" s="115">
        <f t="shared" si="1"/>
        <v>0</v>
      </c>
    </row>
    <row r="99" spans="1:11" x14ac:dyDescent="0.3">
      <c r="A99" s="14" t="s">
        <v>133</v>
      </c>
      <c r="B99" s="15">
        <v>108</v>
      </c>
      <c r="C99" s="8" t="s">
        <v>42</v>
      </c>
      <c r="D99" s="8" t="s">
        <v>42</v>
      </c>
      <c r="E99" s="8" t="s">
        <v>206</v>
      </c>
      <c r="F99" s="8" t="s">
        <v>8</v>
      </c>
      <c r="G99" s="59">
        <v>170</v>
      </c>
      <c r="H99" s="59">
        <v>170</v>
      </c>
      <c r="I99" s="60"/>
      <c r="J99" s="122">
        <f>'Calculatie schoonmaak invulblad'!I47</f>
        <v>0</v>
      </c>
      <c r="K99" s="115">
        <f t="shared" si="1"/>
        <v>0</v>
      </c>
    </row>
    <row r="100" spans="1:11" x14ac:dyDescent="0.3">
      <c r="A100" s="14" t="s">
        <v>133</v>
      </c>
      <c r="B100" s="15">
        <v>109</v>
      </c>
      <c r="C100" s="8" t="s">
        <v>40</v>
      </c>
      <c r="D100" s="8" t="s">
        <v>40</v>
      </c>
      <c r="E100" s="8" t="s">
        <v>252</v>
      </c>
      <c r="F100" s="8" t="s">
        <v>4</v>
      </c>
      <c r="G100" s="59">
        <v>42</v>
      </c>
      <c r="H100" s="59">
        <v>42</v>
      </c>
      <c r="I100" s="60"/>
      <c r="J100" s="122">
        <f>'Calculatie schoonmaak invulblad'!I34</f>
        <v>0</v>
      </c>
      <c r="K100" s="115">
        <f t="shared" si="1"/>
        <v>0</v>
      </c>
    </row>
    <row r="101" spans="1:11" x14ac:dyDescent="0.3">
      <c r="A101" s="14" t="s">
        <v>133</v>
      </c>
      <c r="B101" s="15" t="s">
        <v>278</v>
      </c>
      <c r="C101" s="8" t="s">
        <v>36</v>
      </c>
      <c r="D101" s="8" t="s">
        <v>36</v>
      </c>
      <c r="E101" s="8" t="s">
        <v>246</v>
      </c>
      <c r="F101" s="8" t="s">
        <v>4</v>
      </c>
      <c r="G101" s="59">
        <v>12</v>
      </c>
      <c r="H101" s="59">
        <v>12</v>
      </c>
      <c r="I101" s="60"/>
      <c r="J101" s="122">
        <f>'Calculatie schoonmaak invulblad'!I26</f>
        <v>0</v>
      </c>
      <c r="K101" s="115">
        <f t="shared" si="1"/>
        <v>0</v>
      </c>
    </row>
    <row r="102" spans="1:11" x14ac:dyDescent="0.3">
      <c r="A102" s="14" t="s">
        <v>133</v>
      </c>
      <c r="B102" s="15" t="s">
        <v>279</v>
      </c>
      <c r="C102" s="8" t="s">
        <v>36</v>
      </c>
      <c r="D102" s="8" t="s">
        <v>36</v>
      </c>
      <c r="E102" s="8" t="s">
        <v>246</v>
      </c>
      <c r="F102" s="8" t="s">
        <v>4</v>
      </c>
      <c r="G102" s="59">
        <v>6</v>
      </c>
      <c r="H102" s="59">
        <v>6</v>
      </c>
      <c r="I102" s="60"/>
      <c r="J102" s="122">
        <f>'Calculatie schoonmaak invulblad'!I26</f>
        <v>0</v>
      </c>
      <c r="K102" s="115">
        <f t="shared" si="1"/>
        <v>0</v>
      </c>
    </row>
    <row r="103" spans="1:11" x14ac:dyDescent="0.3">
      <c r="A103" s="14" t="s">
        <v>133</v>
      </c>
      <c r="B103" s="15" t="s">
        <v>280</v>
      </c>
      <c r="C103" s="8" t="s">
        <v>281</v>
      </c>
      <c r="D103" s="8" t="s">
        <v>42</v>
      </c>
      <c r="E103" s="8" t="s">
        <v>9</v>
      </c>
      <c r="F103" s="8" t="s">
        <v>10</v>
      </c>
      <c r="G103" s="59">
        <v>12</v>
      </c>
      <c r="H103" s="59">
        <v>12</v>
      </c>
      <c r="I103" s="60"/>
      <c r="J103" s="122">
        <f>'Calculatie schoonmaak invulblad'!I48</f>
        <v>0</v>
      </c>
      <c r="K103" s="115">
        <f t="shared" si="1"/>
        <v>0</v>
      </c>
    </row>
    <row r="104" spans="1:11" x14ac:dyDescent="0.3">
      <c r="A104" s="14" t="s">
        <v>133</v>
      </c>
      <c r="B104" s="15" t="s">
        <v>282</v>
      </c>
      <c r="C104" s="8" t="s">
        <v>121</v>
      </c>
      <c r="D104" s="8" t="s">
        <v>22</v>
      </c>
      <c r="E104" s="8" t="s">
        <v>9</v>
      </c>
      <c r="F104" s="8" t="s">
        <v>10</v>
      </c>
      <c r="G104" s="59">
        <v>6</v>
      </c>
      <c r="H104" s="59">
        <v>6</v>
      </c>
      <c r="I104" s="60"/>
      <c r="J104" s="122">
        <f>'Calculatie schoonmaak invulblad'!D35</f>
        <v>0</v>
      </c>
      <c r="K104" s="115">
        <f t="shared" si="1"/>
        <v>0</v>
      </c>
    </row>
    <row r="105" spans="1:11" x14ac:dyDescent="0.3">
      <c r="A105" s="14" t="s">
        <v>133</v>
      </c>
      <c r="B105" s="15" t="s">
        <v>283</v>
      </c>
      <c r="C105" s="8" t="s">
        <v>284</v>
      </c>
      <c r="D105" s="8" t="s">
        <v>22</v>
      </c>
      <c r="E105" s="8" t="s">
        <v>9</v>
      </c>
      <c r="F105" s="8" t="s">
        <v>10</v>
      </c>
      <c r="G105" s="59">
        <v>18</v>
      </c>
      <c r="H105" s="59">
        <v>18</v>
      </c>
      <c r="I105" s="60"/>
      <c r="J105" s="122">
        <f>'Calculatie schoonmaak invulblad'!D35</f>
        <v>0</v>
      </c>
      <c r="K105" s="115">
        <f t="shared" si="1"/>
        <v>0</v>
      </c>
    </row>
    <row r="106" spans="1:11" x14ac:dyDescent="0.3">
      <c r="A106" s="14" t="s">
        <v>133</v>
      </c>
      <c r="B106" s="15" t="s">
        <v>285</v>
      </c>
      <c r="C106" s="8" t="s">
        <v>135</v>
      </c>
      <c r="D106" s="8" t="s">
        <v>21</v>
      </c>
      <c r="E106" s="8" t="s">
        <v>9</v>
      </c>
      <c r="F106" s="8" t="s">
        <v>10</v>
      </c>
      <c r="G106" s="59">
        <v>130</v>
      </c>
      <c r="H106" s="59">
        <v>130</v>
      </c>
      <c r="I106" s="60"/>
      <c r="J106" s="122">
        <f>'Calculatie schoonmaak invulblad'!D27</f>
        <v>0</v>
      </c>
      <c r="K106" s="115">
        <f t="shared" si="1"/>
        <v>0</v>
      </c>
    </row>
    <row r="107" spans="1:11" x14ac:dyDescent="0.3">
      <c r="A107" s="14" t="s">
        <v>133</v>
      </c>
      <c r="B107" s="15">
        <v>113</v>
      </c>
      <c r="C107" s="8" t="s">
        <v>32</v>
      </c>
      <c r="D107" s="8" t="s">
        <v>32</v>
      </c>
      <c r="E107" s="8" t="s">
        <v>1</v>
      </c>
      <c r="F107" s="8" t="s">
        <v>2</v>
      </c>
      <c r="G107" s="59">
        <v>107.5</v>
      </c>
      <c r="H107" s="59">
        <v>107.5</v>
      </c>
      <c r="I107" s="60"/>
      <c r="J107" s="122">
        <f>'Calculatie schoonmaak invulblad'!I9</f>
        <v>0</v>
      </c>
      <c r="K107" s="115">
        <f t="shared" si="1"/>
        <v>0</v>
      </c>
    </row>
    <row r="108" spans="1:11" x14ac:dyDescent="0.3">
      <c r="A108" s="14" t="s">
        <v>133</v>
      </c>
      <c r="B108" s="15">
        <v>117</v>
      </c>
      <c r="C108" s="8" t="s">
        <v>25</v>
      </c>
      <c r="D108" s="8" t="s">
        <v>25</v>
      </c>
      <c r="E108" s="8" t="s">
        <v>206</v>
      </c>
      <c r="F108" s="8" t="s">
        <v>8</v>
      </c>
      <c r="G108" s="59">
        <v>66</v>
      </c>
      <c r="H108" s="59">
        <v>66</v>
      </c>
      <c r="I108" s="60"/>
      <c r="J108" s="122">
        <f>'Calculatie schoonmaak invulblad'!D43</f>
        <v>0</v>
      </c>
      <c r="K108" s="115">
        <f t="shared" si="1"/>
        <v>0</v>
      </c>
    </row>
    <row r="109" spans="1:11" x14ac:dyDescent="0.3">
      <c r="A109" s="14" t="s">
        <v>133</v>
      </c>
      <c r="B109" s="15">
        <v>118</v>
      </c>
      <c r="C109" s="8" t="s">
        <v>66</v>
      </c>
      <c r="D109" s="8" t="s">
        <v>0</v>
      </c>
      <c r="E109" s="8" t="s">
        <v>16</v>
      </c>
      <c r="F109" s="8" t="s">
        <v>6</v>
      </c>
      <c r="G109" s="59">
        <v>22</v>
      </c>
      <c r="H109" s="59">
        <v>22</v>
      </c>
      <c r="I109" s="60"/>
      <c r="J109" s="122">
        <f>'Calculatie schoonmaak invulblad'!D11</f>
        <v>0</v>
      </c>
      <c r="K109" s="115">
        <f t="shared" si="1"/>
        <v>0</v>
      </c>
    </row>
    <row r="110" spans="1:11" x14ac:dyDescent="0.3">
      <c r="A110" s="14" t="s">
        <v>133</v>
      </c>
      <c r="B110" s="15">
        <v>119</v>
      </c>
      <c r="C110" s="8" t="s">
        <v>42</v>
      </c>
      <c r="D110" s="8" t="s">
        <v>42</v>
      </c>
      <c r="E110" s="8" t="s">
        <v>206</v>
      </c>
      <c r="F110" s="8" t="s">
        <v>8</v>
      </c>
      <c r="G110" s="59">
        <v>108.7</v>
      </c>
      <c r="H110" s="59">
        <v>108.7</v>
      </c>
      <c r="I110" s="60"/>
      <c r="J110" s="122">
        <f>'Calculatie schoonmaak invulblad'!I47</f>
        <v>0</v>
      </c>
      <c r="K110" s="115">
        <f t="shared" si="1"/>
        <v>0</v>
      </c>
    </row>
    <row r="111" spans="1:11" x14ac:dyDescent="0.3">
      <c r="A111" s="14" t="s">
        <v>133</v>
      </c>
      <c r="B111" s="15">
        <v>121</v>
      </c>
      <c r="C111" s="8" t="s">
        <v>25</v>
      </c>
      <c r="D111" s="8" t="s">
        <v>25</v>
      </c>
      <c r="E111" s="8" t="s">
        <v>206</v>
      </c>
      <c r="F111" s="8" t="s">
        <v>8</v>
      </c>
      <c r="G111" s="59">
        <v>7</v>
      </c>
      <c r="H111" s="59">
        <v>7</v>
      </c>
      <c r="I111" s="60"/>
      <c r="J111" s="122">
        <f>'Calculatie schoonmaak invulblad'!D43</f>
        <v>0</v>
      </c>
      <c r="K111" s="115">
        <f t="shared" si="1"/>
        <v>0</v>
      </c>
    </row>
    <row r="112" spans="1:11" x14ac:dyDescent="0.3">
      <c r="A112" s="14" t="s">
        <v>133</v>
      </c>
      <c r="B112" s="15">
        <v>123</v>
      </c>
      <c r="C112" s="8" t="s">
        <v>36</v>
      </c>
      <c r="D112" s="8" t="s">
        <v>36</v>
      </c>
      <c r="E112" s="8" t="s">
        <v>246</v>
      </c>
      <c r="F112" s="8" t="s">
        <v>4</v>
      </c>
      <c r="G112" s="59">
        <v>18</v>
      </c>
      <c r="H112" s="59">
        <v>18</v>
      </c>
      <c r="I112" s="60"/>
      <c r="J112" s="122">
        <f>'Calculatie schoonmaak invulblad'!I26</f>
        <v>0</v>
      </c>
      <c r="K112" s="115">
        <f t="shared" si="1"/>
        <v>0</v>
      </c>
    </row>
    <row r="113" spans="1:11" x14ac:dyDescent="0.3">
      <c r="A113" s="14" t="s">
        <v>133</v>
      </c>
      <c r="B113" s="15">
        <v>122</v>
      </c>
      <c r="C113" s="8" t="s">
        <v>25</v>
      </c>
      <c r="D113" s="8" t="s">
        <v>25</v>
      </c>
      <c r="E113" s="8" t="s">
        <v>206</v>
      </c>
      <c r="F113" s="8" t="s">
        <v>8</v>
      </c>
      <c r="G113" s="59">
        <v>48</v>
      </c>
      <c r="H113" s="59">
        <v>48</v>
      </c>
      <c r="I113" s="60"/>
      <c r="J113" s="122">
        <f>'Calculatie schoonmaak invulblad'!D43</f>
        <v>0</v>
      </c>
      <c r="K113" s="115">
        <f t="shared" si="1"/>
        <v>0</v>
      </c>
    </row>
    <row r="114" spans="1:11" x14ac:dyDescent="0.3">
      <c r="A114" s="14" t="s">
        <v>133</v>
      </c>
      <c r="B114" s="15">
        <v>124</v>
      </c>
      <c r="C114" s="8" t="s">
        <v>25</v>
      </c>
      <c r="D114" s="8" t="s">
        <v>25</v>
      </c>
      <c r="E114" s="8" t="s">
        <v>206</v>
      </c>
      <c r="F114" s="8" t="s">
        <v>8</v>
      </c>
      <c r="G114" s="59">
        <v>48</v>
      </c>
      <c r="H114" s="59">
        <v>48</v>
      </c>
      <c r="I114" s="60"/>
      <c r="J114" s="122">
        <f>'Calculatie schoonmaak invulblad'!D43</f>
        <v>0</v>
      </c>
      <c r="K114" s="115">
        <f t="shared" si="1"/>
        <v>0</v>
      </c>
    </row>
    <row r="115" spans="1:11" x14ac:dyDescent="0.3">
      <c r="A115" s="14" t="s">
        <v>133</v>
      </c>
      <c r="B115" s="15">
        <v>125</v>
      </c>
      <c r="C115" s="8" t="s">
        <v>25</v>
      </c>
      <c r="D115" s="8" t="s">
        <v>25</v>
      </c>
      <c r="E115" s="8" t="s">
        <v>206</v>
      </c>
      <c r="F115" s="8" t="s">
        <v>8</v>
      </c>
      <c r="G115" s="59">
        <v>48</v>
      </c>
      <c r="H115" s="59">
        <v>48</v>
      </c>
      <c r="I115" s="60"/>
      <c r="J115" s="122">
        <f>'Calculatie schoonmaak invulblad'!D43</f>
        <v>0</v>
      </c>
      <c r="K115" s="115">
        <f t="shared" si="1"/>
        <v>0</v>
      </c>
    </row>
    <row r="116" spans="1:11" x14ac:dyDescent="0.3">
      <c r="A116" s="14" t="s">
        <v>133</v>
      </c>
      <c r="B116" s="15">
        <v>126</v>
      </c>
      <c r="C116" s="8" t="s">
        <v>286</v>
      </c>
      <c r="D116" s="8" t="s">
        <v>40</v>
      </c>
      <c r="E116" s="8" t="s">
        <v>4</v>
      </c>
      <c r="F116" s="8" t="s">
        <v>4</v>
      </c>
      <c r="G116" s="59">
        <v>42.2</v>
      </c>
      <c r="H116" s="59">
        <v>42.2</v>
      </c>
      <c r="I116" s="60"/>
      <c r="J116" s="122">
        <f>'Calculatie schoonmaak invulblad'!I34</f>
        <v>0</v>
      </c>
      <c r="K116" s="115">
        <f t="shared" si="1"/>
        <v>0</v>
      </c>
    </row>
    <row r="117" spans="1:11" x14ac:dyDescent="0.3">
      <c r="A117" s="14" t="s">
        <v>133</v>
      </c>
      <c r="B117" s="15">
        <v>126</v>
      </c>
      <c r="C117" s="8" t="s">
        <v>63</v>
      </c>
      <c r="D117" s="8" t="s">
        <v>42</v>
      </c>
      <c r="E117" s="8" t="s">
        <v>206</v>
      </c>
      <c r="F117" s="8" t="s">
        <v>8</v>
      </c>
      <c r="G117" s="59">
        <v>14.1</v>
      </c>
      <c r="H117" s="59">
        <v>14.1</v>
      </c>
      <c r="I117" s="60"/>
      <c r="J117" s="122">
        <f>'Calculatie schoonmaak invulblad'!I47</f>
        <v>0</v>
      </c>
      <c r="K117" s="115">
        <f t="shared" si="1"/>
        <v>0</v>
      </c>
    </row>
    <row r="118" spans="1:11" x14ac:dyDescent="0.3">
      <c r="A118" s="14" t="s">
        <v>133</v>
      </c>
      <c r="B118" s="15">
        <v>131</v>
      </c>
      <c r="C118" s="8" t="s">
        <v>287</v>
      </c>
      <c r="D118" s="8" t="s">
        <v>30</v>
      </c>
      <c r="E118" s="8" t="s">
        <v>16</v>
      </c>
      <c r="F118" s="8" t="s">
        <v>6</v>
      </c>
      <c r="G118" s="59">
        <v>186</v>
      </c>
      <c r="H118" s="59">
        <v>186</v>
      </c>
      <c r="I118" s="60"/>
      <c r="J118" s="122">
        <f>'Calculatie schoonmaak invulblad'!D53</f>
        <v>0</v>
      </c>
      <c r="K118" s="115">
        <f t="shared" si="1"/>
        <v>0</v>
      </c>
    </row>
    <row r="119" spans="1:11" x14ac:dyDescent="0.3">
      <c r="A119" s="14" t="s">
        <v>133</v>
      </c>
      <c r="B119" s="15">
        <v>132</v>
      </c>
      <c r="C119" s="8" t="s">
        <v>288</v>
      </c>
      <c r="D119" s="8" t="s">
        <v>25</v>
      </c>
      <c r="E119" s="8" t="s">
        <v>16</v>
      </c>
      <c r="F119" s="8" t="s">
        <v>6</v>
      </c>
      <c r="G119" s="59">
        <v>60</v>
      </c>
      <c r="H119" s="59">
        <v>60</v>
      </c>
      <c r="I119" s="60"/>
      <c r="J119" s="122">
        <f>'Calculatie schoonmaak invulblad'!D42</f>
        <v>0</v>
      </c>
      <c r="K119" s="115">
        <f t="shared" si="1"/>
        <v>0</v>
      </c>
    </row>
    <row r="120" spans="1:11" x14ac:dyDescent="0.3">
      <c r="A120" s="14" t="s">
        <v>133</v>
      </c>
      <c r="B120" s="15">
        <v>133</v>
      </c>
      <c r="C120" s="8" t="s">
        <v>288</v>
      </c>
      <c r="D120" s="8" t="s">
        <v>25</v>
      </c>
      <c r="E120" s="8" t="s">
        <v>16</v>
      </c>
      <c r="F120" s="8" t="s">
        <v>6</v>
      </c>
      <c r="G120" s="59">
        <v>70</v>
      </c>
      <c r="H120" s="59">
        <v>70</v>
      </c>
      <c r="I120" s="60"/>
      <c r="J120" s="122">
        <f>'Calculatie schoonmaak invulblad'!D42</f>
        <v>0</v>
      </c>
      <c r="K120" s="115">
        <f t="shared" si="1"/>
        <v>0</v>
      </c>
    </row>
    <row r="121" spans="1:11" x14ac:dyDescent="0.3">
      <c r="A121" s="14" t="s">
        <v>133</v>
      </c>
      <c r="B121" s="15" t="s">
        <v>1424</v>
      </c>
      <c r="C121" s="8" t="s">
        <v>289</v>
      </c>
      <c r="D121" s="8" t="s">
        <v>40</v>
      </c>
      <c r="E121" s="8" t="s">
        <v>252</v>
      </c>
      <c r="F121" s="8" t="s">
        <v>4</v>
      </c>
      <c r="G121" s="59">
        <v>18</v>
      </c>
      <c r="H121" s="59">
        <v>18</v>
      </c>
      <c r="I121" s="60"/>
      <c r="J121" s="122">
        <f>'Calculatie schoonmaak invulblad'!I34</f>
        <v>0</v>
      </c>
      <c r="K121" s="115">
        <f t="shared" si="1"/>
        <v>0</v>
      </c>
    </row>
    <row r="122" spans="1:11" x14ac:dyDescent="0.3">
      <c r="A122" s="14" t="s">
        <v>177</v>
      </c>
      <c r="B122" s="15">
        <v>233</v>
      </c>
      <c r="C122" s="8" t="s">
        <v>25</v>
      </c>
      <c r="D122" s="8" t="s">
        <v>25</v>
      </c>
      <c r="E122" s="8" t="s">
        <v>206</v>
      </c>
      <c r="F122" s="8" t="s">
        <v>8</v>
      </c>
      <c r="G122" s="59">
        <v>60</v>
      </c>
      <c r="H122" s="59">
        <v>60</v>
      </c>
      <c r="I122" s="60"/>
      <c r="J122" s="122">
        <f>'Calculatie schoonmaak invulblad'!D43</f>
        <v>0</v>
      </c>
      <c r="K122" s="115">
        <f t="shared" si="1"/>
        <v>0</v>
      </c>
    </row>
    <row r="123" spans="1:11" x14ac:dyDescent="0.3">
      <c r="A123" s="14" t="s">
        <v>177</v>
      </c>
      <c r="B123" s="15">
        <v>232</v>
      </c>
      <c r="C123" s="8" t="s">
        <v>25</v>
      </c>
      <c r="D123" s="8" t="s">
        <v>25</v>
      </c>
      <c r="E123" s="8" t="s">
        <v>206</v>
      </c>
      <c r="F123" s="8" t="s">
        <v>8</v>
      </c>
      <c r="G123" s="59">
        <v>60</v>
      </c>
      <c r="H123" s="59">
        <v>60</v>
      </c>
      <c r="I123" s="60"/>
      <c r="J123" s="122">
        <f>'Calculatie schoonmaak invulblad'!D43</f>
        <v>0</v>
      </c>
      <c r="K123" s="115">
        <f t="shared" si="1"/>
        <v>0</v>
      </c>
    </row>
    <row r="124" spans="1:11" x14ac:dyDescent="0.3">
      <c r="A124" s="14" t="s">
        <v>177</v>
      </c>
      <c r="B124" s="15">
        <v>231</v>
      </c>
      <c r="C124" s="8" t="s">
        <v>25</v>
      </c>
      <c r="D124" s="8" t="s">
        <v>25</v>
      </c>
      <c r="E124" s="8" t="s">
        <v>206</v>
      </c>
      <c r="F124" s="8" t="s">
        <v>8</v>
      </c>
      <c r="G124" s="59">
        <v>60</v>
      </c>
      <c r="H124" s="59">
        <v>60</v>
      </c>
      <c r="I124" s="60"/>
      <c r="J124" s="122">
        <f>'Calculatie schoonmaak invulblad'!D43</f>
        <v>0</v>
      </c>
      <c r="K124" s="115">
        <f t="shared" si="1"/>
        <v>0</v>
      </c>
    </row>
    <row r="125" spans="1:11" x14ac:dyDescent="0.3">
      <c r="A125" s="14" t="s">
        <v>177</v>
      </c>
      <c r="B125" s="15"/>
      <c r="C125" s="8" t="s">
        <v>40</v>
      </c>
      <c r="D125" s="8" t="s">
        <v>40</v>
      </c>
      <c r="E125" s="8" t="s">
        <v>252</v>
      </c>
      <c r="F125" s="8" t="s">
        <v>4</v>
      </c>
      <c r="G125" s="59">
        <v>8</v>
      </c>
      <c r="H125" s="59">
        <v>8</v>
      </c>
      <c r="I125" s="60"/>
      <c r="J125" s="122">
        <f>'Calculatie schoonmaak invulblad'!I34</f>
        <v>0</v>
      </c>
      <c r="K125" s="115">
        <f t="shared" si="1"/>
        <v>0</v>
      </c>
    </row>
    <row r="126" spans="1:11" x14ac:dyDescent="0.3">
      <c r="A126" s="14" t="s">
        <v>177</v>
      </c>
      <c r="B126" s="15">
        <v>230</v>
      </c>
      <c r="C126" s="8" t="s">
        <v>290</v>
      </c>
      <c r="D126" s="8" t="s">
        <v>42</v>
      </c>
      <c r="E126" s="8" t="s">
        <v>206</v>
      </c>
      <c r="F126" s="8" t="s">
        <v>8</v>
      </c>
      <c r="G126" s="59">
        <v>57.37</v>
      </c>
      <c r="H126" s="59">
        <v>57.37</v>
      </c>
      <c r="I126" s="60"/>
      <c r="J126" s="122">
        <f>'Calculatie schoonmaak invulblad'!I47</f>
        <v>0</v>
      </c>
      <c r="K126" s="115">
        <f t="shared" si="1"/>
        <v>0</v>
      </c>
    </row>
    <row r="127" spans="1:11" x14ac:dyDescent="0.3">
      <c r="A127" s="14" t="s">
        <v>177</v>
      </c>
      <c r="B127" s="15"/>
      <c r="C127" s="8" t="s">
        <v>291</v>
      </c>
      <c r="D127" s="8" t="s">
        <v>40</v>
      </c>
      <c r="E127" s="8" t="s">
        <v>252</v>
      </c>
      <c r="F127" s="8" t="s">
        <v>4</v>
      </c>
      <c r="G127" s="59">
        <v>17.25</v>
      </c>
      <c r="H127" s="59">
        <v>17.25</v>
      </c>
      <c r="I127" s="60"/>
      <c r="J127" s="122">
        <f>'Calculatie schoonmaak invulblad'!I34</f>
        <v>0</v>
      </c>
      <c r="K127" s="115">
        <f t="shared" si="1"/>
        <v>0</v>
      </c>
    </row>
    <row r="128" spans="1:11" x14ac:dyDescent="0.3">
      <c r="A128" s="14" t="s">
        <v>177</v>
      </c>
      <c r="B128" s="15">
        <v>229</v>
      </c>
      <c r="C128" s="8" t="s">
        <v>42</v>
      </c>
      <c r="D128" s="8" t="s">
        <v>42</v>
      </c>
      <c r="E128" s="8" t="s">
        <v>206</v>
      </c>
      <c r="F128" s="8" t="s">
        <v>8</v>
      </c>
      <c r="G128" s="59">
        <v>16</v>
      </c>
      <c r="H128" s="59">
        <v>16</v>
      </c>
      <c r="I128" s="60"/>
      <c r="J128" s="122">
        <f>'Calculatie schoonmaak invulblad'!I47</f>
        <v>0</v>
      </c>
      <c r="K128" s="115">
        <f t="shared" si="1"/>
        <v>0</v>
      </c>
    </row>
    <row r="129" spans="1:11" x14ac:dyDescent="0.3">
      <c r="A129" s="14" t="s">
        <v>177</v>
      </c>
      <c r="B129" s="15">
        <v>224</v>
      </c>
      <c r="C129" s="8" t="s">
        <v>25</v>
      </c>
      <c r="D129" s="8" t="s">
        <v>25</v>
      </c>
      <c r="E129" s="8" t="s">
        <v>206</v>
      </c>
      <c r="F129" s="8" t="s">
        <v>8</v>
      </c>
      <c r="G129" s="59">
        <v>94</v>
      </c>
      <c r="H129" s="59">
        <v>94</v>
      </c>
      <c r="I129" s="60"/>
      <c r="J129" s="122">
        <f>'Calculatie schoonmaak invulblad'!D43</f>
        <v>0</v>
      </c>
      <c r="K129" s="115">
        <f t="shared" si="1"/>
        <v>0</v>
      </c>
    </row>
    <row r="130" spans="1:11" x14ac:dyDescent="0.3">
      <c r="A130" s="14" t="s">
        <v>177</v>
      </c>
      <c r="B130" s="15">
        <v>223</v>
      </c>
      <c r="C130" s="8" t="s">
        <v>36</v>
      </c>
      <c r="D130" s="8" t="s">
        <v>36</v>
      </c>
      <c r="E130" s="8" t="s">
        <v>246</v>
      </c>
      <c r="F130" s="8" t="s">
        <v>4</v>
      </c>
      <c r="G130" s="59">
        <v>6</v>
      </c>
      <c r="H130" s="59">
        <v>6</v>
      </c>
      <c r="I130" s="60"/>
      <c r="J130" s="122">
        <f>'Calculatie schoonmaak invulblad'!I26</f>
        <v>0</v>
      </c>
      <c r="K130" s="115">
        <f t="shared" si="1"/>
        <v>0</v>
      </c>
    </row>
    <row r="131" spans="1:11" x14ac:dyDescent="0.3">
      <c r="A131" s="14" t="s">
        <v>177</v>
      </c>
      <c r="B131" s="15" t="s">
        <v>292</v>
      </c>
      <c r="C131" s="8" t="s">
        <v>62</v>
      </c>
      <c r="D131" s="8" t="s">
        <v>42</v>
      </c>
      <c r="E131" s="8" t="s">
        <v>206</v>
      </c>
      <c r="F131" s="8" t="s">
        <v>8</v>
      </c>
      <c r="G131" s="59">
        <v>14</v>
      </c>
      <c r="H131" s="59">
        <v>14</v>
      </c>
      <c r="I131" s="60"/>
      <c r="J131" s="122">
        <f>'Calculatie schoonmaak invulblad'!I47</f>
        <v>0</v>
      </c>
      <c r="K131" s="115">
        <f t="shared" si="1"/>
        <v>0</v>
      </c>
    </row>
    <row r="132" spans="1:11" x14ac:dyDescent="0.3">
      <c r="A132" s="14" t="s">
        <v>177</v>
      </c>
      <c r="B132" s="15">
        <v>222</v>
      </c>
      <c r="C132" s="8" t="s">
        <v>158</v>
      </c>
      <c r="D132" s="8" t="s">
        <v>158</v>
      </c>
      <c r="E132" s="8" t="s">
        <v>206</v>
      </c>
      <c r="F132" s="8" t="s">
        <v>8</v>
      </c>
      <c r="G132" s="59">
        <v>48</v>
      </c>
      <c r="H132" s="59">
        <v>48</v>
      </c>
      <c r="I132" s="60"/>
      <c r="J132" s="122">
        <f>'Calculatie schoonmaak invulblad'!I11</f>
        <v>0</v>
      </c>
      <c r="K132" s="115">
        <f t="shared" si="1"/>
        <v>0</v>
      </c>
    </row>
    <row r="133" spans="1:11" x14ac:dyDescent="0.3">
      <c r="A133" s="14" t="s">
        <v>177</v>
      </c>
      <c r="B133" s="15">
        <v>221</v>
      </c>
      <c r="C133" s="8" t="s">
        <v>293</v>
      </c>
      <c r="D133" s="8" t="s">
        <v>32</v>
      </c>
      <c r="E133" s="8" t="s">
        <v>206</v>
      </c>
      <c r="F133" s="8" t="s">
        <v>8</v>
      </c>
      <c r="G133" s="59">
        <v>72</v>
      </c>
      <c r="H133" s="59">
        <v>72</v>
      </c>
      <c r="I133" s="60"/>
      <c r="J133" s="122">
        <f>'Calculatie schoonmaak invulblad'!I11</f>
        <v>0</v>
      </c>
      <c r="K133" s="115">
        <f t="shared" si="1"/>
        <v>0</v>
      </c>
    </row>
    <row r="134" spans="1:11" x14ac:dyDescent="0.3">
      <c r="A134" s="14" t="s">
        <v>177</v>
      </c>
      <c r="B134" s="15">
        <v>227</v>
      </c>
      <c r="C134" s="8" t="s">
        <v>42</v>
      </c>
      <c r="D134" s="8" t="s">
        <v>42</v>
      </c>
      <c r="E134" s="8" t="s">
        <v>206</v>
      </c>
      <c r="F134" s="8" t="s">
        <v>8</v>
      </c>
      <c r="G134" s="59">
        <v>109</v>
      </c>
      <c r="H134" s="59">
        <v>109</v>
      </c>
      <c r="I134" s="60"/>
      <c r="J134" s="122">
        <f>'Calculatie schoonmaak invulblad'!I47</f>
        <v>0</v>
      </c>
      <c r="K134" s="115">
        <f t="shared" si="1"/>
        <v>0</v>
      </c>
    </row>
    <row r="135" spans="1:11" x14ac:dyDescent="0.3">
      <c r="A135" s="14" t="s">
        <v>177</v>
      </c>
      <c r="B135" s="15">
        <v>215</v>
      </c>
      <c r="C135" s="8" t="s">
        <v>25</v>
      </c>
      <c r="D135" s="8" t="s">
        <v>25</v>
      </c>
      <c r="E135" s="8" t="s">
        <v>206</v>
      </c>
      <c r="F135" s="8" t="s">
        <v>8</v>
      </c>
      <c r="G135" s="59">
        <v>72</v>
      </c>
      <c r="H135" s="59">
        <v>72</v>
      </c>
      <c r="I135" s="60"/>
      <c r="J135" s="122">
        <f>'Calculatie schoonmaak invulblad'!D43</f>
        <v>0</v>
      </c>
      <c r="K135" s="115">
        <f t="shared" si="1"/>
        <v>0</v>
      </c>
    </row>
    <row r="136" spans="1:11" x14ac:dyDescent="0.3">
      <c r="A136" s="14" t="s">
        <v>177</v>
      </c>
      <c r="B136" s="15">
        <v>214</v>
      </c>
      <c r="C136" s="8" t="s">
        <v>294</v>
      </c>
      <c r="D136" s="8" t="s">
        <v>32</v>
      </c>
      <c r="E136" s="8" t="s">
        <v>1</v>
      </c>
      <c r="F136" s="8" t="s">
        <v>2</v>
      </c>
      <c r="G136" s="59">
        <v>80</v>
      </c>
      <c r="H136" s="59">
        <v>80</v>
      </c>
      <c r="I136" s="60"/>
      <c r="J136" s="122">
        <f>'Calculatie schoonmaak invulblad'!I9</f>
        <v>0</v>
      </c>
      <c r="K136" s="115">
        <f t="shared" si="1"/>
        <v>0</v>
      </c>
    </row>
    <row r="137" spans="1:11" x14ac:dyDescent="0.3">
      <c r="A137" s="14" t="s">
        <v>177</v>
      </c>
      <c r="B137" s="15">
        <v>213</v>
      </c>
      <c r="C137" s="8" t="s">
        <v>294</v>
      </c>
      <c r="D137" s="8" t="s">
        <v>32</v>
      </c>
      <c r="E137" s="8" t="s">
        <v>206</v>
      </c>
      <c r="F137" s="8" t="s">
        <v>8</v>
      </c>
      <c r="G137" s="59">
        <v>77</v>
      </c>
      <c r="H137" s="59">
        <v>77</v>
      </c>
      <c r="I137" s="60"/>
      <c r="J137" s="122">
        <f>'Calculatie schoonmaak invulblad'!I11</f>
        <v>0</v>
      </c>
      <c r="K137" s="115">
        <f t="shared" si="1"/>
        <v>0</v>
      </c>
    </row>
    <row r="138" spans="1:11" x14ac:dyDescent="0.3">
      <c r="A138" s="14" t="s">
        <v>177</v>
      </c>
      <c r="B138" s="15">
        <v>212</v>
      </c>
      <c r="C138" s="8" t="s">
        <v>1425</v>
      </c>
      <c r="D138" s="8" t="s">
        <v>0</v>
      </c>
      <c r="E138" s="8" t="s">
        <v>6</v>
      </c>
      <c r="F138" s="8" t="s">
        <v>6</v>
      </c>
      <c r="G138" s="59">
        <v>17</v>
      </c>
      <c r="H138" s="59">
        <v>17</v>
      </c>
      <c r="I138" s="60"/>
      <c r="J138" s="122">
        <f>'Calculatie schoonmaak invulblad'!D11</f>
        <v>0</v>
      </c>
      <c r="K138" s="115">
        <f t="shared" si="1"/>
        <v>0</v>
      </c>
    </row>
    <row r="139" spans="1:11" x14ac:dyDescent="0.3">
      <c r="A139" s="14" t="s">
        <v>177</v>
      </c>
      <c r="B139" s="15">
        <v>211</v>
      </c>
      <c r="C139" s="8" t="s">
        <v>66</v>
      </c>
      <c r="D139" s="8" t="s">
        <v>0</v>
      </c>
      <c r="E139" s="8" t="s">
        <v>16</v>
      </c>
      <c r="F139" s="8" t="s">
        <v>6</v>
      </c>
      <c r="G139" s="59">
        <v>10</v>
      </c>
      <c r="H139" s="59">
        <v>10</v>
      </c>
      <c r="I139" s="60"/>
      <c r="J139" s="122">
        <f>'Calculatie schoonmaak invulblad'!D11</f>
        <v>0</v>
      </c>
      <c r="K139" s="115">
        <f t="shared" si="1"/>
        <v>0</v>
      </c>
    </row>
    <row r="140" spans="1:11" x14ac:dyDescent="0.3">
      <c r="A140" s="14" t="s">
        <v>177</v>
      </c>
      <c r="B140" s="15">
        <v>210</v>
      </c>
      <c r="C140" s="8" t="s">
        <v>42</v>
      </c>
      <c r="D140" s="8" t="s">
        <v>42</v>
      </c>
      <c r="E140" s="8" t="s">
        <v>206</v>
      </c>
      <c r="F140" s="8" t="s">
        <v>8</v>
      </c>
      <c r="G140" s="59">
        <v>165</v>
      </c>
      <c r="H140" s="59">
        <v>165</v>
      </c>
      <c r="I140" s="60"/>
      <c r="J140" s="122">
        <f>'Calculatie schoonmaak invulblad'!I47</f>
        <v>0</v>
      </c>
      <c r="K140" s="115">
        <f t="shared" ref="K140:K203" si="2">H140*J140</f>
        <v>0</v>
      </c>
    </row>
    <row r="141" spans="1:11" x14ac:dyDescent="0.3">
      <c r="A141" s="14" t="s">
        <v>177</v>
      </c>
      <c r="B141" s="15">
        <v>209</v>
      </c>
      <c r="C141" s="8" t="s">
        <v>42</v>
      </c>
      <c r="D141" s="8" t="s">
        <v>42</v>
      </c>
      <c r="E141" s="8" t="s">
        <v>246</v>
      </c>
      <c r="F141" s="8" t="s">
        <v>4</v>
      </c>
      <c r="G141" s="59">
        <v>109</v>
      </c>
      <c r="H141" s="59">
        <v>109</v>
      </c>
      <c r="I141" s="60"/>
      <c r="J141" s="122">
        <f>'Calculatie schoonmaak invulblad'!I43</f>
        <v>0</v>
      </c>
      <c r="K141" s="115">
        <f t="shared" si="2"/>
        <v>0</v>
      </c>
    </row>
    <row r="142" spans="1:11" x14ac:dyDescent="0.3">
      <c r="A142" s="14" t="s">
        <v>177</v>
      </c>
      <c r="B142" s="15">
        <v>207</v>
      </c>
      <c r="C142" s="8" t="s">
        <v>25</v>
      </c>
      <c r="D142" s="8" t="s">
        <v>25</v>
      </c>
      <c r="E142" s="8" t="s">
        <v>206</v>
      </c>
      <c r="F142" s="8" t="s">
        <v>8</v>
      </c>
      <c r="G142" s="59">
        <v>48</v>
      </c>
      <c r="H142" s="59">
        <v>48</v>
      </c>
      <c r="I142" s="60"/>
      <c r="J142" s="122">
        <f>'Calculatie schoonmaak invulblad'!D43</f>
        <v>0</v>
      </c>
      <c r="K142" s="115">
        <f t="shared" si="2"/>
        <v>0</v>
      </c>
    </row>
    <row r="143" spans="1:11" x14ac:dyDescent="0.3">
      <c r="A143" s="14" t="s">
        <v>177</v>
      </c>
      <c r="B143" s="15">
        <v>206</v>
      </c>
      <c r="C143" s="8" t="s">
        <v>25</v>
      </c>
      <c r="D143" s="8" t="s">
        <v>25</v>
      </c>
      <c r="E143" s="8" t="s">
        <v>206</v>
      </c>
      <c r="F143" s="8" t="s">
        <v>8</v>
      </c>
      <c r="G143" s="59">
        <v>48</v>
      </c>
      <c r="H143" s="59">
        <v>48</v>
      </c>
      <c r="I143" s="60"/>
      <c r="J143" s="122">
        <f>'Calculatie schoonmaak invulblad'!D43</f>
        <v>0</v>
      </c>
      <c r="K143" s="115">
        <f t="shared" si="2"/>
        <v>0</v>
      </c>
    </row>
    <row r="144" spans="1:11" x14ac:dyDescent="0.3">
      <c r="A144" s="14" t="s">
        <v>177</v>
      </c>
      <c r="B144" s="15">
        <v>205</v>
      </c>
      <c r="C144" s="8" t="s">
        <v>25</v>
      </c>
      <c r="D144" s="8" t="s">
        <v>25</v>
      </c>
      <c r="E144" s="8" t="s">
        <v>206</v>
      </c>
      <c r="F144" s="8" t="s">
        <v>8</v>
      </c>
      <c r="G144" s="59">
        <v>48</v>
      </c>
      <c r="H144" s="59">
        <v>48</v>
      </c>
      <c r="I144" s="60"/>
      <c r="J144" s="122">
        <f>'Calculatie schoonmaak invulblad'!D43</f>
        <v>0</v>
      </c>
      <c r="K144" s="115">
        <f t="shared" si="2"/>
        <v>0</v>
      </c>
    </row>
    <row r="145" spans="1:11" x14ac:dyDescent="0.3">
      <c r="A145" s="14" t="s">
        <v>177</v>
      </c>
      <c r="B145" s="15">
        <v>204</v>
      </c>
      <c r="C145" s="8" t="s">
        <v>25</v>
      </c>
      <c r="D145" s="8" t="s">
        <v>25</v>
      </c>
      <c r="E145" s="8" t="s">
        <v>206</v>
      </c>
      <c r="F145" s="8" t="s">
        <v>8</v>
      </c>
      <c r="G145" s="59">
        <v>48</v>
      </c>
      <c r="H145" s="59">
        <v>48</v>
      </c>
      <c r="I145" s="60"/>
      <c r="J145" s="122">
        <f>'Calculatie schoonmaak invulblad'!D43</f>
        <v>0</v>
      </c>
      <c r="K145" s="115">
        <f t="shared" si="2"/>
        <v>0</v>
      </c>
    </row>
    <row r="146" spans="1:11" x14ac:dyDescent="0.3">
      <c r="A146" s="14" t="s">
        <v>177</v>
      </c>
      <c r="B146" s="15">
        <v>203</v>
      </c>
      <c r="C146" s="8" t="s">
        <v>25</v>
      </c>
      <c r="D146" s="8" t="s">
        <v>25</v>
      </c>
      <c r="E146" s="8" t="s">
        <v>206</v>
      </c>
      <c r="F146" s="8" t="s">
        <v>8</v>
      </c>
      <c r="G146" s="59">
        <v>48</v>
      </c>
      <c r="H146" s="59">
        <v>48</v>
      </c>
      <c r="I146" s="60"/>
      <c r="J146" s="122">
        <f>'Calculatie schoonmaak invulblad'!D43</f>
        <v>0</v>
      </c>
      <c r="K146" s="115">
        <f t="shared" si="2"/>
        <v>0</v>
      </c>
    </row>
    <row r="147" spans="1:11" x14ac:dyDescent="0.3">
      <c r="A147" s="14" t="s">
        <v>177</v>
      </c>
      <c r="B147" s="15">
        <v>202</v>
      </c>
      <c r="C147" s="8" t="s">
        <v>290</v>
      </c>
      <c r="D147" s="8" t="s">
        <v>42</v>
      </c>
      <c r="E147" s="8" t="s">
        <v>4</v>
      </c>
      <c r="F147" s="8" t="s">
        <v>4</v>
      </c>
      <c r="G147" s="59">
        <v>15</v>
      </c>
      <c r="H147" s="59">
        <v>15</v>
      </c>
      <c r="I147" s="60"/>
      <c r="J147" s="122">
        <f>'Calculatie schoonmaak invulblad'!I43</f>
        <v>0</v>
      </c>
      <c r="K147" s="115">
        <f t="shared" si="2"/>
        <v>0</v>
      </c>
    </row>
    <row r="148" spans="1:11" x14ac:dyDescent="0.3">
      <c r="A148" s="14" t="s">
        <v>177</v>
      </c>
      <c r="B148" s="15" t="s">
        <v>295</v>
      </c>
      <c r="C148" s="8" t="s">
        <v>167</v>
      </c>
      <c r="D148" s="8" t="s">
        <v>37</v>
      </c>
      <c r="E148" s="8" t="s">
        <v>269</v>
      </c>
      <c r="F148" s="8" t="s">
        <v>9</v>
      </c>
      <c r="G148" s="59">
        <v>255</v>
      </c>
      <c r="H148" s="59">
        <v>255</v>
      </c>
      <c r="I148" s="60"/>
      <c r="J148" s="122">
        <f>'Calculatie schoonmaak invulblad'!I30</f>
        <v>0</v>
      </c>
      <c r="K148" s="115">
        <f t="shared" si="2"/>
        <v>0</v>
      </c>
    </row>
    <row r="149" spans="1:11" x14ac:dyDescent="0.3">
      <c r="A149" s="14" t="s">
        <v>177</v>
      </c>
      <c r="B149" s="15" t="s">
        <v>271</v>
      </c>
      <c r="C149" s="8" t="s">
        <v>39</v>
      </c>
      <c r="D149" s="8" t="s">
        <v>39</v>
      </c>
      <c r="E149" s="8" t="s">
        <v>269</v>
      </c>
      <c r="F149" s="8" t="s">
        <v>9</v>
      </c>
      <c r="G149" s="59">
        <v>39</v>
      </c>
      <c r="H149" s="59">
        <v>39</v>
      </c>
      <c r="I149" s="60"/>
      <c r="J149" s="122">
        <f>'Calculatie schoonmaak invulblad'!I32</f>
        <v>0</v>
      </c>
      <c r="K149" s="115">
        <f t="shared" si="2"/>
        <v>0</v>
      </c>
    </row>
    <row r="150" spans="1:11" x14ac:dyDescent="0.3">
      <c r="A150" s="14" t="s">
        <v>177</v>
      </c>
      <c r="B150" s="15" t="s">
        <v>296</v>
      </c>
      <c r="C150" s="8" t="s">
        <v>272</v>
      </c>
      <c r="D150" s="8" t="s">
        <v>0</v>
      </c>
      <c r="E150" s="8" t="s">
        <v>206</v>
      </c>
      <c r="F150" s="8" t="s">
        <v>8</v>
      </c>
      <c r="G150" s="59">
        <v>50</v>
      </c>
      <c r="H150" s="59">
        <v>50</v>
      </c>
      <c r="I150" s="60"/>
      <c r="J150" s="122">
        <f>'Calculatie schoonmaak invulblad'!D12</f>
        <v>0</v>
      </c>
      <c r="K150" s="115">
        <f t="shared" si="2"/>
        <v>0</v>
      </c>
    </row>
    <row r="151" spans="1:11" x14ac:dyDescent="0.3">
      <c r="A151" s="14" t="s">
        <v>102</v>
      </c>
      <c r="B151" s="15" t="s">
        <v>297</v>
      </c>
      <c r="C151" s="8" t="s">
        <v>82</v>
      </c>
      <c r="D151" s="8" t="s">
        <v>42</v>
      </c>
      <c r="E151" s="8" t="s">
        <v>262</v>
      </c>
      <c r="F151" s="8" t="s">
        <v>6</v>
      </c>
      <c r="G151" s="59">
        <v>4</v>
      </c>
      <c r="H151" s="59">
        <v>4</v>
      </c>
      <c r="I151" s="60"/>
      <c r="J151" s="122">
        <f>'Calculatie schoonmaak invulblad'!I44</f>
        <v>0</v>
      </c>
      <c r="K151" s="115">
        <f t="shared" si="2"/>
        <v>0</v>
      </c>
    </row>
    <row r="152" spans="1:11" x14ac:dyDescent="0.3">
      <c r="A152" s="14" t="s">
        <v>102</v>
      </c>
      <c r="B152" s="15" t="s">
        <v>298</v>
      </c>
      <c r="C152" s="8" t="s">
        <v>299</v>
      </c>
      <c r="D152" s="8" t="s">
        <v>42</v>
      </c>
      <c r="E152" s="8" t="s">
        <v>4</v>
      </c>
      <c r="F152" s="8" t="s">
        <v>4</v>
      </c>
      <c r="G152" s="59">
        <v>50</v>
      </c>
      <c r="H152" s="59">
        <v>50</v>
      </c>
      <c r="I152" s="60"/>
      <c r="J152" s="122">
        <f>'Calculatie schoonmaak invulblad'!I43</f>
        <v>0</v>
      </c>
      <c r="K152" s="115">
        <f t="shared" si="2"/>
        <v>0</v>
      </c>
    </row>
    <row r="153" spans="1:11" x14ac:dyDescent="0.3">
      <c r="A153" s="14" t="s">
        <v>102</v>
      </c>
      <c r="B153" s="15" t="s">
        <v>300</v>
      </c>
      <c r="C153" s="8" t="s">
        <v>32</v>
      </c>
      <c r="D153" s="8" t="s">
        <v>32</v>
      </c>
      <c r="E153" s="8" t="s">
        <v>206</v>
      </c>
      <c r="F153" s="8" t="s">
        <v>8</v>
      </c>
      <c r="G153" s="59">
        <v>56</v>
      </c>
      <c r="H153" s="59">
        <v>56</v>
      </c>
      <c r="I153" s="60"/>
      <c r="J153" s="122">
        <f>'Calculatie schoonmaak invulblad'!I11</f>
        <v>0</v>
      </c>
      <c r="K153" s="115">
        <f t="shared" si="2"/>
        <v>0</v>
      </c>
    </row>
    <row r="154" spans="1:11" x14ac:dyDescent="0.3">
      <c r="A154" s="14" t="s">
        <v>102</v>
      </c>
      <c r="B154" s="15" t="s">
        <v>301</v>
      </c>
      <c r="C154" s="8" t="s">
        <v>32</v>
      </c>
      <c r="D154" s="8" t="s">
        <v>32</v>
      </c>
      <c r="E154" s="8" t="s">
        <v>206</v>
      </c>
      <c r="F154" s="8" t="s">
        <v>8</v>
      </c>
      <c r="G154" s="59">
        <v>89</v>
      </c>
      <c r="H154" s="59">
        <v>89</v>
      </c>
      <c r="I154" s="60"/>
      <c r="J154" s="122">
        <f>'Calculatie schoonmaak invulblad'!I11</f>
        <v>0</v>
      </c>
      <c r="K154" s="115">
        <f t="shared" si="2"/>
        <v>0</v>
      </c>
    </row>
    <row r="155" spans="1:11" x14ac:dyDescent="0.3">
      <c r="A155" s="14" t="s">
        <v>102</v>
      </c>
      <c r="B155" s="15" t="s">
        <v>302</v>
      </c>
      <c r="C155" s="8" t="s">
        <v>32</v>
      </c>
      <c r="D155" s="8" t="s">
        <v>32</v>
      </c>
      <c r="E155" s="8" t="s">
        <v>206</v>
      </c>
      <c r="F155" s="8" t="s">
        <v>8</v>
      </c>
      <c r="G155" s="59">
        <v>89</v>
      </c>
      <c r="H155" s="59">
        <v>89</v>
      </c>
      <c r="I155" s="60"/>
      <c r="J155" s="122">
        <f>'Calculatie schoonmaak invulblad'!I11</f>
        <v>0</v>
      </c>
      <c r="K155" s="115">
        <f t="shared" si="2"/>
        <v>0</v>
      </c>
    </row>
    <row r="156" spans="1:11" x14ac:dyDescent="0.3">
      <c r="A156" s="14" t="s">
        <v>102</v>
      </c>
      <c r="B156" s="15" t="s">
        <v>303</v>
      </c>
      <c r="C156" s="8" t="s">
        <v>69</v>
      </c>
      <c r="D156" s="8" t="s">
        <v>36</v>
      </c>
      <c r="E156" s="8" t="s">
        <v>4</v>
      </c>
      <c r="F156" s="8" t="s">
        <v>4</v>
      </c>
      <c r="G156" s="59">
        <v>12</v>
      </c>
      <c r="H156" s="59">
        <v>12</v>
      </c>
      <c r="I156" s="60"/>
      <c r="J156" s="122">
        <f>'Calculatie schoonmaak invulblad'!I26</f>
        <v>0</v>
      </c>
      <c r="K156" s="115">
        <f t="shared" si="2"/>
        <v>0</v>
      </c>
    </row>
    <row r="157" spans="1:11" x14ac:dyDescent="0.3">
      <c r="A157" s="14" t="s">
        <v>102</v>
      </c>
      <c r="B157" s="15" t="s">
        <v>304</v>
      </c>
      <c r="C157" s="8" t="s">
        <v>305</v>
      </c>
      <c r="D157" s="8" t="s">
        <v>36</v>
      </c>
      <c r="E157" s="8" t="s">
        <v>4</v>
      </c>
      <c r="F157" s="8" t="s">
        <v>4</v>
      </c>
      <c r="G157" s="59">
        <v>3</v>
      </c>
      <c r="H157" s="59">
        <v>3</v>
      </c>
      <c r="I157" s="60"/>
      <c r="J157" s="122">
        <f>'Calculatie schoonmaak invulblad'!I26</f>
        <v>0</v>
      </c>
      <c r="K157" s="115">
        <f t="shared" si="2"/>
        <v>0</v>
      </c>
    </row>
    <row r="158" spans="1:11" x14ac:dyDescent="0.3">
      <c r="A158" s="14" t="s">
        <v>102</v>
      </c>
      <c r="B158" s="15" t="s">
        <v>306</v>
      </c>
      <c r="C158" s="8" t="s">
        <v>158</v>
      </c>
      <c r="D158" s="8" t="s">
        <v>158</v>
      </c>
      <c r="E158" s="8" t="s">
        <v>206</v>
      </c>
      <c r="F158" s="8" t="s">
        <v>8</v>
      </c>
      <c r="G158" s="59">
        <v>20</v>
      </c>
      <c r="H158" s="59">
        <v>20</v>
      </c>
      <c r="I158" s="60"/>
      <c r="J158" s="122">
        <f>'Calculatie schoonmaak invulblad'!I11</f>
        <v>0</v>
      </c>
      <c r="K158" s="115">
        <f t="shared" si="2"/>
        <v>0</v>
      </c>
    </row>
    <row r="159" spans="1:11" x14ac:dyDescent="0.3">
      <c r="A159" s="14" t="s">
        <v>102</v>
      </c>
      <c r="B159" s="15" t="s">
        <v>307</v>
      </c>
      <c r="C159" s="8" t="s">
        <v>308</v>
      </c>
      <c r="D159" s="8" t="s">
        <v>0</v>
      </c>
      <c r="E159" s="8" t="s">
        <v>206</v>
      </c>
      <c r="F159" s="8" t="s">
        <v>8</v>
      </c>
      <c r="G159" s="59">
        <v>14</v>
      </c>
      <c r="H159" s="59">
        <v>14</v>
      </c>
      <c r="I159" s="60"/>
      <c r="J159" s="122">
        <f>'Calculatie schoonmaak invulblad'!D12</f>
        <v>0</v>
      </c>
      <c r="K159" s="115">
        <f t="shared" si="2"/>
        <v>0</v>
      </c>
    </row>
    <row r="160" spans="1:11" x14ac:dyDescent="0.3">
      <c r="A160" s="14" t="s">
        <v>102</v>
      </c>
      <c r="B160" s="15">
        <v>3</v>
      </c>
      <c r="C160" s="8" t="s">
        <v>309</v>
      </c>
      <c r="D160" s="8" t="s">
        <v>42</v>
      </c>
      <c r="E160" s="8" t="s">
        <v>206</v>
      </c>
      <c r="F160" s="8" t="s">
        <v>8</v>
      </c>
      <c r="G160" s="59">
        <v>51</v>
      </c>
      <c r="H160" s="59">
        <v>51</v>
      </c>
      <c r="I160" s="60"/>
      <c r="J160" s="122">
        <f>'Calculatie schoonmaak invulblad'!I47</f>
        <v>0</v>
      </c>
      <c r="K160" s="115">
        <f t="shared" si="2"/>
        <v>0</v>
      </c>
    </row>
    <row r="161" spans="1:11" x14ac:dyDescent="0.3">
      <c r="A161" s="14" t="s">
        <v>102</v>
      </c>
      <c r="B161" s="15" t="s">
        <v>310</v>
      </c>
      <c r="C161" s="8" t="s">
        <v>311</v>
      </c>
      <c r="D161" s="8" t="s">
        <v>36</v>
      </c>
      <c r="E161" s="8" t="s">
        <v>4</v>
      </c>
      <c r="F161" s="8" t="s">
        <v>4</v>
      </c>
      <c r="G161" s="59">
        <v>22</v>
      </c>
      <c r="H161" s="59">
        <v>22</v>
      </c>
      <c r="I161" s="60"/>
      <c r="J161" s="122">
        <f>'Calculatie schoonmaak invulblad'!I26</f>
        <v>0</v>
      </c>
      <c r="K161" s="115">
        <f t="shared" si="2"/>
        <v>0</v>
      </c>
    </row>
    <row r="162" spans="1:11" x14ac:dyDescent="0.3">
      <c r="A162" s="14" t="s">
        <v>102</v>
      </c>
      <c r="B162" s="15">
        <v>1</v>
      </c>
      <c r="C162" s="8" t="s">
        <v>23</v>
      </c>
      <c r="D162" s="8" t="s">
        <v>23</v>
      </c>
      <c r="E162" s="8" t="s">
        <v>206</v>
      </c>
      <c r="F162" s="8" t="s">
        <v>8</v>
      </c>
      <c r="G162" s="59">
        <v>15</v>
      </c>
      <c r="H162" s="59">
        <v>15</v>
      </c>
      <c r="I162" s="60"/>
      <c r="J162" s="122">
        <f>'Calculatie schoonmaak invulblad'!D40</f>
        <v>0</v>
      </c>
      <c r="K162" s="115">
        <f t="shared" si="2"/>
        <v>0</v>
      </c>
    </row>
    <row r="163" spans="1:11" x14ac:dyDescent="0.3">
      <c r="A163" s="14" t="s">
        <v>102</v>
      </c>
      <c r="B163" s="15" t="s">
        <v>312</v>
      </c>
      <c r="C163" s="8" t="s">
        <v>311</v>
      </c>
      <c r="D163" s="8" t="s">
        <v>36</v>
      </c>
      <c r="E163" s="8" t="s">
        <v>4</v>
      </c>
      <c r="F163" s="8" t="s">
        <v>4</v>
      </c>
      <c r="G163" s="59">
        <v>22</v>
      </c>
      <c r="H163" s="59">
        <v>22</v>
      </c>
      <c r="I163" s="60"/>
      <c r="J163" s="122">
        <f>'Calculatie schoonmaak invulblad'!I26</f>
        <v>0</v>
      </c>
      <c r="K163" s="115">
        <f t="shared" si="2"/>
        <v>0</v>
      </c>
    </row>
    <row r="164" spans="1:11" x14ac:dyDescent="0.3">
      <c r="A164" s="14" t="s">
        <v>102</v>
      </c>
      <c r="B164" s="15">
        <v>2</v>
      </c>
      <c r="C164" s="8" t="s">
        <v>23</v>
      </c>
      <c r="D164" s="8" t="s">
        <v>23</v>
      </c>
      <c r="E164" s="8" t="s">
        <v>206</v>
      </c>
      <c r="F164" s="8" t="s">
        <v>8</v>
      </c>
      <c r="G164" s="59">
        <v>15</v>
      </c>
      <c r="H164" s="59">
        <v>15</v>
      </c>
      <c r="I164" s="60"/>
      <c r="J164" s="122">
        <f>'Calculatie schoonmaak invulblad'!D40</f>
        <v>0</v>
      </c>
      <c r="K164" s="115">
        <f t="shared" si="2"/>
        <v>0</v>
      </c>
    </row>
    <row r="165" spans="1:11" x14ac:dyDescent="0.3">
      <c r="A165" s="14" t="s">
        <v>102</v>
      </c>
      <c r="B165" s="15">
        <v>4</v>
      </c>
      <c r="C165" s="8" t="s">
        <v>135</v>
      </c>
      <c r="D165" s="8" t="s">
        <v>0</v>
      </c>
      <c r="E165" s="8" t="s">
        <v>206</v>
      </c>
      <c r="F165" s="8" t="s">
        <v>8</v>
      </c>
      <c r="G165" s="59">
        <v>8</v>
      </c>
      <c r="H165" s="59">
        <v>8</v>
      </c>
      <c r="I165" s="60"/>
      <c r="J165" s="122">
        <f>'Calculatie schoonmaak invulblad'!D12</f>
        <v>0</v>
      </c>
      <c r="K165" s="115">
        <f t="shared" si="2"/>
        <v>0</v>
      </c>
    </row>
    <row r="166" spans="1:11" x14ac:dyDescent="0.3">
      <c r="A166" s="14" t="s">
        <v>102</v>
      </c>
      <c r="B166" s="15" t="s">
        <v>313</v>
      </c>
      <c r="C166" s="8" t="s">
        <v>12</v>
      </c>
      <c r="D166" s="8" t="s">
        <v>12</v>
      </c>
      <c r="E166" s="8" t="s">
        <v>4</v>
      </c>
      <c r="F166" s="8" t="s">
        <v>4</v>
      </c>
      <c r="G166" s="59">
        <v>3</v>
      </c>
      <c r="H166" s="59">
        <v>3</v>
      </c>
      <c r="I166" s="60"/>
      <c r="J166" s="122">
        <f>'Calculatie schoonmaak invulblad'!D16</f>
        <v>0</v>
      </c>
      <c r="K166" s="115">
        <f t="shared" si="2"/>
        <v>0</v>
      </c>
    </row>
    <row r="167" spans="1:11" x14ac:dyDescent="0.3">
      <c r="A167" s="14" t="s">
        <v>102</v>
      </c>
      <c r="B167" s="15">
        <v>5</v>
      </c>
      <c r="C167" s="8" t="s">
        <v>23</v>
      </c>
      <c r="D167" s="8" t="s">
        <v>23</v>
      </c>
      <c r="E167" s="8" t="s">
        <v>4</v>
      </c>
      <c r="F167" s="8" t="s">
        <v>4</v>
      </c>
      <c r="G167" s="59">
        <v>28</v>
      </c>
      <c r="H167" s="59">
        <v>28</v>
      </c>
      <c r="I167" s="60"/>
      <c r="J167" s="122">
        <f>'Calculatie schoonmaak invulblad'!D37</f>
        <v>0</v>
      </c>
      <c r="K167" s="115">
        <f t="shared" si="2"/>
        <v>0</v>
      </c>
    </row>
    <row r="168" spans="1:11" x14ac:dyDescent="0.3">
      <c r="A168" s="14" t="s">
        <v>102</v>
      </c>
      <c r="B168" s="15" t="s">
        <v>314</v>
      </c>
      <c r="C168" s="8" t="s">
        <v>12</v>
      </c>
      <c r="D168" s="8" t="s">
        <v>12</v>
      </c>
      <c r="E168" s="8" t="s">
        <v>4</v>
      </c>
      <c r="F168" s="8" t="s">
        <v>4</v>
      </c>
      <c r="G168" s="59">
        <v>20</v>
      </c>
      <c r="H168" s="59">
        <v>20</v>
      </c>
      <c r="I168" s="60"/>
      <c r="J168" s="122">
        <f>'Calculatie schoonmaak invulblad'!D16</f>
        <v>0</v>
      </c>
      <c r="K168" s="115">
        <f t="shared" si="2"/>
        <v>0</v>
      </c>
    </row>
    <row r="169" spans="1:11" x14ac:dyDescent="0.3">
      <c r="A169" s="14" t="s">
        <v>102</v>
      </c>
      <c r="B169" s="15">
        <v>6</v>
      </c>
      <c r="C169" s="8" t="s">
        <v>23</v>
      </c>
      <c r="D169" s="8" t="s">
        <v>23</v>
      </c>
      <c r="E169" s="8" t="s">
        <v>206</v>
      </c>
      <c r="F169" s="8" t="s">
        <v>8</v>
      </c>
      <c r="G169" s="59">
        <v>28</v>
      </c>
      <c r="H169" s="59">
        <v>28</v>
      </c>
      <c r="I169" s="60"/>
      <c r="J169" s="122">
        <f>'Calculatie schoonmaak invulblad'!D40</f>
        <v>0</v>
      </c>
      <c r="K169" s="115">
        <f t="shared" si="2"/>
        <v>0</v>
      </c>
    </row>
    <row r="170" spans="1:11" x14ac:dyDescent="0.3">
      <c r="A170" s="14" t="s">
        <v>102</v>
      </c>
      <c r="B170" s="15" t="s">
        <v>315</v>
      </c>
      <c r="C170" s="8" t="s">
        <v>12</v>
      </c>
      <c r="D170" s="8" t="s">
        <v>12</v>
      </c>
      <c r="E170" s="8" t="s">
        <v>4</v>
      </c>
      <c r="F170" s="8" t="s">
        <v>4</v>
      </c>
      <c r="G170" s="59">
        <v>20</v>
      </c>
      <c r="H170" s="59">
        <v>20</v>
      </c>
      <c r="I170" s="60"/>
      <c r="J170" s="122">
        <f>'Calculatie schoonmaak invulblad'!D16</f>
        <v>0</v>
      </c>
      <c r="K170" s="115">
        <f t="shared" si="2"/>
        <v>0</v>
      </c>
    </row>
    <row r="171" spans="1:11" x14ac:dyDescent="0.3">
      <c r="A171" s="14" t="s">
        <v>102</v>
      </c>
      <c r="B171" s="15">
        <v>7</v>
      </c>
      <c r="C171" s="8" t="s">
        <v>69</v>
      </c>
      <c r="D171" s="8" t="s">
        <v>36</v>
      </c>
      <c r="E171" s="8" t="s">
        <v>4</v>
      </c>
      <c r="F171" s="8" t="s">
        <v>4</v>
      </c>
      <c r="G171" s="59">
        <v>1</v>
      </c>
      <c r="H171" s="59">
        <v>1</v>
      </c>
      <c r="I171" s="60"/>
      <c r="J171" s="122">
        <f>'Calculatie schoonmaak invulblad'!I26</f>
        <v>0</v>
      </c>
      <c r="K171" s="115">
        <f t="shared" si="2"/>
        <v>0</v>
      </c>
    </row>
    <row r="172" spans="1:11" x14ac:dyDescent="0.3">
      <c r="A172" s="14" t="s">
        <v>102</v>
      </c>
      <c r="B172" s="15">
        <v>8</v>
      </c>
      <c r="C172" s="8" t="s">
        <v>69</v>
      </c>
      <c r="D172" s="8" t="s">
        <v>36</v>
      </c>
      <c r="E172" s="8" t="s">
        <v>4</v>
      </c>
      <c r="F172" s="8" t="s">
        <v>4</v>
      </c>
      <c r="G172" s="59">
        <v>1</v>
      </c>
      <c r="H172" s="59">
        <v>1</v>
      </c>
      <c r="I172" s="60"/>
      <c r="J172" s="122">
        <f>'Calculatie schoonmaak invulblad'!I26</f>
        <v>0</v>
      </c>
      <c r="K172" s="115">
        <f t="shared" si="2"/>
        <v>0</v>
      </c>
    </row>
    <row r="173" spans="1:11" x14ac:dyDescent="0.3">
      <c r="A173" s="14" t="s">
        <v>102</v>
      </c>
      <c r="B173" s="15">
        <v>10</v>
      </c>
      <c r="C173" s="8" t="s">
        <v>167</v>
      </c>
      <c r="D173" s="8" t="s">
        <v>37</v>
      </c>
      <c r="E173" s="8" t="s">
        <v>269</v>
      </c>
      <c r="F173" s="8" t="s">
        <v>9</v>
      </c>
      <c r="G173" s="59">
        <v>256</v>
      </c>
      <c r="H173" s="59">
        <v>256</v>
      </c>
      <c r="I173" s="60"/>
      <c r="J173" s="122">
        <f>'Calculatie schoonmaak invulblad'!I30</f>
        <v>0</v>
      </c>
      <c r="K173" s="115">
        <f t="shared" si="2"/>
        <v>0</v>
      </c>
    </row>
    <row r="174" spans="1:11" x14ac:dyDescent="0.3">
      <c r="A174" s="14" t="s">
        <v>102</v>
      </c>
      <c r="B174" s="15" t="s">
        <v>316</v>
      </c>
      <c r="C174" s="8" t="s">
        <v>39</v>
      </c>
      <c r="D174" s="8" t="s">
        <v>39</v>
      </c>
      <c r="E174" s="8" t="s">
        <v>269</v>
      </c>
      <c r="F174" s="8" t="s">
        <v>9</v>
      </c>
      <c r="G174" s="59">
        <v>32</v>
      </c>
      <c r="H174" s="59">
        <v>32</v>
      </c>
      <c r="I174" s="60"/>
      <c r="J174" s="122">
        <f>'Calculatie schoonmaak invulblad'!I32</f>
        <v>0</v>
      </c>
      <c r="K174" s="115">
        <f t="shared" si="2"/>
        <v>0</v>
      </c>
    </row>
    <row r="175" spans="1:11" x14ac:dyDescent="0.3">
      <c r="A175" s="14" t="s">
        <v>102</v>
      </c>
      <c r="B175" s="15">
        <v>11</v>
      </c>
      <c r="C175" s="8" t="s">
        <v>42</v>
      </c>
      <c r="D175" s="8" t="s">
        <v>42</v>
      </c>
      <c r="E175" s="8" t="s">
        <v>4</v>
      </c>
      <c r="F175" s="8" t="s">
        <v>4</v>
      </c>
      <c r="G175" s="59">
        <v>5</v>
      </c>
      <c r="H175" s="59">
        <v>5</v>
      </c>
      <c r="I175" s="60"/>
      <c r="J175" s="122">
        <f>'Calculatie schoonmaak invulblad'!I43</f>
        <v>0</v>
      </c>
      <c r="K175" s="115">
        <f t="shared" si="2"/>
        <v>0</v>
      </c>
    </row>
    <row r="176" spans="1:11" x14ac:dyDescent="0.3">
      <c r="A176" s="14" t="s">
        <v>102</v>
      </c>
      <c r="B176" s="15" t="s">
        <v>317</v>
      </c>
      <c r="C176" s="8" t="s">
        <v>82</v>
      </c>
      <c r="D176" s="8" t="s">
        <v>42</v>
      </c>
      <c r="E176" s="8" t="s">
        <v>6</v>
      </c>
      <c r="F176" s="8" t="s">
        <v>6</v>
      </c>
      <c r="G176" s="59">
        <v>5</v>
      </c>
      <c r="H176" s="59">
        <v>5</v>
      </c>
      <c r="I176" s="60"/>
      <c r="J176" s="122">
        <f>'Calculatie schoonmaak invulblad'!I44</f>
        <v>0</v>
      </c>
      <c r="K176" s="115">
        <f t="shared" si="2"/>
        <v>0</v>
      </c>
    </row>
    <row r="177" spans="1:11" x14ac:dyDescent="0.3">
      <c r="A177" s="14" t="s">
        <v>102</v>
      </c>
      <c r="B177" s="15" t="s">
        <v>318</v>
      </c>
      <c r="C177" s="8" t="s">
        <v>319</v>
      </c>
      <c r="D177" s="8" t="s">
        <v>25</v>
      </c>
      <c r="E177" s="8" t="s">
        <v>6</v>
      </c>
      <c r="F177" s="8" t="s">
        <v>6</v>
      </c>
      <c r="G177" s="59">
        <v>6</v>
      </c>
      <c r="H177" s="59">
        <v>6</v>
      </c>
      <c r="I177" s="60"/>
      <c r="J177" s="122">
        <f>'Calculatie schoonmaak invulblad'!D42</f>
        <v>0</v>
      </c>
      <c r="K177" s="115">
        <f t="shared" si="2"/>
        <v>0</v>
      </c>
    </row>
    <row r="178" spans="1:11" x14ac:dyDescent="0.3">
      <c r="A178" s="14" t="s">
        <v>102</v>
      </c>
      <c r="B178" s="15" t="s">
        <v>318</v>
      </c>
      <c r="C178" s="8" t="s">
        <v>320</v>
      </c>
      <c r="D178" s="8" t="s">
        <v>25</v>
      </c>
      <c r="E178" s="8" t="s">
        <v>6</v>
      </c>
      <c r="F178" s="8" t="s">
        <v>6</v>
      </c>
      <c r="G178" s="59">
        <v>6</v>
      </c>
      <c r="H178" s="59">
        <v>6</v>
      </c>
      <c r="I178" s="60"/>
      <c r="J178" s="122">
        <f>'Calculatie schoonmaak invulblad'!D42</f>
        <v>0</v>
      </c>
      <c r="K178" s="115">
        <f t="shared" si="2"/>
        <v>0</v>
      </c>
    </row>
    <row r="179" spans="1:11" x14ac:dyDescent="0.3">
      <c r="A179" s="14" t="s">
        <v>102</v>
      </c>
      <c r="B179" s="15" t="s">
        <v>318</v>
      </c>
      <c r="C179" s="8" t="s">
        <v>321</v>
      </c>
      <c r="D179" s="8" t="s">
        <v>25</v>
      </c>
      <c r="E179" s="8" t="s">
        <v>6</v>
      </c>
      <c r="F179" s="8" t="s">
        <v>6</v>
      </c>
      <c r="G179" s="59">
        <v>6</v>
      </c>
      <c r="H179" s="59">
        <v>6</v>
      </c>
      <c r="I179" s="60"/>
      <c r="J179" s="122">
        <f>'Calculatie schoonmaak invulblad'!D42</f>
        <v>0</v>
      </c>
      <c r="K179" s="115">
        <f t="shared" si="2"/>
        <v>0</v>
      </c>
    </row>
    <row r="180" spans="1:11" x14ac:dyDescent="0.3">
      <c r="A180" s="14" t="s">
        <v>102</v>
      </c>
      <c r="B180" s="15" t="s">
        <v>318</v>
      </c>
      <c r="C180" s="8" t="s">
        <v>322</v>
      </c>
      <c r="D180" s="8" t="s">
        <v>25</v>
      </c>
      <c r="E180" s="8" t="s">
        <v>6</v>
      </c>
      <c r="F180" s="8" t="s">
        <v>6</v>
      </c>
      <c r="G180" s="59">
        <v>6</v>
      </c>
      <c r="H180" s="59">
        <v>6</v>
      </c>
      <c r="I180" s="60"/>
      <c r="J180" s="122">
        <f>'Calculatie schoonmaak invulblad'!D42</f>
        <v>0</v>
      </c>
      <c r="K180" s="115">
        <f t="shared" si="2"/>
        <v>0</v>
      </c>
    </row>
    <row r="181" spans="1:11" x14ac:dyDescent="0.3">
      <c r="A181" s="14" t="s">
        <v>102</v>
      </c>
      <c r="B181" s="15" t="s">
        <v>318</v>
      </c>
      <c r="C181" s="8" t="s">
        <v>122</v>
      </c>
      <c r="D181" s="8" t="s">
        <v>25</v>
      </c>
      <c r="E181" s="8" t="s">
        <v>206</v>
      </c>
      <c r="F181" s="8" t="s">
        <v>8</v>
      </c>
      <c r="G181" s="59">
        <v>112</v>
      </c>
      <c r="H181" s="59">
        <v>112</v>
      </c>
      <c r="I181" s="60"/>
      <c r="J181" s="122">
        <f>'Calculatie schoonmaak invulblad'!D43</f>
        <v>0</v>
      </c>
      <c r="K181" s="115">
        <f t="shared" si="2"/>
        <v>0</v>
      </c>
    </row>
    <row r="182" spans="1:11" x14ac:dyDescent="0.3">
      <c r="A182" s="14" t="s">
        <v>102</v>
      </c>
      <c r="B182" s="15" t="s">
        <v>318</v>
      </c>
      <c r="C182" s="8" t="s">
        <v>323</v>
      </c>
      <c r="D182" s="8" t="s">
        <v>36</v>
      </c>
      <c r="E182" s="8" t="s">
        <v>246</v>
      </c>
      <c r="F182" s="8" t="s">
        <v>4</v>
      </c>
      <c r="G182" s="59">
        <v>2</v>
      </c>
      <c r="H182" s="59">
        <v>2</v>
      </c>
      <c r="I182" s="60"/>
      <c r="J182" s="122">
        <f>'Calculatie schoonmaak invulblad'!I26</f>
        <v>0</v>
      </c>
      <c r="K182" s="115">
        <f t="shared" si="2"/>
        <v>0</v>
      </c>
    </row>
    <row r="183" spans="1:11" x14ac:dyDescent="0.3">
      <c r="A183" s="14" t="s">
        <v>102</v>
      </c>
      <c r="B183" s="15" t="s">
        <v>318</v>
      </c>
      <c r="C183" s="8" t="s">
        <v>324</v>
      </c>
      <c r="D183" s="8" t="s">
        <v>36</v>
      </c>
      <c r="E183" s="8" t="s">
        <v>246</v>
      </c>
      <c r="F183" s="8" t="s">
        <v>4</v>
      </c>
      <c r="G183" s="59">
        <v>2</v>
      </c>
      <c r="H183" s="59">
        <v>2</v>
      </c>
      <c r="I183" s="60"/>
      <c r="J183" s="122">
        <f>'Calculatie schoonmaak invulblad'!I26</f>
        <v>0</v>
      </c>
      <c r="K183" s="115">
        <f t="shared" si="2"/>
        <v>0</v>
      </c>
    </row>
    <row r="184" spans="1:11" x14ac:dyDescent="0.3">
      <c r="A184" s="14" t="s">
        <v>102</v>
      </c>
      <c r="B184" s="15" t="s">
        <v>325</v>
      </c>
      <c r="C184" s="8" t="s">
        <v>326</v>
      </c>
      <c r="D184" s="8" t="s">
        <v>40</v>
      </c>
      <c r="E184" s="8" t="s">
        <v>9</v>
      </c>
      <c r="F184" s="8" t="s">
        <v>10</v>
      </c>
      <c r="G184" s="59">
        <v>54</v>
      </c>
      <c r="H184" s="59">
        <v>54</v>
      </c>
      <c r="I184" s="60"/>
      <c r="J184" s="122">
        <f>'Calculatie schoonmaak invulblad'!I41</f>
        <v>0</v>
      </c>
      <c r="K184" s="115">
        <f t="shared" si="2"/>
        <v>0</v>
      </c>
    </row>
    <row r="185" spans="1:11" x14ac:dyDescent="0.3">
      <c r="A185" s="14" t="s">
        <v>102</v>
      </c>
      <c r="B185" s="15" t="s">
        <v>327</v>
      </c>
      <c r="C185" s="8" t="s">
        <v>27</v>
      </c>
      <c r="D185" s="8" t="s">
        <v>27</v>
      </c>
      <c r="E185" s="8" t="s">
        <v>9</v>
      </c>
      <c r="F185" s="8" t="s">
        <v>10</v>
      </c>
      <c r="G185" s="59">
        <v>1.5</v>
      </c>
      <c r="H185" s="59">
        <v>1.5</v>
      </c>
      <c r="I185" s="60"/>
      <c r="J185" s="122">
        <f>'Calculatie schoonmaak invulblad'!D50</f>
        <v>0</v>
      </c>
      <c r="K185" s="115">
        <f t="shared" si="2"/>
        <v>0</v>
      </c>
    </row>
    <row r="186" spans="1:11" x14ac:dyDescent="0.3">
      <c r="A186" s="14" t="s">
        <v>102</v>
      </c>
      <c r="B186" s="15" t="s">
        <v>328</v>
      </c>
      <c r="C186" s="8" t="s">
        <v>66</v>
      </c>
      <c r="D186" s="8" t="s">
        <v>0</v>
      </c>
      <c r="E186" s="8" t="s">
        <v>9</v>
      </c>
      <c r="F186" s="8" t="s">
        <v>10</v>
      </c>
      <c r="G186" s="59">
        <v>19</v>
      </c>
      <c r="H186" s="59">
        <v>19</v>
      </c>
      <c r="I186" s="60"/>
      <c r="J186" s="122">
        <f>'Calculatie schoonmaak invulblad'!D13</f>
        <v>0</v>
      </c>
      <c r="K186" s="115">
        <f t="shared" si="2"/>
        <v>0</v>
      </c>
    </row>
    <row r="187" spans="1:11" x14ac:dyDescent="0.3">
      <c r="A187" s="14" t="s">
        <v>102</v>
      </c>
      <c r="B187" s="15" t="s">
        <v>329</v>
      </c>
      <c r="C187" s="8" t="s">
        <v>25</v>
      </c>
      <c r="D187" s="8" t="s">
        <v>25</v>
      </c>
      <c r="E187" s="8" t="s">
        <v>6</v>
      </c>
      <c r="F187" s="8" t="s">
        <v>6</v>
      </c>
      <c r="G187" s="59">
        <v>38</v>
      </c>
      <c r="H187" s="59">
        <v>38</v>
      </c>
      <c r="I187" s="60"/>
      <c r="J187" s="122">
        <f>'Calculatie schoonmaak invulblad'!D42</f>
        <v>0</v>
      </c>
      <c r="K187" s="115">
        <f t="shared" si="2"/>
        <v>0</v>
      </c>
    </row>
    <row r="188" spans="1:11" x14ac:dyDescent="0.3">
      <c r="A188" s="14" t="s">
        <v>102</v>
      </c>
      <c r="B188" s="15" t="s">
        <v>330</v>
      </c>
      <c r="C188" s="8" t="s">
        <v>25</v>
      </c>
      <c r="D188" s="8" t="s">
        <v>25</v>
      </c>
      <c r="E188" s="8" t="s">
        <v>6</v>
      </c>
      <c r="F188" s="8" t="s">
        <v>6</v>
      </c>
      <c r="G188" s="59">
        <v>56</v>
      </c>
      <c r="H188" s="59">
        <v>56</v>
      </c>
      <c r="I188" s="60"/>
      <c r="J188" s="122">
        <f>'Calculatie schoonmaak invulblad'!D42</f>
        <v>0</v>
      </c>
      <c r="K188" s="115">
        <f t="shared" si="2"/>
        <v>0</v>
      </c>
    </row>
    <row r="189" spans="1:11" x14ac:dyDescent="0.3">
      <c r="A189" s="14" t="s">
        <v>102</v>
      </c>
      <c r="B189" s="15" t="s">
        <v>331</v>
      </c>
      <c r="C189" s="8" t="s">
        <v>25</v>
      </c>
      <c r="D189" s="8" t="s">
        <v>25</v>
      </c>
      <c r="E189" s="8" t="s">
        <v>9</v>
      </c>
      <c r="F189" s="8" t="s">
        <v>10</v>
      </c>
      <c r="G189" s="59">
        <v>56</v>
      </c>
      <c r="H189" s="59">
        <v>56</v>
      </c>
      <c r="I189" s="60"/>
      <c r="J189" s="122">
        <f>'Calculatie schoonmaak invulblad'!D46</f>
        <v>0</v>
      </c>
      <c r="K189" s="115">
        <f t="shared" si="2"/>
        <v>0</v>
      </c>
    </row>
    <row r="190" spans="1:11" x14ac:dyDescent="0.3">
      <c r="A190" s="14" t="s">
        <v>102</v>
      </c>
      <c r="B190" s="15" t="s">
        <v>332</v>
      </c>
      <c r="C190" s="8" t="s">
        <v>66</v>
      </c>
      <c r="D190" s="8" t="s">
        <v>0</v>
      </c>
      <c r="E190" s="8" t="s">
        <v>9</v>
      </c>
      <c r="F190" s="8" t="s">
        <v>10</v>
      </c>
      <c r="G190" s="59">
        <v>19</v>
      </c>
      <c r="H190" s="59">
        <v>19</v>
      </c>
      <c r="I190" s="60"/>
      <c r="J190" s="122">
        <f>'Calculatie schoonmaak invulblad'!D13</f>
        <v>0</v>
      </c>
      <c r="K190" s="115">
        <f t="shared" si="2"/>
        <v>0</v>
      </c>
    </row>
    <row r="191" spans="1:11" x14ac:dyDescent="0.3">
      <c r="A191" s="14" t="s">
        <v>102</v>
      </c>
      <c r="B191" s="15" t="s">
        <v>333</v>
      </c>
      <c r="C191" s="8" t="s">
        <v>25</v>
      </c>
      <c r="D191" s="8" t="s">
        <v>25</v>
      </c>
      <c r="E191" s="8" t="s">
        <v>9</v>
      </c>
      <c r="F191" s="8" t="s">
        <v>10</v>
      </c>
      <c r="G191" s="59">
        <v>60</v>
      </c>
      <c r="H191" s="59">
        <v>60</v>
      </c>
      <c r="I191" s="60"/>
      <c r="J191" s="122">
        <f>'Calculatie schoonmaak invulblad'!D46</f>
        <v>0</v>
      </c>
      <c r="K191" s="115">
        <f t="shared" si="2"/>
        <v>0</v>
      </c>
    </row>
    <row r="192" spans="1:11" x14ac:dyDescent="0.3">
      <c r="A192" s="14" t="s">
        <v>102</v>
      </c>
      <c r="B192" s="15" t="s">
        <v>334</v>
      </c>
      <c r="C192" s="8" t="s">
        <v>25</v>
      </c>
      <c r="D192" s="8" t="s">
        <v>25</v>
      </c>
      <c r="E192" s="8" t="s">
        <v>9</v>
      </c>
      <c r="F192" s="8" t="s">
        <v>10</v>
      </c>
      <c r="G192" s="59">
        <v>82</v>
      </c>
      <c r="H192" s="59">
        <v>82</v>
      </c>
      <c r="I192" s="60"/>
      <c r="J192" s="122">
        <f>'Calculatie schoonmaak invulblad'!D46</f>
        <v>0</v>
      </c>
      <c r="K192" s="115">
        <f t="shared" si="2"/>
        <v>0</v>
      </c>
    </row>
    <row r="193" spans="1:11" x14ac:dyDescent="0.3">
      <c r="A193" s="14" t="s">
        <v>102</v>
      </c>
      <c r="B193" s="15" t="s">
        <v>335</v>
      </c>
      <c r="C193" s="8" t="s">
        <v>78</v>
      </c>
      <c r="D193" s="8" t="s">
        <v>36</v>
      </c>
      <c r="E193" s="8" t="s">
        <v>9</v>
      </c>
      <c r="F193" s="8" t="s">
        <v>10</v>
      </c>
      <c r="G193" s="59">
        <v>4</v>
      </c>
      <c r="H193" s="59">
        <v>4</v>
      </c>
      <c r="I193" s="60"/>
      <c r="J193" s="122">
        <f>'Calculatie schoonmaak invulblad'!I25</f>
        <v>0</v>
      </c>
      <c r="K193" s="115">
        <f t="shared" si="2"/>
        <v>0</v>
      </c>
    </row>
    <row r="194" spans="1:11" x14ac:dyDescent="0.3">
      <c r="A194" s="14" t="s">
        <v>102</v>
      </c>
      <c r="B194" s="15" t="s">
        <v>336</v>
      </c>
      <c r="C194" s="8" t="s">
        <v>69</v>
      </c>
      <c r="D194" s="8" t="s">
        <v>36</v>
      </c>
      <c r="E194" s="8" t="s">
        <v>9</v>
      </c>
      <c r="F194" s="8" t="s">
        <v>10</v>
      </c>
      <c r="G194" s="59">
        <v>8</v>
      </c>
      <c r="H194" s="59">
        <v>8</v>
      </c>
      <c r="I194" s="60"/>
      <c r="J194" s="122">
        <f>'Calculatie schoonmaak invulblad'!I25</f>
        <v>0</v>
      </c>
      <c r="K194" s="115">
        <f t="shared" si="2"/>
        <v>0</v>
      </c>
    </row>
    <row r="195" spans="1:11" x14ac:dyDescent="0.3">
      <c r="A195" s="14" t="s">
        <v>102</v>
      </c>
      <c r="B195" s="15" t="s">
        <v>337</v>
      </c>
      <c r="C195" s="8" t="s">
        <v>69</v>
      </c>
      <c r="D195" s="8" t="s">
        <v>36</v>
      </c>
      <c r="E195" s="8" t="s">
        <v>9</v>
      </c>
      <c r="F195" s="8" t="s">
        <v>10</v>
      </c>
      <c r="G195" s="59">
        <v>8</v>
      </c>
      <c r="H195" s="59">
        <v>8</v>
      </c>
      <c r="I195" s="60"/>
      <c r="J195" s="122">
        <f>'Calculatie schoonmaak invulblad'!I25</f>
        <v>0</v>
      </c>
      <c r="K195" s="115">
        <f t="shared" si="2"/>
        <v>0</v>
      </c>
    </row>
    <row r="196" spans="1:11" x14ac:dyDescent="0.3">
      <c r="A196" s="14" t="s">
        <v>102</v>
      </c>
      <c r="B196" s="15" t="s">
        <v>338</v>
      </c>
      <c r="C196" s="8" t="s">
        <v>339</v>
      </c>
      <c r="D196" s="8" t="s">
        <v>0</v>
      </c>
      <c r="E196" s="8" t="s">
        <v>9</v>
      </c>
      <c r="F196" s="8" t="s">
        <v>10</v>
      </c>
      <c r="G196" s="59">
        <v>14</v>
      </c>
      <c r="H196" s="59">
        <v>14</v>
      </c>
      <c r="I196" s="60"/>
      <c r="J196" s="122">
        <f>'Calculatie schoonmaak invulblad'!D13</f>
        <v>0</v>
      </c>
      <c r="K196" s="115">
        <f t="shared" si="2"/>
        <v>0</v>
      </c>
    </row>
    <row r="197" spans="1:11" x14ac:dyDescent="0.3">
      <c r="A197" s="14" t="s">
        <v>102</v>
      </c>
      <c r="B197" s="15" t="s">
        <v>340</v>
      </c>
      <c r="C197" s="8" t="s">
        <v>72</v>
      </c>
      <c r="D197" s="8" t="s">
        <v>31</v>
      </c>
      <c r="E197" s="8" t="s">
        <v>9</v>
      </c>
      <c r="F197" s="8" t="s">
        <v>10</v>
      </c>
      <c r="G197" s="59">
        <v>12</v>
      </c>
      <c r="H197" s="59">
        <v>0</v>
      </c>
      <c r="I197" s="60">
        <v>12</v>
      </c>
      <c r="J197" s="122">
        <f>'Calculatie schoonmaak invulblad'!D58</f>
        <v>0</v>
      </c>
      <c r="K197" s="115">
        <f t="shared" si="2"/>
        <v>0</v>
      </c>
    </row>
    <row r="198" spans="1:11" x14ac:dyDescent="0.3">
      <c r="A198" s="14" t="s">
        <v>102</v>
      </c>
      <c r="B198" s="15" t="s">
        <v>341</v>
      </c>
      <c r="C198" s="8" t="s">
        <v>25</v>
      </c>
      <c r="D198" s="8" t="s">
        <v>25</v>
      </c>
      <c r="E198" s="8" t="s">
        <v>9</v>
      </c>
      <c r="F198" s="8" t="s">
        <v>10</v>
      </c>
      <c r="G198" s="59">
        <v>56</v>
      </c>
      <c r="H198" s="59">
        <v>56</v>
      </c>
      <c r="I198" s="60"/>
      <c r="J198" s="122">
        <f>'Calculatie schoonmaak invulblad'!D46</f>
        <v>0</v>
      </c>
      <c r="K198" s="115">
        <f t="shared" si="2"/>
        <v>0</v>
      </c>
    </row>
    <row r="199" spans="1:11" x14ac:dyDescent="0.3">
      <c r="A199" s="14" t="s">
        <v>102</v>
      </c>
      <c r="B199" s="15" t="s">
        <v>342</v>
      </c>
      <c r="C199" s="8" t="s">
        <v>25</v>
      </c>
      <c r="D199" s="8" t="s">
        <v>25</v>
      </c>
      <c r="E199" s="8" t="s">
        <v>6</v>
      </c>
      <c r="F199" s="8" t="s">
        <v>6</v>
      </c>
      <c r="G199" s="59">
        <v>56</v>
      </c>
      <c r="H199" s="59">
        <v>56</v>
      </c>
      <c r="I199" s="60"/>
      <c r="J199" s="122">
        <f>'Calculatie schoonmaak invulblad'!D42</f>
        <v>0</v>
      </c>
      <c r="K199" s="115">
        <f t="shared" si="2"/>
        <v>0</v>
      </c>
    </row>
    <row r="200" spans="1:11" x14ac:dyDescent="0.3">
      <c r="A200" s="14" t="s">
        <v>102</v>
      </c>
      <c r="B200" s="15" t="s">
        <v>343</v>
      </c>
      <c r="C200" s="8" t="s">
        <v>25</v>
      </c>
      <c r="D200" s="8" t="s">
        <v>25</v>
      </c>
      <c r="E200" s="8" t="s">
        <v>6</v>
      </c>
      <c r="F200" s="8" t="s">
        <v>6</v>
      </c>
      <c r="G200" s="59">
        <v>56</v>
      </c>
      <c r="H200" s="59">
        <v>56</v>
      </c>
      <c r="I200" s="60"/>
      <c r="J200" s="122">
        <f>'Calculatie schoonmaak invulblad'!D42</f>
        <v>0</v>
      </c>
      <c r="K200" s="115">
        <f t="shared" si="2"/>
        <v>0</v>
      </c>
    </row>
    <row r="201" spans="1:11" x14ac:dyDescent="0.3">
      <c r="A201" s="14" t="s">
        <v>102</v>
      </c>
      <c r="B201" s="15" t="s">
        <v>344</v>
      </c>
      <c r="C201" s="8" t="s">
        <v>25</v>
      </c>
      <c r="D201" s="8" t="s">
        <v>25</v>
      </c>
      <c r="E201" s="8" t="s">
        <v>9</v>
      </c>
      <c r="F201" s="8" t="s">
        <v>10</v>
      </c>
      <c r="G201" s="59">
        <v>56</v>
      </c>
      <c r="H201" s="59">
        <v>56</v>
      </c>
      <c r="I201" s="60"/>
      <c r="J201" s="122">
        <f>'Calculatie schoonmaak invulblad'!D46</f>
        <v>0</v>
      </c>
      <c r="K201" s="115">
        <f t="shared" si="2"/>
        <v>0</v>
      </c>
    </row>
    <row r="202" spans="1:11" x14ac:dyDescent="0.3">
      <c r="A202" s="14" t="s">
        <v>102</v>
      </c>
      <c r="B202" s="15" t="s">
        <v>345</v>
      </c>
      <c r="C202" s="8" t="s">
        <v>346</v>
      </c>
      <c r="D202" s="8" t="s">
        <v>31</v>
      </c>
      <c r="E202" s="8" t="s">
        <v>9</v>
      </c>
      <c r="F202" s="8" t="s">
        <v>10</v>
      </c>
      <c r="G202" s="59">
        <v>14</v>
      </c>
      <c r="H202" s="59">
        <v>0</v>
      </c>
      <c r="I202" s="60">
        <v>14</v>
      </c>
      <c r="J202" s="122">
        <f>'Calculatie schoonmaak invulblad'!D58</f>
        <v>0</v>
      </c>
      <c r="K202" s="115">
        <f t="shared" si="2"/>
        <v>0</v>
      </c>
    </row>
    <row r="203" spans="1:11" x14ac:dyDescent="0.3">
      <c r="A203" s="14" t="s">
        <v>102</v>
      </c>
      <c r="B203" s="15" t="s">
        <v>347</v>
      </c>
      <c r="C203" s="8" t="s">
        <v>348</v>
      </c>
      <c r="D203" s="8" t="s">
        <v>25</v>
      </c>
      <c r="E203" s="8" t="s">
        <v>9</v>
      </c>
      <c r="F203" s="8" t="s">
        <v>10</v>
      </c>
      <c r="G203" s="59">
        <v>64</v>
      </c>
      <c r="H203" s="59">
        <v>64</v>
      </c>
      <c r="I203" s="60"/>
      <c r="J203" s="122">
        <f>'Calculatie schoonmaak invulblad'!D46</f>
        <v>0</v>
      </c>
      <c r="K203" s="115">
        <f t="shared" si="2"/>
        <v>0</v>
      </c>
    </row>
    <row r="204" spans="1:11" x14ac:dyDescent="0.3">
      <c r="A204" s="14" t="s">
        <v>102</v>
      </c>
      <c r="B204" s="15" t="s">
        <v>349</v>
      </c>
      <c r="C204" s="8" t="s">
        <v>348</v>
      </c>
      <c r="D204" s="8" t="s">
        <v>25</v>
      </c>
      <c r="E204" s="8" t="s">
        <v>9</v>
      </c>
      <c r="F204" s="8" t="s">
        <v>10</v>
      </c>
      <c r="G204" s="59">
        <v>73</v>
      </c>
      <c r="H204" s="59">
        <v>73</v>
      </c>
      <c r="I204" s="60"/>
      <c r="J204" s="122">
        <f>'Calculatie schoonmaak invulblad'!D46</f>
        <v>0</v>
      </c>
      <c r="K204" s="115">
        <f t="shared" ref="K204:K225" si="3">H204*J204</f>
        <v>0</v>
      </c>
    </row>
    <row r="205" spans="1:11" x14ac:dyDescent="0.3">
      <c r="A205" s="14" t="s">
        <v>102</v>
      </c>
      <c r="B205" s="15" t="s">
        <v>350</v>
      </c>
      <c r="C205" s="8" t="s">
        <v>348</v>
      </c>
      <c r="D205" s="8" t="s">
        <v>25</v>
      </c>
      <c r="E205" s="8" t="s">
        <v>9</v>
      </c>
      <c r="F205" s="8" t="s">
        <v>10</v>
      </c>
      <c r="G205" s="59">
        <v>75</v>
      </c>
      <c r="H205" s="59">
        <v>75</v>
      </c>
      <c r="I205" s="60"/>
      <c r="J205" s="122">
        <f>'Calculatie schoonmaak invulblad'!D46</f>
        <v>0</v>
      </c>
      <c r="K205" s="115">
        <f t="shared" si="3"/>
        <v>0</v>
      </c>
    </row>
    <row r="206" spans="1:11" x14ac:dyDescent="0.3">
      <c r="A206" s="14" t="s">
        <v>133</v>
      </c>
      <c r="B206" s="15" t="s">
        <v>351</v>
      </c>
      <c r="C206" s="8" t="s">
        <v>326</v>
      </c>
      <c r="D206" s="8" t="s">
        <v>40</v>
      </c>
      <c r="E206" s="8" t="s">
        <v>9</v>
      </c>
      <c r="F206" s="8" t="s">
        <v>10</v>
      </c>
      <c r="G206" s="59">
        <v>29</v>
      </c>
      <c r="H206" s="59">
        <v>29</v>
      </c>
      <c r="I206" s="60"/>
      <c r="J206" s="122">
        <f>'Calculatie schoonmaak invulblad'!I41</f>
        <v>0</v>
      </c>
      <c r="K206" s="115">
        <f t="shared" si="3"/>
        <v>0</v>
      </c>
    </row>
    <row r="207" spans="1:11" x14ac:dyDescent="0.3">
      <c r="A207" s="14" t="s">
        <v>133</v>
      </c>
      <c r="B207" s="15" t="s">
        <v>352</v>
      </c>
      <c r="C207" s="8" t="s">
        <v>25</v>
      </c>
      <c r="D207" s="8" t="s">
        <v>25</v>
      </c>
      <c r="E207" s="8" t="s">
        <v>9</v>
      </c>
      <c r="F207" s="8" t="s">
        <v>10</v>
      </c>
      <c r="G207" s="59">
        <v>56</v>
      </c>
      <c r="H207" s="59">
        <v>56</v>
      </c>
      <c r="I207" s="60"/>
      <c r="J207" s="122">
        <f>'Calculatie schoonmaak invulblad'!D46</f>
        <v>0</v>
      </c>
      <c r="K207" s="115">
        <f t="shared" si="3"/>
        <v>0</v>
      </c>
    </row>
    <row r="208" spans="1:11" x14ac:dyDescent="0.3">
      <c r="A208" s="14" t="s">
        <v>133</v>
      </c>
      <c r="B208" s="15" t="s">
        <v>353</v>
      </c>
      <c r="C208" s="8" t="s">
        <v>25</v>
      </c>
      <c r="D208" s="8" t="s">
        <v>25</v>
      </c>
      <c r="E208" s="8" t="s">
        <v>9</v>
      </c>
      <c r="F208" s="8" t="s">
        <v>10</v>
      </c>
      <c r="G208" s="59">
        <v>38</v>
      </c>
      <c r="H208" s="59">
        <v>38</v>
      </c>
      <c r="I208" s="60"/>
      <c r="J208" s="122">
        <f>'Calculatie schoonmaak invulblad'!D46</f>
        <v>0</v>
      </c>
      <c r="K208" s="115">
        <f t="shared" si="3"/>
        <v>0</v>
      </c>
    </row>
    <row r="209" spans="1:11" x14ac:dyDescent="0.3">
      <c r="A209" s="14" t="s">
        <v>133</v>
      </c>
      <c r="B209" s="15" t="s">
        <v>354</v>
      </c>
      <c r="C209" s="8" t="s">
        <v>25</v>
      </c>
      <c r="D209" s="8" t="s">
        <v>25</v>
      </c>
      <c r="E209" s="8" t="s">
        <v>9</v>
      </c>
      <c r="F209" s="8" t="s">
        <v>10</v>
      </c>
      <c r="G209" s="59">
        <v>56</v>
      </c>
      <c r="H209" s="59">
        <v>56</v>
      </c>
      <c r="I209" s="60"/>
      <c r="J209" s="122">
        <f>'Calculatie schoonmaak invulblad'!D46</f>
        <v>0</v>
      </c>
      <c r="K209" s="115">
        <f t="shared" si="3"/>
        <v>0</v>
      </c>
    </row>
    <row r="210" spans="1:11" x14ac:dyDescent="0.3">
      <c r="A210" s="14" t="s">
        <v>133</v>
      </c>
      <c r="B210" s="15" t="s">
        <v>355</v>
      </c>
      <c r="C210" s="8" t="s">
        <v>25</v>
      </c>
      <c r="D210" s="8" t="s">
        <v>25</v>
      </c>
      <c r="E210" s="8" t="s">
        <v>9</v>
      </c>
      <c r="F210" s="8" t="s">
        <v>10</v>
      </c>
      <c r="G210" s="59">
        <v>56</v>
      </c>
      <c r="H210" s="59">
        <v>56</v>
      </c>
      <c r="I210" s="60"/>
      <c r="J210" s="122">
        <f>'Calculatie schoonmaak invulblad'!D46</f>
        <v>0</v>
      </c>
      <c r="K210" s="115">
        <f t="shared" si="3"/>
        <v>0</v>
      </c>
    </row>
    <row r="211" spans="1:11" x14ac:dyDescent="0.3">
      <c r="A211" s="14" t="s">
        <v>133</v>
      </c>
      <c r="B211" s="15" t="s">
        <v>356</v>
      </c>
      <c r="C211" s="8" t="s">
        <v>66</v>
      </c>
      <c r="D211" s="8" t="s">
        <v>0</v>
      </c>
      <c r="E211" s="8" t="s">
        <v>9</v>
      </c>
      <c r="F211" s="8" t="s">
        <v>10</v>
      </c>
      <c r="G211" s="59">
        <v>56</v>
      </c>
      <c r="H211" s="59">
        <v>56</v>
      </c>
      <c r="I211" s="60"/>
      <c r="J211" s="122">
        <f>'Calculatie schoonmaak invulblad'!D13</f>
        <v>0</v>
      </c>
      <c r="K211" s="115">
        <f t="shared" si="3"/>
        <v>0</v>
      </c>
    </row>
    <row r="212" spans="1:11" x14ac:dyDescent="0.3">
      <c r="A212" s="14" t="s">
        <v>133</v>
      </c>
      <c r="B212" s="15" t="s">
        <v>357</v>
      </c>
      <c r="C212" s="8" t="s">
        <v>25</v>
      </c>
      <c r="D212" s="8" t="s">
        <v>25</v>
      </c>
      <c r="E212" s="8" t="s">
        <v>9</v>
      </c>
      <c r="F212" s="8" t="s">
        <v>10</v>
      </c>
      <c r="G212" s="59">
        <v>45</v>
      </c>
      <c r="H212" s="59">
        <v>45</v>
      </c>
      <c r="I212" s="60"/>
      <c r="J212" s="122">
        <f>'Calculatie schoonmaak invulblad'!D46</f>
        <v>0</v>
      </c>
      <c r="K212" s="115">
        <f t="shared" si="3"/>
        <v>0</v>
      </c>
    </row>
    <row r="213" spans="1:11" x14ac:dyDescent="0.3">
      <c r="A213" s="14" t="s">
        <v>133</v>
      </c>
      <c r="B213" s="15" t="s">
        <v>358</v>
      </c>
      <c r="C213" s="8" t="s">
        <v>359</v>
      </c>
      <c r="D213" s="8" t="s">
        <v>31</v>
      </c>
      <c r="E213" s="8" t="s">
        <v>9</v>
      </c>
      <c r="F213" s="8" t="s">
        <v>10</v>
      </c>
      <c r="G213" s="59">
        <v>4</v>
      </c>
      <c r="H213" s="59">
        <v>0</v>
      </c>
      <c r="I213" s="60">
        <v>4</v>
      </c>
      <c r="J213" s="122">
        <f>'Calculatie schoonmaak invulblad'!D58</f>
        <v>0</v>
      </c>
      <c r="K213" s="115">
        <f t="shared" si="3"/>
        <v>0</v>
      </c>
    </row>
    <row r="214" spans="1:11" x14ac:dyDescent="0.3">
      <c r="A214" s="14" t="s">
        <v>133</v>
      </c>
      <c r="B214" s="15" t="s">
        <v>360</v>
      </c>
      <c r="C214" s="8" t="s">
        <v>69</v>
      </c>
      <c r="D214" s="8" t="s">
        <v>36</v>
      </c>
      <c r="E214" s="8" t="s">
        <v>9</v>
      </c>
      <c r="F214" s="8" t="s">
        <v>10</v>
      </c>
      <c r="G214" s="59">
        <v>8</v>
      </c>
      <c r="H214" s="59">
        <v>8</v>
      </c>
      <c r="I214" s="60"/>
      <c r="J214" s="122">
        <f>'Calculatie schoonmaak invulblad'!I25</f>
        <v>0</v>
      </c>
      <c r="K214" s="115">
        <f t="shared" si="3"/>
        <v>0</v>
      </c>
    </row>
    <row r="215" spans="1:11" x14ac:dyDescent="0.3">
      <c r="A215" s="14" t="s">
        <v>133</v>
      </c>
      <c r="B215" s="15" t="s">
        <v>361</v>
      </c>
      <c r="C215" s="8" t="s">
        <v>69</v>
      </c>
      <c r="D215" s="8" t="s">
        <v>36</v>
      </c>
      <c r="E215" s="8" t="s">
        <v>9</v>
      </c>
      <c r="F215" s="8" t="s">
        <v>10</v>
      </c>
      <c r="G215" s="59">
        <v>8</v>
      </c>
      <c r="H215" s="59">
        <v>8</v>
      </c>
      <c r="I215" s="60"/>
      <c r="J215" s="122">
        <f>'Calculatie schoonmaak invulblad'!I25</f>
        <v>0</v>
      </c>
      <c r="K215" s="115">
        <f t="shared" si="3"/>
        <v>0</v>
      </c>
    </row>
    <row r="216" spans="1:11" x14ac:dyDescent="0.3">
      <c r="A216" s="14" t="s">
        <v>133</v>
      </c>
      <c r="B216" s="15" t="s">
        <v>362</v>
      </c>
      <c r="C216" s="8" t="s">
        <v>339</v>
      </c>
      <c r="D216" s="8" t="s">
        <v>0</v>
      </c>
      <c r="E216" s="8" t="s">
        <v>9</v>
      </c>
      <c r="F216" s="8" t="s">
        <v>10</v>
      </c>
      <c r="G216" s="59">
        <v>12</v>
      </c>
      <c r="H216" s="59">
        <v>12</v>
      </c>
      <c r="I216" s="60"/>
      <c r="J216" s="122">
        <f>'Calculatie schoonmaak invulblad'!D13</f>
        <v>0</v>
      </c>
      <c r="K216" s="115">
        <f t="shared" si="3"/>
        <v>0</v>
      </c>
    </row>
    <row r="217" spans="1:11" x14ac:dyDescent="0.3">
      <c r="A217" s="14" t="s">
        <v>133</v>
      </c>
      <c r="B217" s="15" t="s">
        <v>363</v>
      </c>
      <c r="C217" s="8" t="s">
        <v>72</v>
      </c>
      <c r="D217" s="8" t="s">
        <v>31</v>
      </c>
      <c r="E217" s="8" t="s">
        <v>9</v>
      </c>
      <c r="F217" s="8" t="s">
        <v>10</v>
      </c>
      <c r="G217" s="59">
        <v>12</v>
      </c>
      <c r="H217" s="59">
        <v>0</v>
      </c>
      <c r="I217" s="60">
        <v>12</v>
      </c>
      <c r="J217" s="122">
        <f>'Calculatie schoonmaak invulblad'!D58</f>
        <v>0</v>
      </c>
      <c r="K217" s="115">
        <f t="shared" si="3"/>
        <v>0</v>
      </c>
    </row>
    <row r="218" spans="1:11" x14ac:dyDescent="0.3">
      <c r="A218" s="14" t="s">
        <v>133</v>
      </c>
      <c r="B218" s="15" t="s">
        <v>364</v>
      </c>
      <c r="C218" s="8" t="s">
        <v>25</v>
      </c>
      <c r="D218" s="8" t="s">
        <v>25</v>
      </c>
      <c r="E218" s="8" t="s">
        <v>9</v>
      </c>
      <c r="F218" s="8" t="s">
        <v>10</v>
      </c>
      <c r="G218" s="59">
        <v>56</v>
      </c>
      <c r="H218" s="59">
        <v>56</v>
      </c>
      <c r="I218" s="60"/>
      <c r="J218" s="122">
        <f>'Calculatie schoonmaak invulblad'!D46</f>
        <v>0</v>
      </c>
      <c r="K218" s="115">
        <f t="shared" si="3"/>
        <v>0</v>
      </c>
    </row>
    <row r="219" spans="1:11" x14ac:dyDescent="0.3">
      <c r="A219" s="14" t="s">
        <v>133</v>
      </c>
      <c r="B219" s="15" t="s">
        <v>365</v>
      </c>
      <c r="C219" s="8" t="s">
        <v>25</v>
      </c>
      <c r="D219" s="8" t="s">
        <v>25</v>
      </c>
      <c r="E219" s="8" t="s">
        <v>9</v>
      </c>
      <c r="F219" s="8" t="s">
        <v>10</v>
      </c>
      <c r="G219" s="59">
        <v>56</v>
      </c>
      <c r="H219" s="59">
        <v>56</v>
      </c>
      <c r="I219" s="60"/>
      <c r="J219" s="122">
        <f>'Calculatie schoonmaak invulblad'!D46</f>
        <v>0</v>
      </c>
      <c r="K219" s="115">
        <f t="shared" si="3"/>
        <v>0</v>
      </c>
    </row>
    <row r="220" spans="1:11" x14ac:dyDescent="0.3">
      <c r="A220" s="14" t="s">
        <v>133</v>
      </c>
      <c r="B220" s="15" t="s">
        <v>366</v>
      </c>
      <c r="C220" s="8" t="s">
        <v>25</v>
      </c>
      <c r="D220" s="8" t="s">
        <v>25</v>
      </c>
      <c r="E220" s="8" t="s">
        <v>9</v>
      </c>
      <c r="F220" s="8" t="s">
        <v>10</v>
      </c>
      <c r="G220" s="59">
        <v>56</v>
      </c>
      <c r="H220" s="59">
        <v>56</v>
      </c>
      <c r="I220" s="60"/>
      <c r="J220" s="122">
        <f>'Calculatie schoonmaak invulblad'!D46</f>
        <v>0</v>
      </c>
      <c r="K220" s="115">
        <f t="shared" si="3"/>
        <v>0</v>
      </c>
    </row>
    <row r="221" spans="1:11" x14ac:dyDescent="0.3">
      <c r="A221" s="14" t="s">
        <v>133</v>
      </c>
      <c r="B221" s="15" t="s">
        <v>367</v>
      </c>
      <c r="C221" s="8" t="s">
        <v>25</v>
      </c>
      <c r="D221" s="8" t="s">
        <v>25</v>
      </c>
      <c r="E221" s="8" t="s">
        <v>9</v>
      </c>
      <c r="F221" s="8" t="s">
        <v>10</v>
      </c>
      <c r="G221" s="59">
        <v>56</v>
      </c>
      <c r="H221" s="59">
        <v>56</v>
      </c>
      <c r="I221" s="60"/>
      <c r="J221" s="122">
        <f>'Calculatie schoonmaak invulblad'!D46</f>
        <v>0</v>
      </c>
      <c r="K221" s="115">
        <f t="shared" si="3"/>
        <v>0</v>
      </c>
    </row>
    <row r="222" spans="1:11" x14ac:dyDescent="0.3">
      <c r="A222" s="14" t="s">
        <v>133</v>
      </c>
      <c r="B222" s="15" t="s">
        <v>368</v>
      </c>
      <c r="C222" s="8" t="s">
        <v>346</v>
      </c>
      <c r="D222" s="8" t="s">
        <v>31</v>
      </c>
      <c r="E222" s="8" t="s">
        <v>9</v>
      </c>
      <c r="F222" s="8" t="s">
        <v>10</v>
      </c>
      <c r="G222" s="59">
        <v>14</v>
      </c>
      <c r="H222" s="59">
        <v>0</v>
      </c>
      <c r="I222" s="60">
        <v>14</v>
      </c>
      <c r="J222" s="122">
        <f>'Calculatie schoonmaak invulblad'!D58</f>
        <v>0</v>
      </c>
      <c r="K222" s="115">
        <f t="shared" si="3"/>
        <v>0</v>
      </c>
    </row>
    <row r="223" spans="1:11" x14ac:dyDescent="0.3">
      <c r="A223" s="14" t="s">
        <v>133</v>
      </c>
      <c r="B223" s="15" t="s">
        <v>369</v>
      </c>
      <c r="C223" s="8" t="s">
        <v>348</v>
      </c>
      <c r="D223" s="8" t="s">
        <v>25</v>
      </c>
      <c r="E223" s="8" t="s">
        <v>9</v>
      </c>
      <c r="F223" s="8" t="s">
        <v>10</v>
      </c>
      <c r="G223" s="59">
        <v>64</v>
      </c>
      <c r="H223" s="59">
        <v>64</v>
      </c>
      <c r="I223" s="60"/>
      <c r="J223" s="122">
        <f>'Calculatie schoonmaak invulblad'!D46</f>
        <v>0</v>
      </c>
      <c r="K223" s="115">
        <f t="shared" si="3"/>
        <v>0</v>
      </c>
    </row>
    <row r="224" spans="1:11" x14ac:dyDescent="0.3">
      <c r="A224" s="14" t="s">
        <v>133</v>
      </c>
      <c r="B224" s="15" t="s">
        <v>370</v>
      </c>
      <c r="C224" s="8" t="s">
        <v>348</v>
      </c>
      <c r="D224" s="8" t="s">
        <v>25</v>
      </c>
      <c r="E224" s="8" t="s">
        <v>9</v>
      </c>
      <c r="F224" s="8" t="s">
        <v>10</v>
      </c>
      <c r="G224" s="59">
        <v>73</v>
      </c>
      <c r="H224" s="59">
        <v>73</v>
      </c>
      <c r="I224" s="60"/>
      <c r="J224" s="122">
        <f>'Calculatie schoonmaak invulblad'!D46</f>
        <v>0</v>
      </c>
      <c r="K224" s="115">
        <f t="shared" si="3"/>
        <v>0</v>
      </c>
    </row>
    <row r="225" spans="1:11" ht="15" thickBot="1" x14ac:dyDescent="0.35">
      <c r="A225" s="16" t="s">
        <v>133</v>
      </c>
      <c r="B225" s="17" t="s">
        <v>371</v>
      </c>
      <c r="C225" s="18" t="s">
        <v>348</v>
      </c>
      <c r="D225" s="18" t="s">
        <v>25</v>
      </c>
      <c r="E225" s="18" t="s">
        <v>9</v>
      </c>
      <c r="F225" s="18" t="s">
        <v>10</v>
      </c>
      <c r="G225" s="67">
        <v>85</v>
      </c>
      <c r="H225" s="67">
        <v>85</v>
      </c>
      <c r="I225" s="68"/>
      <c r="J225" s="123">
        <f>'Calculatie schoonmaak invulblad'!D46</f>
        <v>0</v>
      </c>
      <c r="K225" s="116">
        <f t="shared" si="3"/>
        <v>0</v>
      </c>
    </row>
    <row r="228" spans="1:11" ht="15" thickBot="1" x14ac:dyDescent="0.35"/>
    <row r="229" spans="1:11" ht="15" thickBot="1" x14ac:dyDescent="0.35">
      <c r="G229" s="9" t="s">
        <v>52</v>
      </c>
      <c r="H229" s="9" t="s">
        <v>53</v>
      </c>
      <c r="I229" s="11" t="s">
        <v>54</v>
      </c>
      <c r="K229" s="9" t="s">
        <v>1452</v>
      </c>
    </row>
    <row r="230" spans="1:11" ht="15" thickBot="1" x14ac:dyDescent="0.35">
      <c r="G230" s="61">
        <f>SUM(G11:G225)</f>
        <v>10063.669999999998</v>
      </c>
      <c r="H230" s="61">
        <f>SUM(H11:H225)</f>
        <v>9959.6699999999983</v>
      </c>
      <c r="I230" s="62">
        <f>SUM(I11:I225)</f>
        <v>104</v>
      </c>
      <c r="J230" s="3"/>
      <c r="K230" s="105">
        <f>SUM(K11:K225)</f>
        <v>0</v>
      </c>
    </row>
  </sheetData>
  <sheetProtection selectLockedCells="1"/>
  <autoFilter ref="B10:K225"/>
  <mergeCells count="3">
    <mergeCell ref="G6:H6"/>
    <mergeCell ref="A4:A5"/>
    <mergeCell ref="B4:B5"/>
  </mergeCells>
  <pageMargins left="0.7" right="0.7" top="0.75" bottom="0.75" header="0.3" footer="0.3"/>
  <ignoredErrors>
    <ignoredError sqref="J39:J40 J112 J162:J163 J126:J127 J13 J31 J167 J169 J202 J206 J211 J222 J58:J59 J60 J190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3"/>
  <sheetViews>
    <sheetView showGridLines="0" zoomScale="70" zoomScaleNormal="70" workbookViewId="0">
      <selection activeCell="A2" sqref="A2"/>
    </sheetView>
  </sheetViews>
  <sheetFormatPr defaultRowHeight="14.4" x14ac:dyDescent="0.3"/>
  <cols>
    <col min="1" max="1" width="17.88671875" bestFit="1" customWidth="1"/>
    <col min="2" max="2" width="27.33203125" customWidth="1"/>
    <col min="3" max="3" width="41" bestFit="1" customWidth="1"/>
    <col min="4" max="4" width="39.88671875" customWidth="1"/>
    <col min="5" max="5" width="16.77734375" bestFit="1" customWidth="1"/>
    <col min="6" max="6" width="17.88671875" customWidth="1"/>
    <col min="7" max="7" width="12.44140625" customWidth="1"/>
    <col min="8" max="8" width="27" bestFit="1" customWidth="1"/>
    <col min="9" max="9" width="34.77734375" bestFit="1" customWidth="1"/>
    <col min="10" max="10" width="21.21875" bestFit="1" customWidth="1"/>
    <col min="11" max="11" width="24.88671875" bestFit="1" customWidth="1"/>
  </cols>
  <sheetData>
    <row r="1" spans="1:11" ht="15" thickBot="1" x14ac:dyDescent="0.3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5" thickBot="1" x14ac:dyDescent="0.35">
      <c r="A2" s="9" t="s">
        <v>183</v>
      </c>
      <c r="B2" s="20" t="s">
        <v>185</v>
      </c>
      <c r="C2" s="3"/>
      <c r="D2" s="9" t="s">
        <v>1412</v>
      </c>
      <c r="E2" s="55">
        <f>H163</f>
        <v>8346.5</v>
      </c>
      <c r="F2" s="3"/>
      <c r="G2" s="109"/>
      <c r="H2" s="90" t="s">
        <v>1443</v>
      </c>
      <c r="I2" s="92">
        <f>'Calculatie schoonmaak invulblad'!H2</f>
        <v>0</v>
      </c>
      <c r="J2" s="3"/>
      <c r="K2" s="91"/>
    </row>
    <row r="3" spans="1:11" ht="15" thickBot="1" x14ac:dyDescent="0.35">
      <c r="A3" s="9" t="s">
        <v>184</v>
      </c>
      <c r="B3" s="20" t="s">
        <v>1230</v>
      </c>
      <c r="C3" s="3"/>
      <c r="D3" s="99"/>
      <c r="E3" s="100"/>
      <c r="F3" s="3"/>
      <c r="G3" s="109"/>
      <c r="H3" s="90" t="s">
        <v>1441</v>
      </c>
      <c r="I3" s="92">
        <f>'Calculatie schoonmaak invulblad'!H3</f>
        <v>0</v>
      </c>
      <c r="J3" s="3"/>
      <c r="K3" s="91"/>
    </row>
    <row r="4" spans="1:11" ht="15" thickBot="1" x14ac:dyDescent="0.35">
      <c r="A4" s="145" t="s">
        <v>188</v>
      </c>
      <c r="B4" s="147" t="s">
        <v>1231</v>
      </c>
      <c r="C4" s="3"/>
      <c r="D4" s="9" t="s">
        <v>1452</v>
      </c>
      <c r="E4" s="69">
        <f>K163</f>
        <v>0</v>
      </c>
      <c r="F4" s="3"/>
      <c r="G4" s="109"/>
      <c r="H4" s="90" t="s">
        <v>1440</v>
      </c>
      <c r="I4" s="125">
        <f>'Calculatie schoonmaak invulblad'!H4</f>
        <v>0</v>
      </c>
      <c r="J4" s="3"/>
      <c r="K4" s="91"/>
    </row>
    <row r="5" spans="1:11" ht="15" thickBot="1" x14ac:dyDescent="0.35">
      <c r="A5" s="146"/>
      <c r="B5" s="148"/>
      <c r="C5" s="3"/>
      <c r="D5" s="99"/>
      <c r="E5" s="100"/>
      <c r="F5" s="3"/>
      <c r="G5" s="109"/>
      <c r="H5" s="90" t="s">
        <v>1442</v>
      </c>
      <c r="I5" s="92">
        <f>'Calculatie schoonmaak invulblad'!H5</f>
        <v>0</v>
      </c>
      <c r="J5" s="3"/>
      <c r="K5" s="91"/>
    </row>
    <row r="6" spans="1:11" x14ac:dyDescent="0.3">
      <c r="A6" s="3"/>
      <c r="B6" s="21"/>
      <c r="C6" s="3"/>
      <c r="D6" s="99"/>
      <c r="E6" s="100"/>
      <c r="F6" s="3"/>
      <c r="G6" s="109"/>
      <c r="H6" s="109"/>
      <c r="I6" s="111"/>
      <c r="J6" s="3"/>
      <c r="K6" s="3"/>
    </row>
    <row r="7" spans="1:11" x14ac:dyDescent="0.3">
      <c r="A7" s="3"/>
      <c r="B7" s="21"/>
      <c r="C7" s="3"/>
      <c r="D7" s="99"/>
      <c r="E7" s="100"/>
      <c r="F7" s="3"/>
      <c r="G7" s="3"/>
      <c r="H7" s="3"/>
      <c r="I7" s="5"/>
      <c r="J7" s="3"/>
      <c r="K7" s="3"/>
    </row>
    <row r="8" spans="1:11" x14ac:dyDescent="0.3">
      <c r="A8" s="3"/>
      <c r="B8" s="21"/>
      <c r="C8" s="3"/>
      <c r="D8" s="3"/>
      <c r="E8" s="3"/>
      <c r="F8" s="3"/>
      <c r="G8" s="3"/>
      <c r="H8" s="3"/>
      <c r="I8" s="5"/>
      <c r="J8" s="3"/>
      <c r="K8" s="3"/>
    </row>
    <row r="9" spans="1:11" ht="15" thickBot="1" x14ac:dyDescent="0.35">
      <c r="A9" s="3"/>
      <c r="B9" s="21"/>
      <c r="C9" s="3"/>
      <c r="D9" s="3"/>
      <c r="E9" s="3"/>
      <c r="F9" s="3"/>
      <c r="G9" s="3"/>
      <c r="H9" s="3"/>
      <c r="I9" s="5"/>
      <c r="J9" s="3"/>
      <c r="K9" s="3"/>
    </row>
    <row r="10" spans="1:11" ht="15" thickBot="1" x14ac:dyDescent="0.35">
      <c r="A10" s="9" t="s">
        <v>47</v>
      </c>
      <c r="B10" s="20" t="s">
        <v>48</v>
      </c>
      <c r="C10" s="9" t="s">
        <v>49</v>
      </c>
      <c r="D10" s="9" t="s">
        <v>50</v>
      </c>
      <c r="E10" s="9" t="s">
        <v>45</v>
      </c>
      <c r="F10" s="9" t="s">
        <v>51</v>
      </c>
      <c r="G10" s="9" t="s">
        <v>52</v>
      </c>
      <c r="H10" s="9" t="s">
        <v>53</v>
      </c>
      <c r="I10" s="11" t="s">
        <v>54</v>
      </c>
      <c r="J10" s="9" t="s">
        <v>1454</v>
      </c>
      <c r="K10" s="9" t="s">
        <v>1451</v>
      </c>
    </row>
    <row r="11" spans="1:11" x14ac:dyDescent="0.3">
      <c r="A11" s="83" t="s">
        <v>102</v>
      </c>
      <c r="B11" s="84" t="s">
        <v>1150</v>
      </c>
      <c r="C11" s="85" t="s">
        <v>1151</v>
      </c>
      <c r="D11" s="85" t="s">
        <v>42</v>
      </c>
      <c r="E11" s="86" t="s">
        <v>262</v>
      </c>
      <c r="F11" s="85" t="s">
        <v>6</v>
      </c>
      <c r="G11" s="87">
        <v>66</v>
      </c>
      <c r="H11" s="88">
        <v>66</v>
      </c>
      <c r="I11" s="89"/>
      <c r="J11" s="113">
        <f>'Calculatie schoonmaak invulblad'!I44</f>
        <v>0</v>
      </c>
      <c r="K11" s="114">
        <f>H11*J11</f>
        <v>0</v>
      </c>
    </row>
    <row r="12" spans="1:11" x14ac:dyDescent="0.3">
      <c r="A12" s="37" t="s">
        <v>102</v>
      </c>
      <c r="B12" s="80" t="s">
        <v>1152</v>
      </c>
      <c r="C12" s="33" t="s">
        <v>40</v>
      </c>
      <c r="D12" s="33" t="s">
        <v>40</v>
      </c>
      <c r="E12" s="34" t="s">
        <v>1153</v>
      </c>
      <c r="F12" s="33" t="s">
        <v>4</v>
      </c>
      <c r="G12" s="70">
        <v>30</v>
      </c>
      <c r="H12" s="71">
        <v>30</v>
      </c>
      <c r="I12" s="72"/>
      <c r="J12" s="103">
        <f>'Calculatie schoonmaak invulblad'!I34</f>
        <v>0</v>
      </c>
      <c r="K12" s="115">
        <f t="shared" ref="K12:K75" si="0">H12*J12</f>
        <v>0</v>
      </c>
    </row>
    <row r="13" spans="1:11" x14ac:dyDescent="0.3">
      <c r="A13" s="37" t="s">
        <v>102</v>
      </c>
      <c r="B13" s="80" t="s">
        <v>1154</v>
      </c>
      <c r="C13" s="33" t="s">
        <v>69</v>
      </c>
      <c r="D13" s="33" t="s">
        <v>36</v>
      </c>
      <c r="E13" s="34" t="s">
        <v>4</v>
      </c>
      <c r="F13" s="33" t="s">
        <v>4</v>
      </c>
      <c r="G13" s="70">
        <v>5</v>
      </c>
      <c r="H13" s="71">
        <v>5</v>
      </c>
      <c r="I13" s="72"/>
      <c r="J13" s="103">
        <f>'Calculatie schoonmaak invulblad'!I26</f>
        <v>0</v>
      </c>
      <c r="K13" s="115">
        <f t="shared" si="0"/>
        <v>0</v>
      </c>
    </row>
    <row r="14" spans="1:11" x14ac:dyDescent="0.3">
      <c r="A14" s="37" t="s">
        <v>102</v>
      </c>
      <c r="B14" s="80" t="s">
        <v>1155</v>
      </c>
      <c r="C14" s="33" t="s">
        <v>42</v>
      </c>
      <c r="D14" s="33" t="s">
        <v>42</v>
      </c>
      <c r="E14" s="34" t="s">
        <v>19</v>
      </c>
      <c r="F14" s="33" t="s">
        <v>8</v>
      </c>
      <c r="G14" s="70">
        <v>118</v>
      </c>
      <c r="H14" s="71">
        <v>118</v>
      </c>
      <c r="I14" s="72"/>
      <c r="J14" s="103">
        <f>'Calculatie schoonmaak invulblad'!I47</f>
        <v>0</v>
      </c>
      <c r="K14" s="115">
        <f t="shared" si="0"/>
        <v>0</v>
      </c>
    </row>
    <row r="15" spans="1:11" x14ac:dyDescent="0.3">
      <c r="A15" s="37" t="s">
        <v>102</v>
      </c>
      <c r="B15" s="80" t="s">
        <v>1156</v>
      </c>
      <c r="C15" s="33" t="s">
        <v>1157</v>
      </c>
      <c r="D15" s="33" t="s">
        <v>42</v>
      </c>
      <c r="E15" s="34" t="s">
        <v>1158</v>
      </c>
      <c r="F15" s="33" t="s">
        <v>6</v>
      </c>
      <c r="G15" s="70">
        <v>6</v>
      </c>
      <c r="H15" s="71">
        <v>6</v>
      </c>
      <c r="I15" s="72"/>
      <c r="J15" s="102">
        <f>'Calculatie schoonmaak invulblad'!I44</f>
        <v>0</v>
      </c>
      <c r="K15" s="115">
        <f t="shared" si="0"/>
        <v>0</v>
      </c>
    </row>
    <row r="16" spans="1:11" x14ac:dyDescent="0.3">
      <c r="A16" s="37" t="s">
        <v>102</v>
      </c>
      <c r="B16" s="80" t="s">
        <v>1156</v>
      </c>
      <c r="C16" s="33" t="s">
        <v>1157</v>
      </c>
      <c r="D16" s="33" t="s">
        <v>42</v>
      </c>
      <c r="E16" s="34" t="s">
        <v>206</v>
      </c>
      <c r="F16" s="33" t="s">
        <v>8</v>
      </c>
      <c r="G16" s="70">
        <v>6</v>
      </c>
      <c r="H16" s="71">
        <v>6</v>
      </c>
      <c r="I16" s="72"/>
      <c r="J16" s="103">
        <f>'Calculatie schoonmaak invulblad'!I47</f>
        <v>0</v>
      </c>
      <c r="K16" s="115">
        <f t="shared" si="0"/>
        <v>0</v>
      </c>
    </row>
    <row r="17" spans="1:11" x14ac:dyDescent="0.3">
      <c r="A17" s="37" t="s">
        <v>102</v>
      </c>
      <c r="B17" s="80" t="s">
        <v>1159</v>
      </c>
      <c r="C17" s="33" t="s">
        <v>1160</v>
      </c>
      <c r="D17" s="33" t="s">
        <v>23</v>
      </c>
      <c r="E17" s="34" t="s">
        <v>1153</v>
      </c>
      <c r="F17" s="33" t="s">
        <v>4</v>
      </c>
      <c r="G17" s="70">
        <v>35.4</v>
      </c>
      <c r="H17" s="71">
        <v>35.4</v>
      </c>
      <c r="I17" s="72"/>
      <c r="J17" s="103">
        <f>'Calculatie schoonmaak invulblad'!D37</f>
        <v>0</v>
      </c>
      <c r="K17" s="115">
        <f t="shared" si="0"/>
        <v>0</v>
      </c>
    </row>
    <row r="18" spans="1:11" x14ac:dyDescent="0.3">
      <c r="A18" s="37" t="s">
        <v>102</v>
      </c>
      <c r="B18" s="80" t="s">
        <v>1159</v>
      </c>
      <c r="C18" s="33" t="s">
        <v>12</v>
      </c>
      <c r="D18" s="33" t="s">
        <v>12</v>
      </c>
      <c r="E18" s="34" t="s">
        <v>4</v>
      </c>
      <c r="F18" s="33" t="s">
        <v>4</v>
      </c>
      <c r="G18" s="70">
        <v>6.4</v>
      </c>
      <c r="H18" s="71">
        <v>6.4</v>
      </c>
      <c r="I18" s="72"/>
      <c r="J18" s="103">
        <f>'Calculatie schoonmaak invulblad'!D16</f>
        <v>0</v>
      </c>
      <c r="K18" s="115">
        <f t="shared" si="0"/>
        <v>0</v>
      </c>
    </row>
    <row r="19" spans="1:11" x14ac:dyDescent="0.3">
      <c r="A19" s="37" t="s">
        <v>102</v>
      </c>
      <c r="B19" s="80" t="s">
        <v>1159</v>
      </c>
      <c r="C19" s="33" t="s">
        <v>69</v>
      </c>
      <c r="D19" s="33" t="s">
        <v>36</v>
      </c>
      <c r="E19" s="34" t="s">
        <v>4</v>
      </c>
      <c r="F19" s="33" t="s">
        <v>4</v>
      </c>
      <c r="G19" s="70">
        <v>1</v>
      </c>
      <c r="H19" s="71">
        <v>1</v>
      </c>
      <c r="I19" s="72"/>
      <c r="J19" s="103">
        <f>'Calculatie schoonmaak invulblad'!I26</f>
        <v>0</v>
      </c>
      <c r="K19" s="115">
        <f t="shared" si="0"/>
        <v>0</v>
      </c>
    </row>
    <row r="20" spans="1:11" x14ac:dyDescent="0.3">
      <c r="A20" s="37" t="s">
        <v>102</v>
      </c>
      <c r="B20" s="80" t="s">
        <v>1161</v>
      </c>
      <c r="C20" s="33" t="s">
        <v>1162</v>
      </c>
      <c r="D20" s="33" t="s">
        <v>23</v>
      </c>
      <c r="E20" s="34" t="s">
        <v>4</v>
      </c>
      <c r="F20" s="33" t="s">
        <v>4</v>
      </c>
      <c r="G20" s="70">
        <v>4.5</v>
      </c>
      <c r="H20" s="71">
        <v>4.5</v>
      </c>
      <c r="I20" s="72"/>
      <c r="J20" s="103">
        <f>'Calculatie schoonmaak invulblad'!D37</f>
        <v>0</v>
      </c>
      <c r="K20" s="115">
        <f t="shared" si="0"/>
        <v>0</v>
      </c>
    </row>
    <row r="21" spans="1:11" x14ac:dyDescent="0.3">
      <c r="A21" s="37" t="s">
        <v>102</v>
      </c>
      <c r="B21" s="80" t="s">
        <v>1163</v>
      </c>
      <c r="C21" s="33" t="s">
        <v>274</v>
      </c>
      <c r="D21" s="33" t="s">
        <v>23</v>
      </c>
      <c r="E21" s="34" t="s">
        <v>4</v>
      </c>
      <c r="F21" s="33" t="s">
        <v>4</v>
      </c>
      <c r="G21" s="70">
        <v>24</v>
      </c>
      <c r="H21" s="71">
        <v>24</v>
      </c>
      <c r="I21" s="72"/>
      <c r="J21" s="103">
        <f>'Calculatie schoonmaak invulblad'!D37</f>
        <v>0</v>
      </c>
      <c r="K21" s="115">
        <f t="shared" si="0"/>
        <v>0</v>
      </c>
    </row>
    <row r="22" spans="1:11" x14ac:dyDescent="0.3">
      <c r="A22" s="37" t="s">
        <v>102</v>
      </c>
      <c r="B22" s="80" t="s">
        <v>1163</v>
      </c>
      <c r="C22" s="33" t="s">
        <v>12</v>
      </c>
      <c r="D22" s="33" t="s">
        <v>12</v>
      </c>
      <c r="E22" s="34" t="s">
        <v>4</v>
      </c>
      <c r="F22" s="33" t="s">
        <v>4</v>
      </c>
      <c r="G22" s="70">
        <v>5</v>
      </c>
      <c r="H22" s="71">
        <v>5</v>
      </c>
      <c r="I22" s="72"/>
      <c r="J22" s="103">
        <f>'Calculatie schoonmaak invulblad'!D16</f>
        <v>0</v>
      </c>
      <c r="K22" s="115">
        <f t="shared" si="0"/>
        <v>0</v>
      </c>
    </row>
    <row r="23" spans="1:11" x14ac:dyDescent="0.3">
      <c r="A23" s="37" t="s">
        <v>102</v>
      </c>
      <c r="B23" s="80" t="s">
        <v>1163</v>
      </c>
      <c r="C23" s="33" t="s">
        <v>69</v>
      </c>
      <c r="D23" s="33" t="s">
        <v>36</v>
      </c>
      <c r="E23" s="34" t="s">
        <v>4</v>
      </c>
      <c r="F23" s="33" t="s">
        <v>4</v>
      </c>
      <c r="G23" s="70">
        <v>1</v>
      </c>
      <c r="H23" s="71">
        <v>1</v>
      </c>
      <c r="I23" s="72"/>
      <c r="J23" s="103">
        <f>'Calculatie schoonmaak invulblad'!I26</f>
        <v>0</v>
      </c>
      <c r="K23" s="115">
        <f t="shared" si="0"/>
        <v>0</v>
      </c>
    </row>
    <row r="24" spans="1:11" x14ac:dyDescent="0.3">
      <c r="A24" s="37" t="s">
        <v>102</v>
      </c>
      <c r="B24" s="80" t="s">
        <v>1164</v>
      </c>
      <c r="C24" s="33" t="s">
        <v>154</v>
      </c>
      <c r="D24" s="33" t="s">
        <v>31</v>
      </c>
      <c r="E24" s="34" t="s">
        <v>4</v>
      </c>
      <c r="F24" s="33" t="s">
        <v>4</v>
      </c>
      <c r="G24" s="70">
        <v>20</v>
      </c>
      <c r="H24" s="71">
        <v>0</v>
      </c>
      <c r="I24" s="72">
        <v>20</v>
      </c>
      <c r="J24" s="103">
        <f>'Calculatie schoonmaak invulblad'!D55</f>
        <v>0</v>
      </c>
      <c r="K24" s="115">
        <f t="shared" si="0"/>
        <v>0</v>
      </c>
    </row>
    <row r="25" spans="1:11" x14ac:dyDescent="0.3">
      <c r="A25" s="37" t="s">
        <v>102</v>
      </c>
      <c r="B25" s="80" t="s">
        <v>1165</v>
      </c>
      <c r="C25" s="33" t="s">
        <v>37</v>
      </c>
      <c r="D25" s="33" t="s">
        <v>37</v>
      </c>
      <c r="E25" s="34" t="s">
        <v>1166</v>
      </c>
      <c r="F25" s="33" t="s">
        <v>38</v>
      </c>
      <c r="G25" s="70">
        <v>252</v>
      </c>
      <c r="H25" s="71">
        <v>252</v>
      </c>
      <c r="I25" s="72"/>
      <c r="J25" s="103">
        <f>'Calculatie schoonmaak invulblad'!I29</f>
        <v>0</v>
      </c>
      <c r="K25" s="115">
        <f t="shared" si="0"/>
        <v>0</v>
      </c>
    </row>
    <row r="26" spans="1:11" x14ac:dyDescent="0.3">
      <c r="A26" s="37" t="s">
        <v>102</v>
      </c>
      <c r="B26" s="80" t="s">
        <v>1165</v>
      </c>
      <c r="C26" s="33" t="s">
        <v>39</v>
      </c>
      <c r="D26" s="33" t="s">
        <v>39</v>
      </c>
      <c r="E26" s="34" t="s">
        <v>1166</v>
      </c>
      <c r="F26" s="33" t="s">
        <v>38</v>
      </c>
      <c r="G26" s="70">
        <v>33</v>
      </c>
      <c r="H26" s="71">
        <v>33</v>
      </c>
      <c r="I26" s="72"/>
      <c r="J26" s="103">
        <f>'Calculatie schoonmaak invulblad'!I33</f>
        <v>0</v>
      </c>
      <c r="K26" s="115">
        <f t="shared" si="0"/>
        <v>0</v>
      </c>
    </row>
    <row r="27" spans="1:11" x14ac:dyDescent="0.3">
      <c r="A27" s="37" t="s">
        <v>102</v>
      </c>
      <c r="B27" s="80">
        <v>43</v>
      </c>
      <c r="C27" s="33" t="s">
        <v>232</v>
      </c>
      <c r="D27" s="33" t="s">
        <v>21</v>
      </c>
      <c r="E27" s="34" t="s">
        <v>1</v>
      </c>
      <c r="F27" s="33" t="s">
        <v>2</v>
      </c>
      <c r="G27" s="70">
        <v>580</v>
      </c>
      <c r="H27" s="71">
        <v>580</v>
      </c>
      <c r="I27" s="72"/>
      <c r="J27" s="103">
        <f>'Calculatie schoonmaak invulblad'!D24</f>
        <v>0</v>
      </c>
      <c r="K27" s="115">
        <f t="shared" si="0"/>
        <v>0</v>
      </c>
    </row>
    <row r="28" spans="1:11" x14ac:dyDescent="0.3">
      <c r="A28" s="37" t="s">
        <v>102</v>
      </c>
      <c r="B28" s="80">
        <v>42</v>
      </c>
      <c r="C28" s="33" t="s">
        <v>66</v>
      </c>
      <c r="D28" s="33" t="s">
        <v>0</v>
      </c>
      <c r="E28" s="34" t="s">
        <v>16</v>
      </c>
      <c r="F28" s="33" t="s">
        <v>6</v>
      </c>
      <c r="G28" s="70">
        <v>28</v>
      </c>
      <c r="H28" s="71">
        <v>28</v>
      </c>
      <c r="I28" s="72"/>
      <c r="J28" s="103">
        <f>'Calculatie schoonmaak invulblad'!D11</f>
        <v>0</v>
      </c>
      <c r="K28" s="115">
        <f t="shared" si="0"/>
        <v>0</v>
      </c>
    </row>
    <row r="29" spans="1:11" x14ac:dyDescent="0.3">
      <c r="A29" s="37" t="s">
        <v>102</v>
      </c>
      <c r="B29" s="80" t="s">
        <v>1167</v>
      </c>
      <c r="C29" s="33" t="s">
        <v>740</v>
      </c>
      <c r="D29" s="33" t="s">
        <v>22</v>
      </c>
      <c r="E29" s="34" t="s">
        <v>19</v>
      </c>
      <c r="F29" s="33" t="s">
        <v>8</v>
      </c>
      <c r="G29" s="70">
        <v>8</v>
      </c>
      <c r="H29" s="71">
        <v>8</v>
      </c>
      <c r="I29" s="72"/>
      <c r="J29" s="103">
        <f>'Calculatie schoonmaak invulblad'!D34</f>
        <v>0</v>
      </c>
      <c r="K29" s="115">
        <f t="shared" si="0"/>
        <v>0</v>
      </c>
    </row>
    <row r="30" spans="1:11" x14ac:dyDescent="0.3">
      <c r="A30" s="37" t="s">
        <v>102</v>
      </c>
      <c r="B30" s="80">
        <v>41</v>
      </c>
      <c r="C30" s="33" t="s">
        <v>557</v>
      </c>
      <c r="D30" s="33" t="s">
        <v>21</v>
      </c>
      <c r="E30" s="34" t="s">
        <v>19</v>
      </c>
      <c r="F30" s="33" t="s">
        <v>8</v>
      </c>
      <c r="G30" s="70">
        <v>114</v>
      </c>
      <c r="H30" s="71">
        <v>114</v>
      </c>
      <c r="I30" s="72"/>
      <c r="J30" s="103">
        <f>'Calculatie schoonmaak invulblad'!D26</f>
        <v>0</v>
      </c>
      <c r="K30" s="115">
        <f t="shared" si="0"/>
        <v>0</v>
      </c>
    </row>
    <row r="31" spans="1:11" x14ac:dyDescent="0.3">
      <c r="A31" s="37" t="s">
        <v>102</v>
      </c>
      <c r="B31" s="80" t="s">
        <v>1426</v>
      </c>
      <c r="C31" s="33" t="s">
        <v>1168</v>
      </c>
      <c r="D31" s="33" t="s">
        <v>21</v>
      </c>
      <c r="E31" s="34" t="s">
        <v>19</v>
      </c>
      <c r="F31" s="33" t="s">
        <v>8</v>
      </c>
      <c r="G31" s="70">
        <v>1</v>
      </c>
      <c r="H31" s="71">
        <v>1</v>
      </c>
      <c r="I31" s="72"/>
      <c r="J31" s="103">
        <f>'Calculatie schoonmaak invulblad'!D26</f>
        <v>0</v>
      </c>
      <c r="K31" s="115">
        <f t="shared" si="0"/>
        <v>0</v>
      </c>
    </row>
    <row r="32" spans="1:11" x14ac:dyDescent="0.3">
      <c r="A32" s="37" t="s">
        <v>102</v>
      </c>
      <c r="B32" s="80">
        <v>40</v>
      </c>
      <c r="C32" s="33" t="s">
        <v>175</v>
      </c>
      <c r="D32" s="33" t="s">
        <v>42</v>
      </c>
      <c r="E32" s="34" t="s">
        <v>4</v>
      </c>
      <c r="F32" s="33" t="s">
        <v>4</v>
      </c>
      <c r="G32" s="70">
        <v>10</v>
      </c>
      <c r="H32" s="71">
        <v>10</v>
      </c>
      <c r="I32" s="72"/>
      <c r="J32" s="103">
        <f>'Calculatie schoonmaak invulblad'!I43</f>
        <v>0</v>
      </c>
      <c r="K32" s="115">
        <f t="shared" si="0"/>
        <v>0</v>
      </c>
    </row>
    <row r="33" spans="1:11" x14ac:dyDescent="0.3">
      <c r="A33" s="37" t="s">
        <v>102</v>
      </c>
      <c r="B33" s="80" t="s">
        <v>1169</v>
      </c>
      <c r="C33" s="33" t="s">
        <v>480</v>
      </c>
      <c r="D33" s="33" t="s">
        <v>36</v>
      </c>
      <c r="E33" s="34" t="s">
        <v>4</v>
      </c>
      <c r="F33" s="33" t="s">
        <v>4</v>
      </c>
      <c r="G33" s="70">
        <v>6</v>
      </c>
      <c r="H33" s="71">
        <v>6</v>
      </c>
      <c r="I33" s="72"/>
      <c r="J33" s="103">
        <f>'Calculatie schoonmaak invulblad'!I26</f>
        <v>0</v>
      </c>
      <c r="K33" s="115">
        <f t="shared" si="0"/>
        <v>0</v>
      </c>
    </row>
    <row r="34" spans="1:11" x14ac:dyDescent="0.3">
      <c r="A34" s="37" t="s">
        <v>102</v>
      </c>
      <c r="B34" s="80" t="s">
        <v>1170</v>
      </c>
      <c r="C34" s="33" t="s">
        <v>42</v>
      </c>
      <c r="D34" s="33" t="s">
        <v>42</v>
      </c>
      <c r="E34" s="34" t="s">
        <v>19</v>
      </c>
      <c r="F34" s="33" t="s">
        <v>8</v>
      </c>
      <c r="G34" s="70">
        <v>116</v>
      </c>
      <c r="H34" s="71">
        <v>116</v>
      </c>
      <c r="I34" s="72"/>
      <c r="J34" s="103">
        <f>'Calculatie schoonmaak invulblad'!I47</f>
        <v>0</v>
      </c>
      <c r="K34" s="115">
        <f t="shared" si="0"/>
        <v>0</v>
      </c>
    </row>
    <row r="35" spans="1:11" x14ac:dyDescent="0.3">
      <c r="A35" s="37" t="s">
        <v>102</v>
      </c>
      <c r="B35" s="80" t="s">
        <v>1171</v>
      </c>
      <c r="C35" s="33" t="s">
        <v>69</v>
      </c>
      <c r="D35" s="33" t="s">
        <v>36</v>
      </c>
      <c r="E35" s="34" t="s">
        <v>4</v>
      </c>
      <c r="F35" s="33" t="s">
        <v>4</v>
      </c>
      <c r="G35" s="70">
        <v>24</v>
      </c>
      <c r="H35" s="71">
        <v>24</v>
      </c>
      <c r="I35" s="72"/>
      <c r="J35" s="103">
        <f>'Calculatie schoonmaak invulblad'!I26</f>
        <v>0</v>
      </c>
      <c r="K35" s="115">
        <f t="shared" si="0"/>
        <v>0</v>
      </c>
    </row>
    <row r="36" spans="1:11" x14ac:dyDescent="0.3">
      <c r="A36" s="37" t="s">
        <v>102</v>
      </c>
      <c r="B36" s="80" t="s">
        <v>1172</v>
      </c>
      <c r="C36" s="33" t="s">
        <v>69</v>
      </c>
      <c r="D36" s="33" t="s">
        <v>36</v>
      </c>
      <c r="E36" s="34" t="s">
        <v>4</v>
      </c>
      <c r="F36" s="33" t="s">
        <v>4</v>
      </c>
      <c r="G36" s="70">
        <v>19</v>
      </c>
      <c r="H36" s="71">
        <v>19</v>
      </c>
      <c r="I36" s="72"/>
      <c r="J36" s="103">
        <f>'Calculatie schoonmaak invulblad'!I26</f>
        <v>0</v>
      </c>
      <c r="K36" s="115">
        <f t="shared" si="0"/>
        <v>0</v>
      </c>
    </row>
    <row r="37" spans="1:11" x14ac:dyDescent="0.3">
      <c r="A37" s="37" t="s">
        <v>102</v>
      </c>
      <c r="B37" s="80">
        <v>39</v>
      </c>
      <c r="C37" s="33" t="s">
        <v>66</v>
      </c>
      <c r="D37" s="33" t="s">
        <v>0</v>
      </c>
      <c r="E37" s="34" t="s">
        <v>16</v>
      </c>
      <c r="F37" s="33" t="s">
        <v>6</v>
      </c>
      <c r="G37" s="70">
        <v>59</v>
      </c>
      <c r="H37" s="71">
        <v>59</v>
      </c>
      <c r="I37" s="72"/>
      <c r="J37" s="103">
        <f>'Calculatie schoonmaak invulblad'!D11</f>
        <v>0</v>
      </c>
      <c r="K37" s="115">
        <f t="shared" si="0"/>
        <v>0</v>
      </c>
    </row>
    <row r="38" spans="1:11" x14ac:dyDescent="0.3">
      <c r="A38" s="37" t="s">
        <v>102</v>
      </c>
      <c r="B38" s="80">
        <v>38</v>
      </c>
      <c r="C38" s="33" t="s">
        <v>66</v>
      </c>
      <c r="D38" s="33" t="s">
        <v>0</v>
      </c>
      <c r="E38" s="34" t="s">
        <v>16</v>
      </c>
      <c r="F38" s="33" t="s">
        <v>6</v>
      </c>
      <c r="G38" s="70">
        <v>52</v>
      </c>
      <c r="H38" s="71">
        <v>52</v>
      </c>
      <c r="I38" s="72"/>
      <c r="J38" s="103">
        <f>'Calculatie schoonmaak invulblad'!D11</f>
        <v>0</v>
      </c>
      <c r="K38" s="115">
        <f t="shared" si="0"/>
        <v>0</v>
      </c>
    </row>
    <row r="39" spans="1:11" x14ac:dyDescent="0.3">
      <c r="A39" s="37" t="s">
        <v>102</v>
      </c>
      <c r="B39" s="80" t="s">
        <v>1154</v>
      </c>
      <c r="C39" s="33" t="s">
        <v>78</v>
      </c>
      <c r="D39" s="33" t="s">
        <v>36</v>
      </c>
      <c r="E39" s="34" t="s">
        <v>4</v>
      </c>
      <c r="F39" s="33" t="s">
        <v>4</v>
      </c>
      <c r="G39" s="70">
        <v>8</v>
      </c>
      <c r="H39" s="71">
        <v>8</v>
      </c>
      <c r="I39" s="72"/>
      <c r="J39" s="103">
        <f>'Calculatie schoonmaak invulblad'!I26</f>
        <v>0</v>
      </c>
      <c r="K39" s="115">
        <f t="shared" si="0"/>
        <v>0</v>
      </c>
    </row>
    <row r="40" spans="1:11" x14ac:dyDescent="0.3">
      <c r="A40" s="37" t="s">
        <v>102</v>
      </c>
      <c r="B40" s="80" t="s">
        <v>1173</v>
      </c>
      <c r="C40" s="33" t="s">
        <v>42</v>
      </c>
      <c r="D40" s="33" t="s">
        <v>42</v>
      </c>
      <c r="E40" s="34" t="s">
        <v>19</v>
      </c>
      <c r="F40" s="33" t="s">
        <v>8</v>
      </c>
      <c r="G40" s="70">
        <v>411</v>
      </c>
      <c r="H40" s="71">
        <v>411</v>
      </c>
      <c r="I40" s="72"/>
      <c r="J40" s="103">
        <f>'Calculatie schoonmaak invulblad'!I47</f>
        <v>0</v>
      </c>
      <c r="K40" s="115">
        <f t="shared" si="0"/>
        <v>0</v>
      </c>
    </row>
    <row r="41" spans="1:11" x14ac:dyDescent="0.3">
      <c r="A41" s="37" t="s">
        <v>102</v>
      </c>
      <c r="B41" s="80">
        <v>37</v>
      </c>
      <c r="C41" s="33" t="s">
        <v>15</v>
      </c>
      <c r="D41" s="33" t="s">
        <v>15</v>
      </c>
      <c r="E41" s="34" t="s">
        <v>19</v>
      </c>
      <c r="F41" s="33" t="s">
        <v>8</v>
      </c>
      <c r="G41" s="70">
        <v>10</v>
      </c>
      <c r="H41" s="71">
        <v>10</v>
      </c>
      <c r="I41" s="72"/>
      <c r="J41" s="103">
        <f>'Calculatie schoonmaak invulblad'!D18</f>
        <v>0</v>
      </c>
      <c r="K41" s="115">
        <f t="shared" si="0"/>
        <v>0</v>
      </c>
    </row>
    <row r="42" spans="1:11" x14ac:dyDescent="0.3">
      <c r="A42" s="37" t="s">
        <v>102</v>
      </c>
      <c r="B42" s="80" t="s">
        <v>1174</v>
      </c>
      <c r="C42" s="33" t="s">
        <v>959</v>
      </c>
      <c r="D42" s="33" t="s">
        <v>42</v>
      </c>
      <c r="E42" s="34" t="s">
        <v>262</v>
      </c>
      <c r="F42" s="33" t="s">
        <v>6</v>
      </c>
      <c r="G42" s="70">
        <v>13</v>
      </c>
      <c r="H42" s="71">
        <v>13</v>
      </c>
      <c r="I42" s="72"/>
      <c r="J42" s="102">
        <f>'Calculatie schoonmaak invulblad'!I44</f>
        <v>0</v>
      </c>
      <c r="K42" s="115">
        <f t="shared" si="0"/>
        <v>0</v>
      </c>
    </row>
    <row r="43" spans="1:11" x14ac:dyDescent="0.3">
      <c r="A43" s="37" t="s">
        <v>102</v>
      </c>
      <c r="B43" s="80" t="s">
        <v>1174</v>
      </c>
      <c r="C43" s="33" t="s">
        <v>1175</v>
      </c>
      <c r="D43" s="33" t="s">
        <v>42</v>
      </c>
      <c r="E43" s="34" t="s">
        <v>206</v>
      </c>
      <c r="F43" s="33" t="s">
        <v>8</v>
      </c>
      <c r="G43" s="70">
        <v>60</v>
      </c>
      <c r="H43" s="71">
        <v>60</v>
      </c>
      <c r="I43" s="72"/>
      <c r="J43" s="103">
        <f>'Calculatie schoonmaak invulblad'!I47</f>
        <v>0</v>
      </c>
      <c r="K43" s="115">
        <f t="shared" si="0"/>
        <v>0</v>
      </c>
    </row>
    <row r="44" spans="1:11" x14ac:dyDescent="0.3">
      <c r="A44" s="37" t="s">
        <v>102</v>
      </c>
      <c r="B44" s="80" t="s">
        <v>1174</v>
      </c>
      <c r="C44" s="33" t="s">
        <v>1176</v>
      </c>
      <c r="D44" s="33" t="s">
        <v>40</v>
      </c>
      <c r="E44" s="34" t="s">
        <v>4</v>
      </c>
      <c r="F44" s="33" t="s">
        <v>4</v>
      </c>
      <c r="G44" s="70">
        <v>26</v>
      </c>
      <c r="H44" s="71">
        <v>26</v>
      </c>
      <c r="I44" s="72"/>
      <c r="J44" s="103">
        <f>'Calculatie schoonmaak invulblad'!I34</f>
        <v>0</v>
      </c>
      <c r="K44" s="115">
        <f t="shared" si="0"/>
        <v>0</v>
      </c>
    </row>
    <row r="45" spans="1:11" x14ac:dyDescent="0.3">
      <c r="A45" s="37" t="s">
        <v>102</v>
      </c>
      <c r="B45" s="80">
        <v>36</v>
      </c>
      <c r="C45" s="33" t="s">
        <v>1427</v>
      </c>
      <c r="D45" s="33" t="s">
        <v>0</v>
      </c>
      <c r="E45" s="34" t="s">
        <v>19</v>
      </c>
      <c r="F45" s="33" t="s">
        <v>8</v>
      </c>
      <c r="G45" s="70">
        <v>14</v>
      </c>
      <c r="H45" s="71">
        <v>14</v>
      </c>
      <c r="I45" s="72"/>
      <c r="J45" s="103">
        <f>'Calculatie schoonmaak invulblad'!D12</f>
        <v>0</v>
      </c>
      <c r="K45" s="115">
        <f t="shared" si="0"/>
        <v>0</v>
      </c>
    </row>
    <row r="46" spans="1:11" x14ac:dyDescent="0.3">
      <c r="A46" s="37" t="s">
        <v>102</v>
      </c>
      <c r="B46" s="80">
        <v>32</v>
      </c>
      <c r="C46" s="33" t="s">
        <v>339</v>
      </c>
      <c r="D46" s="33" t="s">
        <v>0</v>
      </c>
      <c r="E46" s="34" t="s">
        <v>16</v>
      </c>
      <c r="F46" s="33" t="s">
        <v>6</v>
      </c>
      <c r="G46" s="70">
        <v>16</v>
      </c>
      <c r="H46" s="71">
        <v>16</v>
      </c>
      <c r="I46" s="72"/>
      <c r="J46" s="103">
        <f>'Calculatie schoonmaak invulblad'!D11</f>
        <v>0</v>
      </c>
      <c r="K46" s="115">
        <f t="shared" si="0"/>
        <v>0</v>
      </c>
    </row>
    <row r="47" spans="1:11" x14ac:dyDescent="0.3">
      <c r="A47" s="37" t="s">
        <v>102</v>
      </c>
      <c r="B47" s="80">
        <v>33</v>
      </c>
      <c r="C47" s="33" t="s">
        <v>66</v>
      </c>
      <c r="D47" s="33" t="s">
        <v>0</v>
      </c>
      <c r="E47" s="34" t="s">
        <v>16</v>
      </c>
      <c r="F47" s="33" t="s">
        <v>6</v>
      </c>
      <c r="G47" s="70">
        <v>18</v>
      </c>
      <c r="H47" s="71">
        <v>18</v>
      </c>
      <c r="I47" s="72"/>
      <c r="J47" s="103">
        <f>'Calculatie schoonmaak invulblad'!D11</f>
        <v>0</v>
      </c>
      <c r="K47" s="115">
        <f t="shared" si="0"/>
        <v>0</v>
      </c>
    </row>
    <row r="48" spans="1:11" x14ac:dyDescent="0.3">
      <c r="A48" s="37" t="s">
        <v>102</v>
      </c>
      <c r="B48" s="80">
        <v>34</v>
      </c>
      <c r="C48" s="33" t="s">
        <v>66</v>
      </c>
      <c r="D48" s="33" t="s">
        <v>0</v>
      </c>
      <c r="E48" s="34" t="s">
        <v>16</v>
      </c>
      <c r="F48" s="33" t="s">
        <v>6</v>
      </c>
      <c r="G48" s="70">
        <v>18</v>
      </c>
      <c r="H48" s="71">
        <v>18</v>
      </c>
      <c r="I48" s="72"/>
      <c r="J48" s="103">
        <f>'Calculatie schoonmaak invulblad'!D11</f>
        <v>0</v>
      </c>
      <c r="K48" s="115">
        <f t="shared" si="0"/>
        <v>0</v>
      </c>
    </row>
    <row r="49" spans="1:11" x14ac:dyDescent="0.3">
      <c r="A49" s="37" t="s">
        <v>102</v>
      </c>
      <c r="B49" s="80" t="s">
        <v>1177</v>
      </c>
      <c r="C49" s="33" t="s">
        <v>1178</v>
      </c>
      <c r="D49" s="33" t="s">
        <v>42</v>
      </c>
      <c r="E49" s="34" t="s">
        <v>19</v>
      </c>
      <c r="F49" s="33" t="s">
        <v>8</v>
      </c>
      <c r="G49" s="70">
        <v>19</v>
      </c>
      <c r="H49" s="71">
        <v>19</v>
      </c>
      <c r="I49" s="72"/>
      <c r="J49" s="103">
        <f>'Calculatie schoonmaak invulblad'!I47</f>
        <v>0</v>
      </c>
      <c r="K49" s="115">
        <f t="shared" si="0"/>
        <v>0</v>
      </c>
    </row>
    <row r="50" spans="1:11" x14ac:dyDescent="0.3">
      <c r="A50" s="37" t="s">
        <v>102</v>
      </c>
      <c r="B50" s="80" t="s">
        <v>1179</v>
      </c>
      <c r="C50" s="33" t="s">
        <v>324</v>
      </c>
      <c r="D50" s="33" t="s">
        <v>36</v>
      </c>
      <c r="E50" s="34" t="s">
        <v>4</v>
      </c>
      <c r="F50" s="33" t="s">
        <v>4</v>
      </c>
      <c r="G50" s="70">
        <v>4</v>
      </c>
      <c r="H50" s="71">
        <v>4</v>
      </c>
      <c r="I50" s="72"/>
      <c r="J50" s="103">
        <f>'Calculatie schoonmaak invulblad'!I26</f>
        <v>0</v>
      </c>
      <c r="K50" s="115">
        <f t="shared" si="0"/>
        <v>0</v>
      </c>
    </row>
    <row r="51" spans="1:11" x14ac:dyDescent="0.3">
      <c r="A51" s="37" t="s">
        <v>102</v>
      </c>
      <c r="B51" s="80" t="s">
        <v>1180</v>
      </c>
      <c r="C51" s="33" t="s">
        <v>27</v>
      </c>
      <c r="D51" s="33" t="s">
        <v>27</v>
      </c>
      <c r="E51" s="34" t="s">
        <v>206</v>
      </c>
      <c r="F51" s="33" t="s">
        <v>8</v>
      </c>
      <c r="G51" s="70">
        <v>2</v>
      </c>
      <c r="H51" s="71">
        <v>2</v>
      </c>
      <c r="I51" s="72"/>
      <c r="J51" s="103">
        <f>'Calculatie schoonmaak invulblad'!D48</f>
        <v>0</v>
      </c>
      <c r="K51" s="115">
        <f t="shared" si="0"/>
        <v>0</v>
      </c>
    </row>
    <row r="52" spans="1:11" x14ac:dyDescent="0.3">
      <c r="A52" s="37" t="s">
        <v>102</v>
      </c>
      <c r="B52" s="80" t="s">
        <v>1181</v>
      </c>
      <c r="C52" s="33" t="s">
        <v>69</v>
      </c>
      <c r="D52" s="33" t="s">
        <v>36</v>
      </c>
      <c r="E52" s="34" t="s">
        <v>4</v>
      </c>
      <c r="F52" s="33" t="s">
        <v>4</v>
      </c>
      <c r="G52" s="70">
        <v>20</v>
      </c>
      <c r="H52" s="71">
        <v>20</v>
      </c>
      <c r="I52" s="72"/>
      <c r="J52" s="103">
        <f>'Calculatie schoonmaak invulblad'!I26</f>
        <v>0</v>
      </c>
      <c r="K52" s="115">
        <f t="shared" si="0"/>
        <v>0</v>
      </c>
    </row>
    <row r="53" spans="1:11" x14ac:dyDescent="0.3">
      <c r="A53" s="37" t="s">
        <v>102</v>
      </c>
      <c r="B53" s="80" t="s">
        <v>1182</v>
      </c>
      <c r="C53" s="33" t="s">
        <v>69</v>
      </c>
      <c r="D53" s="33" t="s">
        <v>36</v>
      </c>
      <c r="E53" s="34" t="s">
        <v>4</v>
      </c>
      <c r="F53" s="33" t="s">
        <v>4</v>
      </c>
      <c r="G53" s="70">
        <v>12</v>
      </c>
      <c r="H53" s="71">
        <v>12</v>
      </c>
      <c r="I53" s="72"/>
      <c r="J53" s="103">
        <f>'Calculatie schoonmaak invulblad'!I26</f>
        <v>0</v>
      </c>
      <c r="K53" s="115">
        <f t="shared" si="0"/>
        <v>0</v>
      </c>
    </row>
    <row r="54" spans="1:11" x14ac:dyDescent="0.3">
      <c r="A54" s="37" t="s">
        <v>102</v>
      </c>
      <c r="B54" s="80">
        <v>24</v>
      </c>
      <c r="C54" s="33" t="s">
        <v>232</v>
      </c>
      <c r="D54" s="33" t="s">
        <v>21</v>
      </c>
      <c r="E54" s="34" t="s">
        <v>19</v>
      </c>
      <c r="F54" s="33" t="s">
        <v>8</v>
      </c>
      <c r="G54" s="70">
        <v>217</v>
      </c>
      <c r="H54" s="71">
        <v>217</v>
      </c>
      <c r="I54" s="72"/>
      <c r="J54" s="103">
        <f>'Calculatie schoonmaak invulblad'!D26</f>
        <v>0</v>
      </c>
      <c r="K54" s="115">
        <f t="shared" si="0"/>
        <v>0</v>
      </c>
    </row>
    <row r="55" spans="1:11" x14ac:dyDescent="0.3">
      <c r="A55" s="37" t="s">
        <v>102</v>
      </c>
      <c r="B55" s="80" t="s">
        <v>1183</v>
      </c>
      <c r="C55" s="33" t="s">
        <v>82</v>
      </c>
      <c r="D55" s="33" t="s">
        <v>42</v>
      </c>
      <c r="E55" s="34" t="s">
        <v>262</v>
      </c>
      <c r="F55" s="33" t="s">
        <v>6</v>
      </c>
      <c r="G55" s="70">
        <v>14</v>
      </c>
      <c r="H55" s="71">
        <v>14</v>
      </c>
      <c r="I55" s="72"/>
      <c r="J55" s="103">
        <f>'Calculatie schoonmaak invulblad'!I44</f>
        <v>0</v>
      </c>
      <c r="K55" s="115">
        <f t="shared" si="0"/>
        <v>0</v>
      </c>
    </row>
    <row r="56" spans="1:11" x14ac:dyDescent="0.3">
      <c r="A56" s="37" t="s">
        <v>102</v>
      </c>
      <c r="B56" s="80" t="s">
        <v>1184</v>
      </c>
      <c r="C56" s="33" t="s">
        <v>78</v>
      </c>
      <c r="D56" s="33" t="s">
        <v>36</v>
      </c>
      <c r="E56" s="34" t="s">
        <v>4</v>
      </c>
      <c r="F56" s="33" t="s">
        <v>4</v>
      </c>
      <c r="G56" s="70">
        <v>5</v>
      </c>
      <c r="H56" s="71">
        <v>5</v>
      </c>
      <c r="I56" s="72"/>
      <c r="J56" s="103">
        <f>'Calculatie schoonmaak invulblad'!I26</f>
        <v>0</v>
      </c>
      <c r="K56" s="115">
        <f t="shared" si="0"/>
        <v>0</v>
      </c>
    </row>
    <row r="57" spans="1:11" x14ac:dyDescent="0.3">
      <c r="A57" s="37" t="s">
        <v>102</v>
      </c>
      <c r="B57" s="80">
        <v>25</v>
      </c>
      <c r="C57" s="33" t="s">
        <v>1436</v>
      </c>
      <c r="D57" s="33" t="s">
        <v>32</v>
      </c>
      <c r="E57" s="34" t="s">
        <v>9</v>
      </c>
      <c r="F57" s="33" t="s">
        <v>10</v>
      </c>
      <c r="G57" s="70">
        <v>225</v>
      </c>
      <c r="H57" s="71">
        <v>225</v>
      </c>
      <c r="I57" s="72"/>
      <c r="J57" s="103">
        <f>'Calculatie schoonmaak invulblad'!I12</f>
        <v>0</v>
      </c>
      <c r="K57" s="115">
        <f t="shared" si="0"/>
        <v>0</v>
      </c>
    </row>
    <row r="58" spans="1:11" x14ac:dyDescent="0.3">
      <c r="A58" s="37" t="s">
        <v>102</v>
      </c>
      <c r="B58" s="80" t="s">
        <v>1185</v>
      </c>
      <c r="C58" s="33" t="s">
        <v>1431</v>
      </c>
      <c r="D58" s="33" t="s">
        <v>158</v>
      </c>
      <c r="E58" s="34" t="s">
        <v>9</v>
      </c>
      <c r="F58" s="33" t="s">
        <v>10</v>
      </c>
      <c r="G58" s="70">
        <v>10.199999999999999</v>
      </c>
      <c r="H58" s="71">
        <v>10.199999999999999</v>
      </c>
      <c r="I58" s="72"/>
      <c r="J58" s="103">
        <f>'Calculatie schoonmaak invulblad'!D29</f>
        <v>0</v>
      </c>
      <c r="K58" s="115">
        <f t="shared" si="0"/>
        <v>0</v>
      </c>
    </row>
    <row r="59" spans="1:11" x14ac:dyDescent="0.3">
      <c r="A59" s="37" t="s">
        <v>102</v>
      </c>
      <c r="B59" s="80">
        <v>26</v>
      </c>
      <c r="C59" s="33" t="s">
        <v>62</v>
      </c>
      <c r="D59" s="33" t="s">
        <v>42</v>
      </c>
      <c r="E59" s="34" t="s">
        <v>9</v>
      </c>
      <c r="F59" s="33" t="s">
        <v>10</v>
      </c>
      <c r="G59" s="70">
        <v>9</v>
      </c>
      <c r="H59" s="71">
        <v>9</v>
      </c>
      <c r="I59" s="72"/>
      <c r="J59" s="103">
        <f>'Calculatie schoonmaak invulblad'!I48</f>
        <v>0</v>
      </c>
      <c r="K59" s="115">
        <f t="shared" si="0"/>
        <v>0</v>
      </c>
    </row>
    <row r="60" spans="1:11" x14ac:dyDescent="0.3">
      <c r="A60" s="37" t="s">
        <v>102</v>
      </c>
      <c r="B60" s="80" t="s">
        <v>1183</v>
      </c>
      <c r="C60" s="33" t="s">
        <v>40</v>
      </c>
      <c r="D60" s="33" t="s">
        <v>40</v>
      </c>
      <c r="E60" s="34" t="s">
        <v>41</v>
      </c>
      <c r="F60" s="33" t="s">
        <v>4</v>
      </c>
      <c r="G60" s="70">
        <v>24</v>
      </c>
      <c r="H60" s="71">
        <v>24</v>
      </c>
      <c r="I60" s="72"/>
      <c r="J60" s="103">
        <f>'Calculatie schoonmaak invulblad'!I34</f>
        <v>0</v>
      </c>
      <c r="K60" s="115">
        <f t="shared" si="0"/>
        <v>0</v>
      </c>
    </row>
    <row r="61" spans="1:11" x14ac:dyDescent="0.3">
      <c r="A61" s="37" t="s">
        <v>102</v>
      </c>
      <c r="B61" s="80" t="s">
        <v>1183</v>
      </c>
      <c r="C61" s="33" t="s">
        <v>1145</v>
      </c>
      <c r="D61" s="33" t="s">
        <v>40</v>
      </c>
      <c r="E61" s="34" t="s">
        <v>19</v>
      </c>
      <c r="F61" s="33" t="s">
        <v>8</v>
      </c>
      <c r="G61" s="70">
        <v>24</v>
      </c>
      <c r="H61" s="71">
        <v>24</v>
      </c>
      <c r="I61" s="72"/>
      <c r="J61" s="103">
        <f>'Calculatie schoonmaak invulblad'!I37</f>
        <v>0</v>
      </c>
      <c r="K61" s="115">
        <f t="shared" si="0"/>
        <v>0</v>
      </c>
    </row>
    <row r="62" spans="1:11" x14ac:dyDescent="0.3">
      <c r="A62" s="37" t="s">
        <v>102</v>
      </c>
      <c r="B62" s="80">
        <v>28</v>
      </c>
      <c r="C62" s="33" t="s">
        <v>461</v>
      </c>
      <c r="D62" s="33" t="s">
        <v>32</v>
      </c>
      <c r="E62" s="34" t="s">
        <v>9</v>
      </c>
      <c r="F62" s="33" t="s">
        <v>10</v>
      </c>
      <c r="G62" s="70">
        <v>109</v>
      </c>
      <c r="H62" s="71">
        <v>109</v>
      </c>
      <c r="I62" s="72"/>
      <c r="J62" s="103">
        <f>'Calculatie schoonmaak invulblad'!I12</f>
        <v>0</v>
      </c>
      <c r="K62" s="115">
        <f t="shared" si="0"/>
        <v>0</v>
      </c>
    </row>
    <row r="63" spans="1:11" x14ac:dyDescent="0.3">
      <c r="A63" s="37" t="s">
        <v>102</v>
      </c>
      <c r="B63" s="80">
        <v>29</v>
      </c>
      <c r="C63" s="33" t="s">
        <v>1186</v>
      </c>
      <c r="D63" s="33" t="s">
        <v>21</v>
      </c>
      <c r="E63" s="34" t="s">
        <v>1</v>
      </c>
      <c r="F63" s="33" t="s">
        <v>2</v>
      </c>
      <c r="G63" s="70">
        <v>47</v>
      </c>
      <c r="H63" s="71">
        <v>47</v>
      </c>
      <c r="I63" s="72"/>
      <c r="J63" s="103">
        <f>'Calculatie schoonmaak invulblad'!D24</f>
        <v>0</v>
      </c>
      <c r="K63" s="115">
        <f t="shared" si="0"/>
        <v>0</v>
      </c>
    </row>
    <row r="64" spans="1:11" x14ac:dyDescent="0.3">
      <c r="A64" s="37" t="s">
        <v>102</v>
      </c>
      <c r="B64" s="80">
        <v>30</v>
      </c>
      <c r="C64" s="33" t="s">
        <v>1437</v>
      </c>
      <c r="D64" s="33" t="s">
        <v>32</v>
      </c>
      <c r="E64" s="34" t="s">
        <v>9</v>
      </c>
      <c r="F64" s="33" t="s">
        <v>10</v>
      </c>
      <c r="G64" s="70">
        <v>134</v>
      </c>
      <c r="H64" s="71">
        <v>134</v>
      </c>
      <c r="I64" s="72"/>
      <c r="J64" s="103">
        <f>'Calculatie schoonmaak invulblad'!I12</f>
        <v>0</v>
      </c>
      <c r="K64" s="115">
        <f t="shared" si="0"/>
        <v>0</v>
      </c>
    </row>
    <row r="65" spans="1:11" x14ac:dyDescent="0.3">
      <c r="A65" s="37" t="s">
        <v>102</v>
      </c>
      <c r="B65" s="80">
        <v>23</v>
      </c>
      <c r="C65" s="33" t="s">
        <v>1187</v>
      </c>
      <c r="D65" s="33" t="s">
        <v>42</v>
      </c>
      <c r="E65" s="34" t="s">
        <v>262</v>
      </c>
      <c r="F65" s="33" t="s">
        <v>6</v>
      </c>
      <c r="G65" s="70">
        <v>67</v>
      </c>
      <c r="H65" s="71">
        <v>67</v>
      </c>
      <c r="I65" s="72"/>
      <c r="J65" s="102">
        <f>'Calculatie schoonmaak invulblad'!I44</f>
        <v>0</v>
      </c>
      <c r="K65" s="115">
        <f t="shared" si="0"/>
        <v>0</v>
      </c>
    </row>
    <row r="66" spans="1:11" x14ac:dyDescent="0.3">
      <c r="A66" s="37" t="s">
        <v>102</v>
      </c>
      <c r="B66" s="80">
        <v>3</v>
      </c>
      <c r="C66" s="33" t="s">
        <v>1188</v>
      </c>
      <c r="D66" s="33" t="s">
        <v>32</v>
      </c>
      <c r="E66" s="34" t="s">
        <v>19</v>
      </c>
      <c r="F66" s="33" t="s">
        <v>8</v>
      </c>
      <c r="G66" s="70">
        <v>256</v>
      </c>
      <c r="H66" s="71">
        <v>256</v>
      </c>
      <c r="I66" s="72"/>
      <c r="J66" s="103">
        <f>'Calculatie schoonmaak invulblad'!D43</f>
        <v>0</v>
      </c>
      <c r="K66" s="115">
        <f t="shared" si="0"/>
        <v>0</v>
      </c>
    </row>
    <row r="67" spans="1:11" x14ac:dyDescent="0.3">
      <c r="A67" s="37" t="s">
        <v>102</v>
      </c>
      <c r="B67" s="80">
        <v>4</v>
      </c>
      <c r="C67" s="33" t="s">
        <v>1189</v>
      </c>
      <c r="D67" s="33" t="s">
        <v>32</v>
      </c>
      <c r="E67" s="34" t="s">
        <v>19</v>
      </c>
      <c r="F67" s="33" t="s">
        <v>8</v>
      </c>
      <c r="G67" s="70">
        <v>48</v>
      </c>
      <c r="H67" s="71">
        <v>48</v>
      </c>
      <c r="I67" s="72"/>
      <c r="J67" s="103">
        <f>'Calculatie schoonmaak invulblad'!D43</f>
        <v>0</v>
      </c>
      <c r="K67" s="115">
        <f t="shared" si="0"/>
        <v>0</v>
      </c>
    </row>
    <row r="68" spans="1:11" x14ac:dyDescent="0.3">
      <c r="A68" s="37" t="s">
        <v>102</v>
      </c>
      <c r="B68" s="80">
        <v>5</v>
      </c>
      <c r="C68" s="33" t="s">
        <v>1190</v>
      </c>
      <c r="D68" s="33" t="s">
        <v>32</v>
      </c>
      <c r="E68" s="34" t="s">
        <v>19</v>
      </c>
      <c r="F68" s="33" t="s">
        <v>8</v>
      </c>
      <c r="G68" s="70">
        <v>70</v>
      </c>
      <c r="H68" s="71">
        <v>70</v>
      </c>
      <c r="I68" s="72"/>
      <c r="J68" s="103">
        <f>'Calculatie schoonmaak invulblad'!D43</f>
        <v>0</v>
      </c>
      <c r="K68" s="115">
        <f t="shared" si="0"/>
        <v>0</v>
      </c>
    </row>
    <row r="69" spans="1:11" x14ac:dyDescent="0.3">
      <c r="A69" s="37" t="s">
        <v>102</v>
      </c>
      <c r="B69" s="80">
        <v>6</v>
      </c>
      <c r="C69" s="33" t="s">
        <v>1191</v>
      </c>
      <c r="D69" s="33" t="s">
        <v>32</v>
      </c>
      <c r="E69" s="34" t="s">
        <v>17</v>
      </c>
      <c r="F69" s="33" t="s">
        <v>4</v>
      </c>
      <c r="G69" s="70">
        <v>390</v>
      </c>
      <c r="H69" s="71">
        <v>390</v>
      </c>
      <c r="I69" s="72"/>
      <c r="J69" s="103">
        <f>'Calculatie schoonmaak invulblad'!I10</f>
        <v>0</v>
      </c>
      <c r="K69" s="115">
        <f t="shared" si="0"/>
        <v>0</v>
      </c>
    </row>
    <row r="70" spans="1:11" x14ac:dyDescent="0.3">
      <c r="A70" s="37" t="s">
        <v>102</v>
      </c>
      <c r="B70" s="80">
        <v>7</v>
      </c>
      <c r="C70" s="33" t="s">
        <v>1192</v>
      </c>
      <c r="D70" s="33" t="s">
        <v>32</v>
      </c>
      <c r="E70" s="34" t="s">
        <v>17</v>
      </c>
      <c r="F70" s="33" t="s">
        <v>4</v>
      </c>
      <c r="G70" s="70">
        <v>56</v>
      </c>
      <c r="H70" s="71">
        <v>56</v>
      </c>
      <c r="I70" s="72"/>
      <c r="J70" s="103">
        <f>'Calculatie schoonmaak invulblad'!I10</f>
        <v>0</v>
      </c>
      <c r="K70" s="115">
        <f t="shared" si="0"/>
        <v>0</v>
      </c>
    </row>
    <row r="71" spans="1:11" x14ac:dyDescent="0.3">
      <c r="A71" s="37" t="s">
        <v>102</v>
      </c>
      <c r="B71" s="80" t="s">
        <v>1193</v>
      </c>
      <c r="C71" s="33" t="s">
        <v>42</v>
      </c>
      <c r="D71" s="33" t="s">
        <v>42</v>
      </c>
      <c r="E71" s="34" t="s">
        <v>19</v>
      </c>
      <c r="F71" s="33" t="s">
        <v>8</v>
      </c>
      <c r="G71" s="70">
        <v>62</v>
      </c>
      <c r="H71" s="71">
        <v>62</v>
      </c>
      <c r="I71" s="72"/>
      <c r="J71" s="103">
        <f>'Calculatie schoonmaak invulblad'!I47</f>
        <v>0</v>
      </c>
      <c r="K71" s="115">
        <f t="shared" si="0"/>
        <v>0</v>
      </c>
    </row>
    <row r="72" spans="1:11" x14ac:dyDescent="0.3">
      <c r="A72" s="37" t="s">
        <v>102</v>
      </c>
      <c r="B72" s="80">
        <v>9</v>
      </c>
      <c r="C72" s="33" t="s">
        <v>1194</v>
      </c>
      <c r="D72" s="33" t="s">
        <v>32</v>
      </c>
      <c r="E72" s="34" t="s">
        <v>19</v>
      </c>
      <c r="F72" s="33" t="s">
        <v>8</v>
      </c>
      <c r="G72" s="70">
        <v>72</v>
      </c>
      <c r="H72" s="71">
        <v>72</v>
      </c>
      <c r="I72" s="72"/>
      <c r="J72" s="103">
        <f>'Calculatie schoonmaak invulblad'!D43</f>
        <v>0</v>
      </c>
      <c r="K72" s="115">
        <f t="shared" si="0"/>
        <v>0</v>
      </c>
    </row>
    <row r="73" spans="1:11" x14ac:dyDescent="0.3">
      <c r="A73" s="37" t="s">
        <v>102</v>
      </c>
      <c r="B73" s="80" t="s">
        <v>1195</v>
      </c>
      <c r="C73" s="33" t="s">
        <v>158</v>
      </c>
      <c r="D73" s="33" t="s">
        <v>158</v>
      </c>
      <c r="E73" s="34" t="s">
        <v>19</v>
      </c>
      <c r="F73" s="33" t="s">
        <v>8</v>
      </c>
      <c r="G73" s="70">
        <v>18</v>
      </c>
      <c r="H73" s="71">
        <v>18</v>
      </c>
      <c r="I73" s="72"/>
      <c r="J73" s="103">
        <f>'Calculatie schoonmaak invulblad'!D31</f>
        <v>0</v>
      </c>
      <c r="K73" s="115">
        <f t="shared" si="0"/>
        <v>0</v>
      </c>
    </row>
    <row r="74" spans="1:11" x14ac:dyDescent="0.3">
      <c r="A74" s="37" t="s">
        <v>102</v>
      </c>
      <c r="B74" s="80">
        <v>10</v>
      </c>
      <c r="C74" s="33" t="s">
        <v>123</v>
      </c>
      <c r="D74" s="33" t="s">
        <v>25</v>
      </c>
      <c r="E74" s="34" t="s">
        <v>26</v>
      </c>
      <c r="F74" s="33" t="s">
        <v>9</v>
      </c>
      <c r="G74" s="70">
        <v>58</v>
      </c>
      <c r="H74" s="71">
        <v>58</v>
      </c>
      <c r="I74" s="72"/>
      <c r="J74" s="103">
        <f>'Calculatie schoonmaak invulblad'!D47</f>
        <v>0</v>
      </c>
      <c r="K74" s="115">
        <f t="shared" si="0"/>
        <v>0</v>
      </c>
    </row>
    <row r="75" spans="1:11" x14ac:dyDescent="0.3">
      <c r="A75" s="37" t="s">
        <v>102</v>
      </c>
      <c r="B75" s="80" t="s">
        <v>1196</v>
      </c>
      <c r="C75" s="33" t="s">
        <v>42</v>
      </c>
      <c r="D75" s="33" t="s">
        <v>42</v>
      </c>
      <c r="E75" s="34" t="s">
        <v>19</v>
      </c>
      <c r="F75" s="33" t="s">
        <v>8</v>
      </c>
      <c r="G75" s="70">
        <v>50</v>
      </c>
      <c r="H75" s="71">
        <v>50</v>
      </c>
      <c r="I75" s="72"/>
      <c r="J75" s="103">
        <f>'Calculatie schoonmaak invulblad'!I47</f>
        <v>0</v>
      </c>
      <c r="K75" s="115">
        <f t="shared" si="0"/>
        <v>0</v>
      </c>
    </row>
    <row r="76" spans="1:11" x14ac:dyDescent="0.3">
      <c r="A76" s="37" t="s">
        <v>102</v>
      </c>
      <c r="B76" s="80" t="s">
        <v>1197</v>
      </c>
      <c r="C76" s="33" t="s">
        <v>42</v>
      </c>
      <c r="D76" s="33" t="s">
        <v>42</v>
      </c>
      <c r="E76" s="34" t="s">
        <v>19</v>
      </c>
      <c r="F76" s="33" t="s">
        <v>8</v>
      </c>
      <c r="G76" s="70">
        <v>32</v>
      </c>
      <c r="H76" s="71">
        <v>32</v>
      </c>
      <c r="I76" s="72"/>
      <c r="J76" s="103">
        <f>'Calculatie schoonmaak invulblad'!I47</f>
        <v>0</v>
      </c>
      <c r="K76" s="115">
        <f t="shared" ref="K76:K139" si="1">H76*J76</f>
        <v>0</v>
      </c>
    </row>
    <row r="77" spans="1:11" x14ac:dyDescent="0.3">
      <c r="A77" s="37" t="s">
        <v>102</v>
      </c>
      <c r="B77" s="80">
        <v>11</v>
      </c>
      <c r="C77" s="33" t="s">
        <v>1198</v>
      </c>
      <c r="D77" s="33" t="s">
        <v>32</v>
      </c>
      <c r="E77" s="34" t="s">
        <v>26</v>
      </c>
      <c r="F77" s="33" t="s">
        <v>9</v>
      </c>
      <c r="G77" s="70">
        <v>64</v>
      </c>
      <c r="H77" s="71">
        <v>64</v>
      </c>
      <c r="I77" s="72"/>
      <c r="J77" s="103">
        <f>'Calculatie schoonmaak invulblad'!I17</f>
        <v>0</v>
      </c>
      <c r="K77" s="115">
        <f t="shared" si="1"/>
        <v>0</v>
      </c>
    </row>
    <row r="78" spans="1:11" x14ac:dyDescent="0.3">
      <c r="A78" s="37" t="s">
        <v>102</v>
      </c>
      <c r="B78" s="80">
        <v>12</v>
      </c>
      <c r="C78" s="33" t="s">
        <v>1199</v>
      </c>
      <c r="D78" s="33" t="s">
        <v>32</v>
      </c>
      <c r="E78" s="34" t="s">
        <v>33</v>
      </c>
      <c r="F78" s="33" t="s">
        <v>11</v>
      </c>
      <c r="G78" s="70">
        <v>67</v>
      </c>
      <c r="H78" s="71">
        <v>67</v>
      </c>
      <c r="I78" s="72"/>
      <c r="J78" s="103">
        <f>'Calculatie schoonmaak invulblad'!I18</f>
        <v>0</v>
      </c>
      <c r="K78" s="115">
        <f t="shared" si="1"/>
        <v>0</v>
      </c>
    </row>
    <row r="79" spans="1:11" x14ac:dyDescent="0.3">
      <c r="A79" s="37" t="s">
        <v>102</v>
      </c>
      <c r="B79" s="80">
        <v>13</v>
      </c>
      <c r="C79" s="33" t="s">
        <v>1200</v>
      </c>
      <c r="D79" s="33" t="s">
        <v>25</v>
      </c>
      <c r="E79" s="34" t="s">
        <v>1</v>
      </c>
      <c r="F79" s="33" t="s">
        <v>2</v>
      </c>
      <c r="G79" s="70">
        <v>70</v>
      </c>
      <c r="H79" s="71">
        <v>70</v>
      </c>
      <c r="I79" s="72"/>
      <c r="J79" s="103">
        <f>'Calculatie schoonmaak invulblad'!D41</f>
        <v>0</v>
      </c>
      <c r="K79" s="115">
        <f t="shared" si="1"/>
        <v>0</v>
      </c>
    </row>
    <row r="80" spans="1:11" x14ac:dyDescent="0.3">
      <c r="A80" s="37" t="s">
        <v>102</v>
      </c>
      <c r="B80" s="80">
        <v>14</v>
      </c>
      <c r="C80" s="33" t="s">
        <v>1438</v>
      </c>
      <c r="D80" s="33" t="s">
        <v>32</v>
      </c>
      <c r="E80" s="34" t="s">
        <v>33</v>
      </c>
      <c r="F80" s="33" t="s">
        <v>11</v>
      </c>
      <c r="G80" s="70">
        <v>136</v>
      </c>
      <c r="H80" s="71">
        <v>136</v>
      </c>
      <c r="I80" s="72"/>
      <c r="J80" s="103">
        <f>'Calculatie schoonmaak invulblad'!I18</f>
        <v>0</v>
      </c>
      <c r="K80" s="115">
        <f t="shared" si="1"/>
        <v>0</v>
      </c>
    </row>
    <row r="81" spans="1:11" x14ac:dyDescent="0.3">
      <c r="A81" s="37" t="s">
        <v>102</v>
      </c>
      <c r="B81" s="80">
        <v>15</v>
      </c>
      <c r="C81" s="33" t="s">
        <v>1201</v>
      </c>
      <c r="D81" s="33" t="s">
        <v>32</v>
      </c>
      <c r="E81" s="34" t="s">
        <v>11</v>
      </c>
      <c r="F81" s="33" t="s">
        <v>11</v>
      </c>
      <c r="G81" s="70">
        <v>140</v>
      </c>
      <c r="H81" s="71">
        <v>140</v>
      </c>
      <c r="I81" s="72"/>
      <c r="J81" s="103">
        <f>'Calculatie schoonmaak invulblad'!I18</f>
        <v>0</v>
      </c>
      <c r="K81" s="115">
        <f t="shared" si="1"/>
        <v>0</v>
      </c>
    </row>
    <row r="82" spans="1:11" x14ac:dyDescent="0.3">
      <c r="A82" s="37" t="s">
        <v>102</v>
      </c>
      <c r="B82" s="80">
        <v>16</v>
      </c>
      <c r="C82" s="33" t="s">
        <v>1439</v>
      </c>
      <c r="D82" s="33" t="s">
        <v>32</v>
      </c>
      <c r="E82" s="34" t="s">
        <v>11</v>
      </c>
      <c r="F82" s="33" t="s">
        <v>11</v>
      </c>
      <c r="G82" s="70">
        <v>118</v>
      </c>
      <c r="H82" s="71">
        <v>118</v>
      </c>
      <c r="I82" s="72"/>
      <c r="J82" s="103">
        <f>'Calculatie schoonmaak invulblad'!I18</f>
        <v>0</v>
      </c>
      <c r="K82" s="115">
        <f t="shared" si="1"/>
        <v>0</v>
      </c>
    </row>
    <row r="83" spans="1:11" x14ac:dyDescent="0.3">
      <c r="A83" s="37" t="s">
        <v>102</v>
      </c>
      <c r="B83" s="80">
        <v>18</v>
      </c>
      <c r="C83" s="33" t="s">
        <v>1202</v>
      </c>
      <c r="D83" s="33" t="s">
        <v>32</v>
      </c>
      <c r="E83" s="34" t="s">
        <v>26</v>
      </c>
      <c r="F83" s="33" t="s">
        <v>9</v>
      </c>
      <c r="G83" s="70">
        <v>118</v>
      </c>
      <c r="H83" s="71">
        <v>118</v>
      </c>
      <c r="I83" s="72"/>
      <c r="J83" s="103">
        <f>'Calculatie schoonmaak invulblad'!I23</f>
        <v>0</v>
      </c>
      <c r="K83" s="115">
        <f t="shared" si="1"/>
        <v>0</v>
      </c>
    </row>
    <row r="84" spans="1:11" x14ac:dyDescent="0.3">
      <c r="A84" s="37" t="s">
        <v>102</v>
      </c>
      <c r="B84" s="80">
        <v>20</v>
      </c>
      <c r="C84" s="33" t="s">
        <v>1203</v>
      </c>
      <c r="D84" s="33" t="s">
        <v>32</v>
      </c>
      <c r="E84" s="34" t="s">
        <v>26</v>
      </c>
      <c r="F84" s="33" t="s">
        <v>9</v>
      </c>
      <c r="G84" s="70">
        <v>82</v>
      </c>
      <c r="H84" s="71">
        <v>82</v>
      </c>
      <c r="I84" s="72"/>
      <c r="J84" s="103">
        <f>'Calculatie schoonmaak invulblad'!I24</f>
        <v>0</v>
      </c>
      <c r="K84" s="115">
        <f t="shared" si="1"/>
        <v>0</v>
      </c>
    </row>
    <row r="85" spans="1:11" x14ac:dyDescent="0.3">
      <c r="A85" s="37" t="s">
        <v>102</v>
      </c>
      <c r="B85" s="80" t="s">
        <v>1428</v>
      </c>
      <c r="C85" s="33" t="s">
        <v>1429</v>
      </c>
      <c r="D85" s="33" t="s">
        <v>158</v>
      </c>
      <c r="E85" s="34" t="s">
        <v>26</v>
      </c>
      <c r="F85" s="33" t="s">
        <v>9</v>
      </c>
      <c r="G85" s="70">
        <v>11.7</v>
      </c>
      <c r="H85" s="71">
        <v>11.7</v>
      </c>
      <c r="I85" s="72"/>
      <c r="J85" s="103">
        <f>'Calculatie schoonmaak invulblad'!D29</f>
        <v>0</v>
      </c>
      <c r="K85" s="115">
        <f t="shared" si="1"/>
        <v>0</v>
      </c>
    </row>
    <row r="86" spans="1:11" x14ac:dyDescent="0.3">
      <c r="A86" s="37" t="s">
        <v>102</v>
      </c>
      <c r="B86" s="80">
        <v>21</v>
      </c>
      <c r="C86" s="33" t="s">
        <v>1204</v>
      </c>
      <c r="D86" s="33" t="s">
        <v>25</v>
      </c>
      <c r="E86" s="34" t="s">
        <v>19</v>
      </c>
      <c r="F86" s="33" t="s">
        <v>8</v>
      </c>
      <c r="G86" s="70">
        <v>70</v>
      </c>
      <c r="H86" s="71">
        <v>70</v>
      </c>
      <c r="I86" s="72"/>
      <c r="J86" s="103">
        <f>'Calculatie schoonmaak invulblad'!D43</f>
        <v>0</v>
      </c>
      <c r="K86" s="115">
        <f t="shared" si="1"/>
        <v>0</v>
      </c>
    </row>
    <row r="87" spans="1:11" x14ac:dyDescent="0.3">
      <c r="A87" s="37" t="s">
        <v>102</v>
      </c>
      <c r="B87" s="80">
        <v>22</v>
      </c>
      <c r="C87" s="33" t="s">
        <v>32</v>
      </c>
      <c r="D87" s="33" t="s">
        <v>32</v>
      </c>
      <c r="E87" s="34" t="s">
        <v>17</v>
      </c>
      <c r="F87" s="33" t="s">
        <v>4</v>
      </c>
      <c r="G87" s="70">
        <v>140</v>
      </c>
      <c r="H87" s="71">
        <v>140</v>
      </c>
      <c r="I87" s="72"/>
      <c r="J87" s="103">
        <f>'Calculatie schoonmaak invulblad'!I10</f>
        <v>0</v>
      </c>
      <c r="K87" s="115">
        <f t="shared" si="1"/>
        <v>0</v>
      </c>
    </row>
    <row r="88" spans="1:11" x14ac:dyDescent="0.3">
      <c r="A88" s="37" t="s">
        <v>102</v>
      </c>
      <c r="B88" s="80" t="s">
        <v>1430</v>
      </c>
      <c r="C88" s="33" t="s">
        <v>158</v>
      </c>
      <c r="D88" s="33" t="s">
        <v>158</v>
      </c>
      <c r="E88" s="34" t="s">
        <v>17</v>
      </c>
      <c r="F88" s="33" t="s">
        <v>4</v>
      </c>
      <c r="G88" s="70">
        <v>15</v>
      </c>
      <c r="H88" s="71">
        <v>15</v>
      </c>
      <c r="I88" s="72"/>
      <c r="J88" s="103">
        <f>'Calculatie schoonmaak invulblad'!D29</f>
        <v>0</v>
      </c>
      <c r="K88" s="115">
        <f t="shared" si="1"/>
        <v>0</v>
      </c>
    </row>
    <row r="89" spans="1:11" x14ac:dyDescent="0.3">
      <c r="A89" s="37" t="s">
        <v>133</v>
      </c>
      <c r="B89" s="80">
        <v>100</v>
      </c>
      <c r="C89" s="33" t="s">
        <v>210</v>
      </c>
      <c r="D89" s="33" t="s">
        <v>0</v>
      </c>
      <c r="E89" s="34" t="s">
        <v>16</v>
      </c>
      <c r="F89" s="33" t="s">
        <v>6</v>
      </c>
      <c r="G89" s="70">
        <v>64</v>
      </c>
      <c r="H89" s="71">
        <v>64</v>
      </c>
      <c r="I89" s="72"/>
      <c r="J89" s="103">
        <f>'Calculatie schoonmaak invulblad'!D11</f>
        <v>0</v>
      </c>
      <c r="K89" s="115">
        <f t="shared" si="1"/>
        <v>0</v>
      </c>
    </row>
    <row r="90" spans="1:11" x14ac:dyDescent="0.3">
      <c r="A90" s="37" t="s">
        <v>133</v>
      </c>
      <c r="B90" s="80">
        <v>102</v>
      </c>
      <c r="C90" s="33" t="s">
        <v>66</v>
      </c>
      <c r="D90" s="33" t="s">
        <v>0</v>
      </c>
      <c r="E90" s="34" t="s">
        <v>16</v>
      </c>
      <c r="F90" s="33" t="s">
        <v>6</v>
      </c>
      <c r="G90" s="70">
        <v>45</v>
      </c>
      <c r="H90" s="71">
        <v>45</v>
      </c>
      <c r="I90" s="72"/>
      <c r="J90" s="103">
        <f>'Calculatie schoonmaak invulblad'!D11</f>
        <v>0</v>
      </c>
      <c r="K90" s="115">
        <f t="shared" si="1"/>
        <v>0</v>
      </c>
    </row>
    <row r="91" spans="1:11" x14ac:dyDescent="0.3">
      <c r="A91" s="37" t="s">
        <v>133</v>
      </c>
      <c r="B91" s="80" t="s">
        <v>1205</v>
      </c>
      <c r="C91" s="33" t="s">
        <v>42</v>
      </c>
      <c r="D91" s="33" t="s">
        <v>42</v>
      </c>
      <c r="E91" s="34" t="s">
        <v>1</v>
      </c>
      <c r="F91" s="33" t="s">
        <v>2</v>
      </c>
      <c r="G91" s="70">
        <v>32</v>
      </c>
      <c r="H91" s="71">
        <v>32</v>
      </c>
      <c r="I91" s="72"/>
      <c r="J91" s="103">
        <f>'Calculatie schoonmaak invulblad'!I45</f>
        <v>0</v>
      </c>
      <c r="K91" s="115">
        <f t="shared" si="1"/>
        <v>0</v>
      </c>
    </row>
    <row r="92" spans="1:11" x14ac:dyDescent="0.3">
      <c r="A92" s="37" t="s">
        <v>133</v>
      </c>
      <c r="B92" s="80" t="s">
        <v>1205</v>
      </c>
      <c r="C92" s="33" t="s">
        <v>42</v>
      </c>
      <c r="D92" s="33" t="s">
        <v>42</v>
      </c>
      <c r="E92" s="34" t="s">
        <v>1</v>
      </c>
      <c r="F92" s="33" t="s">
        <v>2</v>
      </c>
      <c r="G92" s="70">
        <v>57</v>
      </c>
      <c r="H92" s="71">
        <v>57</v>
      </c>
      <c r="I92" s="72"/>
      <c r="J92" s="103">
        <f>'Calculatie schoonmaak invulblad'!I45</f>
        <v>0</v>
      </c>
      <c r="K92" s="115">
        <f t="shared" si="1"/>
        <v>0</v>
      </c>
    </row>
    <row r="93" spans="1:11" x14ac:dyDescent="0.3">
      <c r="A93" s="37" t="s">
        <v>133</v>
      </c>
      <c r="B93" s="80">
        <v>103</v>
      </c>
      <c r="C93" s="33" t="s">
        <v>123</v>
      </c>
      <c r="D93" s="33" t="s">
        <v>25</v>
      </c>
      <c r="E93" s="34" t="s">
        <v>1</v>
      </c>
      <c r="F93" s="33" t="s">
        <v>2</v>
      </c>
      <c r="G93" s="70">
        <v>64</v>
      </c>
      <c r="H93" s="71">
        <v>64</v>
      </c>
      <c r="I93" s="72"/>
      <c r="J93" s="103">
        <f>'Calculatie schoonmaak invulblad'!D41</f>
        <v>0</v>
      </c>
      <c r="K93" s="115">
        <f t="shared" si="1"/>
        <v>0</v>
      </c>
    </row>
    <row r="94" spans="1:11" x14ac:dyDescent="0.3">
      <c r="A94" s="37" t="s">
        <v>133</v>
      </c>
      <c r="B94" s="80">
        <v>104</v>
      </c>
      <c r="C94" s="33" t="s">
        <v>123</v>
      </c>
      <c r="D94" s="33" t="s">
        <v>25</v>
      </c>
      <c r="E94" s="34" t="s">
        <v>1</v>
      </c>
      <c r="F94" s="33" t="s">
        <v>2</v>
      </c>
      <c r="G94" s="70">
        <v>64</v>
      </c>
      <c r="H94" s="71">
        <v>64</v>
      </c>
      <c r="I94" s="72"/>
      <c r="J94" s="103">
        <f>'Calculatie schoonmaak invulblad'!D41</f>
        <v>0</v>
      </c>
      <c r="K94" s="115">
        <f t="shared" si="1"/>
        <v>0</v>
      </c>
    </row>
    <row r="95" spans="1:11" x14ac:dyDescent="0.3">
      <c r="A95" s="37" t="s">
        <v>133</v>
      </c>
      <c r="B95" s="80">
        <v>105</v>
      </c>
      <c r="C95" s="33" t="s">
        <v>123</v>
      </c>
      <c r="D95" s="33" t="s">
        <v>25</v>
      </c>
      <c r="E95" s="34" t="s">
        <v>1</v>
      </c>
      <c r="F95" s="33" t="s">
        <v>2</v>
      </c>
      <c r="G95" s="70">
        <v>64</v>
      </c>
      <c r="H95" s="71">
        <v>64</v>
      </c>
      <c r="I95" s="72"/>
      <c r="J95" s="103">
        <f>'Calculatie schoonmaak invulblad'!D41</f>
        <v>0</v>
      </c>
      <c r="K95" s="115">
        <f t="shared" si="1"/>
        <v>0</v>
      </c>
    </row>
    <row r="96" spans="1:11" x14ac:dyDescent="0.3">
      <c r="A96" s="37" t="s">
        <v>133</v>
      </c>
      <c r="B96" s="80">
        <v>106</v>
      </c>
      <c r="C96" s="33" t="s">
        <v>123</v>
      </c>
      <c r="D96" s="33" t="s">
        <v>25</v>
      </c>
      <c r="E96" s="34" t="s">
        <v>1</v>
      </c>
      <c r="F96" s="33" t="s">
        <v>2</v>
      </c>
      <c r="G96" s="70">
        <v>38</v>
      </c>
      <c r="H96" s="71">
        <v>38</v>
      </c>
      <c r="I96" s="72"/>
      <c r="J96" s="103">
        <f>'Calculatie schoonmaak invulblad'!D41</f>
        <v>0</v>
      </c>
      <c r="K96" s="115">
        <f t="shared" si="1"/>
        <v>0</v>
      </c>
    </row>
    <row r="97" spans="1:11" x14ac:dyDescent="0.3">
      <c r="A97" s="37" t="s">
        <v>133</v>
      </c>
      <c r="B97" s="80">
        <v>107</v>
      </c>
      <c r="C97" s="33" t="s">
        <v>97</v>
      </c>
      <c r="D97" s="33" t="s">
        <v>25</v>
      </c>
      <c r="E97" s="34" t="s">
        <v>1</v>
      </c>
      <c r="F97" s="33" t="s">
        <v>2</v>
      </c>
      <c r="G97" s="70">
        <v>64</v>
      </c>
      <c r="H97" s="71">
        <v>64</v>
      </c>
      <c r="I97" s="72"/>
      <c r="J97" s="103">
        <f>'Calculatie schoonmaak invulblad'!D41</f>
        <v>0</v>
      </c>
      <c r="K97" s="115">
        <f t="shared" si="1"/>
        <v>0</v>
      </c>
    </row>
    <row r="98" spans="1:11" x14ac:dyDescent="0.3">
      <c r="A98" s="37" t="s">
        <v>133</v>
      </c>
      <c r="B98" s="80">
        <v>108</v>
      </c>
      <c r="C98" s="33" t="s">
        <v>1206</v>
      </c>
      <c r="D98" s="33" t="s">
        <v>25</v>
      </c>
      <c r="E98" s="34" t="s">
        <v>16</v>
      </c>
      <c r="F98" s="33" t="s">
        <v>6</v>
      </c>
      <c r="G98" s="70">
        <v>32</v>
      </c>
      <c r="H98" s="71">
        <v>32</v>
      </c>
      <c r="I98" s="72"/>
      <c r="J98" s="103">
        <f>'Calculatie schoonmaak invulblad'!D42</f>
        <v>0</v>
      </c>
      <c r="K98" s="115">
        <f t="shared" si="1"/>
        <v>0</v>
      </c>
    </row>
    <row r="99" spans="1:11" x14ac:dyDescent="0.3">
      <c r="A99" s="37" t="s">
        <v>133</v>
      </c>
      <c r="B99" s="80" t="s">
        <v>1207</v>
      </c>
      <c r="C99" s="33" t="s">
        <v>69</v>
      </c>
      <c r="D99" s="33" t="s">
        <v>36</v>
      </c>
      <c r="E99" s="34" t="s">
        <v>4</v>
      </c>
      <c r="F99" s="33" t="s">
        <v>4</v>
      </c>
      <c r="G99" s="70">
        <v>12</v>
      </c>
      <c r="H99" s="71">
        <v>12</v>
      </c>
      <c r="I99" s="72"/>
      <c r="J99" s="103">
        <f>'Calculatie schoonmaak invulblad'!I26</f>
        <v>0</v>
      </c>
      <c r="K99" s="115">
        <f t="shared" si="1"/>
        <v>0</v>
      </c>
    </row>
    <row r="100" spans="1:11" x14ac:dyDescent="0.3">
      <c r="A100" s="37" t="s">
        <v>133</v>
      </c>
      <c r="B100" s="80" t="s">
        <v>1208</v>
      </c>
      <c r="C100" s="33" t="s">
        <v>69</v>
      </c>
      <c r="D100" s="33" t="s">
        <v>36</v>
      </c>
      <c r="E100" s="34" t="s">
        <v>4</v>
      </c>
      <c r="F100" s="33" t="s">
        <v>4</v>
      </c>
      <c r="G100" s="70">
        <v>15</v>
      </c>
      <c r="H100" s="71">
        <v>15</v>
      </c>
      <c r="I100" s="72"/>
      <c r="J100" s="103">
        <f>'Calculatie schoonmaak invulblad'!I26</f>
        <v>0</v>
      </c>
      <c r="K100" s="115">
        <f t="shared" si="1"/>
        <v>0</v>
      </c>
    </row>
    <row r="101" spans="1:11" x14ac:dyDescent="0.3">
      <c r="A101" s="37" t="s">
        <v>133</v>
      </c>
      <c r="B101" s="80" t="s">
        <v>1209</v>
      </c>
      <c r="C101" s="33" t="s">
        <v>40</v>
      </c>
      <c r="D101" s="33" t="s">
        <v>40</v>
      </c>
      <c r="E101" s="34" t="s">
        <v>4</v>
      </c>
      <c r="F101" s="33" t="s">
        <v>4</v>
      </c>
      <c r="G101" s="70">
        <v>26</v>
      </c>
      <c r="H101" s="71">
        <v>26</v>
      </c>
      <c r="I101" s="72"/>
      <c r="J101" s="103">
        <f>'Calculatie schoonmaak invulblad'!I34</f>
        <v>0</v>
      </c>
      <c r="K101" s="115">
        <f t="shared" si="1"/>
        <v>0</v>
      </c>
    </row>
    <row r="102" spans="1:11" x14ac:dyDescent="0.3">
      <c r="A102" s="37" t="s">
        <v>133</v>
      </c>
      <c r="B102" s="80" t="s">
        <v>1209</v>
      </c>
      <c r="C102" s="33" t="s">
        <v>508</v>
      </c>
      <c r="D102" s="33" t="s">
        <v>42</v>
      </c>
      <c r="E102" s="34" t="s">
        <v>206</v>
      </c>
      <c r="F102" s="33" t="s">
        <v>8</v>
      </c>
      <c r="G102" s="70">
        <v>23</v>
      </c>
      <c r="H102" s="71">
        <v>23</v>
      </c>
      <c r="I102" s="72"/>
      <c r="J102" s="103">
        <f>'Calculatie schoonmaak invulblad'!I47</f>
        <v>0</v>
      </c>
      <c r="K102" s="115">
        <f t="shared" si="1"/>
        <v>0</v>
      </c>
    </row>
    <row r="103" spans="1:11" x14ac:dyDescent="0.3">
      <c r="A103" s="37" t="s">
        <v>133</v>
      </c>
      <c r="B103" s="80">
        <v>110</v>
      </c>
      <c r="C103" s="33" t="s">
        <v>66</v>
      </c>
      <c r="D103" s="33" t="s">
        <v>0</v>
      </c>
      <c r="E103" s="34" t="s">
        <v>16</v>
      </c>
      <c r="F103" s="33" t="s">
        <v>6</v>
      </c>
      <c r="G103" s="70">
        <v>15</v>
      </c>
      <c r="H103" s="71">
        <v>15</v>
      </c>
      <c r="I103" s="72"/>
      <c r="J103" s="103">
        <f>'Calculatie schoonmaak invulblad'!D11</f>
        <v>0</v>
      </c>
      <c r="K103" s="115">
        <f t="shared" si="1"/>
        <v>0</v>
      </c>
    </row>
    <row r="104" spans="1:11" x14ac:dyDescent="0.3">
      <c r="A104" s="37" t="s">
        <v>133</v>
      </c>
      <c r="B104" s="80">
        <v>111</v>
      </c>
      <c r="C104" s="33" t="s">
        <v>66</v>
      </c>
      <c r="D104" s="33" t="s">
        <v>0</v>
      </c>
      <c r="E104" s="34" t="s">
        <v>16</v>
      </c>
      <c r="F104" s="33" t="s">
        <v>6</v>
      </c>
      <c r="G104" s="70">
        <v>15</v>
      </c>
      <c r="H104" s="71">
        <v>15</v>
      </c>
      <c r="I104" s="72"/>
      <c r="J104" s="103">
        <f>'Calculatie schoonmaak invulblad'!D11</f>
        <v>0</v>
      </c>
      <c r="K104" s="115">
        <f t="shared" si="1"/>
        <v>0</v>
      </c>
    </row>
    <row r="105" spans="1:11" x14ac:dyDescent="0.3">
      <c r="A105" s="37" t="s">
        <v>133</v>
      </c>
      <c r="B105" s="80">
        <v>112</v>
      </c>
      <c r="C105" s="33" t="s">
        <v>66</v>
      </c>
      <c r="D105" s="33" t="s">
        <v>0</v>
      </c>
      <c r="E105" s="34" t="s">
        <v>16</v>
      </c>
      <c r="F105" s="33" t="s">
        <v>6</v>
      </c>
      <c r="G105" s="70">
        <v>15</v>
      </c>
      <c r="H105" s="71">
        <v>15</v>
      </c>
      <c r="I105" s="72"/>
      <c r="J105" s="103">
        <f>'Calculatie schoonmaak invulblad'!D11</f>
        <v>0</v>
      </c>
      <c r="K105" s="115">
        <f t="shared" si="1"/>
        <v>0</v>
      </c>
    </row>
    <row r="106" spans="1:11" x14ac:dyDescent="0.3">
      <c r="A106" s="37" t="s">
        <v>133</v>
      </c>
      <c r="B106" s="80">
        <v>113</v>
      </c>
      <c r="C106" s="33" t="s">
        <v>126</v>
      </c>
      <c r="D106" s="33" t="s">
        <v>0</v>
      </c>
      <c r="E106" s="34" t="s">
        <v>16</v>
      </c>
      <c r="F106" s="33" t="s">
        <v>6</v>
      </c>
      <c r="G106" s="70">
        <v>32</v>
      </c>
      <c r="H106" s="71">
        <v>32</v>
      </c>
      <c r="I106" s="72"/>
      <c r="J106" s="103">
        <f>'Calculatie schoonmaak invulblad'!D11</f>
        <v>0</v>
      </c>
      <c r="K106" s="115">
        <f t="shared" si="1"/>
        <v>0</v>
      </c>
    </row>
    <row r="107" spans="1:11" x14ac:dyDescent="0.3">
      <c r="A107" s="37" t="s">
        <v>133</v>
      </c>
      <c r="B107" s="80">
        <v>114</v>
      </c>
      <c r="C107" s="33" t="s">
        <v>30</v>
      </c>
      <c r="D107" s="33" t="s">
        <v>30</v>
      </c>
      <c r="E107" s="34" t="s">
        <v>19</v>
      </c>
      <c r="F107" s="33" t="s">
        <v>8</v>
      </c>
      <c r="G107" s="70">
        <v>131</v>
      </c>
      <c r="H107" s="71">
        <v>131</v>
      </c>
      <c r="I107" s="72"/>
      <c r="J107" s="103">
        <f>'Calculatie schoonmaak invulblad'!D54</f>
        <v>0</v>
      </c>
      <c r="K107" s="115">
        <f t="shared" si="1"/>
        <v>0</v>
      </c>
    </row>
    <row r="108" spans="1:11" x14ac:dyDescent="0.3">
      <c r="A108" s="37" t="s">
        <v>133</v>
      </c>
      <c r="B108" s="80">
        <v>115</v>
      </c>
      <c r="C108" s="33" t="s">
        <v>1210</v>
      </c>
      <c r="D108" s="33" t="s">
        <v>30</v>
      </c>
      <c r="E108" s="34" t="s">
        <v>19</v>
      </c>
      <c r="F108" s="33" t="s">
        <v>8</v>
      </c>
      <c r="G108" s="70">
        <v>71</v>
      </c>
      <c r="H108" s="71">
        <v>71</v>
      </c>
      <c r="I108" s="72"/>
      <c r="J108" s="103">
        <f>'Calculatie schoonmaak invulblad'!D54</f>
        <v>0</v>
      </c>
      <c r="K108" s="115">
        <f t="shared" si="1"/>
        <v>0</v>
      </c>
    </row>
    <row r="109" spans="1:11" x14ac:dyDescent="0.3">
      <c r="A109" s="37" t="s">
        <v>133</v>
      </c>
      <c r="B109" s="80" t="s">
        <v>1211</v>
      </c>
      <c r="C109" s="33" t="s">
        <v>42</v>
      </c>
      <c r="D109" s="33" t="s">
        <v>42</v>
      </c>
      <c r="E109" s="34" t="s">
        <v>19</v>
      </c>
      <c r="F109" s="33" t="s">
        <v>8</v>
      </c>
      <c r="G109" s="70">
        <v>127</v>
      </c>
      <c r="H109" s="71">
        <v>127</v>
      </c>
      <c r="I109" s="72"/>
      <c r="J109" s="103">
        <f>'Calculatie schoonmaak invulblad'!I47</f>
        <v>0</v>
      </c>
      <c r="K109" s="115">
        <f t="shared" si="1"/>
        <v>0</v>
      </c>
    </row>
    <row r="110" spans="1:11" x14ac:dyDescent="0.3">
      <c r="A110" s="37" t="s">
        <v>133</v>
      </c>
      <c r="B110" s="80" t="s">
        <v>1212</v>
      </c>
      <c r="C110" s="33" t="s">
        <v>42</v>
      </c>
      <c r="D110" s="33" t="s">
        <v>42</v>
      </c>
      <c r="E110" s="34" t="s">
        <v>19</v>
      </c>
      <c r="F110" s="33" t="s">
        <v>8</v>
      </c>
      <c r="G110" s="70">
        <v>20</v>
      </c>
      <c r="H110" s="71">
        <v>20</v>
      </c>
      <c r="I110" s="72"/>
      <c r="J110" s="103">
        <f>'Calculatie schoonmaak invulblad'!I47</f>
        <v>0</v>
      </c>
      <c r="K110" s="115">
        <f t="shared" si="1"/>
        <v>0</v>
      </c>
    </row>
    <row r="111" spans="1:11" x14ac:dyDescent="0.3">
      <c r="A111" s="37" t="s">
        <v>133</v>
      </c>
      <c r="B111" s="80" t="s">
        <v>1213</v>
      </c>
      <c r="C111" s="33" t="s">
        <v>178</v>
      </c>
      <c r="D111" s="33" t="s">
        <v>40</v>
      </c>
      <c r="E111" s="34" t="s">
        <v>19</v>
      </c>
      <c r="F111" s="33" t="s">
        <v>8</v>
      </c>
      <c r="G111" s="70">
        <v>7</v>
      </c>
      <c r="H111" s="71">
        <v>7</v>
      </c>
      <c r="I111" s="72"/>
      <c r="J111" s="103">
        <f>'Calculatie schoonmaak invulblad'!I37</f>
        <v>0</v>
      </c>
      <c r="K111" s="115">
        <f t="shared" si="1"/>
        <v>0</v>
      </c>
    </row>
    <row r="112" spans="1:11" x14ac:dyDescent="0.3">
      <c r="A112" s="37" t="s">
        <v>133</v>
      </c>
      <c r="B112" s="80" t="s">
        <v>1214</v>
      </c>
      <c r="C112" s="33" t="s">
        <v>40</v>
      </c>
      <c r="D112" s="33" t="s">
        <v>40</v>
      </c>
      <c r="E112" s="34" t="s">
        <v>4</v>
      </c>
      <c r="F112" s="33" t="s">
        <v>4</v>
      </c>
      <c r="G112" s="70">
        <v>24</v>
      </c>
      <c r="H112" s="71">
        <v>24</v>
      </c>
      <c r="I112" s="72"/>
      <c r="J112" s="103">
        <f>'Calculatie schoonmaak invulblad'!I34</f>
        <v>0</v>
      </c>
      <c r="K112" s="115">
        <f t="shared" si="1"/>
        <v>0</v>
      </c>
    </row>
    <row r="113" spans="1:11" x14ac:dyDescent="0.3">
      <c r="A113" s="37" t="s">
        <v>133</v>
      </c>
      <c r="B113" s="80">
        <v>117</v>
      </c>
      <c r="C113" s="33" t="s">
        <v>122</v>
      </c>
      <c r="D113" s="33" t="s">
        <v>25</v>
      </c>
      <c r="E113" s="34" t="s">
        <v>19</v>
      </c>
      <c r="F113" s="33" t="s">
        <v>8</v>
      </c>
      <c r="G113" s="70">
        <v>76</v>
      </c>
      <c r="H113" s="71">
        <v>76</v>
      </c>
      <c r="I113" s="72"/>
      <c r="J113" s="103">
        <f>'Calculatie schoonmaak invulblad'!D43</f>
        <v>0</v>
      </c>
      <c r="K113" s="115">
        <f t="shared" si="1"/>
        <v>0</v>
      </c>
    </row>
    <row r="114" spans="1:11" x14ac:dyDescent="0.3">
      <c r="A114" s="37" t="s">
        <v>133</v>
      </c>
      <c r="B114" s="80" t="s">
        <v>1215</v>
      </c>
      <c r="C114" s="33" t="s">
        <v>229</v>
      </c>
      <c r="D114" s="33" t="s">
        <v>25</v>
      </c>
      <c r="E114" s="34" t="s">
        <v>19</v>
      </c>
      <c r="F114" s="33" t="s">
        <v>8</v>
      </c>
      <c r="G114" s="70">
        <v>7</v>
      </c>
      <c r="H114" s="71">
        <v>7</v>
      </c>
      <c r="I114" s="72"/>
      <c r="J114" s="103">
        <f>'Calculatie schoonmaak invulblad'!D43</f>
        <v>0</v>
      </c>
      <c r="K114" s="115">
        <f t="shared" si="1"/>
        <v>0</v>
      </c>
    </row>
    <row r="115" spans="1:11" x14ac:dyDescent="0.3">
      <c r="A115" s="37" t="s">
        <v>133</v>
      </c>
      <c r="B115" s="80">
        <v>118</v>
      </c>
      <c r="C115" s="33" t="s">
        <v>123</v>
      </c>
      <c r="D115" s="33" t="s">
        <v>25</v>
      </c>
      <c r="E115" s="34" t="s">
        <v>19</v>
      </c>
      <c r="F115" s="33" t="s">
        <v>8</v>
      </c>
      <c r="G115" s="70">
        <v>54</v>
      </c>
      <c r="H115" s="71">
        <v>54</v>
      </c>
      <c r="I115" s="72"/>
      <c r="J115" s="103">
        <f>'Calculatie schoonmaak invulblad'!D43</f>
        <v>0</v>
      </c>
      <c r="K115" s="115">
        <f t="shared" si="1"/>
        <v>0</v>
      </c>
    </row>
    <row r="116" spans="1:11" x14ac:dyDescent="0.3">
      <c r="A116" s="37" t="s">
        <v>133</v>
      </c>
      <c r="B116" s="80">
        <v>119</v>
      </c>
      <c r="C116" s="33" t="s">
        <v>123</v>
      </c>
      <c r="D116" s="33" t="s">
        <v>25</v>
      </c>
      <c r="E116" s="34" t="s">
        <v>19</v>
      </c>
      <c r="F116" s="33" t="s">
        <v>8</v>
      </c>
      <c r="G116" s="70">
        <v>54</v>
      </c>
      <c r="H116" s="71">
        <v>54</v>
      </c>
      <c r="I116" s="72"/>
      <c r="J116" s="103">
        <f>'Calculatie schoonmaak invulblad'!D43</f>
        <v>0</v>
      </c>
      <c r="K116" s="115">
        <f t="shared" si="1"/>
        <v>0</v>
      </c>
    </row>
    <row r="117" spans="1:11" x14ac:dyDescent="0.3">
      <c r="A117" s="37" t="s">
        <v>133</v>
      </c>
      <c r="B117" s="80">
        <v>120</v>
      </c>
      <c r="C117" s="33" t="s">
        <v>123</v>
      </c>
      <c r="D117" s="33" t="s">
        <v>25</v>
      </c>
      <c r="E117" s="34" t="s">
        <v>19</v>
      </c>
      <c r="F117" s="33" t="s">
        <v>8</v>
      </c>
      <c r="G117" s="70">
        <v>54</v>
      </c>
      <c r="H117" s="71">
        <v>54</v>
      </c>
      <c r="I117" s="72"/>
      <c r="J117" s="103">
        <f>'Calculatie schoonmaak invulblad'!D43</f>
        <v>0</v>
      </c>
      <c r="K117" s="115">
        <f t="shared" si="1"/>
        <v>0</v>
      </c>
    </row>
    <row r="118" spans="1:11" x14ac:dyDescent="0.3">
      <c r="A118" s="37" t="s">
        <v>133</v>
      </c>
      <c r="B118" s="80">
        <v>121</v>
      </c>
      <c r="C118" s="33" t="s">
        <v>123</v>
      </c>
      <c r="D118" s="33" t="s">
        <v>25</v>
      </c>
      <c r="E118" s="34" t="s">
        <v>19</v>
      </c>
      <c r="F118" s="33" t="s">
        <v>8</v>
      </c>
      <c r="G118" s="70">
        <v>54</v>
      </c>
      <c r="H118" s="71">
        <v>54</v>
      </c>
      <c r="I118" s="72"/>
      <c r="J118" s="103">
        <f>'Calculatie schoonmaak invulblad'!D43</f>
        <v>0</v>
      </c>
      <c r="K118" s="115">
        <f t="shared" si="1"/>
        <v>0</v>
      </c>
    </row>
    <row r="119" spans="1:11" x14ac:dyDescent="0.3">
      <c r="A119" s="37" t="s">
        <v>133</v>
      </c>
      <c r="B119" s="80">
        <v>122</v>
      </c>
      <c r="C119" s="33" t="s">
        <v>66</v>
      </c>
      <c r="D119" s="33" t="s">
        <v>0</v>
      </c>
      <c r="E119" s="34" t="s">
        <v>16</v>
      </c>
      <c r="F119" s="33" t="s">
        <v>6</v>
      </c>
      <c r="G119" s="70">
        <v>14</v>
      </c>
      <c r="H119" s="71">
        <v>14</v>
      </c>
      <c r="I119" s="72"/>
      <c r="J119" s="103">
        <f>'Calculatie schoonmaak invulblad'!D11</f>
        <v>0</v>
      </c>
      <c r="K119" s="115">
        <f t="shared" si="1"/>
        <v>0</v>
      </c>
    </row>
    <row r="120" spans="1:11" x14ac:dyDescent="0.3">
      <c r="A120" s="37" t="s">
        <v>133</v>
      </c>
      <c r="B120" s="80">
        <v>123</v>
      </c>
      <c r="C120" s="33" t="s">
        <v>66</v>
      </c>
      <c r="D120" s="33" t="s">
        <v>0</v>
      </c>
      <c r="E120" s="34" t="s">
        <v>16</v>
      </c>
      <c r="F120" s="33" t="s">
        <v>6</v>
      </c>
      <c r="G120" s="70">
        <v>24</v>
      </c>
      <c r="H120" s="71">
        <v>24</v>
      </c>
      <c r="I120" s="72"/>
      <c r="J120" s="103">
        <f>'Calculatie schoonmaak invulblad'!D11</f>
        <v>0</v>
      </c>
      <c r="K120" s="115">
        <f t="shared" si="1"/>
        <v>0</v>
      </c>
    </row>
    <row r="121" spans="1:11" x14ac:dyDescent="0.3">
      <c r="A121" s="37" t="s">
        <v>133</v>
      </c>
      <c r="B121" s="80" t="s">
        <v>1213</v>
      </c>
      <c r="C121" s="33" t="s">
        <v>1216</v>
      </c>
      <c r="D121" s="33" t="s">
        <v>40</v>
      </c>
      <c r="E121" s="34" t="s">
        <v>41</v>
      </c>
      <c r="F121" s="33" t="s">
        <v>41</v>
      </c>
      <c r="G121" s="70">
        <v>24</v>
      </c>
      <c r="H121" s="71">
        <v>24</v>
      </c>
      <c r="I121" s="72"/>
      <c r="J121" s="103">
        <f>'Calculatie schoonmaak invulblad'!I39</f>
        <v>0</v>
      </c>
      <c r="K121" s="115">
        <f t="shared" si="1"/>
        <v>0</v>
      </c>
    </row>
    <row r="122" spans="1:11" x14ac:dyDescent="0.3">
      <c r="A122" s="37" t="s">
        <v>177</v>
      </c>
      <c r="B122" s="80" t="s">
        <v>1217</v>
      </c>
      <c r="C122" s="33" t="s">
        <v>1145</v>
      </c>
      <c r="D122" s="33" t="s">
        <v>40</v>
      </c>
      <c r="E122" s="34" t="s">
        <v>4</v>
      </c>
      <c r="F122" s="33" t="s">
        <v>4</v>
      </c>
      <c r="G122" s="70">
        <v>16</v>
      </c>
      <c r="H122" s="71">
        <v>16</v>
      </c>
      <c r="I122" s="72"/>
      <c r="J122" s="103">
        <f>'Calculatie schoonmaak invulblad'!I34</f>
        <v>0</v>
      </c>
      <c r="K122" s="115">
        <f t="shared" si="1"/>
        <v>0</v>
      </c>
    </row>
    <row r="123" spans="1:11" x14ac:dyDescent="0.3">
      <c r="A123" s="37" t="s">
        <v>177</v>
      </c>
      <c r="B123" s="80" t="s">
        <v>1218</v>
      </c>
      <c r="C123" s="33" t="s">
        <v>154</v>
      </c>
      <c r="D123" s="33" t="s">
        <v>31</v>
      </c>
      <c r="E123" s="34" t="s">
        <v>19</v>
      </c>
      <c r="F123" s="33" t="s">
        <v>8</v>
      </c>
      <c r="G123" s="70">
        <v>17</v>
      </c>
      <c r="H123" s="71">
        <v>0</v>
      </c>
      <c r="I123" s="72">
        <v>17</v>
      </c>
      <c r="J123" s="103">
        <f>'Calculatie schoonmaak invulblad'!D56</f>
        <v>0</v>
      </c>
      <c r="K123" s="115">
        <f t="shared" si="1"/>
        <v>0</v>
      </c>
    </row>
    <row r="124" spans="1:11" x14ac:dyDescent="0.3">
      <c r="A124" s="37" t="s">
        <v>177</v>
      </c>
      <c r="B124" s="80" t="s">
        <v>1219</v>
      </c>
      <c r="C124" s="33" t="s">
        <v>274</v>
      </c>
      <c r="D124" s="33" t="s">
        <v>23</v>
      </c>
      <c r="E124" s="34" t="s">
        <v>4</v>
      </c>
      <c r="F124" s="33" t="s">
        <v>4</v>
      </c>
      <c r="G124" s="70">
        <v>42</v>
      </c>
      <c r="H124" s="71">
        <v>42</v>
      </c>
      <c r="I124" s="72"/>
      <c r="J124" s="103">
        <f>'Calculatie schoonmaak invulblad'!D37</f>
        <v>0</v>
      </c>
      <c r="K124" s="115">
        <f t="shared" si="1"/>
        <v>0</v>
      </c>
    </row>
    <row r="125" spans="1:11" x14ac:dyDescent="0.3">
      <c r="A125" s="37" t="s">
        <v>177</v>
      </c>
      <c r="B125" s="80" t="s">
        <v>1219</v>
      </c>
      <c r="C125" s="33" t="s">
        <v>12</v>
      </c>
      <c r="D125" s="33" t="s">
        <v>12</v>
      </c>
      <c r="E125" s="34" t="s">
        <v>4</v>
      </c>
      <c r="F125" s="33" t="s">
        <v>4</v>
      </c>
      <c r="G125" s="70">
        <v>5</v>
      </c>
      <c r="H125" s="71">
        <v>5</v>
      </c>
      <c r="I125" s="72"/>
      <c r="J125" s="103">
        <f>'Calculatie schoonmaak invulblad'!D16</f>
        <v>0</v>
      </c>
      <c r="K125" s="115">
        <f t="shared" si="1"/>
        <v>0</v>
      </c>
    </row>
    <row r="126" spans="1:11" x14ac:dyDescent="0.3">
      <c r="A126" s="37" t="s">
        <v>177</v>
      </c>
      <c r="B126" s="80" t="s">
        <v>1219</v>
      </c>
      <c r="C126" s="33" t="s">
        <v>69</v>
      </c>
      <c r="D126" s="33" t="s">
        <v>36</v>
      </c>
      <c r="E126" s="34" t="s">
        <v>4</v>
      </c>
      <c r="F126" s="33" t="s">
        <v>4</v>
      </c>
      <c r="G126" s="70">
        <v>1</v>
      </c>
      <c r="H126" s="71">
        <v>1</v>
      </c>
      <c r="I126" s="72"/>
      <c r="J126" s="103">
        <f>'Calculatie schoonmaak invulblad'!I26</f>
        <v>0</v>
      </c>
      <c r="K126" s="115">
        <f t="shared" si="1"/>
        <v>0</v>
      </c>
    </row>
    <row r="127" spans="1:11" x14ac:dyDescent="0.3">
      <c r="A127" s="37" t="s">
        <v>177</v>
      </c>
      <c r="B127" s="80" t="s">
        <v>1220</v>
      </c>
      <c r="C127" s="33" t="s">
        <v>1221</v>
      </c>
      <c r="D127" s="33" t="s">
        <v>23</v>
      </c>
      <c r="E127" s="34" t="s">
        <v>4</v>
      </c>
      <c r="F127" s="33" t="s">
        <v>4</v>
      </c>
      <c r="G127" s="70">
        <v>5.9</v>
      </c>
      <c r="H127" s="71">
        <v>5.9</v>
      </c>
      <c r="I127" s="72"/>
      <c r="J127" s="103">
        <f>'Calculatie schoonmaak invulblad'!D37</f>
        <v>0</v>
      </c>
      <c r="K127" s="115">
        <f t="shared" si="1"/>
        <v>0</v>
      </c>
    </row>
    <row r="128" spans="1:11" x14ac:dyDescent="0.3">
      <c r="A128" s="37" t="s">
        <v>177</v>
      </c>
      <c r="B128" s="80" t="s">
        <v>1222</v>
      </c>
      <c r="C128" s="33" t="s">
        <v>273</v>
      </c>
      <c r="D128" s="33" t="s">
        <v>23</v>
      </c>
      <c r="E128" s="34" t="s">
        <v>1153</v>
      </c>
      <c r="F128" s="33" t="s">
        <v>1153</v>
      </c>
      <c r="G128" s="70">
        <v>36.4</v>
      </c>
      <c r="H128" s="71">
        <v>36.4</v>
      </c>
      <c r="I128" s="72"/>
      <c r="J128" s="103">
        <f>'Calculatie schoonmaak invulblad'!D37</f>
        <v>0</v>
      </c>
      <c r="K128" s="115">
        <f t="shared" si="1"/>
        <v>0</v>
      </c>
    </row>
    <row r="129" spans="1:11" x14ac:dyDescent="0.3">
      <c r="A129" s="37" t="s">
        <v>177</v>
      </c>
      <c r="B129" s="80" t="s">
        <v>1222</v>
      </c>
      <c r="C129" s="33" t="s">
        <v>12</v>
      </c>
      <c r="D129" s="33" t="s">
        <v>12</v>
      </c>
      <c r="E129" s="34" t="s">
        <v>4</v>
      </c>
      <c r="F129" s="33" t="s">
        <v>4</v>
      </c>
      <c r="G129" s="70">
        <v>5</v>
      </c>
      <c r="H129" s="71">
        <v>5</v>
      </c>
      <c r="I129" s="72"/>
      <c r="J129" s="103">
        <f>'Calculatie schoonmaak invulblad'!D16</f>
        <v>0</v>
      </c>
      <c r="K129" s="115">
        <f t="shared" si="1"/>
        <v>0</v>
      </c>
    </row>
    <row r="130" spans="1:11" x14ac:dyDescent="0.3">
      <c r="A130" s="37" t="s">
        <v>177</v>
      </c>
      <c r="B130" s="80" t="s">
        <v>1222</v>
      </c>
      <c r="C130" s="33" t="s">
        <v>69</v>
      </c>
      <c r="D130" s="33" t="s">
        <v>36</v>
      </c>
      <c r="E130" s="34" t="s">
        <v>4</v>
      </c>
      <c r="F130" s="33" t="s">
        <v>4</v>
      </c>
      <c r="G130" s="70">
        <v>2</v>
      </c>
      <c r="H130" s="71">
        <v>2</v>
      </c>
      <c r="I130" s="72"/>
      <c r="J130" s="103">
        <f>'Calculatie schoonmaak invulblad'!I26</f>
        <v>0</v>
      </c>
      <c r="K130" s="115">
        <f t="shared" si="1"/>
        <v>0</v>
      </c>
    </row>
    <row r="131" spans="1:11" x14ac:dyDescent="0.3">
      <c r="A131" s="37" t="s">
        <v>177</v>
      </c>
      <c r="B131" s="80">
        <v>201</v>
      </c>
      <c r="C131" s="33" t="s">
        <v>37</v>
      </c>
      <c r="D131" s="33" t="s">
        <v>37</v>
      </c>
      <c r="E131" s="34" t="s">
        <v>1166</v>
      </c>
      <c r="F131" s="33" t="s">
        <v>38</v>
      </c>
      <c r="G131" s="70">
        <v>252</v>
      </c>
      <c r="H131" s="71">
        <v>252</v>
      </c>
      <c r="I131" s="72"/>
      <c r="J131" s="103">
        <f>'Calculatie schoonmaak invulblad'!I29</f>
        <v>0</v>
      </c>
      <c r="K131" s="115">
        <f t="shared" si="1"/>
        <v>0</v>
      </c>
    </row>
    <row r="132" spans="1:11" x14ac:dyDescent="0.3">
      <c r="A132" s="37" t="s">
        <v>177</v>
      </c>
      <c r="B132" s="80">
        <v>201</v>
      </c>
      <c r="C132" s="33" t="s">
        <v>39</v>
      </c>
      <c r="D132" s="33" t="s">
        <v>39</v>
      </c>
      <c r="E132" s="34" t="s">
        <v>1166</v>
      </c>
      <c r="F132" s="33" t="s">
        <v>38</v>
      </c>
      <c r="G132" s="70">
        <v>32</v>
      </c>
      <c r="H132" s="71">
        <v>32</v>
      </c>
      <c r="I132" s="72"/>
      <c r="J132" s="103">
        <f>'Calculatie schoonmaak invulblad'!I33</f>
        <v>0</v>
      </c>
      <c r="K132" s="115">
        <f t="shared" si="1"/>
        <v>0</v>
      </c>
    </row>
    <row r="133" spans="1:11" x14ac:dyDescent="0.3">
      <c r="A133" s="37" t="s">
        <v>177</v>
      </c>
      <c r="B133" s="80" t="s">
        <v>1223</v>
      </c>
      <c r="C133" s="33" t="s">
        <v>42</v>
      </c>
      <c r="D133" s="33" t="s">
        <v>42</v>
      </c>
      <c r="E133" s="34" t="s">
        <v>4</v>
      </c>
      <c r="F133" s="33" t="s">
        <v>4</v>
      </c>
      <c r="G133" s="70">
        <v>32</v>
      </c>
      <c r="H133" s="71">
        <v>32</v>
      </c>
      <c r="I133" s="72"/>
      <c r="J133" s="103">
        <f>'Calculatie schoonmaak invulblad'!I43</f>
        <v>0</v>
      </c>
      <c r="K133" s="115">
        <f t="shared" si="1"/>
        <v>0</v>
      </c>
    </row>
    <row r="134" spans="1:11" x14ac:dyDescent="0.3">
      <c r="A134" s="37" t="s">
        <v>177</v>
      </c>
      <c r="B134" s="80" t="s">
        <v>1223</v>
      </c>
      <c r="C134" s="33" t="s">
        <v>42</v>
      </c>
      <c r="D134" s="33" t="s">
        <v>42</v>
      </c>
      <c r="E134" s="34" t="s">
        <v>206</v>
      </c>
      <c r="F134" s="33" t="s">
        <v>8</v>
      </c>
      <c r="G134" s="70">
        <v>57</v>
      </c>
      <c r="H134" s="71">
        <v>57</v>
      </c>
      <c r="I134" s="72"/>
      <c r="J134" s="103">
        <f>'Calculatie schoonmaak invulblad'!I47</f>
        <v>0</v>
      </c>
      <c r="K134" s="115">
        <f t="shared" si="1"/>
        <v>0</v>
      </c>
    </row>
    <row r="135" spans="1:11" x14ac:dyDescent="0.3">
      <c r="A135" s="37" t="s">
        <v>177</v>
      </c>
      <c r="B135" s="80">
        <v>202</v>
      </c>
      <c r="C135" s="33" t="s">
        <v>123</v>
      </c>
      <c r="D135" s="33" t="s">
        <v>25</v>
      </c>
      <c r="E135" s="34" t="s">
        <v>206</v>
      </c>
      <c r="F135" s="33" t="s">
        <v>8</v>
      </c>
      <c r="G135" s="70">
        <v>64</v>
      </c>
      <c r="H135" s="71">
        <v>64</v>
      </c>
      <c r="I135" s="72"/>
      <c r="J135" s="103">
        <f>'Calculatie schoonmaak invulblad'!D43</f>
        <v>0</v>
      </c>
      <c r="K135" s="115">
        <f t="shared" si="1"/>
        <v>0</v>
      </c>
    </row>
    <row r="136" spans="1:11" x14ac:dyDescent="0.3">
      <c r="A136" s="37" t="s">
        <v>177</v>
      </c>
      <c r="B136" s="80">
        <v>203</v>
      </c>
      <c r="C136" s="33" t="s">
        <v>123</v>
      </c>
      <c r="D136" s="33" t="s">
        <v>25</v>
      </c>
      <c r="E136" s="34" t="s">
        <v>206</v>
      </c>
      <c r="F136" s="33" t="s">
        <v>8</v>
      </c>
      <c r="G136" s="70">
        <v>64</v>
      </c>
      <c r="H136" s="71">
        <v>64</v>
      </c>
      <c r="I136" s="72"/>
      <c r="J136" s="103">
        <f>'Calculatie schoonmaak invulblad'!D43</f>
        <v>0</v>
      </c>
      <c r="K136" s="115">
        <f t="shared" si="1"/>
        <v>0</v>
      </c>
    </row>
    <row r="137" spans="1:11" x14ac:dyDescent="0.3">
      <c r="A137" s="37" t="s">
        <v>177</v>
      </c>
      <c r="B137" s="80">
        <v>204</v>
      </c>
      <c r="C137" s="33" t="s">
        <v>158</v>
      </c>
      <c r="D137" s="33" t="s">
        <v>31</v>
      </c>
      <c r="E137" s="34" t="s">
        <v>206</v>
      </c>
      <c r="F137" s="33" t="s">
        <v>8</v>
      </c>
      <c r="G137" s="70">
        <v>29</v>
      </c>
      <c r="H137" s="71">
        <v>29</v>
      </c>
      <c r="I137" s="72"/>
      <c r="J137" s="103">
        <f>'Calculatie schoonmaak invulblad'!D56</f>
        <v>0</v>
      </c>
      <c r="K137" s="115">
        <f t="shared" si="1"/>
        <v>0</v>
      </c>
    </row>
    <row r="138" spans="1:11" x14ac:dyDescent="0.3">
      <c r="A138" s="37" t="s">
        <v>177</v>
      </c>
      <c r="B138" s="80">
        <v>205</v>
      </c>
      <c r="C138" s="33" t="s">
        <v>123</v>
      </c>
      <c r="D138" s="33" t="s">
        <v>25</v>
      </c>
      <c r="E138" s="34" t="s">
        <v>19</v>
      </c>
      <c r="F138" s="33" t="s">
        <v>8</v>
      </c>
      <c r="G138" s="70">
        <v>62</v>
      </c>
      <c r="H138" s="71">
        <v>62</v>
      </c>
      <c r="I138" s="72"/>
      <c r="J138" s="103">
        <f>'Calculatie schoonmaak invulblad'!D43</f>
        <v>0</v>
      </c>
      <c r="K138" s="115">
        <f t="shared" si="1"/>
        <v>0</v>
      </c>
    </row>
    <row r="139" spans="1:11" x14ac:dyDescent="0.3">
      <c r="A139" s="37" t="s">
        <v>177</v>
      </c>
      <c r="B139" s="80">
        <v>206</v>
      </c>
      <c r="C139" s="33" t="s">
        <v>1432</v>
      </c>
      <c r="D139" s="33" t="s">
        <v>158</v>
      </c>
      <c r="E139" s="34" t="s">
        <v>206</v>
      </c>
      <c r="F139" s="33" t="s">
        <v>8</v>
      </c>
      <c r="G139" s="70">
        <v>32</v>
      </c>
      <c r="H139" s="71">
        <v>32</v>
      </c>
      <c r="I139" s="72"/>
      <c r="J139" s="103">
        <f>'Calculatie schoonmaak invulblad'!D31</f>
        <v>0</v>
      </c>
      <c r="K139" s="115">
        <f t="shared" si="1"/>
        <v>0</v>
      </c>
    </row>
    <row r="140" spans="1:11" x14ac:dyDescent="0.3">
      <c r="A140" s="37" t="s">
        <v>177</v>
      </c>
      <c r="B140" s="80">
        <v>207</v>
      </c>
      <c r="C140" s="33" t="s">
        <v>123</v>
      </c>
      <c r="D140" s="33" t="s">
        <v>25</v>
      </c>
      <c r="E140" s="34" t="s">
        <v>206</v>
      </c>
      <c r="F140" s="33" t="s">
        <v>8</v>
      </c>
      <c r="G140" s="70">
        <v>64</v>
      </c>
      <c r="H140" s="71">
        <v>64</v>
      </c>
      <c r="I140" s="72"/>
      <c r="J140" s="103">
        <f>'Calculatie schoonmaak invulblad'!D43</f>
        <v>0</v>
      </c>
      <c r="K140" s="115">
        <f t="shared" ref="K140:K158" si="2">H140*J140</f>
        <v>0</v>
      </c>
    </row>
    <row r="141" spans="1:11" x14ac:dyDescent="0.3">
      <c r="A141" s="37" t="s">
        <v>177</v>
      </c>
      <c r="B141" s="80" t="s">
        <v>1224</v>
      </c>
      <c r="C141" s="33" t="s">
        <v>1145</v>
      </c>
      <c r="D141" s="33" t="s">
        <v>40</v>
      </c>
      <c r="E141" s="34" t="s">
        <v>4</v>
      </c>
      <c r="F141" s="33" t="s">
        <v>4</v>
      </c>
      <c r="G141" s="70">
        <v>26</v>
      </c>
      <c r="H141" s="71">
        <v>26</v>
      </c>
      <c r="I141" s="72"/>
      <c r="J141" s="103">
        <f>'Calculatie schoonmaak invulblad'!I34</f>
        <v>0</v>
      </c>
      <c r="K141" s="115">
        <f t="shared" si="2"/>
        <v>0</v>
      </c>
    </row>
    <row r="142" spans="1:11" x14ac:dyDescent="0.3">
      <c r="A142" s="37" t="s">
        <v>177</v>
      </c>
      <c r="B142" s="80" t="s">
        <v>1224</v>
      </c>
      <c r="C142" s="33" t="s">
        <v>508</v>
      </c>
      <c r="D142" s="33" t="s">
        <v>42</v>
      </c>
      <c r="E142" s="34" t="s">
        <v>206</v>
      </c>
      <c r="F142" s="33" t="s">
        <v>8</v>
      </c>
      <c r="G142" s="70">
        <v>23</v>
      </c>
      <c r="H142" s="71">
        <v>23</v>
      </c>
      <c r="I142" s="72"/>
      <c r="J142" s="103">
        <f>'Calculatie schoonmaak invulblad'!I47</f>
        <v>0</v>
      </c>
      <c r="K142" s="115">
        <f t="shared" si="2"/>
        <v>0</v>
      </c>
    </row>
    <row r="143" spans="1:11" x14ac:dyDescent="0.3">
      <c r="A143" s="37" t="s">
        <v>177</v>
      </c>
      <c r="B143" s="80" t="s">
        <v>1225</v>
      </c>
      <c r="C143" s="33" t="s">
        <v>69</v>
      </c>
      <c r="D143" s="33" t="s">
        <v>36</v>
      </c>
      <c r="E143" s="34" t="s">
        <v>4</v>
      </c>
      <c r="F143" s="33" t="s">
        <v>4</v>
      </c>
      <c r="G143" s="70">
        <v>12</v>
      </c>
      <c r="H143" s="71">
        <v>12</v>
      </c>
      <c r="I143" s="72"/>
      <c r="J143" s="103">
        <f>'Calculatie schoonmaak invulblad'!I26</f>
        <v>0</v>
      </c>
      <c r="K143" s="115">
        <f t="shared" si="2"/>
        <v>0</v>
      </c>
    </row>
    <row r="144" spans="1:11" x14ac:dyDescent="0.3">
      <c r="A144" s="37" t="s">
        <v>177</v>
      </c>
      <c r="B144" s="80" t="s">
        <v>1226</v>
      </c>
      <c r="C144" s="33" t="s">
        <v>69</v>
      </c>
      <c r="D144" s="33" t="s">
        <v>36</v>
      </c>
      <c r="E144" s="34" t="s">
        <v>4</v>
      </c>
      <c r="F144" s="33" t="s">
        <v>4</v>
      </c>
      <c r="G144" s="70">
        <v>13</v>
      </c>
      <c r="H144" s="71">
        <v>13</v>
      </c>
      <c r="I144" s="72"/>
      <c r="J144" s="103">
        <f>'Calculatie schoonmaak invulblad'!I26</f>
        <v>0</v>
      </c>
      <c r="K144" s="115">
        <f t="shared" si="2"/>
        <v>0</v>
      </c>
    </row>
    <row r="145" spans="1:11" x14ac:dyDescent="0.3">
      <c r="A145" s="37" t="s">
        <v>177</v>
      </c>
      <c r="B145" s="80">
        <v>209</v>
      </c>
      <c r="C145" s="33" t="s">
        <v>123</v>
      </c>
      <c r="D145" s="33" t="s">
        <v>25</v>
      </c>
      <c r="E145" s="34" t="s">
        <v>19</v>
      </c>
      <c r="F145" s="33" t="s">
        <v>8</v>
      </c>
      <c r="G145" s="70">
        <v>64</v>
      </c>
      <c r="H145" s="71">
        <v>64</v>
      </c>
      <c r="I145" s="72"/>
      <c r="J145" s="103">
        <f>'Calculatie schoonmaak invulblad'!D43</f>
        <v>0</v>
      </c>
      <c r="K145" s="115">
        <f t="shared" si="2"/>
        <v>0</v>
      </c>
    </row>
    <row r="146" spans="1:11" x14ac:dyDescent="0.3">
      <c r="A146" s="37" t="s">
        <v>177</v>
      </c>
      <c r="B146" s="80">
        <v>210</v>
      </c>
      <c r="C146" s="33" t="s">
        <v>180</v>
      </c>
      <c r="D146" s="33" t="s">
        <v>25</v>
      </c>
      <c r="E146" s="34" t="s">
        <v>19</v>
      </c>
      <c r="F146" s="33" t="s">
        <v>8</v>
      </c>
      <c r="G146" s="70">
        <v>64</v>
      </c>
      <c r="H146" s="71">
        <v>64</v>
      </c>
      <c r="I146" s="72"/>
      <c r="J146" s="103">
        <f>'Calculatie schoonmaak invulblad'!D43</f>
        <v>0</v>
      </c>
      <c r="K146" s="115">
        <f t="shared" si="2"/>
        <v>0</v>
      </c>
    </row>
    <row r="147" spans="1:11" x14ac:dyDescent="0.3">
      <c r="A147" s="37" t="s">
        <v>177</v>
      </c>
      <c r="B147" s="80">
        <v>211</v>
      </c>
      <c r="C147" s="33" t="s">
        <v>123</v>
      </c>
      <c r="D147" s="33" t="s">
        <v>25</v>
      </c>
      <c r="E147" s="34" t="s">
        <v>19</v>
      </c>
      <c r="F147" s="33" t="s">
        <v>8</v>
      </c>
      <c r="G147" s="70">
        <v>64</v>
      </c>
      <c r="H147" s="71">
        <v>64</v>
      </c>
      <c r="I147" s="72"/>
      <c r="J147" s="103">
        <f>'Calculatie schoonmaak invulblad'!D43</f>
        <v>0</v>
      </c>
      <c r="K147" s="115">
        <f t="shared" si="2"/>
        <v>0</v>
      </c>
    </row>
    <row r="148" spans="1:11" x14ac:dyDescent="0.3">
      <c r="A148" s="37" t="s">
        <v>177</v>
      </c>
      <c r="B148" s="80">
        <v>212</v>
      </c>
      <c r="C148" s="33" t="s">
        <v>123</v>
      </c>
      <c r="D148" s="33" t="s">
        <v>25</v>
      </c>
      <c r="E148" s="34" t="s">
        <v>19</v>
      </c>
      <c r="F148" s="33" t="s">
        <v>8</v>
      </c>
      <c r="G148" s="70">
        <v>64</v>
      </c>
      <c r="H148" s="71">
        <v>64</v>
      </c>
      <c r="I148" s="72"/>
      <c r="J148" s="103">
        <f>'Calculatie schoonmaak invulblad'!D43</f>
        <v>0</v>
      </c>
      <c r="K148" s="115">
        <f t="shared" si="2"/>
        <v>0</v>
      </c>
    </row>
    <row r="149" spans="1:11" x14ac:dyDescent="0.3">
      <c r="A149" s="37" t="s">
        <v>177</v>
      </c>
      <c r="B149" s="80" t="s">
        <v>1227</v>
      </c>
      <c r="C149" s="33" t="s">
        <v>42</v>
      </c>
      <c r="D149" s="33" t="s">
        <v>42</v>
      </c>
      <c r="E149" s="34" t="s">
        <v>19</v>
      </c>
      <c r="F149" s="33" t="s">
        <v>8</v>
      </c>
      <c r="G149" s="70">
        <v>145</v>
      </c>
      <c r="H149" s="71">
        <v>145</v>
      </c>
      <c r="I149" s="72"/>
      <c r="J149" s="103">
        <f>'Calculatie schoonmaak invulblad'!I47</f>
        <v>0</v>
      </c>
      <c r="K149" s="115">
        <f t="shared" si="2"/>
        <v>0</v>
      </c>
    </row>
    <row r="150" spans="1:11" x14ac:dyDescent="0.3">
      <c r="A150" s="37" t="s">
        <v>177</v>
      </c>
      <c r="B150" s="80" t="s">
        <v>1228</v>
      </c>
      <c r="C150" s="33" t="s">
        <v>42</v>
      </c>
      <c r="D150" s="33" t="s">
        <v>42</v>
      </c>
      <c r="E150" s="34" t="s">
        <v>19</v>
      </c>
      <c r="F150" s="33" t="s">
        <v>8</v>
      </c>
      <c r="G150" s="70">
        <v>26</v>
      </c>
      <c r="H150" s="71">
        <v>26</v>
      </c>
      <c r="I150" s="72"/>
      <c r="J150" s="103">
        <f>'Calculatie schoonmaak invulblad'!I47</f>
        <v>0</v>
      </c>
      <c r="K150" s="115">
        <f t="shared" si="2"/>
        <v>0</v>
      </c>
    </row>
    <row r="151" spans="1:11" x14ac:dyDescent="0.3">
      <c r="A151" s="37" t="s">
        <v>177</v>
      </c>
      <c r="B151" s="80" t="s">
        <v>1229</v>
      </c>
      <c r="C151" s="33" t="s">
        <v>178</v>
      </c>
      <c r="D151" s="33" t="s">
        <v>40</v>
      </c>
      <c r="E151" s="34" t="s">
        <v>19</v>
      </c>
      <c r="F151" s="33" t="s">
        <v>8</v>
      </c>
      <c r="G151" s="70">
        <v>7</v>
      </c>
      <c r="H151" s="71">
        <v>7</v>
      </c>
      <c r="I151" s="72"/>
      <c r="J151" s="103">
        <f>'Calculatie schoonmaak invulblad'!I37</f>
        <v>0</v>
      </c>
      <c r="K151" s="115">
        <f t="shared" si="2"/>
        <v>0</v>
      </c>
    </row>
    <row r="152" spans="1:11" x14ac:dyDescent="0.3">
      <c r="A152" s="37" t="s">
        <v>177</v>
      </c>
      <c r="B152" s="80">
        <v>214</v>
      </c>
      <c r="C152" s="33" t="s">
        <v>66</v>
      </c>
      <c r="D152" s="33" t="s">
        <v>0</v>
      </c>
      <c r="E152" s="34" t="s">
        <v>16</v>
      </c>
      <c r="F152" s="33" t="s">
        <v>6</v>
      </c>
      <c r="G152" s="70">
        <v>15</v>
      </c>
      <c r="H152" s="71">
        <v>15</v>
      </c>
      <c r="I152" s="72"/>
      <c r="J152" s="103">
        <f>'Calculatie schoonmaak invulblad'!D11</f>
        <v>0</v>
      </c>
      <c r="K152" s="115">
        <f t="shared" si="2"/>
        <v>0</v>
      </c>
    </row>
    <row r="153" spans="1:11" x14ac:dyDescent="0.3">
      <c r="A153" s="38" t="s">
        <v>177</v>
      </c>
      <c r="B153" s="81">
        <v>215</v>
      </c>
      <c r="C153" s="15" t="s">
        <v>123</v>
      </c>
      <c r="D153" s="15" t="s">
        <v>25</v>
      </c>
      <c r="E153" s="15" t="s">
        <v>19</v>
      </c>
      <c r="F153" s="15" t="s">
        <v>8</v>
      </c>
      <c r="G153" s="73">
        <v>56</v>
      </c>
      <c r="H153" s="73">
        <v>56</v>
      </c>
      <c r="I153" s="74"/>
      <c r="J153" s="103">
        <f>'Calculatie schoonmaak invulblad'!D43</f>
        <v>0</v>
      </c>
      <c r="K153" s="115">
        <f t="shared" si="2"/>
        <v>0</v>
      </c>
    </row>
    <row r="154" spans="1:11" x14ac:dyDescent="0.3">
      <c r="A154" s="38" t="s">
        <v>177</v>
      </c>
      <c r="B154" s="81">
        <v>216</v>
      </c>
      <c r="C154" s="15" t="s">
        <v>123</v>
      </c>
      <c r="D154" s="15" t="s">
        <v>25</v>
      </c>
      <c r="E154" s="15" t="s">
        <v>19</v>
      </c>
      <c r="F154" s="15" t="s">
        <v>8</v>
      </c>
      <c r="G154" s="73">
        <v>54</v>
      </c>
      <c r="H154" s="73">
        <v>54</v>
      </c>
      <c r="I154" s="74"/>
      <c r="J154" s="103">
        <f>'Calculatie schoonmaak invulblad'!D43</f>
        <v>0</v>
      </c>
      <c r="K154" s="115">
        <f t="shared" si="2"/>
        <v>0</v>
      </c>
    </row>
    <row r="155" spans="1:11" x14ac:dyDescent="0.3">
      <c r="A155" s="38" t="s">
        <v>177</v>
      </c>
      <c r="B155" s="81">
        <v>217</v>
      </c>
      <c r="C155" s="15" t="s">
        <v>123</v>
      </c>
      <c r="D155" s="15" t="s">
        <v>25</v>
      </c>
      <c r="E155" s="15" t="s">
        <v>19</v>
      </c>
      <c r="F155" s="15" t="s">
        <v>8</v>
      </c>
      <c r="G155" s="73">
        <v>54</v>
      </c>
      <c r="H155" s="73">
        <v>54</v>
      </c>
      <c r="I155" s="74"/>
      <c r="J155" s="103">
        <f>'Calculatie schoonmaak invulblad'!D43</f>
        <v>0</v>
      </c>
      <c r="K155" s="115">
        <f t="shared" si="2"/>
        <v>0</v>
      </c>
    </row>
    <row r="156" spans="1:11" x14ac:dyDescent="0.3">
      <c r="A156" s="38" t="s">
        <v>177</v>
      </c>
      <c r="B156" s="81">
        <v>218</v>
      </c>
      <c r="C156" s="15" t="s">
        <v>123</v>
      </c>
      <c r="D156" s="15" t="s">
        <v>25</v>
      </c>
      <c r="E156" s="15" t="s">
        <v>19</v>
      </c>
      <c r="F156" s="15" t="s">
        <v>8</v>
      </c>
      <c r="G156" s="73">
        <v>54</v>
      </c>
      <c r="H156" s="73">
        <v>54</v>
      </c>
      <c r="I156" s="74"/>
      <c r="J156" s="103">
        <f>'Calculatie schoonmaak invulblad'!D43</f>
        <v>0</v>
      </c>
      <c r="K156" s="115">
        <f t="shared" si="2"/>
        <v>0</v>
      </c>
    </row>
    <row r="157" spans="1:11" x14ac:dyDescent="0.3">
      <c r="A157" s="38" t="s">
        <v>177</v>
      </c>
      <c r="B157" s="81">
        <v>219</v>
      </c>
      <c r="C157" s="15" t="s">
        <v>123</v>
      </c>
      <c r="D157" s="15" t="s">
        <v>25</v>
      </c>
      <c r="E157" s="15" t="s">
        <v>19</v>
      </c>
      <c r="F157" s="15" t="s">
        <v>8</v>
      </c>
      <c r="G157" s="73">
        <v>57</v>
      </c>
      <c r="H157" s="73">
        <v>57</v>
      </c>
      <c r="I157" s="74"/>
      <c r="J157" s="103">
        <f>'Calculatie schoonmaak invulblad'!D43</f>
        <v>0</v>
      </c>
      <c r="K157" s="115">
        <f t="shared" si="2"/>
        <v>0</v>
      </c>
    </row>
    <row r="158" spans="1:11" ht="15" thickBot="1" x14ac:dyDescent="0.35">
      <c r="A158" s="39" t="s">
        <v>177</v>
      </c>
      <c r="B158" s="82">
        <v>220</v>
      </c>
      <c r="C158" s="17" t="s">
        <v>66</v>
      </c>
      <c r="D158" s="17" t="s">
        <v>0</v>
      </c>
      <c r="E158" s="17" t="s">
        <v>16</v>
      </c>
      <c r="F158" s="17" t="s">
        <v>6</v>
      </c>
      <c r="G158" s="75">
        <v>39</v>
      </c>
      <c r="H158" s="75">
        <v>39</v>
      </c>
      <c r="I158" s="76"/>
      <c r="J158" s="104">
        <f>'Calculatie schoonmaak invulblad'!D11</f>
        <v>0</v>
      </c>
      <c r="K158" s="116">
        <f t="shared" si="2"/>
        <v>0</v>
      </c>
    </row>
    <row r="159" spans="1:1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spans="1:1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</row>
    <row r="161" spans="1:11" ht="15" thickBo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</row>
    <row r="162" spans="1:11" ht="15" thickBot="1" x14ac:dyDescent="0.35">
      <c r="A162" s="3"/>
      <c r="B162" s="4"/>
      <c r="C162" s="3"/>
      <c r="D162" s="3"/>
      <c r="E162" s="3"/>
      <c r="F162" s="3"/>
      <c r="G162" s="9" t="s">
        <v>52</v>
      </c>
      <c r="H162" s="9" t="s">
        <v>53</v>
      </c>
      <c r="I162" s="11" t="s">
        <v>54</v>
      </c>
      <c r="J162" s="3"/>
      <c r="K162" s="9" t="s">
        <v>1452</v>
      </c>
    </row>
    <row r="163" spans="1:11" ht="15" thickBot="1" x14ac:dyDescent="0.35">
      <c r="A163" s="3"/>
      <c r="B163" s="4"/>
      <c r="C163" s="3"/>
      <c r="D163" s="3"/>
      <c r="E163" s="3"/>
      <c r="F163" s="3"/>
      <c r="G163" s="61">
        <f>SUM(G11:G158)</f>
        <v>8383.5</v>
      </c>
      <c r="H163" s="61">
        <f>SUM(H11:H158)</f>
        <v>8346.5</v>
      </c>
      <c r="I163" s="62">
        <f>SUM(I11:I158)</f>
        <v>37</v>
      </c>
      <c r="J163" s="63"/>
      <c r="K163" s="105">
        <f>SUM(K11:K158)</f>
        <v>0</v>
      </c>
    </row>
  </sheetData>
  <sheetProtection selectLockedCells="1"/>
  <autoFilter ref="A10:K158"/>
  <mergeCells count="2">
    <mergeCell ref="A4:A5"/>
    <mergeCell ref="B4:B5"/>
  </mergeCells>
  <pageMargins left="0.7" right="0.7" top="0.75" bottom="0.75" header="0.3" footer="0.3"/>
  <pageSetup paperSize="9" orientation="portrait" r:id="rId1"/>
  <ignoredErrors>
    <ignoredError sqref="J137:J139 J15 J51 J63 J79 J34" formula="1"/>
    <ignoredError sqref="B25:B26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5"/>
  <sheetViews>
    <sheetView showGridLines="0" zoomScale="70" zoomScaleNormal="70" workbookViewId="0">
      <selection activeCell="A2" sqref="A2"/>
    </sheetView>
  </sheetViews>
  <sheetFormatPr defaultRowHeight="14.4" x14ac:dyDescent="0.3"/>
  <cols>
    <col min="1" max="1" width="17.88671875" bestFit="1" customWidth="1"/>
    <col min="2" max="2" width="22.77734375" customWidth="1"/>
    <col min="3" max="3" width="29.88671875" bestFit="1" customWidth="1"/>
    <col min="4" max="4" width="39.88671875" bestFit="1" customWidth="1"/>
    <col min="5" max="5" width="16.77734375" bestFit="1" customWidth="1"/>
    <col min="6" max="6" width="17.88671875" bestFit="1" customWidth="1"/>
    <col min="7" max="7" width="14" customWidth="1"/>
    <col min="8" max="8" width="27" bestFit="1" customWidth="1"/>
    <col min="9" max="9" width="34.77734375" bestFit="1" customWidth="1"/>
    <col min="10" max="10" width="21.21875" bestFit="1" customWidth="1"/>
    <col min="11" max="11" width="24.21875" bestFit="1" customWidth="1"/>
  </cols>
  <sheetData>
    <row r="1" spans="1:11" ht="15" thickBot="1" x14ac:dyDescent="0.35"/>
    <row r="2" spans="1:11" ht="15" thickBot="1" x14ac:dyDescent="0.35">
      <c r="A2" s="9" t="s">
        <v>183</v>
      </c>
      <c r="B2" s="20" t="s">
        <v>185</v>
      </c>
      <c r="C2" s="3"/>
      <c r="D2" s="9" t="s">
        <v>1412</v>
      </c>
      <c r="E2" s="55">
        <f>H215</f>
        <v>11716.449999999999</v>
      </c>
      <c r="F2" s="3"/>
      <c r="G2" s="109"/>
      <c r="H2" s="90" t="s">
        <v>1443</v>
      </c>
      <c r="I2" s="92">
        <f>'Calculatie schoonmaak invulblad'!H2</f>
        <v>0</v>
      </c>
      <c r="J2" s="3"/>
      <c r="K2" s="91"/>
    </row>
    <row r="3" spans="1:11" ht="15" thickBot="1" x14ac:dyDescent="0.35">
      <c r="A3" s="9" t="s">
        <v>184</v>
      </c>
      <c r="B3" s="20" t="s">
        <v>1148</v>
      </c>
      <c r="C3" s="3"/>
      <c r="D3" s="99"/>
      <c r="E3" s="100"/>
      <c r="F3" s="3"/>
      <c r="G3" s="109"/>
      <c r="H3" s="90" t="s">
        <v>1441</v>
      </c>
      <c r="I3" s="92">
        <f>'Calculatie schoonmaak invulblad'!H3</f>
        <v>0</v>
      </c>
      <c r="J3" s="3"/>
      <c r="K3" s="91"/>
    </row>
    <row r="4" spans="1:11" ht="15" thickBot="1" x14ac:dyDescent="0.35">
      <c r="A4" s="145" t="s">
        <v>188</v>
      </c>
      <c r="B4" s="147" t="s">
        <v>1147</v>
      </c>
      <c r="C4" s="3"/>
      <c r="D4" s="9" t="s">
        <v>1452</v>
      </c>
      <c r="E4" s="69">
        <f>K215</f>
        <v>0</v>
      </c>
      <c r="F4" s="3"/>
      <c r="G4" s="109"/>
      <c r="H4" s="90" t="s">
        <v>1440</v>
      </c>
      <c r="I4" s="125">
        <f>'Calculatie schoonmaak invulblad'!H4</f>
        <v>0</v>
      </c>
      <c r="J4" s="3"/>
      <c r="K4" s="91"/>
    </row>
    <row r="5" spans="1:11" ht="15" thickBot="1" x14ac:dyDescent="0.35">
      <c r="A5" s="146"/>
      <c r="B5" s="148"/>
      <c r="C5" s="3"/>
      <c r="D5" s="99"/>
      <c r="E5" s="100"/>
      <c r="F5" s="3"/>
      <c r="G5" s="109"/>
      <c r="H5" s="90" t="s">
        <v>1442</v>
      </c>
      <c r="I5" s="92">
        <f>'Calculatie schoonmaak invulblad'!H5</f>
        <v>0</v>
      </c>
      <c r="J5" s="3"/>
      <c r="K5" s="91"/>
    </row>
    <row r="6" spans="1:11" x14ac:dyDescent="0.3">
      <c r="A6" s="3"/>
      <c r="B6" s="21"/>
      <c r="C6" s="3"/>
      <c r="D6" s="99"/>
      <c r="E6" s="100"/>
      <c r="F6" s="3"/>
      <c r="G6" s="109"/>
      <c r="H6" s="109"/>
      <c r="I6" s="111"/>
      <c r="J6" s="3"/>
      <c r="K6" s="3"/>
    </row>
    <row r="7" spans="1:11" x14ac:dyDescent="0.3">
      <c r="A7" s="3"/>
      <c r="B7" s="21"/>
      <c r="C7" s="3"/>
      <c r="D7" s="99"/>
      <c r="E7" s="100"/>
      <c r="F7" s="3"/>
      <c r="G7" s="3"/>
      <c r="H7" s="3"/>
      <c r="I7" s="5"/>
      <c r="J7" s="3"/>
      <c r="K7" s="3"/>
    </row>
    <row r="8" spans="1:11" x14ac:dyDescent="0.3">
      <c r="A8" s="3"/>
      <c r="B8" s="21"/>
      <c r="C8" s="3"/>
      <c r="D8" s="3"/>
      <c r="E8" s="3"/>
      <c r="F8" s="3"/>
      <c r="G8" s="3"/>
      <c r="H8" s="3"/>
      <c r="I8" s="5"/>
      <c r="J8" s="3"/>
      <c r="K8" s="3"/>
    </row>
    <row r="9" spans="1:11" ht="15" thickBot="1" x14ac:dyDescent="0.35">
      <c r="A9" s="3"/>
      <c r="B9" s="21"/>
      <c r="C9" s="3"/>
      <c r="D9" s="3"/>
      <c r="E9" s="3"/>
      <c r="F9" s="3"/>
      <c r="G9" s="3"/>
      <c r="H9" s="3"/>
      <c r="I9" s="5"/>
      <c r="J9" s="3"/>
      <c r="K9" s="3"/>
    </row>
    <row r="10" spans="1:11" ht="15" thickBot="1" x14ac:dyDescent="0.35">
      <c r="A10" s="9" t="s">
        <v>47</v>
      </c>
      <c r="B10" s="20" t="s">
        <v>48</v>
      </c>
      <c r="C10" s="9" t="s">
        <v>49</v>
      </c>
      <c r="D10" s="9" t="s">
        <v>50</v>
      </c>
      <c r="E10" s="9" t="s">
        <v>45</v>
      </c>
      <c r="F10" s="9" t="s">
        <v>51</v>
      </c>
      <c r="G10" s="9" t="s">
        <v>52</v>
      </c>
      <c r="H10" s="9" t="s">
        <v>53</v>
      </c>
      <c r="I10" s="11" t="s">
        <v>54</v>
      </c>
      <c r="J10" s="9" t="s">
        <v>1454</v>
      </c>
      <c r="K10" s="9" t="s">
        <v>1451</v>
      </c>
    </row>
    <row r="11" spans="1:11" x14ac:dyDescent="0.3">
      <c r="A11" s="28" t="s">
        <v>189</v>
      </c>
      <c r="B11" s="29" t="s">
        <v>939</v>
      </c>
      <c r="C11" s="29" t="s">
        <v>82</v>
      </c>
      <c r="D11" s="29" t="s">
        <v>42</v>
      </c>
      <c r="E11" s="29" t="s">
        <v>16</v>
      </c>
      <c r="F11" s="29" t="s">
        <v>6</v>
      </c>
      <c r="G11" s="65">
        <v>12</v>
      </c>
      <c r="H11" s="65">
        <v>12</v>
      </c>
      <c r="I11" s="66"/>
      <c r="J11" s="113">
        <f>'Calculatie schoonmaak invulblad'!I44</f>
        <v>0</v>
      </c>
      <c r="K11" s="114">
        <f>H11*J11</f>
        <v>0</v>
      </c>
    </row>
    <row r="12" spans="1:11" x14ac:dyDescent="0.3">
      <c r="A12" s="14" t="s">
        <v>189</v>
      </c>
      <c r="B12" s="8" t="s">
        <v>940</v>
      </c>
      <c r="C12" s="8" t="s">
        <v>63</v>
      </c>
      <c r="D12" s="8" t="s">
        <v>40</v>
      </c>
      <c r="E12" s="8" t="s">
        <v>262</v>
      </c>
      <c r="F12" s="8" t="s">
        <v>6</v>
      </c>
      <c r="G12" s="59">
        <v>10</v>
      </c>
      <c r="H12" s="59">
        <v>10</v>
      </c>
      <c r="I12" s="60"/>
      <c r="J12" s="103">
        <f>'Calculatie schoonmaak invulblad'!I40</f>
        <v>0</v>
      </c>
      <c r="K12" s="115">
        <f t="shared" ref="K12:K75" si="0">H12*J12</f>
        <v>0</v>
      </c>
    </row>
    <row r="13" spans="1:11" x14ac:dyDescent="0.3">
      <c r="A13" s="14" t="s">
        <v>189</v>
      </c>
      <c r="B13" s="8" t="s">
        <v>941</v>
      </c>
      <c r="C13" s="8" t="s">
        <v>36</v>
      </c>
      <c r="D13" s="8" t="s">
        <v>36</v>
      </c>
      <c r="E13" s="8" t="s">
        <v>4</v>
      </c>
      <c r="F13" s="8" t="s">
        <v>4</v>
      </c>
      <c r="G13" s="59">
        <v>6</v>
      </c>
      <c r="H13" s="59">
        <v>6</v>
      </c>
      <c r="I13" s="60"/>
      <c r="J13" s="103">
        <f>'Calculatie schoonmaak invulblad'!I26</f>
        <v>0</v>
      </c>
      <c r="K13" s="115">
        <f t="shared" si="0"/>
        <v>0</v>
      </c>
    </row>
    <row r="14" spans="1:11" x14ac:dyDescent="0.3">
      <c r="A14" s="14" t="s">
        <v>189</v>
      </c>
      <c r="B14" s="8" t="s">
        <v>942</v>
      </c>
      <c r="C14" s="8" t="s">
        <v>36</v>
      </c>
      <c r="D14" s="8" t="s">
        <v>36</v>
      </c>
      <c r="E14" s="8" t="s">
        <v>4</v>
      </c>
      <c r="F14" s="8" t="s">
        <v>4</v>
      </c>
      <c r="G14" s="59">
        <v>6</v>
      </c>
      <c r="H14" s="59">
        <v>6</v>
      </c>
      <c r="I14" s="60"/>
      <c r="J14" s="103">
        <f>'Calculatie schoonmaak invulblad'!I26</f>
        <v>0</v>
      </c>
      <c r="K14" s="115">
        <f t="shared" si="0"/>
        <v>0</v>
      </c>
    </row>
    <row r="15" spans="1:11" x14ac:dyDescent="0.3">
      <c r="A15" s="14" t="s">
        <v>189</v>
      </c>
      <c r="B15" s="8" t="s">
        <v>943</v>
      </c>
      <c r="C15" s="8" t="s">
        <v>42</v>
      </c>
      <c r="D15" s="8" t="s">
        <v>42</v>
      </c>
      <c r="E15" s="8" t="s">
        <v>16</v>
      </c>
      <c r="F15" s="8" t="s">
        <v>6</v>
      </c>
      <c r="G15" s="59">
        <v>88</v>
      </c>
      <c r="H15" s="59">
        <v>88</v>
      </c>
      <c r="I15" s="60"/>
      <c r="J15" s="102">
        <f>'Calculatie schoonmaak invulblad'!I44</f>
        <v>0</v>
      </c>
      <c r="K15" s="115">
        <f t="shared" si="0"/>
        <v>0</v>
      </c>
    </row>
    <row r="16" spans="1:11" x14ac:dyDescent="0.3">
      <c r="A16" s="14" t="s">
        <v>189</v>
      </c>
      <c r="B16" s="8" t="s">
        <v>944</v>
      </c>
      <c r="C16" s="8" t="s">
        <v>40</v>
      </c>
      <c r="D16" s="8" t="s">
        <v>40</v>
      </c>
      <c r="E16" s="8" t="s">
        <v>4</v>
      </c>
      <c r="F16" s="8" t="s">
        <v>4</v>
      </c>
      <c r="G16" s="59">
        <v>64</v>
      </c>
      <c r="H16" s="59">
        <v>64</v>
      </c>
      <c r="I16" s="60"/>
      <c r="J16" s="103">
        <f>'Calculatie schoonmaak invulblad'!I34</f>
        <v>0</v>
      </c>
      <c r="K16" s="115">
        <f t="shared" si="0"/>
        <v>0</v>
      </c>
    </row>
    <row r="17" spans="1:11" x14ac:dyDescent="0.3">
      <c r="A17" s="14" t="s">
        <v>189</v>
      </c>
      <c r="B17" s="8" t="s">
        <v>945</v>
      </c>
      <c r="C17" s="8" t="s">
        <v>946</v>
      </c>
      <c r="D17" s="8" t="s">
        <v>32</v>
      </c>
      <c r="E17" s="8" t="s">
        <v>947</v>
      </c>
      <c r="F17" s="8" t="s">
        <v>9</v>
      </c>
      <c r="G17" s="59">
        <v>190</v>
      </c>
      <c r="H17" s="59">
        <v>190</v>
      </c>
      <c r="I17" s="60"/>
      <c r="J17" s="103">
        <f>'Calculatie schoonmaak invulblad'!I17</f>
        <v>0</v>
      </c>
      <c r="K17" s="115">
        <f t="shared" si="0"/>
        <v>0</v>
      </c>
    </row>
    <row r="18" spans="1:11" x14ac:dyDescent="0.3">
      <c r="A18" s="14" t="s">
        <v>189</v>
      </c>
      <c r="B18" s="8" t="s">
        <v>948</v>
      </c>
      <c r="C18" s="8" t="s">
        <v>949</v>
      </c>
      <c r="D18" s="8" t="s">
        <v>21</v>
      </c>
      <c r="E18" s="8" t="s">
        <v>11</v>
      </c>
      <c r="F18" s="8" t="s">
        <v>11</v>
      </c>
      <c r="G18" s="59">
        <v>196</v>
      </c>
      <c r="H18" s="59">
        <v>196</v>
      </c>
      <c r="I18" s="60"/>
      <c r="J18" s="103">
        <f>'Calculatie schoonmaak invulblad'!D28</f>
        <v>0</v>
      </c>
      <c r="K18" s="115">
        <f t="shared" si="0"/>
        <v>0</v>
      </c>
    </row>
    <row r="19" spans="1:11" x14ac:dyDescent="0.3">
      <c r="A19" s="14" t="s">
        <v>189</v>
      </c>
      <c r="B19" s="8" t="s">
        <v>950</v>
      </c>
      <c r="C19" s="8" t="s">
        <v>87</v>
      </c>
      <c r="D19" s="8" t="s">
        <v>32</v>
      </c>
      <c r="E19" s="8" t="s">
        <v>947</v>
      </c>
      <c r="F19" s="8" t="s">
        <v>9</v>
      </c>
      <c r="G19" s="59">
        <v>107</v>
      </c>
      <c r="H19" s="59">
        <v>107</v>
      </c>
      <c r="I19" s="60"/>
      <c r="J19" s="103">
        <f>'Calculatie schoonmaak invulblad'!I17</f>
        <v>0</v>
      </c>
      <c r="K19" s="115">
        <f t="shared" si="0"/>
        <v>0</v>
      </c>
    </row>
    <row r="20" spans="1:11" x14ac:dyDescent="0.3">
      <c r="A20" s="14" t="s">
        <v>189</v>
      </c>
      <c r="B20" s="8" t="s">
        <v>951</v>
      </c>
      <c r="C20" s="8" t="s">
        <v>23</v>
      </c>
      <c r="D20" s="8" t="s">
        <v>23</v>
      </c>
      <c r="E20" s="8" t="s">
        <v>4</v>
      </c>
      <c r="F20" s="8" t="s">
        <v>4</v>
      </c>
      <c r="G20" s="59">
        <v>53</v>
      </c>
      <c r="H20" s="59">
        <v>0</v>
      </c>
      <c r="I20" s="60">
        <v>53</v>
      </c>
      <c r="J20" s="103">
        <f>'Calculatie schoonmaak invulblad'!D37</f>
        <v>0</v>
      </c>
      <c r="K20" s="115">
        <f t="shared" si="0"/>
        <v>0</v>
      </c>
    </row>
    <row r="21" spans="1:11" x14ac:dyDescent="0.3">
      <c r="A21" s="14" t="s">
        <v>189</v>
      </c>
      <c r="B21" s="8" t="s">
        <v>952</v>
      </c>
      <c r="C21" s="8" t="s">
        <v>23</v>
      </c>
      <c r="D21" s="8" t="s">
        <v>23</v>
      </c>
      <c r="E21" s="8" t="s">
        <v>4</v>
      </c>
      <c r="F21" s="8" t="s">
        <v>4</v>
      </c>
      <c r="G21" s="59">
        <v>53</v>
      </c>
      <c r="H21" s="59">
        <v>0</v>
      </c>
      <c r="I21" s="60">
        <v>53</v>
      </c>
      <c r="J21" s="103">
        <f>'Calculatie schoonmaak invulblad'!D37</f>
        <v>0</v>
      </c>
      <c r="K21" s="115">
        <f t="shared" si="0"/>
        <v>0</v>
      </c>
    </row>
    <row r="22" spans="1:11" x14ac:dyDescent="0.3">
      <c r="A22" s="14" t="s">
        <v>102</v>
      </c>
      <c r="B22" s="8" t="s">
        <v>953</v>
      </c>
      <c r="C22" s="8" t="s">
        <v>954</v>
      </c>
      <c r="D22" s="8" t="s">
        <v>42</v>
      </c>
      <c r="E22" s="8" t="s">
        <v>262</v>
      </c>
      <c r="F22" s="8" t="s">
        <v>6</v>
      </c>
      <c r="G22" s="59">
        <v>60</v>
      </c>
      <c r="H22" s="59">
        <v>60</v>
      </c>
      <c r="I22" s="60"/>
      <c r="J22" s="102">
        <f>'Calculatie schoonmaak invulblad'!I44</f>
        <v>0</v>
      </c>
      <c r="K22" s="115">
        <f t="shared" si="0"/>
        <v>0</v>
      </c>
    </row>
    <row r="23" spans="1:11" x14ac:dyDescent="0.3">
      <c r="A23" s="14" t="s">
        <v>102</v>
      </c>
      <c r="B23" s="8" t="s">
        <v>953</v>
      </c>
      <c r="C23" s="8" t="s">
        <v>65</v>
      </c>
      <c r="D23" s="8" t="s">
        <v>42</v>
      </c>
      <c r="E23" s="8" t="s">
        <v>1</v>
      </c>
      <c r="F23" s="8" t="s">
        <v>2</v>
      </c>
      <c r="G23" s="59">
        <v>559</v>
      </c>
      <c r="H23" s="59">
        <v>559</v>
      </c>
      <c r="I23" s="60"/>
      <c r="J23" s="103">
        <f>'Calculatie schoonmaak invulblad'!I45</f>
        <v>0</v>
      </c>
      <c r="K23" s="115">
        <f t="shared" si="0"/>
        <v>0</v>
      </c>
    </row>
    <row r="24" spans="1:11" x14ac:dyDescent="0.3">
      <c r="A24" s="14" t="s">
        <v>102</v>
      </c>
      <c r="B24" s="8" t="s">
        <v>955</v>
      </c>
      <c r="C24" s="8" t="s">
        <v>15</v>
      </c>
      <c r="D24" s="8" t="s">
        <v>36</v>
      </c>
      <c r="E24" s="8" t="s">
        <v>206</v>
      </c>
      <c r="F24" s="8" t="s">
        <v>8</v>
      </c>
      <c r="G24" s="59">
        <v>10</v>
      </c>
      <c r="H24" s="59">
        <v>10</v>
      </c>
      <c r="I24" s="60"/>
      <c r="J24" s="103">
        <f>'Calculatie schoonmaak invulblad'!I28</f>
        <v>0</v>
      </c>
      <c r="K24" s="115">
        <f t="shared" si="0"/>
        <v>0</v>
      </c>
    </row>
    <row r="25" spans="1:11" x14ac:dyDescent="0.3">
      <c r="A25" s="14" t="s">
        <v>102</v>
      </c>
      <c r="B25" s="8" t="s">
        <v>955</v>
      </c>
      <c r="C25" s="8" t="s">
        <v>956</v>
      </c>
      <c r="D25" s="8" t="s">
        <v>36</v>
      </c>
      <c r="E25" s="8" t="s">
        <v>4</v>
      </c>
      <c r="F25" s="8" t="s">
        <v>4</v>
      </c>
      <c r="G25" s="59">
        <v>3</v>
      </c>
      <c r="H25" s="59">
        <v>3</v>
      </c>
      <c r="I25" s="60"/>
      <c r="J25" s="103">
        <f>'Calculatie schoonmaak invulblad'!I26</f>
        <v>0</v>
      </c>
      <c r="K25" s="115">
        <f t="shared" si="0"/>
        <v>0</v>
      </c>
    </row>
    <row r="26" spans="1:11" x14ac:dyDescent="0.3">
      <c r="A26" s="14" t="s">
        <v>102</v>
      </c>
      <c r="B26" s="8" t="s">
        <v>957</v>
      </c>
      <c r="C26" s="8" t="s">
        <v>232</v>
      </c>
      <c r="D26" s="8" t="s">
        <v>21</v>
      </c>
      <c r="E26" s="8" t="s">
        <v>1</v>
      </c>
      <c r="F26" s="8" t="s">
        <v>2</v>
      </c>
      <c r="G26" s="59">
        <v>890</v>
      </c>
      <c r="H26" s="59">
        <v>890</v>
      </c>
      <c r="I26" s="60"/>
      <c r="J26" s="103">
        <f>'Calculatie schoonmaak invulblad'!D24</f>
        <v>0</v>
      </c>
      <c r="K26" s="115">
        <f t="shared" si="0"/>
        <v>0</v>
      </c>
    </row>
    <row r="27" spans="1:11" x14ac:dyDescent="0.3">
      <c r="A27" s="14" t="s">
        <v>102</v>
      </c>
      <c r="B27" s="8" t="s">
        <v>958</v>
      </c>
      <c r="C27" s="8" t="s">
        <v>959</v>
      </c>
      <c r="D27" s="8" t="s">
        <v>42</v>
      </c>
      <c r="E27" s="8" t="s">
        <v>262</v>
      </c>
      <c r="F27" s="8" t="s">
        <v>6</v>
      </c>
      <c r="G27" s="59">
        <v>29</v>
      </c>
      <c r="H27" s="59">
        <v>29</v>
      </c>
      <c r="I27" s="60"/>
      <c r="J27" s="102">
        <f>'Calculatie schoonmaak invulblad'!I44</f>
        <v>0</v>
      </c>
      <c r="K27" s="115">
        <f t="shared" si="0"/>
        <v>0</v>
      </c>
    </row>
    <row r="28" spans="1:11" x14ac:dyDescent="0.3">
      <c r="A28" s="14" t="s">
        <v>102</v>
      </c>
      <c r="B28" s="8" t="s">
        <v>960</v>
      </c>
      <c r="C28" s="8" t="s">
        <v>961</v>
      </c>
      <c r="D28" s="8" t="s">
        <v>25</v>
      </c>
      <c r="E28" s="8" t="s">
        <v>1</v>
      </c>
      <c r="F28" s="8" t="s">
        <v>2</v>
      </c>
      <c r="G28" s="59">
        <v>17</v>
      </c>
      <c r="H28" s="59">
        <v>17</v>
      </c>
      <c r="I28" s="60"/>
      <c r="J28" s="103">
        <f>'Calculatie schoonmaak invulblad'!D41</f>
        <v>0</v>
      </c>
      <c r="K28" s="115">
        <f t="shared" si="0"/>
        <v>0</v>
      </c>
    </row>
    <row r="29" spans="1:11" x14ac:dyDescent="0.3">
      <c r="A29" s="14" t="s">
        <v>102</v>
      </c>
      <c r="B29" s="8" t="s">
        <v>962</v>
      </c>
      <c r="C29" s="8" t="s">
        <v>963</v>
      </c>
      <c r="D29" s="8" t="s">
        <v>21</v>
      </c>
      <c r="E29" s="8" t="s">
        <v>1</v>
      </c>
      <c r="F29" s="8" t="s">
        <v>2</v>
      </c>
      <c r="G29" s="59">
        <v>122</v>
      </c>
      <c r="H29" s="59">
        <v>122</v>
      </c>
      <c r="I29" s="60"/>
      <c r="J29" s="103">
        <f>'Calculatie schoonmaak invulblad'!D24</f>
        <v>0</v>
      </c>
      <c r="K29" s="115">
        <f t="shared" si="0"/>
        <v>0</v>
      </c>
    </row>
    <row r="30" spans="1:11" x14ac:dyDescent="0.3">
      <c r="A30" s="14" t="s">
        <v>102</v>
      </c>
      <c r="B30" s="8" t="s">
        <v>964</v>
      </c>
      <c r="C30" s="8" t="s">
        <v>66</v>
      </c>
      <c r="D30" s="8" t="s">
        <v>0</v>
      </c>
      <c r="E30" s="8" t="s">
        <v>16</v>
      </c>
      <c r="F30" s="8" t="s">
        <v>6</v>
      </c>
      <c r="G30" s="59">
        <v>25</v>
      </c>
      <c r="H30" s="59">
        <v>25</v>
      </c>
      <c r="I30" s="60"/>
      <c r="J30" s="103">
        <f>'Calculatie schoonmaak invulblad'!D11</f>
        <v>0</v>
      </c>
      <c r="K30" s="115">
        <f t="shared" si="0"/>
        <v>0</v>
      </c>
    </row>
    <row r="31" spans="1:11" x14ac:dyDescent="0.3">
      <c r="A31" s="14" t="s">
        <v>102</v>
      </c>
      <c r="B31" s="8" t="s">
        <v>965</v>
      </c>
      <c r="C31" s="8" t="s">
        <v>123</v>
      </c>
      <c r="D31" s="8" t="s">
        <v>25</v>
      </c>
      <c r="E31" s="8" t="s">
        <v>1</v>
      </c>
      <c r="F31" s="8" t="s">
        <v>2</v>
      </c>
      <c r="G31" s="59">
        <v>55</v>
      </c>
      <c r="H31" s="59">
        <v>55</v>
      </c>
      <c r="I31" s="60"/>
      <c r="J31" s="103">
        <f>'Calculatie schoonmaak invulblad'!D41</f>
        <v>0</v>
      </c>
      <c r="K31" s="115">
        <f t="shared" si="0"/>
        <v>0</v>
      </c>
    </row>
    <row r="32" spans="1:11" x14ac:dyDescent="0.3">
      <c r="A32" s="14" t="s">
        <v>102</v>
      </c>
      <c r="B32" s="8" t="s">
        <v>966</v>
      </c>
      <c r="C32" s="8" t="s">
        <v>123</v>
      </c>
      <c r="D32" s="8" t="s">
        <v>25</v>
      </c>
      <c r="E32" s="8" t="s">
        <v>1</v>
      </c>
      <c r="F32" s="8" t="s">
        <v>2</v>
      </c>
      <c r="G32" s="59">
        <v>55</v>
      </c>
      <c r="H32" s="59">
        <v>55</v>
      </c>
      <c r="I32" s="60"/>
      <c r="J32" s="103">
        <f>'Calculatie schoonmaak invulblad'!D41</f>
        <v>0</v>
      </c>
      <c r="K32" s="115">
        <f t="shared" si="0"/>
        <v>0</v>
      </c>
    </row>
    <row r="33" spans="1:11" x14ac:dyDescent="0.3">
      <c r="A33" s="14" t="s">
        <v>102</v>
      </c>
      <c r="B33" s="8" t="s">
        <v>967</v>
      </c>
      <c r="C33" s="8" t="s">
        <v>123</v>
      </c>
      <c r="D33" s="8" t="s">
        <v>25</v>
      </c>
      <c r="E33" s="8" t="s">
        <v>1</v>
      </c>
      <c r="F33" s="8" t="s">
        <v>2</v>
      </c>
      <c r="G33" s="59">
        <v>55</v>
      </c>
      <c r="H33" s="59">
        <v>55</v>
      </c>
      <c r="I33" s="60"/>
      <c r="J33" s="103">
        <f>'Calculatie schoonmaak invulblad'!D41</f>
        <v>0</v>
      </c>
      <c r="K33" s="115">
        <f t="shared" si="0"/>
        <v>0</v>
      </c>
    </row>
    <row r="34" spans="1:11" x14ac:dyDescent="0.3">
      <c r="A34" s="14" t="s">
        <v>102</v>
      </c>
      <c r="B34" s="8" t="s">
        <v>968</v>
      </c>
      <c r="C34" s="8" t="s">
        <v>123</v>
      </c>
      <c r="D34" s="8" t="s">
        <v>25</v>
      </c>
      <c r="E34" s="8" t="s">
        <v>1</v>
      </c>
      <c r="F34" s="8" t="s">
        <v>2</v>
      </c>
      <c r="G34" s="59">
        <v>55</v>
      </c>
      <c r="H34" s="59">
        <v>55</v>
      </c>
      <c r="I34" s="60"/>
      <c r="J34" s="103">
        <f>'Calculatie schoonmaak invulblad'!D41</f>
        <v>0</v>
      </c>
      <c r="K34" s="115">
        <f t="shared" si="0"/>
        <v>0</v>
      </c>
    </row>
    <row r="35" spans="1:11" x14ac:dyDescent="0.3">
      <c r="A35" s="14" t="s">
        <v>102</v>
      </c>
      <c r="B35" s="8" t="s">
        <v>969</v>
      </c>
      <c r="C35" s="8" t="s">
        <v>123</v>
      </c>
      <c r="D35" s="8" t="s">
        <v>25</v>
      </c>
      <c r="E35" s="8" t="s">
        <v>1</v>
      </c>
      <c r="F35" s="8" t="s">
        <v>2</v>
      </c>
      <c r="G35" s="59">
        <v>55</v>
      </c>
      <c r="H35" s="59">
        <v>55</v>
      </c>
      <c r="I35" s="60"/>
      <c r="J35" s="103">
        <f>'Calculatie schoonmaak invulblad'!D41</f>
        <v>0</v>
      </c>
      <c r="K35" s="115">
        <f t="shared" si="0"/>
        <v>0</v>
      </c>
    </row>
    <row r="36" spans="1:11" x14ac:dyDescent="0.3">
      <c r="A36" s="14" t="s">
        <v>102</v>
      </c>
      <c r="B36" s="8" t="s">
        <v>970</v>
      </c>
      <c r="C36" s="8" t="s">
        <v>971</v>
      </c>
      <c r="D36" s="8" t="s">
        <v>32</v>
      </c>
      <c r="E36" s="8" t="s">
        <v>1</v>
      </c>
      <c r="F36" s="8" t="s">
        <v>2</v>
      </c>
      <c r="G36" s="59">
        <v>71</v>
      </c>
      <c r="H36" s="59">
        <v>71</v>
      </c>
      <c r="I36" s="60"/>
      <c r="J36" s="103">
        <f>'Calculatie schoonmaak invulblad'!I9</f>
        <v>0</v>
      </c>
      <c r="K36" s="115">
        <f t="shared" si="0"/>
        <v>0</v>
      </c>
    </row>
    <row r="37" spans="1:11" x14ac:dyDescent="0.3">
      <c r="A37" s="14" t="s">
        <v>102</v>
      </c>
      <c r="B37" s="8" t="s">
        <v>972</v>
      </c>
      <c r="C37" s="8" t="s">
        <v>973</v>
      </c>
      <c r="D37" s="8" t="s">
        <v>32</v>
      </c>
      <c r="E37" s="8" t="s">
        <v>9</v>
      </c>
      <c r="F37" s="8" t="s">
        <v>10</v>
      </c>
      <c r="G37" s="59">
        <v>100</v>
      </c>
      <c r="H37" s="59">
        <v>100</v>
      </c>
      <c r="I37" s="60"/>
      <c r="J37" s="103">
        <f>'Calculatie schoonmaak invulblad'!D46</f>
        <v>0</v>
      </c>
      <c r="K37" s="115">
        <f t="shared" si="0"/>
        <v>0</v>
      </c>
    </row>
    <row r="38" spans="1:11" x14ac:dyDescent="0.3">
      <c r="A38" s="14" t="s">
        <v>102</v>
      </c>
      <c r="B38" s="8" t="s">
        <v>974</v>
      </c>
      <c r="C38" s="8" t="s">
        <v>508</v>
      </c>
      <c r="D38" s="8" t="s">
        <v>42</v>
      </c>
      <c r="E38" s="8" t="s">
        <v>738</v>
      </c>
      <c r="F38" s="8" t="s">
        <v>6</v>
      </c>
      <c r="G38" s="59">
        <v>25</v>
      </c>
      <c r="H38" s="59">
        <v>25</v>
      </c>
      <c r="I38" s="60"/>
      <c r="J38" s="102">
        <f>'Calculatie schoonmaak invulblad'!I44</f>
        <v>0</v>
      </c>
      <c r="K38" s="115">
        <f t="shared" si="0"/>
        <v>0</v>
      </c>
    </row>
    <row r="39" spans="1:11" x14ac:dyDescent="0.3">
      <c r="A39" s="14" t="s">
        <v>102</v>
      </c>
      <c r="B39" s="8" t="s">
        <v>975</v>
      </c>
      <c r="C39" s="8" t="s">
        <v>42</v>
      </c>
      <c r="D39" s="8" t="s">
        <v>42</v>
      </c>
      <c r="E39" s="8" t="s">
        <v>1</v>
      </c>
      <c r="F39" s="8" t="s">
        <v>2</v>
      </c>
      <c r="G39" s="59">
        <v>50</v>
      </c>
      <c r="H39" s="59">
        <v>50</v>
      </c>
      <c r="I39" s="60"/>
      <c r="J39" s="103">
        <f>'Calculatie schoonmaak invulblad'!I45</f>
        <v>0</v>
      </c>
      <c r="K39" s="115">
        <f t="shared" si="0"/>
        <v>0</v>
      </c>
    </row>
    <row r="40" spans="1:11" x14ac:dyDescent="0.3">
      <c r="A40" s="14" t="s">
        <v>102</v>
      </c>
      <c r="B40" s="8" t="s">
        <v>976</v>
      </c>
      <c r="C40" s="8" t="s">
        <v>42</v>
      </c>
      <c r="D40" s="8" t="s">
        <v>42</v>
      </c>
      <c r="E40" s="8" t="s">
        <v>1</v>
      </c>
      <c r="F40" s="8" t="s">
        <v>2</v>
      </c>
      <c r="G40" s="59">
        <v>135</v>
      </c>
      <c r="H40" s="59">
        <v>135</v>
      </c>
      <c r="I40" s="60"/>
      <c r="J40" s="103">
        <f>'Calculatie schoonmaak invulblad'!I45</f>
        <v>0</v>
      </c>
      <c r="K40" s="115">
        <f t="shared" si="0"/>
        <v>0</v>
      </c>
    </row>
    <row r="41" spans="1:11" x14ac:dyDescent="0.3">
      <c r="A41" s="14" t="s">
        <v>102</v>
      </c>
      <c r="B41" s="8" t="s">
        <v>977</v>
      </c>
      <c r="C41" s="8" t="s">
        <v>1434</v>
      </c>
      <c r="D41" s="8" t="s">
        <v>158</v>
      </c>
      <c r="E41" s="8" t="s">
        <v>9</v>
      </c>
      <c r="F41" s="8" t="s">
        <v>10</v>
      </c>
      <c r="G41" s="59">
        <v>57</v>
      </c>
      <c r="H41" s="59">
        <v>57</v>
      </c>
      <c r="I41" s="60"/>
      <c r="J41" s="103">
        <f>'Calculatie schoonmaak invulblad'!I12</f>
        <v>0</v>
      </c>
      <c r="K41" s="115">
        <f t="shared" si="0"/>
        <v>0</v>
      </c>
    </row>
    <row r="42" spans="1:11" x14ac:dyDescent="0.3">
      <c r="A42" s="14" t="s">
        <v>102</v>
      </c>
      <c r="B42" s="8" t="s">
        <v>978</v>
      </c>
      <c r="C42" s="8" t="s">
        <v>293</v>
      </c>
      <c r="D42" s="8" t="s">
        <v>32</v>
      </c>
      <c r="E42" s="8" t="s">
        <v>9</v>
      </c>
      <c r="F42" s="8" t="s">
        <v>10</v>
      </c>
      <c r="G42" s="59">
        <v>105</v>
      </c>
      <c r="H42" s="59">
        <v>105</v>
      </c>
      <c r="I42" s="60"/>
      <c r="J42" s="103">
        <f>'Calculatie schoonmaak invulblad'!D46</f>
        <v>0</v>
      </c>
      <c r="K42" s="115">
        <f t="shared" si="0"/>
        <v>0</v>
      </c>
    </row>
    <row r="43" spans="1:11" x14ac:dyDescent="0.3">
      <c r="A43" s="14" t="s">
        <v>102</v>
      </c>
      <c r="B43" s="8" t="s">
        <v>979</v>
      </c>
      <c r="C43" s="8" t="s">
        <v>294</v>
      </c>
      <c r="D43" s="8" t="s">
        <v>32</v>
      </c>
      <c r="E43" s="8" t="s">
        <v>9</v>
      </c>
      <c r="F43" s="8" t="s">
        <v>10</v>
      </c>
      <c r="G43" s="59">
        <v>108</v>
      </c>
      <c r="H43" s="59">
        <v>108</v>
      </c>
      <c r="I43" s="60"/>
      <c r="J43" s="103">
        <f>'Calculatie schoonmaak invulblad'!D46</f>
        <v>0</v>
      </c>
      <c r="K43" s="115">
        <f t="shared" si="0"/>
        <v>0</v>
      </c>
    </row>
    <row r="44" spans="1:11" x14ac:dyDescent="0.3">
      <c r="A44" s="14" t="s">
        <v>102</v>
      </c>
      <c r="B44" s="8" t="s">
        <v>980</v>
      </c>
      <c r="C44" s="8" t="s">
        <v>1433</v>
      </c>
      <c r="D44" s="8" t="s">
        <v>158</v>
      </c>
      <c r="E44" s="8" t="s">
        <v>9</v>
      </c>
      <c r="F44" s="8" t="s">
        <v>10</v>
      </c>
      <c r="G44" s="59">
        <v>23</v>
      </c>
      <c r="H44" s="59">
        <v>23</v>
      </c>
      <c r="I44" s="60"/>
      <c r="J44" s="103">
        <f>'Calculatie schoonmaak invulblad'!I12</f>
        <v>0</v>
      </c>
      <c r="K44" s="115">
        <f t="shared" si="0"/>
        <v>0</v>
      </c>
    </row>
    <row r="45" spans="1:11" x14ac:dyDescent="0.3">
      <c r="A45" s="14" t="s">
        <v>102</v>
      </c>
      <c r="B45" s="8" t="s">
        <v>981</v>
      </c>
      <c r="C45" s="8" t="s">
        <v>293</v>
      </c>
      <c r="D45" s="8" t="s">
        <v>32</v>
      </c>
      <c r="E45" s="8" t="s">
        <v>9</v>
      </c>
      <c r="F45" s="8" t="s">
        <v>10</v>
      </c>
      <c r="G45" s="59">
        <v>85</v>
      </c>
      <c r="H45" s="59">
        <v>85</v>
      </c>
      <c r="I45" s="60"/>
      <c r="J45" s="103">
        <f>'Calculatie schoonmaak invulblad'!D46</f>
        <v>0</v>
      </c>
      <c r="K45" s="115">
        <f t="shared" si="0"/>
        <v>0</v>
      </c>
    </row>
    <row r="46" spans="1:11" x14ac:dyDescent="0.3">
      <c r="A46" s="14" t="s">
        <v>102</v>
      </c>
      <c r="B46" s="8" t="s">
        <v>982</v>
      </c>
      <c r="C46" s="8" t="s">
        <v>983</v>
      </c>
      <c r="D46" s="8" t="s">
        <v>25</v>
      </c>
      <c r="E46" s="8" t="s">
        <v>9</v>
      </c>
      <c r="F46" s="8" t="s">
        <v>10</v>
      </c>
      <c r="G46" s="59">
        <v>76</v>
      </c>
      <c r="H46" s="59">
        <v>76</v>
      </c>
      <c r="I46" s="60"/>
      <c r="J46" s="103">
        <f>'Calculatie schoonmaak invulblad'!D46</f>
        <v>0</v>
      </c>
      <c r="K46" s="115">
        <f t="shared" si="0"/>
        <v>0</v>
      </c>
    </row>
    <row r="47" spans="1:11" x14ac:dyDescent="0.3">
      <c r="A47" s="14" t="s">
        <v>102</v>
      </c>
      <c r="B47" s="8" t="s">
        <v>984</v>
      </c>
      <c r="C47" s="8" t="s">
        <v>42</v>
      </c>
      <c r="D47" s="8" t="s">
        <v>42</v>
      </c>
      <c r="E47" s="8" t="s">
        <v>1</v>
      </c>
      <c r="F47" s="8" t="s">
        <v>2</v>
      </c>
      <c r="G47" s="59">
        <v>78</v>
      </c>
      <c r="H47" s="59">
        <v>78</v>
      </c>
      <c r="I47" s="60"/>
      <c r="J47" s="103">
        <f>'Calculatie schoonmaak invulblad'!I45</f>
        <v>0</v>
      </c>
      <c r="K47" s="115">
        <f t="shared" si="0"/>
        <v>0</v>
      </c>
    </row>
    <row r="48" spans="1:11" x14ac:dyDescent="0.3">
      <c r="A48" s="14" t="s">
        <v>102</v>
      </c>
      <c r="B48" s="8" t="s">
        <v>985</v>
      </c>
      <c r="C48" s="8" t="s">
        <v>232</v>
      </c>
      <c r="D48" s="8" t="s">
        <v>21</v>
      </c>
      <c r="E48" s="8" t="s">
        <v>1</v>
      </c>
      <c r="F48" s="8" t="s">
        <v>2</v>
      </c>
      <c r="G48" s="59">
        <v>351</v>
      </c>
      <c r="H48" s="59">
        <v>351</v>
      </c>
      <c r="I48" s="60"/>
      <c r="J48" s="103">
        <f>'Calculatie schoonmaak invulblad'!D24</f>
        <v>0</v>
      </c>
      <c r="K48" s="115">
        <f t="shared" si="0"/>
        <v>0</v>
      </c>
    </row>
    <row r="49" spans="1:11" x14ac:dyDescent="0.3">
      <c r="A49" s="14" t="s">
        <v>102</v>
      </c>
      <c r="B49" s="8" t="s">
        <v>986</v>
      </c>
      <c r="C49" s="8" t="s">
        <v>987</v>
      </c>
      <c r="D49" s="8" t="s">
        <v>42</v>
      </c>
      <c r="E49" s="8" t="s">
        <v>1</v>
      </c>
      <c r="F49" s="8" t="s">
        <v>2</v>
      </c>
      <c r="G49" s="59">
        <v>91</v>
      </c>
      <c r="H49" s="59">
        <v>91</v>
      </c>
      <c r="I49" s="60"/>
      <c r="J49" s="103">
        <f>'Calculatie schoonmaak invulblad'!I45</f>
        <v>0</v>
      </c>
      <c r="K49" s="115">
        <f t="shared" si="0"/>
        <v>0</v>
      </c>
    </row>
    <row r="50" spans="1:11" x14ac:dyDescent="0.3">
      <c r="A50" s="14" t="s">
        <v>102</v>
      </c>
      <c r="B50" s="8" t="s">
        <v>988</v>
      </c>
      <c r="C50" s="8" t="s">
        <v>66</v>
      </c>
      <c r="D50" s="8" t="s">
        <v>0</v>
      </c>
      <c r="E50" s="8" t="s">
        <v>738</v>
      </c>
      <c r="F50" s="8" t="s">
        <v>6</v>
      </c>
      <c r="G50" s="59">
        <v>14</v>
      </c>
      <c r="H50" s="59">
        <v>14</v>
      </c>
      <c r="I50" s="60"/>
      <c r="J50" s="103">
        <f>'Calculatie schoonmaak invulblad'!D11</f>
        <v>0</v>
      </c>
      <c r="K50" s="115">
        <f t="shared" si="0"/>
        <v>0</v>
      </c>
    </row>
    <row r="51" spans="1:11" x14ac:dyDescent="0.3">
      <c r="A51" s="14" t="s">
        <v>102</v>
      </c>
      <c r="B51" s="8" t="s">
        <v>989</v>
      </c>
      <c r="C51" s="8" t="s">
        <v>1435</v>
      </c>
      <c r="D51" s="8" t="s">
        <v>0</v>
      </c>
      <c r="E51" s="8" t="s">
        <v>738</v>
      </c>
      <c r="F51" s="8" t="s">
        <v>6</v>
      </c>
      <c r="G51" s="59">
        <v>84</v>
      </c>
      <c r="H51" s="59">
        <v>84</v>
      </c>
      <c r="I51" s="60"/>
      <c r="J51" s="103">
        <f>'Calculatie schoonmaak invulblad'!D11</f>
        <v>0</v>
      </c>
      <c r="K51" s="115">
        <f t="shared" si="0"/>
        <v>0</v>
      </c>
    </row>
    <row r="52" spans="1:11" x14ac:dyDescent="0.3">
      <c r="A52" s="14" t="s">
        <v>102</v>
      </c>
      <c r="B52" s="8" t="s">
        <v>990</v>
      </c>
      <c r="C52" s="8" t="s">
        <v>123</v>
      </c>
      <c r="D52" s="8" t="s">
        <v>25</v>
      </c>
      <c r="E52" s="8" t="s">
        <v>1</v>
      </c>
      <c r="F52" s="8" t="s">
        <v>2</v>
      </c>
      <c r="G52" s="59">
        <v>55</v>
      </c>
      <c r="H52" s="59">
        <v>55</v>
      </c>
      <c r="I52" s="60"/>
      <c r="J52" s="103">
        <f>'Calculatie schoonmaak invulblad'!D41</f>
        <v>0</v>
      </c>
      <c r="K52" s="115">
        <f t="shared" si="0"/>
        <v>0</v>
      </c>
    </row>
    <row r="53" spans="1:11" x14ac:dyDescent="0.3">
      <c r="A53" s="14" t="s">
        <v>102</v>
      </c>
      <c r="B53" s="8" t="s">
        <v>991</v>
      </c>
      <c r="C53" s="8" t="s">
        <v>123</v>
      </c>
      <c r="D53" s="8" t="s">
        <v>25</v>
      </c>
      <c r="E53" s="8" t="s">
        <v>1</v>
      </c>
      <c r="F53" s="8" t="s">
        <v>2</v>
      </c>
      <c r="G53" s="59">
        <v>55</v>
      </c>
      <c r="H53" s="59">
        <v>55</v>
      </c>
      <c r="I53" s="60"/>
      <c r="J53" s="103">
        <f>'Calculatie schoonmaak invulblad'!D41</f>
        <v>0</v>
      </c>
      <c r="K53" s="115">
        <f t="shared" si="0"/>
        <v>0</v>
      </c>
    </row>
    <row r="54" spans="1:11" x14ac:dyDescent="0.3">
      <c r="A54" s="14" t="s">
        <v>102</v>
      </c>
      <c r="B54" s="8" t="s">
        <v>992</v>
      </c>
      <c r="C54" s="8" t="s">
        <v>123</v>
      </c>
      <c r="D54" s="8" t="s">
        <v>25</v>
      </c>
      <c r="E54" s="8" t="s">
        <v>1</v>
      </c>
      <c r="F54" s="8" t="s">
        <v>2</v>
      </c>
      <c r="G54" s="59">
        <v>55</v>
      </c>
      <c r="H54" s="59">
        <v>55</v>
      </c>
      <c r="I54" s="60"/>
      <c r="J54" s="103">
        <f>'Calculatie schoonmaak invulblad'!D41</f>
        <v>0</v>
      </c>
      <c r="K54" s="115">
        <f t="shared" si="0"/>
        <v>0</v>
      </c>
    </row>
    <row r="55" spans="1:11" x14ac:dyDescent="0.3">
      <c r="A55" s="14" t="s">
        <v>102</v>
      </c>
      <c r="B55" s="8" t="s">
        <v>993</v>
      </c>
      <c r="C55" s="8" t="s">
        <v>123</v>
      </c>
      <c r="D55" s="8" t="s">
        <v>25</v>
      </c>
      <c r="E55" s="8" t="s">
        <v>1</v>
      </c>
      <c r="F55" s="8" t="s">
        <v>2</v>
      </c>
      <c r="G55" s="59">
        <v>55</v>
      </c>
      <c r="H55" s="59">
        <v>55</v>
      </c>
      <c r="I55" s="60"/>
      <c r="J55" s="103">
        <f>'Calculatie schoonmaak invulblad'!D41</f>
        <v>0</v>
      </c>
      <c r="K55" s="115">
        <f t="shared" si="0"/>
        <v>0</v>
      </c>
    </row>
    <row r="56" spans="1:11" x14ac:dyDescent="0.3">
      <c r="A56" s="14" t="s">
        <v>102</v>
      </c>
      <c r="B56" s="8" t="s">
        <v>994</v>
      </c>
      <c r="C56" s="8" t="s">
        <v>40</v>
      </c>
      <c r="D56" s="8" t="s">
        <v>40</v>
      </c>
      <c r="E56" s="8" t="s">
        <v>4</v>
      </c>
      <c r="F56" s="8" t="s">
        <v>4</v>
      </c>
      <c r="G56" s="59">
        <v>17</v>
      </c>
      <c r="H56" s="59">
        <v>17</v>
      </c>
      <c r="I56" s="60"/>
      <c r="J56" s="103">
        <f>'Calculatie schoonmaak invulblad'!I34</f>
        <v>0</v>
      </c>
      <c r="K56" s="115">
        <f t="shared" si="0"/>
        <v>0</v>
      </c>
    </row>
    <row r="57" spans="1:11" x14ac:dyDescent="0.3">
      <c r="A57" s="14" t="s">
        <v>102</v>
      </c>
      <c r="B57" s="8" t="s">
        <v>995</v>
      </c>
      <c r="C57" s="8" t="s">
        <v>65</v>
      </c>
      <c r="D57" s="8" t="s">
        <v>42</v>
      </c>
      <c r="E57" s="8" t="s">
        <v>206</v>
      </c>
      <c r="F57" s="8" t="s">
        <v>8</v>
      </c>
      <c r="G57" s="59">
        <v>35</v>
      </c>
      <c r="H57" s="59">
        <v>0</v>
      </c>
      <c r="I57" s="60">
        <v>35</v>
      </c>
      <c r="J57" s="103">
        <f>'Calculatie schoonmaak invulblad'!I47</f>
        <v>0</v>
      </c>
      <c r="K57" s="115">
        <f t="shared" si="0"/>
        <v>0</v>
      </c>
    </row>
    <row r="58" spans="1:11" x14ac:dyDescent="0.3">
      <c r="A58" s="14" t="s">
        <v>102</v>
      </c>
      <c r="B58" s="8" t="s">
        <v>995</v>
      </c>
      <c r="C58" s="8" t="s">
        <v>65</v>
      </c>
      <c r="D58" s="8" t="s">
        <v>42</v>
      </c>
      <c r="E58" s="8" t="s">
        <v>206</v>
      </c>
      <c r="F58" s="8" t="s">
        <v>8</v>
      </c>
      <c r="G58" s="59">
        <v>35</v>
      </c>
      <c r="H58" s="59">
        <v>0</v>
      </c>
      <c r="I58" s="60">
        <v>35</v>
      </c>
      <c r="J58" s="103">
        <f>'Calculatie schoonmaak invulblad'!I47</f>
        <v>0</v>
      </c>
      <c r="K58" s="115">
        <f t="shared" si="0"/>
        <v>0</v>
      </c>
    </row>
    <row r="59" spans="1:11" x14ac:dyDescent="0.3">
      <c r="A59" s="14" t="s">
        <v>102</v>
      </c>
      <c r="B59" s="8" t="s">
        <v>996</v>
      </c>
      <c r="C59" s="8" t="s">
        <v>36</v>
      </c>
      <c r="D59" s="8" t="s">
        <v>36</v>
      </c>
      <c r="E59" s="8" t="s">
        <v>4</v>
      </c>
      <c r="F59" s="8" t="s">
        <v>4</v>
      </c>
      <c r="G59" s="59">
        <v>13</v>
      </c>
      <c r="H59" s="59">
        <v>0</v>
      </c>
      <c r="I59" s="60">
        <v>13</v>
      </c>
      <c r="J59" s="103">
        <f>'Calculatie schoonmaak invulblad'!I26</f>
        <v>0</v>
      </c>
      <c r="K59" s="115">
        <f t="shared" si="0"/>
        <v>0</v>
      </c>
    </row>
    <row r="60" spans="1:11" x14ac:dyDescent="0.3">
      <c r="A60" s="14" t="s">
        <v>102</v>
      </c>
      <c r="B60" s="8" t="s">
        <v>997</v>
      </c>
      <c r="C60" s="8" t="s">
        <v>36</v>
      </c>
      <c r="D60" s="8" t="s">
        <v>36</v>
      </c>
      <c r="E60" s="8" t="s">
        <v>4</v>
      </c>
      <c r="F60" s="8" t="s">
        <v>4</v>
      </c>
      <c r="G60" s="59">
        <v>13</v>
      </c>
      <c r="H60" s="59">
        <v>0</v>
      </c>
      <c r="I60" s="60">
        <v>13</v>
      </c>
      <c r="J60" s="103">
        <f>'Calculatie schoonmaak invulblad'!I26</f>
        <v>0</v>
      </c>
      <c r="K60" s="115">
        <f t="shared" si="0"/>
        <v>0</v>
      </c>
    </row>
    <row r="61" spans="1:11" x14ac:dyDescent="0.3">
      <c r="A61" s="14" t="s">
        <v>102</v>
      </c>
      <c r="B61" s="8" t="s">
        <v>995</v>
      </c>
      <c r="C61" s="8" t="s">
        <v>232</v>
      </c>
      <c r="D61" s="8" t="s">
        <v>21</v>
      </c>
      <c r="E61" s="8" t="s">
        <v>206</v>
      </c>
      <c r="F61" s="8" t="s">
        <v>8</v>
      </c>
      <c r="G61" s="59">
        <v>530</v>
      </c>
      <c r="H61" s="59">
        <v>0</v>
      </c>
      <c r="I61" s="60">
        <v>530</v>
      </c>
      <c r="J61" s="103">
        <f>'Calculatie schoonmaak invulblad'!D26</f>
        <v>0</v>
      </c>
      <c r="K61" s="115">
        <f t="shared" si="0"/>
        <v>0</v>
      </c>
    </row>
    <row r="62" spans="1:11" x14ac:dyDescent="0.3">
      <c r="A62" s="14" t="s">
        <v>102</v>
      </c>
      <c r="B62" s="8" t="s">
        <v>998</v>
      </c>
      <c r="C62" s="8" t="s">
        <v>121</v>
      </c>
      <c r="D62" s="8" t="s">
        <v>22</v>
      </c>
      <c r="E62" s="8" t="s">
        <v>206</v>
      </c>
      <c r="F62" s="8" t="s">
        <v>8</v>
      </c>
      <c r="G62" s="59">
        <v>25</v>
      </c>
      <c r="H62" s="59">
        <v>0</v>
      </c>
      <c r="I62" s="60">
        <v>25</v>
      </c>
      <c r="J62" s="103">
        <f>'Calculatie schoonmaak invulblad'!D34</f>
        <v>0</v>
      </c>
      <c r="K62" s="115">
        <f t="shared" si="0"/>
        <v>0</v>
      </c>
    </row>
    <row r="63" spans="1:11" x14ac:dyDescent="0.3">
      <c r="A63" s="14" t="s">
        <v>102</v>
      </c>
      <c r="B63" s="8" t="s">
        <v>999</v>
      </c>
      <c r="C63" s="8" t="s">
        <v>1000</v>
      </c>
      <c r="D63" s="8" t="s">
        <v>0</v>
      </c>
      <c r="E63" s="8" t="s">
        <v>206</v>
      </c>
      <c r="F63" s="8" t="s">
        <v>8</v>
      </c>
      <c r="G63" s="59">
        <v>16</v>
      </c>
      <c r="H63" s="59">
        <v>0</v>
      </c>
      <c r="I63" s="60">
        <v>16</v>
      </c>
      <c r="J63" s="103">
        <f>'Calculatie schoonmaak invulblad'!D12</f>
        <v>0</v>
      </c>
      <c r="K63" s="115">
        <f t="shared" si="0"/>
        <v>0</v>
      </c>
    </row>
    <row r="64" spans="1:11" x14ac:dyDescent="0.3">
      <c r="A64" s="14" t="s">
        <v>102</v>
      </c>
      <c r="B64" s="8" t="s">
        <v>1001</v>
      </c>
      <c r="C64" s="8" t="s">
        <v>178</v>
      </c>
      <c r="D64" s="8" t="s">
        <v>40</v>
      </c>
      <c r="E64" s="8" t="s">
        <v>206</v>
      </c>
      <c r="F64" s="8" t="s">
        <v>8</v>
      </c>
      <c r="G64" s="59">
        <v>8</v>
      </c>
      <c r="H64" s="59">
        <v>8</v>
      </c>
      <c r="I64" s="60"/>
      <c r="J64" s="103">
        <f>'Calculatie schoonmaak invulblad'!I37</f>
        <v>0</v>
      </c>
      <c r="K64" s="115">
        <f t="shared" si="0"/>
        <v>0</v>
      </c>
    </row>
    <row r="65" spans="1:11" x14ac:dyDescent="0.3">
      <c r="A65" s="14" t="s">
        <v>102</v>
      </c>
      <c r="B65" s="8" t="s">
        <v>1001</v>
      </c>
      <c r="C65" s="8" t="s">
        <v>40</v>
      </c>
      <c r="D65" s="8" t="s">
        <v>40</v>
      </c>
      <c r="E65" s="8" t="s">
        <v>17</v>
      </c>
      <c r="F65" s="8" t="s">
        <v>4</v>
      </c>
      <c r="G65" s="59">
        <v>16</v>
      </c>
      <c r="H65" s="59">
        <v>16</v>
      </c>
      <c r="I65" s="60"/>
      <c r="J65" s="103">
        <f>'Calculatie schoonmaak invulblad'!I34</f>
        <v>0</v>
      </c>
      <c r="K65" s="115">
        <f t="shared" si="0"/>
        <v>0</v>
      </c>
    </row>
    <row r="66" spans="1:11" x14ac:dyDescent="0.3">
      <c r="A66" s="14" t="s">
        <v>102</v>
      </c>
      <c r="B66" s="8" t="s">
        <v>1002</v>
      </c>
      <c r="C66" s="8" t="s">
        <v>36</v>
      </c>
      <c r="D66" s="8" t="s">
        <v>36</v>
      </c>
      <c r="E66" s="8" t="s">
        <v>4</v>
      </c>
      <c r="F66" s="8" t="s">
        <v>4</v>
      </c>
      <c r="G66" s="59">
        <v>26</v>
      </c>
      <c r="H66" s="59">
        <v>26</v>
      </c>
      <c r="I66" s="60"/>
      <c r="J66" s="103">
        <f>'Calculatie schoonmaak invulblad'!I26</f>
        <v>0</v>
      </c>
      <c r="K66" s="115">
        <f t="shared" si="0"/>
        <v>0</v>
      </c>
    </row>
    <row r="67" spans="1:11" x14ac:dyDescent="0.3">
      <c r="A67" s="14" t="s">
        <v>102</v>
      </c>
      <c r="B67" s="8" t="s">
        <v>1003</v>
      </c>
      <c r="C67" s="8" t="s">
        <v>36</v>
      </c>
      <c r="D67" s="8" t="s">
        <v>36</v>
      </c>
      <c r="E67" s="8" t="s">
        <v>4</v>
      </c>
      <c r="F67" s="8" t="s">
        <v>4</v>
      </c>
      <c r="G67" s="59">
        <v>26</v>
      </c>
      <c r="H67" s="59">
        <v>26</v>
      </c>
      <c r="I67" s="60"/>
      <c r="J67" s="103">
        <f>'Calculatie schoonmaak invulblad'!I26</f>
        <v>0</v>
      </c>
      <c r="K67" s="115">
        <f t="shared" si="0"/>
        <v>0</v>
      </c>
    </row>
    <row r="68" spans="1:11" x14ac:dyDescent="0.3">
      <c r="A68" s="14" t="s">
        <v>102</v>
      </c>
      <c r="B68" s="8" t="s">
        <v>1004</v>
      </c>
      <c r="C68" s="8" t="s">
        <v>78</v>
      </c>
      <c r="D68" s="8" t="s">
        <v>36</v>
      </c>
      <c r="E68" s="8" t="s">
        <v>4</v>
      </c>
      <c r="F68" s="8" t="s">
        <v>4</v>
      </c>
      <c r="G68" s="59">
        <v>3</v>
      </c>
      <c r="H68" s="59">
        <v>3</v>
      </c>
      <c r="I68" s="60"/>
      <c r="J68" s="103">
        <f>'Calculatie schoonmaak invulblad'!I26</f>
        <v>0</v>
      </c>
      <c r="K68" s="115">
        <f t="shared" si="0"/>
        <v>0</v>
      </c>
    </row>
    <row r="69" spans="1:11" x14ac:dyDescent="0.3">
      <c r="A69" s="14" t="s">
        <v>102</v>
      </c>
      <c r="B69" s="8" t="s">
        <v>1005</v>
      </c>
      <c r="C69" s="8" t="s">
        <v>104</v>
      </c>
      <c r="D69" s="8" t="s">
        <v>42</v>
      </c>
      <c r="E69" s="8" t="s">
        <v>1</v>
      </c>
      <c r="F69" s="8" t="s">
        <v>2</v>
      </c>
      <c r="G69" s="59">
        <v>106</v>
      </c>
      <c r="H69" s="59">
        <v>106</v>
      </c>
      <c r="I69" s="60"/>
      <c r="J69" s="103">
        <f>'Calculatie schoonmaak invulblad'!I45</f>
        <v>0</v>
      </c>
      <c r="K69" s="115">
        <f t="shared" si="0"/>
        <v>0</v>
      </c>
    </row>
    <row r="70" spans="1:11" x14ac:dyDescent="0.3">
      <c r="A70" s="14" t="s">
        <v>102</v>
      </c>
      <c r="B70" s="8" t="s">
        <v>1005</v>
      </c>
      <c r="C70" s="8" t="s">
        <v>27</v>
      </c>
      <c r="D70" s="8" t="s">
        <v>27</v>
      </c>
      <c r="E70" s="8" t="s">
        <v>1</v>
      </c>
      <c r="F70" s="8" t="s">
        <v>2</v>
      </c>
      <c r="G70" s="59">
        <v>1</v>
      </c>
      <c r="H70" s="59">
        <v>1</v>
      </c>
      <c r="I70" s="60"/>
      <c r="J70" s="103">
        <f>'Calculatie schoonmaak invulblad'!D51</f>
        <v>0</v>
      </c>
      <c r="K70" s="115">
        <f t="shared" si="0"/>
        <v>0</v>
      </c>
    </row>
    <row r="71" spans="1:11" x14ac:dyDescent="0.3">
      <c r="A71" s="14" t="s">
        <v>102</v>
      </c>
      <c r="B71" s="8" t="s">
        <v>1006</v>
      </c>
      <c r="C71" s="8" t="s">
        <v>1007</v>
      </c>
      <c r="D71" s="8" t="s">
        <v>40</v>
      </c>
      <c r="E71" s="8" t="s">
        <v>4</v>
      </c>
      <c r="F71" s="8" t="s">
        <v>4</v>
      </c>
      <c r="G71" s="59">
        <v>51</v>
      </c>
      <c r="H71" s="59">
        <v>51</v>
      </c>
      <c r="I71" s="60"/>
      <c r="J71" s="103">
        <f>'Calculatie schoonmaak invulblad'!I34</f>
        <v>0</v>
      </c>
      <c r="K71" s="115">
        <f t="shared" si="0"/>
        <v>0</v>
      </c>
    </row>
    <row r="72" spans="1:11" x14ac:dyDescent="0.3">
      <c r="A72" s="14" t="s">
        <v>102</v>
      </c>
      <c r="B72" s="8" t="s">
        <v>1008</v>
      </c>
      <c r="C72" s="8" t="s">
        <v>40</v>
      </c>
      <c r="D72" s="8" t="s">
        <v>40</v>
      </c>
      <c r="E72" s="8" t="s">
        <v>4</v>
      </c>
      <c r="F72" s="8" t="s">
        <v>4</v>
      </c>
      <c r="G72" s="59">
        <v>17</v>
      </c>
      <c r="H72" s="59">
        <v>17</v>
      </c>
      <c r="I72" s="60"/>
      <c r="J72" s="103">
        <f>'Calculatie schoonmaak invulblad'!I34</f>
        <v>0</v>
      </c>
      <c r="K72" s="115">
        <f t="shared" si="0"/>
        <v>0</v>
      </c>
    </row>
    <row r="73" spans="1:11" x14ac:dyDescent="0.3">
      <c r="A73" s="14" t="s">
        <v>102</v>
      </c>
      <c r="B73" s="8" t="s">
        <v>1009</v>
      </c>
      <c r="C73" s="8" t="s">
        <v>40</v>
      </c>
      <c r="D73" s="8" t="s">
        <v>40</v>
      </c>
      <c r="E73" s="8" t="s">
        <v>4</v>
      </c>
      <c r="F73" s="8" t="s">
        <v>4</v>
      </c>
      <c r="G73" s="59">
        <v>22</v>
      </c>
      <c r="H73" s="59">
        <v>22</v>
      </c>
      <c r="I73" s="60"/>
      <c r="J73" s="103">
        <f>'Calculatie schoonmaak invulblad'!I34</f>
        <v>0</v>
      </c>
      <c r="K73" s="115">
        <f t="shared" si="0"/>
        <v>0</v>
      </c>
    </row>
    <row r="74" spans="1:11" x14ac:dyDescent="0.3">
      <c r="A74" s="14" t="s">
        <v>102</v>
      </c>
      <c r="B74" s="8" t="s">
        <v>1010</v>
      </c>
      <c r="C74" s="8" t="s">
        <v>40</v>
      </c>
      <c r="D74" s="8" t="s">
        <v>40</v>
      </c>
      <c r="E74" s="8" t="s">
        <v>4</v>
      </c>
      <c r="F74" s="8" t="s">
        <v>4</v>
      </c>
      <c r="G74" s="59">
        <v>20</v>
      </c>
      <c r="H74" s="59">
        <v>20</v>
      </c>
      <c r="I74" s="60"/>
      <c r="J74" s="103">
        <f>'Calculatie schoonmaak invulblad'!I34</f>
        <v>0</v>
      </c>
      <c r="K74" s="115">
        <f t="shared" si="0"/>
        <v>0</v>
      </c>
    </row>
    <row r="75" spans="1:11" x14ac:dyDescent="0.3">
      <c r="A75" s="14" t="s">
        <v>102</v>
      </c>
      <c r="B75" s="8" t="s">
        <v>1011</v>
      </c>
      <c r="C75" s="8" t="s">
        <v>82</v>
      </c>
      <c r="D75" s="8" t="s">
        <v>42</v>
      </c>
      <c r="E75" s="8" t="s">
        <v>738</v>
      </c>
      <c r="F75" s="8" t="s">
        <v>1012</v>
      </c>
      <c r="G75" s="59">
        <v>60</v>
      </c>
      <c r="H75" s="59">
        <v>60</v>
      </c>
      <c r="I75" s="60"/>
      <c r="J75" s="102">
        <f>'Calculatie schoonmaak invulblad'!I44</f>
        <v>0</v>
      </c>
      <c r="K75" s="115">
        <f t="shared" si="0"/>
        <v>0</v>
      </c>
    </row>
    <row r="76" spans="1:11" x14ac:dyDescent="0.3">
      <c r="A76" s="14" t="s">
        <v>102</v>
      </c>
      <c r="B76" s="8" t="s">
        <v>1011</v>
      </c>
      <c r="C76" s="8" t="s">
        <v>82</v>
      </c>
      <c r="D76" s="8" t="s">
        <v>42</v>
      </c>
      <c r="E76" s="8" t="s">
        <v>1</v>
      </c>
      <c r="F76" s="8" t="s">
        <v>2</v>
      </c>
      <c r="G76" s="59">
        <v>5.2</v>
      </c>
      <c r="H76" s="59">
        <v>5.2</v>
      </c>
      <c r="I76" s="60"/>
      <c r="J76" s="103">
        <f>'Calculatie schoonmaak invulblad'!I45</f>
        <v>0</v>
      </c>
      <c r="K76" s="115">
        <f t="shared" ref="K76:K139" si="1">H76*J76</f>
        <v>0</v>
      </c>
    </row>
    <row r="77" spans="1:11" x14ac:dyDescent="0.3">
      <c r="A77" s="14" t="s">
        <v>102</v>
      </c>
      <c r="B77" s="8" t="s">
        <v>1013</v>
      </c>
      <c r="C77" s="8" t="s">
        <v>40</v>
      </c>
      <c r="D77" s="8" t="s">
        <v>40</v>
      </c>
      <c r="E77" s="8" t="s">
        <v>4</v>
      </c>
      <c r="F77" s="8" t="s">
        <v>4</v>
      </c>
      <c r="G77" s="59">
        <v>10</v>
      </c>
      <c r="H77" s="59">
        <v>10</v>
      </c>
      <c r="I77" s="60"/>
      <c r="J77" s="103">
        <f>'Calculatie schoonmaak invulblad'!I34</f>
        <v>0</v>
      </c>
      <c r="K77" s="115">
        <f t="shared" si="1"/>
        <v>0</v>
      </c>
    </row>
    <row r="78" spans="1:11" x14ac:dyDescent="0.3">
      <c r="A78" s="14" t="s">
        <v>133</v>
      </c>
      <c r="B78" s="8" t="s">
        <v>1014</v>
      </c>
      <c r="C78" s="8" t="s">
        <v>63</v>
      </c>
      <c r="D78" s="8" t="s">
        <v>42</v>
      </c>
      <c r="E78" s="8" t="s">
        <v>206</v>
      </c>
      <c r="F78" s="8" t="s">
        <v>8</v>
      </c>
      <c r="G78" s="59">
        <v>22</v>
      </c>
      <c r="H78" s="59">
        <v>22</v>
      </c>
      <c r="I78" s="60"/>
      <c r="J78" s="103">
        <f>'Calculatie schoonmaak invulblad'!I47</f>
        <v>0</v>
      </c>
      <c r="K78" s="115">
        <f t="shared" si="1"/>
        <v>0</v>
      </c>
    </row>
    <row r="79" spans="1:11" x14ac:dyDescent="0.3">
      <c r="A79" s="14" t="s">
        <v>133</v>
      </c>
      <c r="B79" s="8" t="s">
        <v>1015</v>
      </c>
      <c r="C79" s="8" t="s">
        <v>40</v>
      </c>
      <c r="D79" s="8" t="s">
        <v>40</v>
      </c>
      <c r="E79" s="8" t="s">
        <v>4</v>
      </c>
      <c r="F79" s="8" t="s">
        <v>4</v>
      </c>
      <c r="G79" s="59">
        <v>17.5</v>
      </c>
      <c r="H79" s="59">
        <v>17.5</v>
      </c>
      <c r="I79" s="60"/>
      <c r="J79" s="103">
        <f>'Calculatie schoonmaak invulblad'!I34</f>
        <v>0</v>
      </c>
      <c r="K79" s="115">
        <f t="shared" si="1"/>
        <v>0</v>
      </c>
    </row>
    <row r="80" spans="1:11" x14ac:dyDescent="0.3">
      <c r="A80" s="14" t="s">
        <v>133</v>
      </c>
      <c r="B80" s="8" t="s">
        <v>1016</v>
      </c>
      <c r="C80" s="8" t="s">
        <v>36</v>
      </c>
      <c r="D80" s="8" t="s">
        <v>36</v>
      </c>
      <c r="E80" s="8" t="s">
        <v>4</v>
      </c>
      <c r="F80" s="8" t="s">
        <v>4</v>
      </c>
      <c r="G80" s="59">
        <v>10</v>
      </c>
      <c r="H80" s="59">
        <v>10</v>
      </c>
      <c r="I80" s="60"/>
      <c r="J80" s="103">
        <f>'Calculatie schoonmaak invulblad'!I26</f>
        <v>0</v>
      </c>
      <c r="K80" s="115">
        <f t="shared" si="1"/>
        <v>0</v>
      </c>
    </row>
    <row r="81" spans="1:11" x14ac:dyDescent="0.3">
      <c r="A81" s="14" t="s">
        <v>133</v>
      </c>
      <c r="B81" s="8" t="s">
        <v>1017</v>
      </c>
      <c r="C81" s="8" t="s">
        <v>36</v>
      </c>
      <c r="D81" s="8" t="s">
        <v>36</v>
      </c>
      <c r="E81" s="8" t="s">
        <v>4</v>
      </c>
      <c r="F81" s="8" t="s">
        <v>4</v>
      </c>
      <c r="G81" s="59">
        <v>10</v>
      </c>
      <c r="H81" s="59">
        <v>10</v>
      </c>
      <c r="I81" s="60"/>
      <c r="J81" s="103">
        <f>'Calculatie schoonmaak invulblad'!I26</f>
        <v>0</v>
      </c>
      <c r="K81" s="115">
        <f t="shared" si="1"/>
        <v>0</v>
      </c>
    </row>
    <row r="82" spans="1:11" x14ac:dyDescent="0.3">
      <c r="A82" s="14" t="s">
        <v>133</v>
      </c>
      <c r="B82" s="8" t="s">
        <v>1018</v>
      </c>
      <c r="C82" s="8" t="s">
        <v>123</v>
      </c>
      <c r="D82" s="8" t="s">
        <v>25</v>
      </c>
      <c r="E82" s="8" t="s">
        <v>206</v>
      </c>
      <c r="F82" s="8" t="s">
        <v>8</v>
      </c>
      <c r="G82" s="59">
        <v>51</v>
      </c>
      <c r="H82" s="59">
        <v>51</v>
      </c>
      <c r="I82" s="60"/>
      <c r="J82" s="103">
        <f>'Calculatie schoonmaak invulblad'!D43</f>
        <v>0</v>
      </c>
      <c r="K82" s="115">
        <f t="shared" si="1"/>
        <v>0</v>
      </c>
    </row>
    <row r="83" spans="1:11" x14ac:dyDescent="0.3">
      <c r="A83" s="14" t="s">
        <v>133</v>
      </c>
      <c r="B83" s="8" t="s">
        <v>1019</v>
      </c>
      <c r="C83" s="8" t="s">
        <v>123</v>
      </c>
      <c r="D83" s="8" t="s">
        <v>25</v>
      </c>
      <c r="E83" s="8" t="s">
        <v>206</v>
      </c>
      <c r="F83" s="8" t="s">
        <v>8</v>
      </c>
      <c r="G83" s="59">
        <v>51</v>
      </c>
      <c r="H83" s="59">
        <v>51</v>
      </c>
      <c r="I83" s="60"/>
      <c r="J83" s="103">
        <f>'Calculatie schoonmaak invulblad'!D43</f>
        <v>0</v>
      </c>
      <c r="K83" s="115">
        <f t="shared" si="1"/>
        <v>0</v>
      </c>
    </row>
    <row r="84" spans="1:11" x14ac:dyDescent="0.3">
      <c r="A84" s="14" t="s">
        <v>133</v>
      </c>
      <c r="B84" s="8" t="s">
        <v>1020</v>
      </c>
      <c r="C84" s="8" t="s">
        <v>498</v>
      </c>
      <c r="D84" s="8" t="s">
        <v>25</v>
      </c>
      <c r="E84" s="8" t="s">
        <v>16</v>
      </c>
      <c r="F84" s="8" t="s">
        <v>6</v>
      </c>
      <c r="G84" s="59">
        <v>28</v>
      </c>
      <c r="H84" s="59">
        <v>28</v>
      </c>
      <c r="I84" s="60"/>
      <c r="J84" s="103">
        <f>'Calculatie schoonmaak invulblad'!D42</f>
        <v>0</v>
      </c>
      <c r="K84" s="115">
        <f t="shared" si="1"/>
        <v>0</v>
      </c>
    </row>
    <row r="85" spans="1:11" x14ac:dyDescent="0.3">
      <c r="A85" s="14" t="s">
        <v>133</v>
      </c>
      <c r="B85" s="8" t="s">
        <v>1021</v>
      </c>
      <c r="C85" s="8" t="s">
        <v>124</v>
      </c>
      <c r="D85" s="8" t="s">
        <v>0</v>
      </c>
      <c r="E85" s="8" t="s">
        <v>16</v>
      </c>
      <c r="F85" s="8" t="s">
        <v>6</v>
      </c>
      <c r="G85" s="59">
        <v>28</v>
      </c>
      <c r="H85" s="59">
        <v>28</v>
      </c>
      <c r="I85" s="60"/>
      <c r="J85" s="103">
        <f>'Calculatie schoonmaak invulblad'!D11</f>
        <v>0</v>
      </c>
      <c r="K85" s="115">
        <f t="shared" si="1"/>
        <v>0</v>
      </c>
    </row>
    <row r="86" spans="1:11" x14ac:dyDescent="0.3">
      <c r="A86" s="14" t="s">
        <v>133</v>
      </c>
      <c r="B86" s="8" t="s">
        <v>1022</v>
      </c>
      <c r="C86" s="8" t="s">
        <v>1023</v>
      </c>
      <c r="D86" s="8" t="s">
        <v>25</v>
      </c>
      <c r="E86" s="8" t="s">
        <v>16</v>
      </c>
      <c r="F86" s="8" t="s">
        <v>6</v>
      </c>
      <c r="G86" s="59">
        <v>28</v>
      </c>
      <c r="H86" s="59">
        <v>28</v>
      </c>
      <c r="I86" s="60"/>
      <c r="J86" s="103">
        <f>'Calculatie schoonmaak invulblad'!D42</f>
        <v>0</v>
      </c>
      <c r="K86" s="115">
        <f t="shared" si="1"/>
        <v>0</v>
      </c>
    </row>
    <row r="87" spans="1:11" x14ac:dyDescent="0.3">
      <c r="A87" s="14" t="s">
        <v>133</v>
      </c>
      <c r="B87" s="8" t="s">
        <v>1024</v>
      </c>
      <c r="C87" s="8" t="s">
        <v>1023</v>
      </c>
      <c r="D87" s="8" t="s">
        <v>25</v>
      </c>
      <c r="E87" s="8" t="s">
        <v>16</v>
      </c>
      <c r="F87" s="8" t="s">
        <v>6</v>
      </c>
      <c r="G87" s="59">
        <v>28</v>
      </c>
      <c r="H87" s="59">
        <v>28</v>
      </c>
      <c r="I87" s="60"/>
      <c r="J87" s="103">
        <f>'Calculatie schoonmaak invulblad'!D42</f>
        <v>0</v>
      </c>
      <c r="K87" s="115">
        <f t="shared" si="1"/>
        <v>0</v>
      </c>
    </row>
    <row r="88" spans="1:11" x14ac:dyDescent="0.3">
      <c r="A88" s="14" t="s">
        <v>133</v>
      </c>
      <c r="B88" s="8" t="s">
        <v>1025</v>
      </c>
      <c r="C88" s="8" t="s">
        <v>1023</v>
      </c>
      <c r="D88" s="8" t="s">
        <v>25</v>
      </c>
      <c r="E88" s="8" t="s">
        <v>16</v>
      </c>
      <c r="F88" s="8" t="s">
        <v>6</v>
      </c>
      <c r="G88" s="59">
        <v>28</v>
      </c>
      <c r="H88" s="59">
        <v>28</v>
      </c>
      <c r="I88" s="60"/>
      <c r="J88" s="103">
        <f>'Calculatie schoonmaak invulblad'!D42</f>
        <v>0</v>
      </c>
      <c r="K88" s="115">
        <f t="shared" si="1"/>
        <v>0</v>
      </c>
    </row>
    <row r="89" spans="1:11" x14ac:dyDescent="0.3">
      <c r="A89" s="14" t="s">
        <v>133</v>
      </c>
      <c r="B89" s="8" t="s">
        <v>1026</v>
      </c>
      <c r="C89" s="8" t="s">
        <v>1023</v>
      </c>
      <c r="D89" s="8" t="s">
        <v>25</v>
      </c>
      <c r="E89" s="8" t="s">
        <v>16</v>
      </c>
      <c r="F89" s="8" t="s">
        <v>6</v>
      </c>
      <c r="G89" s="59">
        <v>28</v>
      </c>
      <c r="H89" s="59">
        <v>28</v>
      </c>
      <c r="I89" s="60"/>
      <c r="J89" s="103">
        <f>'Calculatie schoonmaak invulblad'!D42</f>
        <v>0</v>
      </c>
      <c r="K89" s="115">
        <f t="shared" si="1"/>
        <v>0</v>
      </c>
    </row>
    <row r="90" spans="1:11" x14ac:dyDescent="0.3">
      <c r="A90" s="14" t="s">
        <v>133</v>
      </c>
      <c r="B90" s="8" t="s">
        <v>1027</v>
      </c>
      <c r="C90" s="8" t="s">
        <v>123</v>
      </c>
      <c r="D90" s="8" t="s">
        <v>25</v>
      </c>
      <c r="E90" s="8" t="s">
        <v>206</v>
      </c>
      <c r="F90" s="8" t="s">
        <v>8</v>
      </c>
      <c r="G90" s="59">
        <v>55</v>
      </c>
      <c r="H90" s="59">
        <v>55</v>
      </c>
      <c r="I90" s="60"/>
      <c r="J90" s="103">
        <f>'Calculatie schoonmaak invulblad'!D43</f>
        <v>0</v>
      </c>
      <c r="K90" s="115">
        <f t="shared" si="1"/>
        <v>0</v>
      </c>
    </row>
    <row r="91" spans="1:11" x14ac:dyDescent="0.3">
      <c r="A91" s="14" t="s">
        <v>133</v>
      </c>
      <c r="B91" s="8" t="s">
        <v>1028</v>
      </c>
      <c r="C91" s="8" t="s">
        <v>42</v>
      </c>
      <c r="D91" s="8" t="s">
        <v>42</v>
      </c>
      <c r="E91" s="8" t="s">
        <v>206</v>
      </c>
      <c r="F91" s="8" t="s">
        <v>8</v>
      </c>
      <c r="G91" s="59">
        <v>84</v>
      </c>
      <c r="H91" s="59">
        <v>84</v>
      </c>
      <c r="I91" s="60"/>
      <c r="J91" s="103">
        <f>'Calculatie schoonmaak invulblad'!I47</f>
        <v>0</v>
      </c>
      <c r="K91" s="115">
        <f t="shared" si="1"/>
        <v>0</v>
      </c>
    </row>
    <row r="92" spans="1:11" x14ac:dyDescent="0.3">
      <c r="A92" s="14" t="s">
        <v>133</v>
      </c>
      <c r="B92" s="8" t="s">
        <v>1029</v>
      </c>
      <c r="C92" s="8" t="s">
        <v>178</v>
      </c>
      <c r="D92" s="8" t="s">
        <v>40</v>
      </c>
      <c r="E92" s="8" t="s">
        <v>206</v>
      </c>
      <c r="F92" s="8" t="s">
        <v>8</v>
      </c>
      <c r="G92" s="59">
        <v>4</v>
      </c>
      <c r="H92" s="59">
        <v>4</v>
      </c>
      <c r="I92" s="60"/>
      <c r="J92" s="103">
        <f>'Calculatie schoonmaak invulblad'!I37</f>
        <v>0</v>
      </c>
      <c r="K92" s="115">
        <f t="shared" si="1"/>
        <v>0</v>
      </c>
    </row>
    <row r="93" spans="1:11" x14ac:dyDescent="0.3">
      <c r="A93" s="14" t="s">
        <v>133</v>
      </c>
      <c r="B93" s="8" t="s">
        <v>1029</v>
      </c>
      <c r="C93" s="8" t="s">
        <v>40</v>
      </c>
      <c r="D93" s="8" t="s">
        <v>40</v>
      </c>
      <c r="E93" s="8" t="s">
        <v>17</v>
      </c>
      <c r="F93" s="8" t="s">
        <v>4</v>
      </c>
      <c r="G93" s="59">
        <v>16</v>
      </c>
      <c r="H93" s="59">
        <v>16</v>
      </c>
      <c r="I93" s="60"/>
      <c r="J93" s="103">
        <f>'Calculatie schoonmaak invulblad'!I34</f>
        <v>0</v>
      </c>
      <c r="K93" s="115">
        <f t="shared" si="1"/>
        <v>0</v>
      </c>
    </row>
    <row r="94" spans="1:11" x14ac:dyDescent="0.3">
      <c r="A94" s="14" t="s">
        <v>133</v>
      </c>
      <c r="B94" s="8" t="s">
        <v>1030</v>
      </c>
      <c r="C94" s="8" t="s">
        <v>123</v>
      </c>
      <c r="D94" s="8" t="s">
        <v>25</v>
      </c>
      <c r="E94" s="8" t="s">
        <v>206</v>
      </c>
      <c r="F94" s="8" t="s">
        <v>8</v>
      </c>
      <c r="G94" s="59">
        <v>55</v>
      </c>
      <c r="H94" s="59">
        <v>55</v>
      </c>
      <c r="I94" s="60"/>
      <c r="J94" s="103">
        <f>'Calculatie schoonmaak invulblad'!D43</f>
        <v>0</v>
      </c>
      <c r="K94" s="115">
        <f t="shared" si="1"/>
        <v>0</v>
      </c>
    </row>
    <row r="95" spans="1:11" x14ac:dyDescent="0.3">
      <c r="A95" s="14" t="s">
        <v>133</v>
      </c>
      <c r="B95" s="8" t="s">
        <v>1031</v>
      </c>
      <c r="C95" s="8" t="s">
        <v>1032</v>
      </c>
      <c r="D95" s="8" t="s">
        <v>0</v>
      </c>
      <c r="E95" s="8" t="s">
        <v>16</v>
      </c>
      <c r="F95" s="8" t="s">
        <v>6</v>
      </c>
      <c r="G95" s="59">
        <v>26</v>
      </c>
      <c r="H95" s="59">
        <v>26</v>
      </c>
      <c r="I95" s="60"/>
      <c r="J95" s="103">
        <f>'Calculatie schoonmaak invulblad'!D11</f>
        <v>0</v>
      </c>
      <c r="K95" s="115">
        <f t="shared" si="1"/>
        <v>0</v>
      </c>
    </row>
    <row r="96" spans="1:11" x14ac:dyDescent="0.3">
      <c r="A96" s="14" t="s">
        <v>133</v>
      </c>
      <c r="B96" s="8" t="s">
        <v>1033</v>
      </c>
      <c r="C96" s="8" t="s">
        <v>1032</v>
      </c>
      <c r="D96" s="8" t="s">
        <v>0</v>
      </c>
      <c r="E96" s="8" t="s">
        <v>9</v>
      </c>
      <c r="F96" s="8" t="s">
        <v>10</v>
      </c>
      <c r="G96" s="59">
        <v>26</v>
      </c>
      <c r="H96" s="59">
        <v>26</v>
      </c>
      <c r="I96" s="60"/>
      <c r="J96" s="103">
        <f>'Calculatie schoonmaak invulblad'!D13</f>
        <v>0</v>
      </c>
      <c r="K96" s="115">
        <f t="shared" si="1"/>
        <v>0</v>
      </c>
    </row>
    <row r="97" spans="1:11" x14ac:dyDescent="0.3">
      <c r="A97" s="14" t="s">
        <v>133</v>
      </c>
      <c r="B97" s="8" t="s">
        <v>1034</v>
      </c>
      <c r="C97" s="8" t="s">
        <v>123</v>
      </c>
      <c r="D97" s="8" t="s">
        <v>25</v>
      </c>
      <c r="E97" s="8" t="s">
        <v>206</v>
      </c>
      <c r="F97" s="8" t="s">
        <v>8</v>
      </c>
      <c r="G97" s="59">
        <v>55</v>
      </c>
      <c r="H97" s="59">
        <v>55</v>
      </c>
      <c r="I97" s="60"/>
      <c r="J97" s="103">
        <f>'Calculatie schoonmaak invulblad'!D43</f>
        <v>0</v>
      </c>
      <c r="K97" s="115">
        <f t="shared" si="1"/>
        <v>0</v>
      </c>
    </row>
    <row r="98" spans="1:11" x14ac:dyDescent="0.3">
      <c r="A98" s="14" t="s">
        <v>133</v>
      </c>
      <c r="B98" s="8" t="s">
        <v>1035</v>
      </c>
      <c r="C98" s="8" t="s">
        <v>66</v>
      </c>
      <c r="D98" s="8" t="s">
        <v>0</v>
      </c>
      <c r="E98" s="8" t="s">
        <v>16</v>
      </c>
      <c r="F98" s="8" t="s">
        <v>6</v>
      </c>
      <c r="G98" s="59">
        <v>25</v>
      </c>
      <c r="H98" s="59">
        <v>25</v>
      </c>
      <c r="I98" s="60"/>
      <c r="J98" s="103">
        <f>'Calculatie schoonmaak invulblad'!D11</f>
        <v>0</v>
      </c>
      <c r="K98" s="115">
        <f t="shared" si="1"/>
        <v>0</v>
      </c>
    </row>
    <row r="99" spans="1:11" x14ac:dyDescent="0.3">
      <c r="A99" s="14" t="s">
        <v>133</v>
      </c>
      <c r="B99" s="8" t="s">
        <v>1036</v>
      </c>
      <c r="C99" s="8" t="s">
        <v>1037</v>
      </c>
      <c r="D99" s="8" t="s">
        <v>25</v>
      </c>
      <c r="E99" s="8" t="s">
        <v>738</v>
      </c>
      <c r="F99" s="8" t="s">
        <v>6</v>
      </c>
      <c r="G99" s="59">
        <v>220</v>
      </c>
      <c r="H99" s="59">
        <v>220</v>
      </c>
      <c r="I99" s="60"/>
      <c r="J99" s="103">
        <f>'Calculatie schoonmaak invulblad'!D42</f>
        <v>0</v>
      </c>
      <c r="K99" s="115">
        <f t="shared" si="1"/>
        <v>0</v>
      </c>
    </row>
    <row r="100" spans="1:11" x14ac:dyDescent="0.3">
      <c r="A100" s="14" t="s">
        <v>133</v>
      </c>
      <c r="B100" s="8" t="s">
        <v>1038</v>
      </c>
      <c r="C100" s="8" t="s">
        <v>123</v>
      </c>
      <c r="D100" s="8" t="s">
        <v>25</v>
      </c>
      <c r="E100" s="8" t="s">
        <v>1</v>
      </c>
      <c r="F100" s="8" t="s">
        <v>2</v>
      </c>
      <c r="G100" s="59">
        <v>55</v>
      </c>
      <c r="H100" s="59">
        <v>55</v>
      </c>
      <c r="I100" s="60"/>
      <c r="J100" s="103">
        <f>'Calculatie schoonmaak invulblad'!D41</f>
        <v>0</v>
      </c>
      <c r="K100" s="115">
        <f t="shared" si="1"/>
        <v>0</v>
      </c>
    </row>
    <row r="101" spans="1:11" x14ac:dyDescent="0.3">
      <c r="A101" s="14" t="s">
        <v>133</v>
      </c>
      <c r="B101" s="8" t="s">
        <v>1039</v>
      </c>
      <c r="C101" s="8" t="s">
        <v>123</v>
      </c>
      <c r="D101" s="8" t="s">
        <v>25</v>
      </c>
      <c r="E101" s="8" t="s">
        <v>1</v>
      </c>
      <c r="F101" s="8" t="s">
        <v>2</v>
      </c>
      <c r="G101" s="59">
        <v>55</v>
      </c>
      <c r="H101" s="59">
        <v>55</v>
      </c>
      <c r="I101" s="60"/>
      <c r="J101" s="103">
        <f>'Calculatie schoonmaak invulblad'!D41</f>
        <v>0</v>
      </c>
      <c r="K101" s="115">
        <f t="shared" si="1"/>
        <v>0</v>
      </c>
    </row>
    <row r="102" spans="1:11" x14ac:dyDescent="0.3">
      <c r="A102" s="14" t="s">
        <v>133</v>
      </c>
      <c r="B102" s="8" t="s">
        <v>1040</v>
      </c>
      <c r="C102" s="8" t="s">
        <v>123</v>
      </c>
      <c r="D102" s="8" t="s">
        <v>25</v>
      </c>
      <c r="E102" s="8" t="s">
        <v>1</v>
      </c>
      <c r="F102" s="8" t="s">
        <v>2</v>
      </c>
      <c r="G102" s="59">
        <v>55</v>
      </c>
      <c r="H102" s="59">
        <v>55</v>
      </c>
      <c r="I102" s="60"/>
      <c r="J102" s="103">
        <f>'Calculatie schoonmaak invulblad'!D41</f>
        <v>0</v>
      </c>
      <c r="K102" s="115">
        <f t="shared" si="1"/>
        <v>0</v>
      </c>
    </row>
    <row r="103" spans="1:11" x14ac:dyDescent="0.3">
      <c r="A103" s="14" t="s">
        <v>133</v>
      </c>
      <c r="B103" s="8" t="s">
        <v>1041</v>
      </c>
      <c r="C103" s="8" t="s">
        <v>123</v>
      </c>
      <c r="D103" s="8" t="s">
        <v>25</v>
      </c>
      <c r="E103" s="8" t="s">
        <v>1</v>
      </c>
      <c r="F103" s="8" t="s">
        <v>2</v>
      </c>
      <c r="G103" s="59">
        <v>55</v>
      </c>
      <c r="H103" s="59">
        <v>55</v>
      </c>
      <c r="I103" s="60"/>
      <c r="J103" s="103">
        <f>'Calculatie schoonmaak invulblad'!D41</f>
        <v>0</v>
      </c>
      <c r="K103" s="115">
        <f t="shared" si="1"/>
        <v>0</v>
      </c>
    </row>
    <row r="104" spans="1:11" x14ac:dyDescent="0.3">
      <c r="A104" s="14" t="s">
        <v>133</v>
      </c>
      <c r="B104" s="8" t="s">
        <v>1042</v>
      </c>
      <c r="C104" s="8" t="s">
        <v>210</v>
      </c>
      <c r="D104" s="8" t="s">
        <v>0</v>
      </c>
      <c r="E104" s="8" t="s">
        <v>16</v>
      </c>
      <c r="F104" s="8" t="s">
        <v>6</v>
      </c>
      <c r="G104" s="59">
        <v>55</v>
      </c>
      <c r="H104" s="59">
        <v>55</v>
      </c>
      <c r="I104" s="60"/>
      <c r="J104" s="103">
        <f>'Calculatie schoonmaak invulblad'!D11</f>
        <v>0</v>
      </c>
      <c r="K104" s="115">
        <f t="shared" si="1"/>
        <v>0</v>
      </c>
    </row>
    <row r="105" spans="1:11" x14ac:dyDescent="0.3">
      <c r="A105" s="14" t="s">
        <v>133</v>
      </c>
      <c r="B105" s="8" t="s">
        <v>1043</v>
      </c>
      <c r="C105" s="8" t="s">
        <v>123</v>
      </c>
      <c r="D105" s="8" t="s">
        <v>25</v>
      </c>
      <c r="E105" s="8" t="s">
        <v>206</v>
      </c>
      <c r="F105" s="8" t="s">
        <v>8</v>
      </c>
      <c r="G105" s="59">
        <v>55</v>
      </c>
      <c r="H105" s="59">
        <v>55</v>
      </c>
      <c r="I105" s="60"/>
      <c r="J105" s="103">
        <f>'Calculatie schoonmaak invulblad'!D43</f>
        <v>0</v>
      </c>
      <c r="K105" s="115">
        <f t="shared" si="1"/>
        <v>0</v>
      </c>
    </row>
    <row r="106" spans="1:11" x14ac:dyDescent="0.3">
      <c r="A106" s="14" t="s">
        <v>133</v>
      </c>
      <c r="B106" s="8" t="s">
        <v>1044</v>
      </c>
      <c r="C106" s="8" t="s">
        <v>123</v>
      </c>
      <c r="D106" s="8" t="s">
        <v>25</v>
      </c>
      <c r="E106" s="8" t="s">
        <v>206</v>
      </c>
      <c r="F106" s="8" t="s">
        <v>8</v>
      </c>
      <c r="G106" s="59">
        <v>55</v>
      </c>
      <c r="H106" s="59">
        <v>55</v>
      </c>
      <c r="I106" s="60"/>
      <c r="J106" s="103">
        <f>'Calculatie schoonmaak invulblad'!D43</f>
        <v>0</v>
      </c>
      <c r="K106" s="115">
        <f t="shared" si="1"/>
        <v>0</v>
      </c>
    </row>
    <row r="107" spans="1:11" x14ac:dyDescent="0.3">
      <c r="A107" s="14" t="s">
        <v>133</v>
      </c>
      <c r="B107" s="8" t="s">
        <v>1045</v>
      </c>
      <c r="C107" s="8" t="s">
        <v>123</v>
      </c>
      <c r="D107" s="8" t="s">
        <v>25</v>
      </c>
      <c r="E107" s="8" t="s">
        <v>206</v>
      </c>
      <c r="F107" s="8" t="s">
        <v>8</v>
      </c>
      <c r="G107" s="59">
        <v>55</v>
      </c>
      <c r="H107" s="59">
        <v>55</v>
      </c>
      <c r="I107" s="60"/>
      <c r="J107" s="103">
        <f>'Calculatie schoonmaak invulblad'!D43</f>
        <v>0</v>
      </c>
      <c r="K107" s="115">
        <f t="shared" si="1"/>
        <v>0</v>
      </c>
    </row>
    <row r="108" spans="1:11" x14ac:dyDescent="0.3">
      <c r="A108" s="14" t="s">
        <v>133</v>
      </c>
      <c r="B108" s="8" t="s">
        <v>1046</v>
      </c>
      <c r="C108" s="8" t="s">
        <v>1047</v>
      </c>
      <c r="D108" s="8" t="s">
        <v>25</v>
      </c>
      <c r="E108" s="8" t="s">
        <v>1048</v>
      </c>
      <c r="F108" s="8" t="s">
        <v>6</v>
      </c>
      <c r="G108" s="59">
        <v>110</v>
      </c>
      <c r="H108" s="59">
        <v>110</v>
      </c>
      <c r="I108" s="60"/>
      <c r="J108" s="103">
        <f>'Calculatie schoonmaak invulblad'!D42</f>
        <v>0</v>
      </c>
      <c r="K108" s="115">
        <f t="shared" si="1"/>
        <v>0</v>
      </c>
    </row>
    <row r="109" spans="1:11" x14ac:dyDescent="0.3">
      <c r="A109" s="14" t="s">
        <v>133</v>
      </c>
      <c r="B109" s="8" t="s">
        <v>1049</v>
      </c>
      <c r="C109" s="8" t="s">
        <v>42</v>
      </c>
      <c r="D109" s="8" t="s">
        <v>42</v>
      </c>
      <c r="E109" s="8" t="s">
        <v>1</v>
      </c>
      <c r="F109" s="8" t="s">
        <v>2</v>
      </c>
      <c r="G109" s="59">
        <v>135</v>
      </c>
      <c r="H109" s="59">
        <v>135</v>
      </c>
      <c r="I109" s="60"/>
      <c r="J109" s="103">
        <f>'Calculatie schoonmaak invulblad'!I45</f>
        <v>0</v>
      </c>
      <c r="K109" s="115">
        <f t="shared" si="1"/>
        <v>0</v>
      </c>
    </row>
    <row r="110" spans="1:11" x14ac:dyDescent="0.3">
      <c r="A110" s="14" t="s">
        <v>133</v>
      </c>
      <c r="B110" s="8" t="s">
        <v>1050</v>
      </c>
      <c r="C110" s="8" t="s">
        <v>40</v>
      </c>
      <c r="D110" s="8" t="s">
        <v>40</v>
      </c>
      <c r="E110" s="8" t="s">
        <v>4</v>
      </c>
      <c r="F110" s="8" t="s">
        <v>4</v>
      </c>
      <c r="G110" s="59">
        <v>17</v>
      </c>
      <c r="H110" s="59">
        <v>17</v>
      </c>
      <c r="I110" s="60"/>
      <c r="J110" s="103">
        <f>'Calculatie schoonmaak invulblad'!I34</f>
        <v>0</v>
      </c>
      <c r="K110" s="115">
        <f t="shared" si="1"/>
        <v>0</v>
      </c>
    </row>
    <row r="111" spans="1:11" x14ac:dyDescent="0.3">
      <c r="A111" s="14" t="s">
        <v>133</v>
      </c>
      <c r="B111" s="8" t="s">
        <v>1051</v>
      </c>
      <c r="C111" s="8" t="s">
        <v>1052</v>
      </c>
      <c r="D111" s="8" t="s">
        <v>42</v>
      </c>
      <c r="E111" s="8" t="s">
        <v>1</v>
      </c>
      <c r="F111" s="8" t="s">
        <v>2</v>
      </c>
      <c r="G111" s="59">
        <v>50</v>
      </c>
      <c r="H111" s="59">
        <v>50</v>
      </c>
      <c r="I111" s="60"/>
      <c r="J111" s="103">
        <f>'Calculatie schoonmaak invulblad'!I45</f>
        <v>0</v>
      </c>
      <c r="K111" s="115">
        <f t="shared" si="1"/>
        <v>0</v>
      </c>
    </row>
    <row r="112" spans="1:11" x14ac:dyDescent="0.3">
      <c r="A112" s="14" t="s">
        <v>133</v>
      </c>
      <c r="B112" s="8" t="s">
        <v>1053</v>
      </c>
      <c r="C112" s="8" t="s">
        <v>1432</v>
      </c>
      <c r="D112" s="8" t="s">
        <v>31</v>
      </c>
      <c r="E112" s="8" t="s">
        <v>9</v>
      </c>
      <c r="F112" s="8" t="s">
        <v>10</v>
      </c>
      <c r="G112" s="59">
        <v>33</v>
      </c>
      <c r="H112" s="59">
        <v>33</v>
      </c>
      <c r="I112" s="60"/>
      <c r="J112" s="103">
        <f>'Calculatie schoonmaak invulblad'!D58</f>
        <v>0</v>
      </c>
      <c r="K112" s="115">
        <f t="shared" si="1"/>
        <v>0</v>
      </c>
    </row>
    <row r="113" spans="1:11" x14ac:dyDescent="0.3">
      <c r="A113" s="14" t="s">
        <v>133</v>
      </c>
      <c r="B113" s="8" t="s">
        <v>1054</v>
      </c>
      <c r="C113" s="8" t="s">
        <v>1055</v>
      </c>
      <c r="D113" s="8" t="s">
        <v>32</v>
      </c>
      <c r="E113" s="8" t="s">
        <v>206</v>
      </c>
      <c r="F113" s="8" t="s">
        <v>8</v>
      </c>
      <c r="G113" s="59">
        <v>105</v>
      </c>
      <c r="H113" s="59">
        <v>105</v>
      </c>
      <c r="I113" s="60"/>
      <c r="J113" s="103">
        <f>'Calculatie schoonmaak invulblad'!D43</f>
        <v>0</v>
      </c>
      <c r="K113" s="115">
        <f t="shared" si="1"/>
        <v>0</v>
      </c>
    </row>
    <row r="114" spans="1:11" x14ac:dyDescent="0.3">
      <c r="A114" s="14" t="s">
        <v>133</v>
      </c>
      <c r="B114" s="8" t="s">
        <v>1056</v>
      </c>
      <c r="C114" s="8" t="s">
        <v>66</v>
      </c>
      <c r="D114" s="8" t="s">
        <v>0</v>
      </c>
      <c r="E114" s="8" t="s">
        <v>16</v>
      </c>
      <c r="F114" s="8" t="s">
        <v>6</v>
      </c>
      <c r="G114" s="59">
        <v>27</v>
      </c>
      <c r="H114" s="59">
        <v>27</v>
      </c>
      <c r="I114" s="60"/>
      <c r="J114" s="103">
        <f>'Calculatie schoonmaak invulblad'!D11</f>
        <v>0</v>
      </c>
      <c r="K114" s="115">
        <f t="shared" si="1"/>
        <v>0</v>
      </c>
    </row>
    <row r="115" spans="1:11" x14ac:dyDescent="0.3">
      <c r="A115" s="14" t="s">
        <v>133</v>
      </c>
      <c r="B115" s="8" t="s">
        <v>1057</v>
      </c>
      <c r="C115" s="8" t="s">
        <v>66</v>
      </c>
      <c r="D115" s="8" t="s">
        <v>0</v>
      </c>
      <c r="E115" s="8" t="s">
        <v>16</v>
      </c>
      <c r="F115" s="8" t="s">
        <v>6</v>
      </c>
      <c r="G115" s="59">
        <v>27</v>
      </c>
      <c r="H115" s="59">
        <v>27</v>
      </c>
      <c r="I115" s="60"/>
      <c r="J115" s="103">
        <f>'Calculatie schoonmaak invulblad'!D11</f>
        <v>0</v>
      </c>
      <c r="K115" s="115">
        <f t="shared" si="1"/>
        <v>0</v>
      </c>
    </row>
    <row r="116" spans="1:11" x14ac:dyDescent="0.3">
      <c r="A116" s="14" t="s">
        <v>133</v>
      </c>
      <c r="B116" s="8" t="s">
        <v>1058</v>
      </c>
      <c r="C116" s="8" t="s">
        <v>97</v>
      </c>
      <c r="D116" s="8" t="s">
        <v>25</v>
      </c>
      <c r="E116" s="8" t="s">
        <v>206</v>
      </c>
      <c r="F116" s="8" t="s">
        <v>8</v>
      </c>
      <c r="G116" s="59">
        <v>77</v>
      </c>
      <c r="H116" s="59">
        <v>77</v>
      </c>
      <c r="I116" s="60"/>
      <c r="J116" s="103">
        <f>'Calculatie schoonmaak invulblad'!D43</f>
        <v>0</v>
      </c>
      <c r="K116" s="115">
        <f t="shared" si="1"/>
        <v>0</v>
      </c>
    </row>
    <row r="117" spans="1:11" x14ac:dyDescent="0.3">
      <c r="A117" s="14" t="s">
        <v>133</v>
      </c>
      <c r="B117" s="8" t="s">
        <v>1059</v>
      </c>
      <c r="C117" s="8" t="s">
        <v>97</v>
      </c>
      <c r="D117" s="8" t="s">
        <v>25</v>
      </c>
      <c r="E117" s="8" t="s">
        <v>1</v>
      </c>
      <c r="F117" s="8" t="s">
        <v>2</v>
      </c>
      <c r="G117" s="59">
        <v>77</v>
      </c>
      <c r="H117" s="59">
        <v>77</v>
      </c>
      <c r="I117" s="60"/>
      <c r="J117" s="103">
        <f>'Calculatie schoonmaak invulblad'!D41</f>
        <v>0</v>
      </c>
      <c r="K117" s="115">
        <f t="shared" si="1"/>
        <v>0</v>
      </c>
    </row>
    <row r="118" spans="1:11" x14ac:dyDescent="0.3">
      <c r="A118" s="14" t="s">
        <v>133</v>
      </c>
      <c r="B118" s="8" t="s">
        <v>1060</v>
      </c>
      <c r="C118" s="8" t="s">
        <v>66</v>
      </c>
      <c r="D118" s="8" t="s">
        <v>0</v>
      </c>
      <c r="E118" s="8" t="s">
        <v>9</v>
      </c>
      <c r="F118" s="8" t="s">
        <v>10</v>
      </c>
      <c r="G118" s="59">
        <v>27</v>
      </c>
      <c r="H118" s="59">
        <v>27</v>
      </c>
      <c r="I118" s="60"/>
      <c r="J118" s="103">
        <f>'Calculatie schoonmaak invulblad'!D13</f>
        <v>0</v>
      </c>
      <c r="K118" s="115">
        <f t="shared" si="1"/>
        <v>0</v>
      </c>
    </row>
    <row r="119" spans="1:11" x14ac:dyDescent="0.3">
      <c r="A119" s="14" t="s">
        <v>133</v>
      </c>
      <c r="B119" s="8" t="s">
        <v>1061</v>
      </c>
      <c r="C119" s="8" t="s">
        <v>123</v>
      </c>
      <c r="D119" s="8" t="s">
        <v>25</v>
      </c>
      <c r="E119" s="8" t="s">
        <v>206</v>
      </c>
      <c r="F119" s="8" t="s">
        <v>8</v>
      </c>
      <c r="G119" s="59">
        <v>72</v>
      </c>
      <c r="H119" s="59">
        <v>72</v>
      </c>
      <c r="I119" s="60"/>
      <c r="J119" s="103">
        <f>'Calculatie schoonmaak invulblad'!D43</f>
        <v>0</v>
      </c>
      <c r="K119" s="115">
        <f t="shared" si="1"/>
        <v>0</v>
      </c>
    </row>
    <row r="120" spans="1:11" x14ac:dyDescent="0.3">
      <c r="A120" s="14" t="s">
        <v>133</v>
      </c>
      <c r="B120" s="8" t="s">
        <v>1062</v>
      </c>
      <c r="C120" s="8" t="s">
        <v>175</v>
      </c>
      <c r="D120" s="8" t="s">
        <v>42</v>
      </c>
      <c r="E120" s="8" t="s">
        <v>206</v>
      </c>
      <c r="F120" s="8" t="s">
        <v>8</v>
      </c>
      <c r="G120" s="59">
        <v>12</v>
      </c>
      <c r="H120" s="59">
        <v>12</v>
      </c>
      <c r="I120" s="60"/>
      <c r="J120" s="103">
        <f>'Calculatie schoonmaak invulblad'!I47</f>
        <v>0</v>
      </c>
      <c r="K120" s="115">
        <f t="shared" si="1"/>
        <v>0</v>
      </c>
    </row>
    <row r="121" spans="1:11" x14ac:dyDescent="0.3">
      <c r="A121" s="14" t="s">
        <v>133</v>
      </c>
      <c r="B121" s="8" t="s">
        <v>1063</v>
      </c>
      <c r="C121" s="8" t="s">
        <v>267</v>
      </c>
      <c r="D121" s="8" t="s">
        <v>36</v>
      </c>
      <c r="E121" s="8" t="s">
        <v>4</v>
      </c>
      <c r="F121" s="8" t="s">
        <v>4</v>
      </c>
      <c r="G121" s="59">
        <v>9</v>
      </c>
      <c r="H121" s="59">
        <v>9</v>
      </c>
      <c r="I121" s="60"/>
      <c r="J121" s="103">
        <f>'Calculatie schoonmaak invulblad'!I26</f>
        <v>0</v>
      </c>
      <c r="K121" s="115">
        <f t="shared" si="1"/>
        <v>0</v>
      </c>
    </row>
    <row r="122" spans="1:11" x14ac:dyDescent="0.3">
      <c r="A122" s="14" t="s">
        <v>133</v>
      </c>
      <c r="B122" s="8" t="s">
        <v>1064</v>
      </c>
      <c r="C122" s="8" t="s">
        <v>265</v>
      </c>
      <c r="D122" s="8" t="s">
        <v>36</v>
      </c>
      <c r="E122" s="8" t="s">
        <v>4</v>
      </c>
      <c r="F122" s="8" t="s">
        <v>4</v>
      </c>
      <c r="G122" s="59">
        <v>13</v>
      </c>
      <c r="H122" s="59">
        <v>13</v>
      </c>
      <c r="I122" s="60"/>
      <c r="J122" s="103">
        <f>'Calculatie schoonmaak invulblad'!I26</f>
        <v>0</v>
      </c>
      <c r="K122" s="115">
        <f t="shared" si="1"/>
        <v>0</v>
      </c>
    </row>
    <row r="123" spans="1:11" x14ac:dyDescent="0.3">
      <c r="A123" s="14" t="s">
        <v>133</v>
      </c>
      <c r="B123" s="8" t="s">
        <v>1065</v>
      </c>
      <c r="C123" s="8" t="s">
        <v>42</v>
      </c>
      <c r="D123" s="8" t="s">
        <v>42</v>
      </c>
      <c r="E123" s="8" t="s">
        <v>1</v>
      </c>
      <c r="F123" s="8" t="s">
        <v>2</v>
      </c>
      <c r="G123" s="59">
        <v>93</v>
      </c>
      <c r="H123" s="59">
        <v>93</v>
      </c>
      <c r="I123" s="60"/>
      <c r="J123" s="103">
        <f>'Calculatie schoonmaak invulblad'!I45</f>
        <v>0</v>
      </c>
      <c r="K123" s="115">
        <f t="shared" si="1"/>
        <v>0</v>
      </c>
    </row>
    <row r="124" spans="1:11" x14ac:dyDescent="0.3">
      <c r="A124" s="14" t="s">
        <v>133</v>
      </c>
      <c r="B124" s="8" t="s">
        <v>1066</v>
      </c>
      <c r="C124" s="8" t="s">
        <v>1067</v>
      </c>
      <c r="D124" s="8" t="s">
        <v>25</v>
      </c>
      <c r="E124" s="8" t="s">
        <v>16</v>
      </c>
      <c r="F124" s="8" t="s">
        <v>6</v>
      </c>
      <c r="G124" s="59">
        <v>247</v>
      </c>
      <c r="H124" s="59">
        <v>247</v>
      </c>
      <c r="I124" s="60"/>
      <c r="J124" s="103">
        <f>'Calculatie schoonmaak invulblad'!D42</f>
        <v>0</v>
      </c>
      <c r="K124" s="115">
        <f t="shared" si="1"/>
        <v>0</v>
      </c>
    </row>
    <row r="125" spans="1:11" x14ac:dyDescent="0.3">
      <c r="A125" s="14" t="s">
        <v>133</v>
      </c>
      <c r="B125" s="8" t="s">
        <v>1068</v>
      </c>
      <c r="C125" s="8" t="s">
        <v>1067</v>
      </c>
      <c r="D125" s="8" t="s">
        <v>25</v>
      </c>
      <c r="E125" s="8" t="s">
        <v>9</v>
      </c>
      <c r="F125" s="8" t="s">
        <v>10</v>
      </c>
      <c r="G125" s="59">
        <v>78</v>
      </c>
      <c r="H125" s="59">
        <v>78</v>
      </c>
      <c r="I125" s="60"/>
      <c r="J125" s="103">
        <f>'Calculatie schoonmaak invulblad'!D46</f>
        <v>0</v>
      </c>
      <c r="K125" s="115">
        <f t="shared" si="1"/>
        <v>0</v>
      </c>
    </row>
    <row r="126" spans="1:11" x14ac:dyDescent="0.3">
      <c r="A126" s="14" t="s">
        <v>133</v>
      </c>
      <c r="B126" s="8" t="s">
        <v>1069</v>
      </c>
      <c r="C126" s="8" t="s">
        <v>1070</v>
      </c>
      <c r="D126" s="8" t="s">
        <v>21</v>
      </c>
      <c r="E126" s="8" t="s">
        <v>1</v>
      </c>
      <c r="F126" s="8" t="s">
        <v>2</v>
      </c>
      <c r="G126" s="59">
        <v>115</v>
      </c>
      <c r="H126" s="59">
        <v>115</v>
      </c>
      <c r="I126" s="60"/>
      <c r="J126" s="103">
        <f>'Calculatie schoonmaak invulblad'!D24</f>
        <v>0</v>
      </c>
      <c r="K126" s="115">
        <f t="shared" si="1"/>
        <v>0</v>
      </c>
    </row>
    <row r="127" spans="1:11" x14ac:dyDescent="0.3">
      <c r="A127" s="14" t="s">
        <v>133</v>
      </c>
      <c r="B127" s="8" t="s">
        <v>1069</v>
      </c>
      <c r="C127" s="8" t="s">
        <v>1070</v>
      </c>
      <c r="D127" s="8" t="s">
        <v>21</v>
      </c>
      <c r="E127" s="8" t="s">
        <v>1048</v>
      </c>
      <c r="F127" s="8" t="s">
        <v>6</v>
      </c>
      <c r="G127" s="59">
        <v>115</v>
      </c>
      <c r="H127" s="59">
        <v>115</v>
      </c>
      <c r="I127" s="60"/>
      <c r="J127" s="103">
        <f>'Calculatie schoonmaak invulblad'!D25</f>
        <v>0</v>
      </c>
      <c r="K127" s="115">
        <f t="shared" si="1"/>
        <v>0</v>
      </c>
    </row>
    <row r="128" spans="1:11" x14ac:dyDescent="0.3">
      <c r="A128" s="14" t="s">
        <v>133</v>
      </c>
      <c r="B128" s="8" t="s">
        <v>1071</v>
      </c>
      <c r="C128" s="8" t="s">
        <v>121</v>
      </c>
      <c r="D128" s="8" t="s">
        <v>22</v>
      </c>
      <c r="E128" s="8" t="s">
        <v>4</v>
      </c>
      <c r="F128" s="8" t="s">
        <v>4</v>
      </c>
      <c r="G128" s="59">
        <v>22</v>
      </c>
      <c r="H128" s="59">
        <v>22</v>
      </c>
      <c r="I128" s="60"/>
      <c r="J128" s="103">
        <f>'Calculatie schoonmaak invulblad'!D32</f>
        <v>0</v>
      </c>
      <c r="K128" s="115">
        <f t="shared" si="1"/>
        <v>0</v>
      </c>
    </row>
    <row r="129" spans="1:11" x14ac:dyDescent="0.3">
      <c r="A129" s="14" t="s">
        <v>133</v>
      </c>
      <c r="B129" s="8" t="s">
        <v>1072</v>
      </c>
      <c r="C129" s="8" t="s">
        <v>42</v>
      </c>
      <c r="D129" s="8" t="s">
        <v>42</v>
      </c>
      <c r="E129" s="8" t="s">
        <v>1</v>
      </c>
      <c r="F129" s="8" t="s">
        <v>2</v>
      </c>
      <c r="G129" s="59">
        <v>32</v>
      </c>
      <c r="H129" s="59">
        <v>32</v>
      </c>
      <c r="I129" s="60"/>
      <c r="J129" s="103">
        <f>'Calculatie schoonmaak invulblad'!I45</f>
        <v>0</v>
      </c>
      <c r="K129" s="115">
        <f t="shared" si="1"/>
        <v>0</v>
      </c>
    </row>
    <row r="130" spans="1:11" x14ac:dyDescent="0.3">
      <c r="A130" s="14" t="s">
        <v>133</v>
      </c>
      <c r="B130" s="8" t="s">
        <v>1073</v>
      </c>
      <c r="C130" s="8" t="s">
        <v>66</v>
      </c>
      <c r="D130" s="8" t="s">
        <v>0</v>
      </c>
      <c r="E130" s="8" t="s">
        <v>16</v>
      </c>
      <c r="F130" s="8" t="s">
        <v>6</v>
      </c>
      <c r="G130" s="59">
        <v>40</v>
      </c>
      <c r="H130" s="59">
        <v>40</v>
      </c>
      <c r="I130" s="60"/>
      <c r="J130" s="103">
        <f>'Calculatie schoonmaak invulblad'!D11</f>
        <v>0</v>
      </c>
      <c r="K130" s="115">
        <f t="shared" si="1"/>
        <v>0</v>
      </c>
    </row>
    <row r="131" spans="1:11" x14ac:dyDescent="0.3">
      <c r="A131" s="14" t="s">
        <v>133</v>
      </c>
      <c r="B131" s="8" t="s">
        <v>1074</v>
      </c>
      <c r="C131" s="8" t="s">
        <v>66</v>
      </c>
      <c r="D131" s="8" t="s">
        <v>0</v>
      </c>
      <c r="E131" s="8" t="s">
        <v>16</v>
      </c>
      <c r="F131" s="8" t="s">
        <v>6</v>
      </c>
      <c r="G131" s="59">
        <v>41</v>
      </c>
      <c r="H131" s="59">
        <v>41</v>
      </c>
      <c r="I131" s="60"/>
      <c r="J131" s="103">
        <f>'Calculatie schoonmaak invulblad'!D11</f>
        <v>0</v>
      </c>
      <c r="K131" s="115">
        <f t="shared" si="1"/>
        <v>0</v>
      </c>
    </row>
    <row r="132" spans="1:11" x14ac:dyDescent="0.3">
      <c r="A132" s="14" t="s">
        <v>133</v>
      </c>
      <c r="B132" s="8" t="s">
        <v>1075</v>
      </c>
      <c r="C132" s="8" t="s">
        <v>66</v>
      </c>
      <c r="D132" s="8" t="s">
        <v>0</v>
      </c>
      <c r="E132" s="8" t="s">
        <v>16</v>
      </c>
      <c r="F132" s="8" t="s">
        <v>6</v>
      </c>
      <c r="G132" s="59">
        <v>37</v>
      </c>
      <c r="H132" s="59">
        <v>37</v>
      </c>
      <c r="I132" s="60"/>
      <c r="J132" s="103">
        <f>'Calculatie schoonmaak invulblad'!D11</f>
        <v>0</v>
      </c>
      <c r="K132" s="115">
        <f t="shared" si="1"/>
        <v>0</v>
      </c>
    </row>
    <row r="133" spans="1:11" x14ac:dyDescent="0.3">
      <c r="A133" s="14" t="s">
        <v>133</v>
      </c>
      <c r="B133" s="8" t="s">
        <v>1076</v>
      </c>
      <c r="C133" s="8" t="s">
        <v>1077</v>
      </c>
      <c r="D133" s="8" t="s">
        <v>31</v>
      </c>
      <c r="E133" s="8" t="s">
        <v>16</v>
      </c>
      <c r="F133" s="8" t="s">
        <v>6</v>
      </c>
      <c r="G133" s="59">
        <v>6</v>
      </c>
      <c r="H133" s="59">
        <v>0</v>
      </c>
      <c r="I133" s="60">
        <v>6</v>
      </c>
      <c r="J133" s="103">
        <f>'Calculatie schoonmaak invulblad'!D57</f>
        <v>0</v>
      </c>
      <c r="K133" s="115">
        <f t="shared" si="1"/>
        <v>0</v>
      </c>
    </row>
    <row r="134" spans="1:11" x14ac:dyDescent="0.3">
      <c r="A134" s="14" t="s">
        <v>133</v>
      </c>
      <c r="B134" s="8" t="s">
        <v>1078</v>
      </c>
      <c r="C134" s="8" t="s">
        <v>36</v>
      </c>
      <c r="D134" s="8" t="s">
        <v>36</v>
      </c>
      <c r="E134" s="8" t="s">
        <v>4</v>
      </c>
      <c r="F134" s="8" t="s">
        <v>4</v>
      </c>
      <c r="G134" s="59">
        <v>26</v>
      </c>
      <c r="H134" s="59">
        <v>26</v>
      </c>
      <c r="I134" s="60"/>
      <c r="J134" s="103">
        <f>'Calculatie schoonmaak invulblad'!I26</f>
        <v>0</v>
      </c>
      <c r="K134" s="115">
        <f t="shared" si="1"/>
        <v>0</v>
      </c>
    </row>
    <row r="135" spans="1:11" x14ac:dyDescent="0.3">
      <c r="A135" s="14" t="s">
        <v>133</v>
      </c>
      <c r="B135" s="8" t="s">
        <v>1079</v>
      </c>
      <c r="C135" s="8" t="s">
        <v>36</v>
      </c>
      <c r="D135" s="8" t="s">
        <v>36</v>
      </c>
      <c r="E135" s="8" t="s">
        <v>4</v>
      </c>
      <c r="F135" s="8" t="s">
        <v>4</v>
      </c>
      <c r="G135" s="59">
        <v>26</v>
      </c>
      <c r="H135" s="59">
        <v>26</v>
      </c>
      <c r="I135" s="60"/>
      <c r="J135" s="103">
        <f>'Calculatie schoonmaak invulblad'!I26</f>
        <v>0</v>
      </c>
      <c r="K135" s="115">
        <f t="shared" si="1"/>
        <v>0</v>
      </c>
    </row>
    <row r="136" spans="1:11" x14ac:dyDescent="0.3">
      <c r="A136" s="14" t="s">
        <v>133</v>
      </c>
      <c r="B136" s="8" t="s">
        <v>1080</v>
      </c>
      <c r="C136" s="8" t="s">
        <v>104</v>
      </c>
      <c r="D136" s="8" t="s">
        <v>42</v>
      </c>
      <c r="E136" s="8" t="s">
        <v>1</v>
      </c>
      <c r="F136" s="8" t="s">
        <v>2</v>
      </c>
      <c r="G136" s="59">
        <v>190</v>
      </c>
      <c r="H136" s="59">
        <v>190</v>
      </c>
      <c r="I136" s="60"/>
      <c r="J136" s="103">
        <f>'Calculatie schoonmaak invulblad'!I45</f>
        <v>0</v>
      </c>
      <c r="K136" s="115">
        <f t="shared" si="1"/>
        <v>0</v>
      </c>
    </row>
    <row r="137" spans="1:11" x14ac:dyDescent="0.3">
      <c r="A137" s="14" t="s">
        <v>133</v>
      </c>
      <c r="B137" s="8" t="s">
        <v>1081</v>
      </c>
      <c r="C137" s="8" t="s">
        <v>1007</v>
      </c>
      <c r="D137" s="8" t="s">
        <v>40</v>
      </c>
      <c r="E137" s="8" t="s">
        <v>4</v>
      </c>
      <c r="F137" s="8" t="s">
        <v>4</v>
      </c>
      <c r="G137" s="59">
        <v>51</v>
      </c>
      <c r="H137" s="59">
        <v>51</v>
      </c>
      <c r="I137" s="60"/>
      <c r="J137" s="103">
        <f>'Calculatie schoonmaak invulblad'!I34</f>
        <v>0</v>
      </c>
      <c r="K137" s="115">
        <f t="shared" si="1"/>
        <v>0</v>
      </c>
    </row>
    <row r="138" spans="1:11" x14ac:dyDescent="0.3">
      <c r="A138" s="14" t="s">
        <v>133</v>
      </c>
      <c r="B138" s="8" t="s">
        <v>1082</v>
      </c>
      <c r="C138" s="8" t="s">
        <v>40</v>
      </c>
      <c r="D138" s="8" t="s">
        <v>40</v>
      </c>
      <c r="E138" s="8" t="s">
        <v>4</v>
      </c>
      <c r="F138" s="8" t="s">
        <v>4</v>
      </c>
      <c r="G138" s="59">
        <v>22</v>
      </c>
      <c r="H138" s="59">
        <v>22</v>
      </c>
      <c r="I138" s="60"/>
      <c r="J138" s="103">
        <f>'Calculatie schoonmaak invulblad'!I34</f>
        <v>0</v>
      </c>
      <c r="K138" s="115">
        <f t="shared" si="1"/>
        <v>0</v>
      </c>
    </row>
    <row r="139" spans="1:11" x14ac:dyDescent="0.3">
      <c r="A139" s="14" t="s">
        <v>133</v>
      </c>
      <c r="B139" s="8" t="s">
        <v>1083</v>
      </c>
      <c r="C139" s="8" t="s">
        <v>74</v>
      </c>
      <c r="D139" s="8" t="s">
        <v>42</v>
      </c>
      <c r="E139" s="8" t="s">
        <v>206</v>
      </c>
      <c r="F139" s="8" t="s">
        <v>8</v>
      </c>
      <c r="G139" s="59">
        <v>12</v>
      </c>
      <c r="H139" s="59">
        <v>12</v>
      </c>
      <c r="I139" s="60"/>
      <c r="J139" s="103">
        <f>'Calculatie schoonmaak invulblad'!I47</f>
        <v>0</v>
      </c>
      <c r="K139" s="115">
        <f t="shared" si="1"/>
        <v>0</v>
      </c>
    </row>
    <row r="140" spans="1:11" x14ac:dyDescent="0.3">
      <c r="A140" s="14" t="s">
        <v>133</v>
      </c>
      <c r="B140" s="8" t="s">
        <v>1084</v>
      </c>
      <c r="C140" s="8" t="s">
        <v>124</v>
      </c>
      <c r="D140" s="8" t="s">
        <v>0</v>
      </c>
      <c r="E140" s="8" t="s">
        <v>16</v>
      </c>
      <c r="F140" s="8" t="s">
        <v>6</v>
      </c>
      <c r="G140" s="59">
        <v>27</v>
      </c>
      <c r="H140" s="59">
        <v>27</v>
      </c>
      <c r="I140" s="60"/>
      <c r="J140" s="103">
        <f>'Calculatie schoonmaak invulblad'!D11</f>
        <v>0</v>
      </c>
      <c r="K140" s="115">
        <f t="shared" ref="K140:K203" si="2">H140*J140</f>
        <v>0</v>
      </c>
    </row>
    <row r="141" spans="1:11" x14ac:dyDescent="0.3">
      <c r="A141" s="14" t="s">
        <v>133</v>
      </c>
      <c r="B141" s="8" t="s">
        <v>1085</v>
      </c>
      <c r="C141" s="8" t="s">
        <v>66</v>
      </c>
      <c r="D141" s="8" t="s">
        <v>0</v>
      </c>
      <c r="E141" s="8" t="s">
        <v>16</v>
      </c>
      <c r="F141" s="8" t="s">
        <v>6</v>
      </c>
      <c r="G141" s="59">
        <v>25</v>
      </c>
      <c r="H141" s="59">
        <v>25</v>
      </c>
      <c r="I141" s="60"/>
      <c r="J141" s="103">
        <f>'Calculatie schoonmaak invulblad'!D11</f>
        <v>0</v>
      </c>
      <c r="K141" s="115">
        <f t="shared" si="2"/>
        <v>0</v>
      </c>
    </row>
    <row r="142" spans="1:11" x14ac:dyDescent="0.3">
      <c r="A142" s="14" t="s">
        <v>133</v>
      </c>
      <c r="B142" s="8" t="s">
        <v>1086</v>
      </c>
      <c r="C142" s="8" t="s">
        <v>124</v>
      </c>
      <c r="D142" s="8" t="s">
        <v>0</v>
      </c>
      <c r="E142" s="8" t="s">
        <v>738</v>
      </c>
      <c r="F142" s="8" t="s">
        <v>6</v>
      </c>
      <c r="G142" s="59">
        <v>25</v>
      </c>
      <c r="H142" s="59">
        <v>25</v>
      </c>
      <c r="I142" s="60"/>
      <c r="J142" s="103">
        <f>'Calculatie schoonmaak invulblad'!D11</f>
        <v>0</v>
      </c>
      <c r="K142" s="115">
        <f t="shared" si="2"/>
        <v>0</v>
      </c>
    </row>
    <row r="143" spans="1:11" x14ac:dyDescent="0.3">
      <c r="A143" s="14" t="s">
        <v>133</v>
      </c>
      <c r="B143" s="8" t="s">
        <v>1087</v>
      </c>
      <c r="C143" s="8" t="s">
        <v>1088</v>
      </c>
      <c r="D143" s="8" t="s">
        <v>42</v>
      </c>
      <c r="E143" s="8" t="s">
        <v>1048</v>
      </c>
      <c r="F143" s="8" t="s">
        <v>6</v>
      </c>
      <c r="G143" s="59">
        <v>6</v>
      </c>
      <c r="H143" s="59">
        <v>6</v>
      </c>
      <c r="I143" s="60"/>
      <c r="J143" s="102">
        <f>'Calculatie schoonmaak invulblad'!D25</f>
        <v>0</v>
      </c>
      <c r="K143" s="115">
        <f t="shared" si="2"/>
        <v>0</v>
      </c>
    </row>
    <row r="144" spans="1:11" x14ac:dyDescent="0.3">
      <c r="A144" s="14" t="s">
        <v>133</v>
      </c>
      <c r="B144" s="8" t="s">
        <v>1083</v>
      </c>
      <c r="C144" s="8" t="s">
        <v>1089</v>
      </c>
      <c r="D144" s="8" t="s">
        <v>42</v>
      </c>
      <c r="E144" s="8" t="s">
        <v>206</v>
      </c>
      <c r="F144" s="8" t="s">
        <v>8</v>
      </c>
      <c r="G144" s="59">
        <v>80.8</v>
      </c>
      <c r="H144" s="59">
        <v>80.8</v>
      </c>
      <c r="I144" s="60"/>
      <c r="J144" s="103">
        <f>'Calculatie schoonmaak invulblad'!I47</f>
        <v>0</v>
      </c>
      <c r="K144" s="115">
        <f t="shared" si="2"/>
        <v>0</v>
      </c>
    </row>
    <row r="145" spans="1:11" x14ac:dyDescent="0.3">
      <c r="A145" s="14" t="s">
        <v>133</v>
      </c>
      <c r="B145" s="8" t="s">
        <v>1083</v>
      </c>
      <c r="C145" s="8" t="s">
        <v>1090</v>
      </c>
      <c r="D145" s="8" t="s">
        <v>42</v>
      </c>
      <c r="E145" s="8" t="s">
        <v>9</v>
      </c>
      <c r="F145" s="8" t="s">
        <v>10</v>
      </c>
      <c r="G145" s="59">
        <v>15.2</v>
      </c>
      <c r="H145" s="59">
        <v>15.2</v>
      </c>
      <c r="I145" s="60"/>
      <c r="J145" s="103">
        <f>'Calculatie schoonmaak invulblad'!I48</f>
        <v>0</v>
      </c>
      <c r="K145" s="115">
        <f t="shared" si="2"/>
        <v>0</v>
      </c>
    </row>
    <row r="146" spans="1:11" x14ac:dyDescent="0.3">
      <c r="A146" s="14" t="s">
        <v>133</v>
      </c>
      <c r="B146" s="8" t="s">
        <v>1091</v>
      </c>
      <c r="C146" s="8" t="s">
        <v>167</v>
      </c>
      <c r="D146" s="8" t="s">
        <v>37</v>
      </c>
      <c r="E146" s="8" t="s">
        <v>38</v>
      </c>
      <c r="F146" s="8" t="s">
        <v>9</v>
      </c>
      <c r="G146" s="59">
        <v>256</v>
      </c>
      <c r="H146" s="59">
        <v>256</v>
      </c>
      <c r="I146" s="60"/>
      <c r="J146" s="103">
        <f>'Calculatie schoonmaak invulblad'!I30</f>
        <v>0</v>
      </c>
      <c r="K146" s="115">
        <f t="shared" si="2"/>
        <v>0</v>
      </c>
    </row>
    <row r="147" spans="1:11" x14ac:dyDescent="0.3">
      <c r="A147" s="14" t="s">
        <v>133</v>
      </c>
      <c r="B147" s="8" t="s">
        <v>1091</v>
      </c>
      <c r="C147" s="8" t="s">
        <v>39</v>
      </c>
      <c r="D147" s="8" t="s">
        <v>39</v>
      </c>
      <c r="E147" s="8" t="s">
        <v>38</v>
      </c>
      <c r="F147" s="8" t="s">
        <v>9</v>
      </c>
      <c r="G147" s="59">
        <v>36</v>
      </c>
      <c r="H147" s="59">
        <v>36</v>
      </c>
      <c r="I147" s="60"/>
      <c r="J147" s="103">
        <f>'Calculatie schoonmaak invulblad'!I32</f>
        <v>0</v>
      </c>
      <c r="K147" s="115">
        <f t="shared" si="2"/>
        <v>0</v>
      </c>
    </row>
    <row r="148" spans="1:11" x14ac:dyDescent="0.3">
      <c r="A148" s="14" t="s">
        <v>133</v>
      </c>
      <c r="B148" s="8" t="s">
        <v>1092</v>
      </c>
      <c r="C148" s="8" t="s">
        <v>23</v>
      </c>
      <c r="D148" s="8" t="s">
        <v>23</v>
      </c>
      <c r="E148" s="8" t="s">
        <v>4</v>
      </c>
      <c r="F148" s="8" t="s">
        <v>4</v>
      </c>
      <c r="G148" s="59">
        <v>31</v>
      </c>
      <c r="H148" s="59">
        <v>31</v>
      </c>
      <c r="I148" s="60"/>
      <c r="J148" s="103">
        <f>'Calculatie schoonmaak invulblad'!D37</f>
        <v>0</v>
      </c>
      <c r="K148" s="115">
        <f t="shared" si="2"/>
        <v>0</v>
      </c>
    </row>
    <row r="149" spans="1:11" x14ac:dyDescent="0.3">
      <c r="A149" s="14" t="s">
        <v>133</v>
      </c>
      <c r="B149" s="8" t="s">
        <v>1092</v>
      </c>
      <c r="C149" s="8" t="s">
        <v>12</v>
      </c>
      <c r="D149" s="8" t="s">
        <v>12</v>
      </c>
      <c r="E149" s="8" t="s">
        <v>4</v>
      </c>
      <c r="F149" s="8" t="s">
        <v>4</v>
      </c>
      <c r="G149" s="59">
        <v>4.8</v>
      </c>
      <c r="H149" s="59">
        <v>4.8</v>
      </c>
      <c r="I149" s="60"/>
      <c r="J149" s="103">
        <f>'Calculatie schoonmaak invulblad'!D16</f>
        <v>0</v>
      </c>
      <c r="K149" s="115">
        <f t="shared" si="2"/>
        <v>0</v>
      </c>
    </row>
    <row r="150" spans="1:11" x14ac:dyDescent="0.3">
      <c r="A150" s="14" t="s">
        <v>133</v>
      </c>
      <c r="B150" s="8" t="s">
        <v>1092</v>
      </c>
      <c r="C150" s="8" t="s">
        <v>324</v>
      </c>
      <c r="D150" s="8" t="s">
        <v>36</v>
      </c>
      <c r="E150" s="8" t="s">
        <v>4</v>
      </c>
      <c r="F150" s="8" t="s">
        <v>4</v>
      </c>
      <c r="G150" s="59">
        <v>1</v>
      </c>
      <c r="H150" s="59">
        <v>1</v>
      </c>
      <c r="I150" s="60"/>
      <c r="J150" s="103">
        <f>'Calculatie schoonmaak invulblad'!I26</f>
        <v>0</v>
      </c>
      <c r="K150" s="115">
        <f t="shared" si="2"/>
        <v>0</v>
      </c>
    </row>
    <row r="151" spans="1:11" x14ac:dyDescent="0.3">
      <c r="A151" s="14" t="s">
        <v>133</v>
      </c>
      <c r="B151" s="8" t="s">
        <v>1093</v>
      </c>
      <c r="C151" s="8" t="s">
        <v>167</v>
      </c>
      <c r="D151" s="8" t="s">
        <v>37</v>
      </c>
      <c r="E151" s="8" t="s">
        <v>38</v>
      </c>
      <c r="F151" s="8" t="s">
        <v>9</v>
      </c>
      <c r="G151" s="59">
        <v>256</v>
      </c>
      <c r="H151" s="59">
        <v>256</v>
      </c>
      <c r="I151" s="60"/>
      <c r="J151" s="103">
        <f>'Calculatie schoonmaak invulblad'!I30</f>
        <v>0</v>
      </c>
      <c r="K151" s="115">
        <f t="shared" si="2"/>
        <v>0</v>
      </c>
    </row>
    <row r="152" spans="1:11" x14ac:dyDescent="0.3">
      <c r="A152" s="14" t="s">
        <v>133</v>
      </c>
      <c r="B152" s="8" t="s">
        <v>1093</v>
      </c>
      <c r="C152" s="8" t="s">
        <v>39</v>
      </c>
      <c r="D152" s="8" t="s">
        <v>39</v>
      </c>
      <c r="E152" s="8" t="s">
        <v>38</v>
      </c>
      <c r="F152" s="8" t="s">
        <v>9</v>
      </c>
      <c r="G152" s="59">
        <v>36</v>
      </c>
      <c r="H152" s="59">
        <v>36</v>
      </c>
      <c r="I152" s="60"/>
      <c r="J152" s="103">
        <f>'Calculatie schoonmaak invulblad'!I32</f>
        <v>0</v>
      </c>
      <c r="K152" s="115">
        <f t="shared" si="2"/>
        <v>0</v>
      </c>
    </row>
    <row r="153" spans="1:11" x14ac:dyDescent="0.3">
      <c r="A153" s="14" t="s">
        <v>133</v>
      </c>
      <c r="B153" s="8" t="s">
        <v>1094</v>
      </c>
      <c r="C153" s="8" t="s">
        <v>23</v>
      </c>
      <c r="D153" s="8" t="s">
        <v>23</v>
      </c>
      <c r="E153" s="8" t="s">
        <v>4</v>
      </c>
      <c r="F153" s="8" t="s">
        <v>4</v>
      </c>
      <c r="G153" s="59">
        <v>31</v>
      </c>
      <c r="H153" s="59">
        <v>31</v>
      </c>
      <c r="I153" s="60"/>
      <c r="J153" s="103">
        <f>'Calculatie schoonmaak invulblad'!D37</f>
        <v>0</v>
      </c>
      <c r="K153" s="115">
        <f t="shared" si="2"/>
        <v>0</v>
      </c>
    </row>
    <row r="154" spans="1:11" x14ac:dyDescent="0.3">
      <c r="A154" s="14" t="s">
        <v>133</v>
      </c>
      <c r="B154" s="8" t="s">
        <v>1094</v>
      </c>
      <c r="C154" s="8" t="s">
        <v>12</v>
      </c>
      <c r="D154" s="8" t="s">
        <v>12</v>
      </c>
      <c r="E154" s="8" t="s">
        <v>4</v>
      </c>
      <c r="F154" s="8" t="s">
        <v>4</v>
      </c>
      <c r="G154" s="59">
        <v>4.8</v>
      </c>
      <c r="H154" s="59">
        <v>4.8</v>
      </c>
      <c r="I154" s="60"/>
      <c r="J154" s="103">
        <f>'Calculatie schoonmaak invulblad'!D16</f>
        <v>0</v>
      </c>
      <c r="K154" s="115">
        <f t="shared" si="2"/>
        <v>0</v>
      </c>
    </row>
    <row r="155" spans="1:11" x14ac:dyDescent="0.3">
      <c r="A155" s="14" t="s">
        <v>133</v>
      </c>
      <c r="B155" s="8" t="s">
        <v>1094</v>
      </c>
      <c r="C155" s="8" t="s">
        <v>324</v>
      </c>
      <c r="D155" s="8" t="s">
        <v>36</v>
      </c>
      <c r="E155" s="8" t="s">
        <v>4</v>
      </c>
      <c r="F155" s="8" t="s">
        <v>4</v>
      </c>
      <c r="G155" s="59">
        <v>1</v>
      </c>
      <c r="H155" s="59">
        <v>1</v>
      </c>
      <c r="I155" s="60"/>
      <c r="J155" s="103">
        <f>'Calculatie schoonmaak invulblad'!I26</f>
        <v>0</v>
      </c>
      <c r="K155" s="115">
        <f t="shared" si="2"/>
        <v>0</v>
      </c>
    </row>
    <row r="156" spans="1:11" x14ac:dyDescent="0.3">
      <c r="A156" s="14" t="s">
        <v>133</v>
      </c>
      <c r="B156" s="8" t="s">
        <v>1095</v>
      </c>
      <c r="C156" s="8" t="s">
        <v>167</v>
      </c>
      <c r="D156" s="8" t="s">
        <v>37</v>
      </c>
      <c r="E156" s="8" t="s">
        <v>38</v>
      </c>
      <c r="F156" s="8" t="s">
        <v>9</v>
      </c>
      <c r="G156" s="59">
        <v>256</v>
      </c>
      <c r="H156" s="59">
        <v>256</v>
      </c>
      <c r="I156" s="60"/>
      <c r="J156" s="103">
        <f>'Calculatie schoonmaak invulblad'!I30</f>
        <v>0</v>
      </c>
      <c r="K156" s="115">
        <f t="shared" si="2"/>
        <v>0</v>
      </c>
    </row>
    <row r="157" spans="1:11" x14ac:dyDescent="0.3">
      <c r="A157" s="14" t="s">
        <v>133</v>
      </c>
      <c r="B157" s="8" t="s">
        <v>1095</v>
      </c>
      <c r="C157" s="8" t="s">
        <v>39</v>
      </c>
      <c r="D157" s="8" t="s">
        <v>39</v>
      </c>
      <c r="E157" s="8" t="s">
        <v>38</v>
      </c>
      <c r="F157" s="8" t="s">
        <v>9</v>
      </c>
      <c r="G157" s="59">
        <v>36</v>
      </c>
      <c r="H157" s="59">
        <v>36</v>
      </c>
      <c r="I157" s="60"/>
      <c r="J157" s="103">
        <f>'Calculatie schoonmaak invulblad'!I32</f>
        <v>0</v>
      </c>
      <c r="K157" s="115">
        <f t="shared" si="2"/>
        <v>0</v>
      </c>
    </row>
    <row r="158" spans="1:11" x14ac:dyDescent="0.3">
      <c r="A158" s="14" t="s">
        <v>133</v>
      </c>
      <c r="B158" s="8" t="s">
        <v>1096</v>
      </c>
      <c r="C158" s="8" t="s">
        <v>23</v>
      </c>
      <c r="D158" s="8" t="s">
        <v>23</v>
      </c>
      <c r="E158" s="8" t="s">
        <v>4</v>
      </c>
      <c r="F158" s="8" t="s">
        <v>4</v>
      </c>
      <c r="G158" s="59">
        <v>27.45</v>
      </c>
      <c r="H158" s="59">
        <v>27.45</v>
      </c>
      <c r="I158" s="60"/>
      <c r="J158" s="103">
        <f>'Calculatie schoonmaak invulblad'!D37</f>
        <v>0</v>
      </c>
      <c r="K158" s="115">
        <f t="shared" si="2"/>
        <v>0</v>
      </c>
    </row>
    <row r="159" spans="1:11" x14ac:dyDescent="0.3">
      <c r="A159" s="14" t="s">
        <v>133</v>
      </c>
      <c r="B159" s="8" t="s">
        <v>1096</v>
      </c>
      <c r="C159" s="8" t="s">
        <v>12</v>
      </c>
      <c r="D159" s="8" t="s">
        <v>12</v>
      </c>
      <c r="E159" s="8" t="s">
        <v>4</v>
      </c>
      <c r="F159" s="8" t="s">
        <v>4</v>
      </c>
      <c r="G159" s="59">
        <v>4</v>
      </c>
      <c r="H159" s="59">
        <v>4</v>
      </c>
      <c r="I159" s="60"/>
      <c r="J159" s="103">
        <f>'Calculatie schoonmaak invulblad'!D16</f>
        <v>0</v>
      </c>
      <c r="K159" s="115">
        <f t="shared" si="2"/>
        <v>0</v>
      </c>
    </row>
    <row r="160" spans="1:11" x14ac:dyDescent="0.3">
      <c r="A160" s="14" t="s">
        <v>133</v>
      </c>
      <c r="B160" s="8" t="s">
        <v>1096</v>
      </c>
      <c r="C160" s="8" t="s">
        <v>324</v>
      </c>
      <c r="D160" s="8" t="s">
        <v>36</v>
      </c>
      <c r="E160" s="8" t="s">
        <v>4</v>
      </c>
      <c r="F160" s="8" t="s">
        <v>4</v>
      </c>
      <c r="G160" s="59">
        <v>1.2</v>
      </c>
      <c r="H160" s="59">
        <v>1.2</v>
      </c>
      <c r="I160" s="60"/>
      <c r="J160" s="103">
        <f>'Calculatie schoonmaak invulblad'!I26</f>
        <v>0</v>
      </c>
      <c r="K160" s="115">
        <f t="shared" si="2"/>
        <v>0</v>
      </c>
    </row>
    <row r="161" spans="1:11" x14ac:dyDescent="0.3">
      <c r="A161" s="14" t="s">
        <v>133</v>
      </c>
      <c r="B161" s="8" t="s">
        <v>1097</v>
      </c>
      <c r="C161" s="8" t="s">
        <v>1098</v>
      </c>
      <c r="D161" s="8" t="s">
        <v>23</v>
      </c>
      <c r="E161" s="8" t="s">
        <v>206</v>
      </c>
      <c r="F161" s="8" t="s">
        <v>8</v>
      </c>
      <c r="G161" s="59">
        <v>10.8</v>
      </c>
      <c r="H161" s="59">
        <v>10.8</v>
      </c>
      <c r="I161" s="60"/>
      <c r="J161" s="103">
        <f>'Calculatie schoonmaak invulblad'!D40</f>
        <v>0</v>
      </c>
      <c r="K161" s="115">
        <f t="shared" si="2"/>
        <v>0</v>
      </c>
    </row>
    <row r="162" spans="1:11" x14ac:dyDescent="0.3">
      <c r="A162" s="14" t="s">
        <v>133</v>
      </c>
      <c r="B162" s="8" t="s">
        <v>1099</v>
      </c>
      <c r="C162" s="8" t="s">
        <v>36</v>
      </c>
      <c r="D162" s="8" t="s">
        <v>36</v>
      </c>
      <c r="E162" s="8" t="s">
        <v>4</v>
      </c>
      <c r="F162" s="8" t="s">
        <v>4</v>
      </c>
      <c r="G162" s="59">
        <v>4.4000000000000004</v>
      </c>
      <c r="H162" s="59">
        <v>4.4000000000000004</v>
      </c>
      <c r="I162" s="60"/>
      <c r="J162" s="103">
        <f>'Calculatie schoonmaak invulblad'!I26</f>
        <v>0</v>
      </c>
      <c r="K162" s="115">
        <f t="shared" si="2"/>
        <v>0</v>
      </c>
    </row>
    <row r="163" spans="1:11" x14ac:dyDescent="0.3">
      <c r="A163" s="14" t="s">
        <v>133</v>
      </c>
      <c r="B163" s="8" t="s">
        <v>1099</v>
      </c>
      <c r="C163" s="8" t="s">
        <v>12</v>
      </c>
      <c r="D163" s="8" t="s">
        <v>12</v>
      </c>
      <c r="E163" s="8" t="s">
        <v>4</v>
      </c>
      <c r="F163" s="8" t="s">
        <v>4</v>
      </c>
      <c r="G163" s="59">
        <v>10</v>
      </c>
      <c r="H163" s="59">
        <v>10</v>
      </c>
      <c r="I163" s="60"/>
      <c r="J163" s="103">
        <f>'Calculatie schoonmaak invulblad'!D16</f>
        <v>0</v>
      </c>
      <c r="K163" s="115">
        <f t="shared" si="2"/>
        <v>0</v>
      </c>
    </row>
    <row r="164" spans="1:11" x14ac:dyDescent="0.3">
      <c r="A164" s="14" t="s">
        <v>133</v>
      </c>
      <c r="B164" s="8" t="s">
        <v>1100</v>
      </c>
      <c r="C164" s="8" t="s">
        <v>324</v>
      </c>
      <c r="D164" s="8" t="s">
        <v>36</v>
      </c>
      <c r="E164" s="8" t="s">
        <v>4</v>
      </c>
      <c r="F164" s="8" t="s">
        <v>4</v>
      </c>
      <c r="G164" s="59">
        <v>1</v>
      </c>
      <c r="H164" s="59">
        <v>1</v>
      </c>
      <c r="I164" s="60"/>
      <c r="J164" s="103">
        <f>'Calculatie schoonmaak invulblad'!I26</f>
        <v>0</v>
      </c>
      <c r="K164" s="115">
        <f t="shared" si="2"/>
        <v>0</v>
      </c>
    </row>
    <row r="165" spans="1:11" x14ac:dyDescent="0.3">
      <c r="A165" s="14" t="s">
        <v>133</v>
      </c>
      <c r="B165" s="8" t="s">
        <v>1100</v>
      </c>
      <c r="C165" s="8" t="s">
        <v>12</v>
      </c>
      <c r="D165" s="8" t="s">
        <v>12</v>
      </c>
      <c r="E165" s="8" t="s">
        <v>4</v>
      </c>
      <c r="F165" s="8" t="s">
        <v>4</v>
      </c>
      <c r="G165" s="59">
        <v>4.8</v>
      </c>
      <c r="H165" s="59">
        <v>4.8</v>
      </c>
      <c r="I165" s="60"/>
      <c r="J165" s="103">
        <f>'Calculatie schoonmaak invulblad'!D16</f>
        <v>0</v>
      </c>
      <c r="K165" s="115">
        <f t="shared" si="2"/>
        <v>0</v>
      </c>
    </row>
    <row r="166" spans="1:11" x14ac:dyDescent="0.3">
      <c r="A166" s="14" t="s">
        <v>133</v>
      </c>
      <c r="B166" s="8" t="s">
        <v>1100</v>
      </c>
      <c r="C166" s="8" t="s">
        <v>23</v>
      </c>
      <c r="D166" s="8" t="s">
        <v>23</v>
      </c>
      <c r="E166" s="8" t="s">
        <v>4</v>
      </c>
      <c r="F166" s="8" t="s">
        <v>4</v>
      </c>
      <c r="G166" s="59">
        <v>34</v>
      </c>
      <c r="H166" s="59">
        <v>34</v>
      </c>
      <c r="I166" s="60"/>
      <c r="J166" s="103">
        <f>'Calculatie schoonmaak invulblad'!D37</f>
        <v>0</v>
      </c>
      <c r="K166" s="115">
        <f t="shared" si="2"/>
        <v>0</v>
      </c>
    </row>
    <row r="167" spans="1:11" x14ac:dyDescent="0.3">
      <c r="A167" s="14" t="s">
        <v>177</v>
      </c>
      <c r="B167" s="8" t="s">
        <v>1101</v>
      </c>
      <c r="C167" s="8" t="s">
        <v>42</v>
      </c>
      <c r="D167" s="8" t="s">
        <v>42</v>
      </c>
      <c r="E167" s="8" t="s">
        <v>206</v>
      </c>
      <c r="F167" s="8" t="s">
        <v>8</v>
      </c>
      <c r="G167" s="59">
        <v>82</v>
      </c>
      <c r="H167" s="59">
        <v>82</v>
      </c>
      <c r="I167" s="60"/>
      <c r="J167" s="103">
        <f>'Calculatie schoonmaak invulblad'!I47</f>
        <v>0</v>
      </c>
      <c r="K167" s="115">
        <f t="shared" si="2"/>
        <v>0</v>
      </c>
    </row>
    <row r="168" spans="1:11" x14ac:dyDescent="0.3">
      <c r="A168" s="14" t="s">
        <v>177</v>
      </c>
      <c r="B168" s="8" t="s">
        <v>1102</v>
      </c>
      <c r="C168" s="8" t="s">
        <v>36</v>
      </c>
      <c r="D168" s="8" t="s">
        <v>36</v>
      </c>
      <c r="E168" s="8" t="s">
        <v>4</v>
      </c>
      <c r="F168" s="8" t="s">
        <v>4</v>
      </c>
      <c r="G168" s="59">
        <v>11</v>
      </c>
      <c r="H168" s="59">
        <v>11</v>
      </c>
      <c r="I168" s="60"/>
      <c r="J168" s="103">
        <f>'Calculatie schoonmaak invulblad'!I26</f>
        <v>0</v>
      </c>
      <c r="K168" s="115">
        <f t="shared" si="2"/>
        <v>0</v>
      </c>
    </row>
    <row r="169" spans="1:11" x14ac:dyDescent="0.3">
      <c r="A169" s="14" t="s">
        <v>177</v>
      </c>
      <c r="B169" s="8" t="s">
        <v>1103</v>
      </c>
      <c r="C169" s="8" t="s">
        <v>36</v>
      </c>
      <c r="D169" s="8" t="s">
        <v>36</v>
      </c>
      <c r="E169" s="8" t="s">
        <v>4</v>
      </c>
      <c r="F169" s="8" t="s">
        <v>4</v>
      </c>
      <c r="G169" s="59">
        <v>11</v>
      </c>
      <c r="H169" s="59">
        <v>11</v>
      </c>
      <c r="I169" s="60"/>
      <c r="J169" s="103">
        <f>'Calculatie schoonmaak invulblad'!I26</f>
        <v>0</v>
      </c>
      <c r="K169" s="115">
        <f t="shared" si="2"/>
        <v>0</v>
      </c>
    </row>
    <row r="170" spans="1:11" x14ac:dyDescent="0.3">
      <c r="A170" s="14" t="s">
        <v>177</v>
      </c>
      <c r="B170" s="8" t="s">
        <v>1104</v>
      </c>
      <c r="C170" s="8" t="s">
        <v>40</v>
      </c>
      <c r="D170" s="8" t="s">
        <v>40</v>
      </c>
      <c r="E170" s="8" t="s">
        <v>4</v>
      </c>
      <c r="F170" s="8" t="s">
        <v>4</v>
      </c>
      <c r="G170" s="59">
        <v>6</v>
      </c>
      <c r="H170" s="59">
        <v>6</v>
      </c>
      <c r="I170" s="60"/>
      <c r="J170" s="103">
        <f>'Calculatie schoonmaak invulblad'!I34</f>
        <v>0</v>
      </c>
      <c r="K170" s="115">
        <f t="shared" si="2"/>
        <v>0</v>
      </c>
    </row>
    <row r="171" spans="1:11" x14ac:dyDescent="0.3">
      <c r="A171" s="14" t="s">
        <v>177</v>
      </c>
      <c r="B171" s="8" t="s">
        <v>1105</v>
      </c>
      <c r="C171" s="8" t="s">
        <v>123</v>
      </c>
      <c r="D171" s="8" t="s">
        <v>25</v>
      </c>
      <c r="E171" s="8" t="s">
        <v>206</v>
      </c>
      <c r="F171" s="8" t="s">
        <v>8</v>
      </c>
      <c r="G171" s="59">
        <v>54</v>
      </c>
      <c r="H171" s="59">
        <v>54</v>
      </c>
      <c r="I171" s="60"/>
      <c r="J171" s="103">
        <f>'Calculatie schoonmaak invulblad'!D43</f>
        <v>0</v>
      </c>
      <c r="K171" s="115">
        <f t="shared" si="2"/>
        <v>0</v>
      </c>
    </row>
    <row r="172" spans="1:11" x14ac:dyDescent="0.3">
      <c r="A172" s="14" t="s">
        <v>177</v>
      </c>
      <c r="B172" s="8" t="s">
        <v>1106</v>
      </c>
      <c r="C172" s="8" t="s">
        <v>180</v>
      </c>
      <c r="D172" s="8" t="s">
        <v>25</v>
      </c>
      <c r="E172" s="8" t="s">
        <v>206</v>
      </c>
      <c r="F172" s="8" t="s">
        <v>8</v>
      </c>
      <c r="G172" s="59">
        <v>74</v>
      </c>
      <c r="H172" s="59">
        <v>74</v>
      </c>
      <c r="I172" s="60"/>
      <c r="J172" s="103">
        <f>'Calculatie schoonmaak invulblad'!D43</f>
        <v>0</v>
      </c>
      <c r="K172" s="115">
        <f t="shared" si="2"/>
        <v>0</v>
      </c>
    </row>
    <row r="173" spans="1:11" x14ac:dyDescent="0.3">
      <c r="A173" s="14" t="s">
        <v>177</v>
      </c>
      <c r="B173" s="8" t="s">
        <v>1107</v>
      </c>
      <c r="C173" s="8" t="s">
        <v>123</v>
      </c>
      <c r="D173" s="8" t="s">
        <v>25</v>
      </c>
      <c r="E173" s="8" t="s">
        <v>206</v>
      </c>
      <c r="F173" s="8" t="s">
        <v>8</v>
      </c>
      <c r="G173" s="59">
        <v>54</v>
      </c>
      <c r="H173" s="59">
        <v>54</v>
      </c>
      <c r="I173" s="60"/>
      <c r="J173" s="103">
        <f>'Calculatie schoonmaak invulblad'!D43</f>
        <v>0</v>
      </c>
      <c r="K173" s="115">
        <f t="shared" si="2"/>
        <v>0</v>
      </c>
    </row>
    <row r="174" spans="1:11" x14ac:dyDescent="0.3">
      <c r="A174" s="14" t="s">
        <v>177</v>
      </c>
      <c r="B174" s="8" t="s">
        <v>1108</v>
      </c>
      <c r="C174" s="8" t="s">
        <v>122</v>
      </c>
      <c r="D174" s="8" t="s">
        <v>25</v>
      </c>
      <c r="E174" s="8" t="s">
        <v>9</v>
      </c>
      <c r="F174" s="8" t="s">
        <v>10</v>
      </c>
      <c r="G174" s="59">
        <v>77</v>
      </c>
      <c r="H174" s="59">
        <v>77</v>
      </c>
      <c r="I174" s="60"/>
      <c r="J174" s="103">
        <f>'Calculatie schoonmaak invulblad'!D46</f>
        <v>0</v>
      </c>
      <c r="K174" s="115">
        <f t="shared" si="2"/>
        <v>0</v>
      </c>
    </row>
    <row r="175" spans="1:11" x14ac:dyDescent="0.3">
      <c r="A175" s="14" t="s">
        <v>177</v>
      </c>
      <c r="B175" s="8" t="s">
        <v>1109</v>
      </c>
      <c r="C175" s="8" t="s">
        <v>122</v>
      </c>
      <c r="D175" s="8" t="s">
        <v>25</v>
      </c>
      <c r="E175" s="8" t="s">
        <v>9</v>
      </c>
      <c r="F175" s="8" t="s">
        <v>10</v>
      </c>
      <c r="G175" s="59">
        <v>77</v>
      </c>
      <c r="H175" s="59">
        <v>77</v>
      </c>
      <c r="I175" s="60"/>
      <c r="J175" s="103">
        <f>'Calculatie schoonmaak invulblad'!D46</f>
        <v>0</v>
      </c>
      <c r="K175" s="115">
        <f t="shared" si="2"/>
        <v>0</v>
      </c>
    </row>
    <row r="176" spans="1:11" x14ac:dyDescent="0.3">
      <c r="A176" s="14" t="s">
        <v>177</v>
      </c>
      <c r="B176" s="8" t="s">
        <v>1110</v>
      </c>
      <c r="C176" s="8" t="s">
        <v>40</v>
      </c>
      <c r="D176" s="8" t="s">
        <v>40</v>
      </c>
      <c r="E176" s="8" t="s">
        <v>4</v>
      </c>
      <c r="F176" s="8" t="s">
        <v>4</v>
      </c>
      <c r="G176" s="59">
        <v>17.5</v>
      </c>
      <c r="H176" s="59">
        <v>17.5</v>
      </c>
      <c r="I176" s="60"/>
      <c r="J176" s="103">
        <f>'Calculatie schoonmaak invulblad'!I34</f>
        <v>0</v>
      </c>
      <c r="K176" s="115">
        <f t="shared" si="2"/>
        <v>0</v>
      </c>
    </row>
    <row r="177" spans="1:11" x14ac:dyDescent="0.3">
      <c r="A177" s="14" t="s">
        <v>177</v>
      </c>
      <c r="B177" s="8" t="s">
        <v>1111</v>
      </c>
      <c r="C177" s="8" t="s">
        <v>123</v>
      </c>
      <c r="D177" s="8" t="s">
        <v>25</v>
      </c>
      <c r="E177" s="8" t="s">
        <v>206</v>
      </c>
      <c r="F177" s="8" t="s">
        <v>8</v>
      </c>
      <c r="G177" s="59">
        <v>77</v>
      </c>
      <c r="H177" s="59">
        <v>77</v>
      </c>
      <c r="I177" s="60"/>
      <c r="J177" s="103">
        <f>'Calculatie schoonmaak invulblad'!D43</f>
        <v>0</v>
      </c>
      <c r="K177" s="115">
        <f t="shared" si="2"/>
        <v>0</v>
      </c>
    </row>
    <row r="178" spans="1:11" x14ac:dyDescent="0.3">
      <c r="A178" s="14" t="s">
        <v>177</v>
      </c>
      <c r="B178" s="8" t="s">
        <v>1112</v>
      </c>
      <c r="C178" s="8" t="s">
        <v>42</v>
      </c>
      <c r="D178" s="8" t="s">
        <v>42</v>
      </c>
      <c r="E178" s="8" t="s">
        <v>1</v>
      </c>
      <c r="F178" s="8" t="s">
        <v>2</v>
      </c>
      <c r="G178" s="59">
        <v>199</v>
      </c>
      <c r="H178" s="59">
        <v>199</v>
      </c>
      <c r="I178" s="60"/>
      <c r="J178" s="103">
        <f>'Calculatie schoonmaak invulblad'!I45</f>
        <v>0</v>
      </c>
      <c r="K178" s="115">
        <f t="shared" si="2"/>
        <v>0</v>
      </c>
    </row>
    <row r="179" spans="1:11" x14ac:dyDescent="0.3">
      <c r="A179" s="14" t="s">
        <v>177</v>
      </c>
      <c r="B179" s="8" t="s">
        <v>1113</v>
      </c>
      <c r="C179" s="8" t="s">
        <v>1114</v>
      </c>
      <c r="D179" s="8" t="s">
        <v>31</v>
      </c>
      <c r="E179" s="8" t="s">
        <v>206</v>
      </c>
      <c r="F179" s="8" t="s">
        <v>8</v>
      </c>
      <c r="G179" s="59">
        <v>12</v>
      </c>
      <c r="H179" s="59">
        <v>12</v>
      </c>
      <c r="I179" s="60"/>
      <c r="J179" s="103">
        <f>'Calculatie schoonmaak invulblad'!D56</f>
        <v>0</v>
      </c>
      <c r="K179" s="115">
        <f t="shared" si="2"/>
        <v>0</v>
      </c>
    </row>
    <row r="180" spans="1:11" x14ac:dyDescent="0.3">
      <c r="A180" s="14" t="s">
        <v>177</v>
      </c>
      <c r="B180" s="8" t="s">
        <v>1115</v>
      </c>
      <c r="C180" s="8" t="s">
        <v>123</v>
      </c>
      <c r="D180" s="8" t="s">
        <v>25</v>
      </c>
      <c r="E180" s="8" t="s">
        <v>206</v>
      </c>
      <c r="F180" s="8" t="s">
        <v>8</v>
      </c>
      <c r="G180" s="59">
        <v>54</v>
      </c>
      <c r="H180" s="59">
        <v>54</v>
      </c>
      <c r="I180" s="60"/>
      <c r="J180" s="103">
        <f>'Calculatie schoonmaak invulblad'!D43</f>
        <v>0</v>
      </c>
      <c r="K180" s="115">
        <f t="shared" si="2"/>
        <v>0</v>
      </c>
    </row>
    <row r="181" spans="1:11" x14ac:dyDescent="0.3">
      <c r="A181" s="14" t="s">
        <v>177</v>
      </c>
      <c r="B181" s="8" t="s">
        <v>1116</v>
      </c>
      <c r="C181" s="8" t="s">
        <v>66</v>
      </c>
      <c r="D181" s="8" t="s">
        <v>0</v>
      </c>
      <c r="E181" s="8" t="s">
        <v>16</v>
      </c>
      <c r="F181" s="8" t="s">
        <v>6</v>
      </c>
      <c r="G181" s="59">
        <v>25</v>
      </c>
      <c r="H181" s="59">
        <v>25</v>
      </c>
      <c r="I181" s="60"/>
      <c r="J181" s="103">
        <f>'Calculatie schoonmaak invulblad'!D11</f>
        <v>0</v>
      </c>
      <c r="K181" s="115">
        <f t="shared" si="2"/>
        <v>0</v>
      </c>
    </row>
    <row r="182" spans="1:11" x14ac:dyDescent="0.3">
      <c r="A182" s="14" t="s">
        <v>177</v>
      </c>
      <c r="B182" s="8" t="s">
        <v>1117</v>
      </c>
      <c r="C182" s="8" t="s">
        <v>123</v>
      </c>
      <c r="D182" s="8" t="s">
        <v>25</v>
      </c>
      <c r="E182" s="8" t="s">
        <v>1</v>
      </c>
      <c r="F182" s="8" t="s">
        <v>2</v>
      </c>
      <c r="G182" s="59">
        <v>110</v>
      </c>
      <c r="H182" s="59">
        <v>110</v>
      </c>
      <c r="I182" s="60"/>
      <c r="J182" s="103">
        <f>'Calculatie schoonmaak invulblad'!D41</f>
        <v>0</v>
      </c>
      <c r="K182" s="115">
        <f t="shared" si="2"/>
        <v>0</v>
      </c>
    </row>
    <row r="183" spans="1:11" x14ac:dyDescent="0.3">
      <c r="A183" s="14" t="s">
        <v>177</v>
      </c>
      <c r="B183" s="8" t="s">
        <v>1118</v>
      </c>
      <c r="C183" s="8" t="s">
        <v>123</v>
      </c>
      <c r="D183" s="8" t="s">
        <v>25</v>
      </c>
      <c r="E183" s="8" t="s">
        <v>1</v>
      </c>
      <c r="F183" s="8" t="s">
        <v>2</v>
      </c>
      <c r="G183" s="59">
        <v>110</v>
      </c>
      <c r="H183" s="59">
        <v>110</v>
      </c>
      <c r="I183" s="60"/>
      <c r="J183" s="103">
        <f>'Calculatie schoonmaak invulblad'!D41</f>
        <v>0</v>
      </c>
      <c r="K183" s="115">
        <f t="shared" si="2"/>
        <v>0</v>
      </c>
    </row>
    <row r="184" spans="1:11" x14ac:dyDescent="0.3">
      <c r="A184" s="14" t="s">
        <v>177</v>
      </c>
      <c r="B184" s="8" t="s">
        <v>1119</v>
      </c>
      <c r="C184" s="8" t="s">
        <v>123</v>
      </c>
      <c r="D184" s="8" t="s">
        <v>25</v>
      </c>
      <c r="E184" s="8" t="s">
        <v>206</v>
      </c>
      <c r="F184" s="8" t="s">
        <v>8</v>
      </c>
      <c r="G184" s="59">
        <v>55</v>
      </c>
      <c r="H184" s="59">
        <v>55</v>
      </c>
      <c r="I184" s="60"/>
      <c r="J184" s="103">
        <f>'Calculatie schoonmaak invulblad'!D43</f>
        <v>0</v>
      </c>
      <c r="K184" s="115">
        <f t="shared" si="2"/>
        <v>0</v>
      </c>
    </row>
    <row r="185" spans="1:11" x14ac:dyDescent="0.3">
      <c r="A185" s="14" t="s">
        <v>177</v>
      </c>
      <c r="B185" s="8" t="s">
        <v>1120</v>
      </c>
      <c r="C185" s="8" t="s">
        <v>123</v>
      </c>
      <c r="D185" s="8" t="s">
        <v>25</v>
      </c>
      <c r="E185" s="8" t="s">
        <v>206</v>
      </c>
      <c r="F185" s="8" t="s">
        <v>8</v>
      </c>
      <c r="G185" s="59">
        <v>55</v>
      </c>
      <c r="H185" s="59">
        <v>55</v>
      </c>
      <c r="I185" s="60"/>
      <c r="J185" s="103">
        <f>'Calculatie schoonmaak invulblad'!D43</f>
        <v>0</v>
      </c>
      <c r="K185" s="115">
        <f t="shared" si="2"/>
        <v>0</v>
      </c>
    </row>
    <row r="186" spans="1:11" x14ac:dyDescent="0.3">
      <c r="A186" s="14" t="s">
        <v>177</v>
      </c>
      <c r="B186" s="8" t="s">
        <v>1121</v>
      </c>
      <c r="C186" s="8" t="s">
        <v>123</v>
      </c>
      <c r="D186" s="8" t="s">
        <v>25</v>
      </c>
      <c r="E186" s="8" t="s">
        <v>206</v>
      </c>
      <c r="F186" s="8" t="s">
        <v>8</v>
      </c>
      <c r="G186" s="59">
        <v>55</v>
      </c>
      <c r="H186" s="59">
        <v>55</v>
      </c>
      <c r="I186" s="60"/>
      <c r="J186" s="103">
        <f>'Calculatie schoonmaak invulblad'!D43</f>
        <v>0</v>
      </c>
      <c r="K186" s="115">
        <f t="shared" si="2"/>
        <v>0</v>
      </c>
    </row>
    <row r="187" spans="1:11" x14ac:dyDescent="0.3">
      <c r="A187" s="14" t="s">
        <v>177</v>
      </c>
      <c r="B187" s="8" t="s">
        <v>1122</v>
      </c>
      <c r="C187" s="8" t="s">
        <v>123</v>
      </c>
      <c r="D187" s="8" t="s">
        <v>25</v>
      </c>
      <c r="E187" s="8" t="s">
        <v>206</v>
      </c>
      <c r="F187" s="8" t="s">
        <v>8</v>
      </c>
      <c r="G187" s="59">
        <v>55</v>
      </c>
      <c r="H187" s="59">
        <v>55</v>
      </c>
      <c r="I187" s="60"/>
      <c r="J187" s="103">
        <f>'Calculatie schoonmaak invulblad'!D43</f>
        <v>0</v>
      </c>
      <c r="K187" s="115">
        <f t="shared" si="2"/>
        <v>0</v>
      </c>
    </row>
    <row r="188" spans="1:11" x14ac:dyDescent="0.3">
      <c r="A188" s="14" t="s">
        <v>177</v>
      </c>
      <c r="B188" s="8" t="s">
        <v>1123</v>
      </c>
      <c r="C188" s="8" t="s">
        <v>123</v>
      </c>
      <c r="D188" s="8" t="s">
        <v>25</v>
      </c>
      <c r="E188" s="8" t="s">
        <v>206</v>
      </c>
      <c r="F188" s="8" t="s">
        <v>8</v>
      </c>
      <c r="G188" s="59">
        <v>55</v>
      </c>
      <c r="H188" s="59">
        <v>55</v>
      </c>
      <c r="I188" s="60"/>
      <c r="J188" s="103">
        <f>'Calculatie schoonmaak invulblad'!D43</f>
        <v>0</v>
      </c>
      <c r="K188" s="115">
        <f t="shared" si="2"/>
        <v>0</v>
      </c>
    </row>
    <row r="189" spans="1:11" x14ac:dyDescent="0.3">
      <c r="A189" s="14" t="s">
        <v>177</v>
      </c>
      <c r="B189" s="8" t="s">
        <v>1124</v>
      </c>
      <c r="C189" s="8" t="s">
        <v>123</v>
      </c>
      <c r="D189" s="8" t="s">
        <v>25</v>
      </c>
      <c r="E189" s="8" t="s">
        <v>206</v>
      </c>
      <c r="F189" s="8" t="s">
        <v>8</v>
      </c>
      <c r="G189" s="59">
        <v>55</v>
      </c>
      <c r="H189" s="59">
        <v>55</v>
      </c>
      <c r="I189" s="60"/>
      <c r="J189" s="103">
        <f>'Calculatie schoonmaak invulblad'!D43</f>
        <v>0</v>
      </c>
      <c r="K189" s="115">
        <f t="shared" si="2"/>
        <v>0</v>
      </c>
    </row>
    <row r="190" spans="1:11" x14ac:dyDescent="0.3">
      <c r="A190" s="14" t="s">
        <v>177</v>
      </c>
      <c r="B190" s="8" t="s">
        <v>1125</v>
      </c>
      <c r="C190" s="8" t="s">
        <v>123</v>
      </c>
      <c r="D190" s="8" t="s">
        <v>25</v>
      </c>
      <c r="E190" s="8" t="s">
        <v>206</v>
      </c>
      <c r="F190" s="8" t="s">
        <v>8</v>
      </c>
      <c r="G190" s="59">
        <v>55</v>
      </c>
      <c r="H190" s="59">
        <v>55</v>
      </c>
      <c r="I190" s="60"/>
      <c r="J190" s="103">
        <f>'Calculatie schoonmaak invulblad'!D43</f>
        <v>0</v>
      </c>
      <c r="K190" s="115">
        <f t="shared" si="2"/>
        <v>0</v>
      </c>
    </row>
    <row r="191" spans="1:11" x14ac:dyDescent="0.3">
      <c r="A191" s="14" t="s">
        <v>177</v>
      </c>
      <c r="B191" s="8" t="s">
        <v>1126</v>
      </c>
      <c r="C191" s="8" t="s">
        <v>123</v>
      </c>
      <c r="D191" s="8" t="s">
        <v>25</v>
      </c>
      <c r="E191" s="8" t="s">
        <v>206</v>
      </c>
      <c r="F191" s="8" t="s">
        <v>8</v>
      </c>
      <c r="G191" s="59">
        <v>55</v>
      </c>
      <c r="H191" s="59">
        <v>55</v>
      </c>
      <c r="I191" s="60"/>
      <c r="J191" s="103">
        <f>'Calculatie schoonmaak invulblad'!D43</f>
        <v>0</v>
      </c>
      <c r="K191" s="115">
        <f t="shared" si="2"/>
        <v>0</v>
      </c>
    </row>
    <row r="192" spans="1:11" x14ac:dyDescent="0.3">
      <c r="A192" s="14" t="s">
        <v>177</v>
      </c>
      <c r="B192" s="8" t="s">
        <v>1127</v>
      </c>
      <c r="C192" s="8" t="s">
        <v>123</v>
      </c>
      <c r="D192" s="8" t="s">
        <v>25</v>
      </c>
      <c r="E192" s="8" t="s">
        <v>206</v>
      </c>
      <c r="F192" s="8" t="s">
        <v>8</v>
      </c>
      <c r="G192" s="59">
        <v>55</v>
      </c>
      <c r="H192" s="59">
        <v>55</v>
      </c>
      <c r="I192" s="60"/>
      <c r="J192" s="103">
        <f>'Calculatie schoonmaak invulblad'!D43</f>
        <v>0</v>
      </c>
      <c r="K192" s="115">
        <f t="shared" si="2"/>
        <v>0</v>
      </c>
    </row>
    <row r="193" spans="1:11" x14ac:dyDescent="0.3">
      <c r="A193" s="14" t="s">
        <v>177</v>
      </c>
      <c r="B193" s="8" t="s">
        <v>1128</v>
      </c>
      <c r="C193" s="8" t="s">
        <v>123</v>
      </c>
      <c r="D193" s="8" t="s">
        <v>25</v>
      </c>
      <c r="E193" s="8" t="s">
        <v>206</v>
      </c>
      <c r="F193" s="8" t="s">
        <v>8</v>
      </c>
      <c r="G193" s="59">
        <v>55</v>
      </c>
      <c r="H193" s="59">
        <v>55</v>
      </c>
      <c r="I193" s="60"/>
      <c r="J193" s="103">
        <f>'Calculatie schoonmaak invulblad'!D43</f>
        <v>0</v>
      </c>
      <c r="K193" s="115">
        <f t="shared" si="2"/>
        <v>0</v>
      </c>
    </row>
    <row r="194" spans="1:11" x14ac:dyDescent="0.3">
      <c r="A194" s="14" t="s">
        <v>177</v>
      </c>
      <c r="B194" s="8" t="s">
        <v>1129</v>
      </c>
      <c r="C194" s="8" t="s">
        <v>40</v>
      </c>
      <c r="D194" s="8" t="s">
        <v>40</v>
      </c>
      <c r="E194" s="8" t="s">
        <v>4</v>
      </c>
      <c r="F194" s="8" t="s">
        <v>4</v>
      </c>
      <c r="G194" s="59">
        <v>8</v>
      </c>
      <c r="H194" s="59">
        <v>8</v>
      </c>
      <c r="I194" s="60"/>
      <c r="J194" s="103">
        <f>'Calculatie schoonmaak invulblad'!I34</f>
        <v>0</v>
      </c>
      <c r="K194" s="115">
        <f t="shared" si="2"/>
        <v>0</v>
      </c>
    </row>
    <row r="195" spans="1:11" x14ac:dyDescent="0.3">
      <c r="A195" s="14" t="s">
        <v>177</v>
      </c>
      <c r="B195" s="8" t="s">
        <v>1130</v>
      </c>
      <c r="C195" s="8" t="s">
        <v>42</v>
      </c>
      <c r="D195" s="8" t="s">
        <v>42</v>
      </c>
      <c r="E195" s="8" t="s">
        <v>1</v>
      </c>
      <c r="F195" s="8" t="s">
        <v>2</v>
      </c>
      <c r="G195" s="59">
        <v>50</v>
      </c>
      <c r="H195" s="59">
        <v>50</v>
      </c>
      <c r="I195" s="60"/>
      <c r="J195" s="103">
        <f>'Calculatie schoonmaak invulblad'!I45</f>
        <v>0</v>
      </c>
      <c r="K195" s="115">
        <f t="shared" si="2"/>
        <v>0</v>
      </c>
    </row>
    <row r="196" spans="1:11" x14ac:dyDescent="0.3">
      <c r="A196" s="14" t="s">
        <v>177</v>
      </c>
      <c r="B196" s="8" t="s">
        <v>1131</v>
      </c>
      <c r="C196" s="8" t="s">
        <v>508</v>
      </c>
      <c r="D196" s="8" t="s">
        <v>42</v>
      </c>
      <c r="E196" s="8" t="s">
        <v>206</v>
      </c>
      <c r="F196" s="8" t="s">
        <v>8</v>
      </c>
      <c r="G196" s="59">
        <v>22</v>
      </c>
      <c r="H196" s="59">
        <v>22</v>
      </c>
      <c r="I196" s="60"/>
      <c r="J196" s="103">
        <f>'Calculatie schoonmaak invulblad'!I47</f>
        <v>0</v>
      </c>
      <c r="K196" s="115">
        <f t="shared" si="2"/>
        <v>0</v>
      </c>
    </row>
    <row r="197" spans="1:11" x14ac:dyDescent="0.3">
      <c r="A197" s="14" t="s">
        <v>177</v>
      </c>
      <c r="B197" s="8" t="s">
        <v>1132</v>
      </c>
      <c r="C197" s="8" t="s">
        <v>123</v>
      </c>
      <c r="D197" s="8" t="s">
        <v>25</v>
      </c>
      <c r="E197" s="8" t="s">
        <v>1</v>
      </c>
      <c r="F197" s="8" t="s">
        <v>2</v>
      </c>
      <c r="G197" s="59">
        <v>55</v>
      </c>
      <c r="H197" s="59">
        <v>55</v>
      </c>
      <c r="I197" s="60"/>
      <c r="J197" s="103">
        <f>'Calculatie schoonmaak invulblad'!D41</f>
        <v>0</v>
      </c>
      <c r="K197" s="115">
        <f t="shared" si="2"/>
        <v>0</v>
      </c>
    </row>
    <row r="198" spans="1:11" x14ac:dyDescent="0.3">
      <c r="A198" s="14" t="s">
        <v>177</v>
      </c>
      <c r="B198" s="8" t="s">
        <v>1133</v>
      </c>
      <c r="C198" s="8" t="s">
        <v>123</v>
      </c>
      <c r="D198" s="8" t="s">
        <v>25</v>
      </c>
      <c r="E198" s="8" t="s">
        <v>1</v>
      </c>
      <c r="F198" s="8" t="s">
        <v>2</v>
      </c>
      <c r="G198" s="59">
        <v>55</v>
      </c>
      <c r="H198" s="59">
        <v>55</v>
      </c>
      <c r="I198" s="60"/>
      <c r="J198" s="103">
        <f>'Calculatie schoonmaak invulblad'!D41</f>
        <v>0</v>
      </c>
      <c r="K198" s="115">
        <f t="shared" si="2"/>
        <v>0</v>
      </c>
    </row>
    <row r="199" spans="1:11" x14ac:dyDescent="0.3">
      <c r="A199" s="14" t="s">
        <v>177</v>
      </c>
      <c r="B199" s="8" t="s">
        <v>1134</v>
      </c>
      <c r="C199" s="8" t="s">
        <v>180</v>
      </c>
      <c r="D199" s="8" t="s">
        <v>25</v>
      </c>
      <c r="E199" s="8" t="s">
        <v>206</v>
      </c>
      <c r="F199" s="8" t="s">
        <v>8</v>
      </c>
      <c r="G199" s="59">
        <v>82</v>
      </c>
      <c r="H199" s="59">
        <v>82</v>
      </c>
      <c r="I199" s="60"/>
      <c r="J199" s="103">
        <f>'Calculatie schoonmaak invulblad'!D43</f>
        <v>0</v>
      </c>
      <c r="K199" s="115">
        <f t="shared" si="2"/>
        <v>0</v>
      </c>
    </row>
    <row r="200" spans="1:11" x14ac:dyDescent="0.3">
      <c r="A200" s="14" t="s">
        <v>177</v>
      </c>
      <c r="B200" s="8" t="s">
        <v>1135</v>
      </c>
      <c r="C200" s="8" t="s">
        <v>66</v>
      </c>
      <c r="D200" s="8" t="s">
        <v>0</v>
      </c>
      <c r="E200" s="8" t="s">
        <v>16</v>
      </c>
      <c r="F200" s="8" t="s">
        <v>6</v>
      </c>
      <c r="G200" s="59">
        <v>28</v>
      </c>
      <c r="H200" s="59">
        <v>28</v>
      </c>
      <c r="I200" s="60"/>
      <c r="J200" s="103">
        <f>'Calculatie schoonmaak invulblad'!D11</f>
        <v>0</v>
      </c>
      <c r="K200" s="115">
        <f t="shared" si="2"/>
        <v>0</v>
      </c>
    </row>
    <row r="201" spans="1:11" x14ac:dyDescent="0.3">
      <c r="A201" s="14" t="s">
        <v>177</v>
      </c>
      <c r="B201" s="8" t="s">
        <v>1136</v>
      </c>
      <c r="C201" s="8" t="s">
        <v>171</v>
      </c>
      <c r="D201" s="8" t="s">
        <v>32</v>
      </c>
      <c r="E201" s="8" t="s">
        <v>1</v>
      </c>
      <c r="F201" s="8" t="s">
        <v>2</v>
      </c>
      <c r="G201" s="59">
        <v>110</v>
      </c>
      <c r="H201" s="59">
        <v>110</v>
      </c>
      <c r="I201" s="60"/>
      <c r="J201" s="103">
        <f>'Calculatie schoonmaak invulblad'!I9</f>
        <v>0</v>
      </c>
      <c r="K201" s="115">
        <f t="shared" si="2"/>
        <v>0</v>
      </c>
    </row>
    <row r="202" spans="1:11" x14ac:dyDescent="0.3">
      <c r="A202" s="14" t="s">
        <v>177</v>
      </c>
      <c r="B202" s="8" t="s">
        <v>1137</v>
      </c>
      <c r="C202" s="8" t="s">
        <v>171</v>
      </c>
      <c r="D202" s="8" t="s">
        <v>32</v>
      </c>
      <c r="E202" s="8" t="s">
        <v>1</v>
      </c>
      <c r="F202" s="8" t="s">
        <v>2</v>
      </c>
      <c r="G202" s="59">
        <v>108</v>
      </c>
      <c r="H202" s="59">
        <v>108</v>
      </c>
      <c r="I202" s="60"/>
      <c r="J202" s="103">
        <f>'Calculatie schoonmaak invulblad'!I9</f>
        <v>0</v>
      </c>
      <c r="K202" s="115">
        <f t="shared" si="2"/>
        <v>0</v>
      </c>
    </row>
    <row r="203" spans="1:11" x14ac:dyDescent="0.3">
      <c r="A203" s="14" t="s">
        <v>177</v>
      </c>
      <c r="B203" s="8" t="s">
        <v>1138</v>
      </c>
      <c r="C203" s="8" t="s">
        <v>123</v>
      </c>
      <c r="D203" s="8" t="s">
        <v>25</v>
      </c>
      <c r="E203" s="8" t="s">
        <v>1</v>
      </c>
      <c r="F203" s="8" t="s">
        <v>2</v>
      </c>
      <c r="G203" s="59">
        <v>72</v>
      </c>
      <c r="H203" s="59">
        <v>72</v>
      </c>
      <c r="I203" s="60"/>
      <c r="J203" s="103">
        <f>'Calculatie schoonmaak invulblad'!D41</f>
        <v>0</v>
      </c>
      <c r="K203" s="115">
        <f t="shared" si="2"/>
        <v>0</v>
      </c>
    </row>
    <row r="204" spans="1:11" x14ac:dyDescent="0.3">
      <c r="A204" s="14" t="s">
        <v>177</v>
      </c>
      <c r="B204" s="8" t="s">
        <v>1139</v>
      </c>
      <c r="C204" s="8" t="s">
        <v>123</v>
      </c>
      <c r="D204" s="8" t="s">
        <v>25</v>
      </c>
      <c r="E204" s="8" t="s">
        <v>1</v>
      </c>
      <c r="F204" s="8" t="s">
        <v>2</v>
      </c>
      <c r="G204" s="59">
        <v>72</v>
      </c>
      <c r="H204" s="59">
        <v>72</v>
      </c>
      <c r="I204" s="60"/>
      <c r="J204" s="103">
        <f>'Calculatie schoonmaak invulblad'!D41</f>
        <v>0</v>
      </c>
      <c r="K204" s="115">
        <f t="shared" ref="K204:K210" si="3">H204*J204</f>
        <v>0</v>
      </c>
    </row>
    <row r="205" spans="1:11" x14ac:dyDescent="0.3">
      <c r="A205" s="14" t="s">
        <v>177</v>
      </c>
      <c r="B205" s="8" t="s">
        <v>1140</v>
      </c>
      <c r="C205" s="8" t="s">
        <v>36</v>
      </c>
      <c r="D205" s="8" t="s">
        <v>36</v>
      </c>
      <c r="E205" s="8" t="s">
        <v>4</v>
      </c>
      <c r="F205" s="8" t="s">
        <v>4</v>
      </c>
      <c r="G205" s="59">
        <v>26</v>
      </c>
      <c r="H205" s="59">
        <v>26</v>
      </c>
      <c r="I205" s="60"/>
      <c r="J205" s="103">
        <f>'Calculatie schoonmaak invulblad'!I26</f>
        <v>0</v>
      </c>
      <c r="K205" s="115">
        <f t="shared" si="3"/>
        <v>0</v>
      </c>
    </row>
    <row r="206" spans="1:11" x14ac:dyDescent="0.3">
      <c r="A206" s="14" t="s">
        <v>177</v>
      </c>
      <c r="B206" s="8" t="s">
        <v>1141</v>
      </c>
      <c r="C206" s="8" t="s">
        <v>36</v>
      </c>
      <c r="D206" s="8" t="s">
        <v>36</v>
      </c>
      <c r="E206" s="8" t="s">
        <v>4</v>
      </c>
      <c r="F206" s="8" t="s">
        <v>4</v>
      </c>
      <c r="G206" s="59">
        <v>26</v>
      </c>
      <c r="H206" s="59">
        <v>26</v>
      </c>
      <c r="I206" s="60"/>
      <c r="J206" s="103">
        <f>'Calculatie schoonmaak invulblad'!I26</f>
        <v>0</v>
      </c>
      <c r="K206" s="115">
        <f t="shared" si="3"/>
        <v>0</v>
      </c>
    </row>
    <row r="207" spans="1:11" x14ac:dyDescent="0.3">
      <c r="A207" s="14" t="s">
        <v>177</v>
      </c>
      <c r="B207" s="8" t="s">
        <v>1142</v>
      </c>
      <c r="C207" s="8" t="s">
        <v>42</v>
      </c>
      <c r="D207" s="8" t="s">
        <v>42</v>
      </c>
      <c r="E207" s="8" t="s">
        <v>1</v>
      </c>
      <c r="F207" s="8" t="s">
        <v>2</v>
      </c>
      <c r="G207" s="59">
        <v>75</v>
      </c>
      <c r="H207" s="59">
        <v>75</v>
      </c>
      <c r="I207" s="60"/>
      <c r="J207" s="103">
        <f>'Calculatie schoonmaak invulblad'!I45</f>
        <v>0</v>
      </c>
      <c r="K207" s="115">
        <f t="shared" si="3"/>
        <v>0</v>
      </c>
    </row>
    <row r="208" spans="1:11" x14ac:dyDescent="0.3">
      <c r="A208" s="14" t="s">
        <v>177</v>
      </c>
      <c r="B208" s="8" t="s">
        <v>1143</v>
      </c>
      <c r="C208" s="8" t="s">
        <v>104</v>
      </c>
      <c r="D208" s="8" t="s">
        <v>42</v>
      </c>
      <c r="E208" s="8" t="s">
        <v>1</v>
      </c>
      <c r="F208" s="8" t="s">
        <v>2</v>
      </c>
      <c r="G208" s="59">
        <v>83</v>
      </c>
      <c r="H208" s="59">
        <v>83</v>
      </c>
      <c r="I208" s="60"/>
      <c r="J208" s="103">
        <f>'Calculatie schoonmaak invulblad'!I45</f>
        <v>0</v>
      </c>
      <c r="K208" s="115">
        <f t="shared" si="3"/>
        <v>0</v>
      </c>
    </row>
    <row r="209" spans="1:11" x14ac:dyDescent="0.3">
      <c r="A209" s="14" t="s">
        <v>177</v>
      </c>
      <c r="B209" s="8" t="s">
        <v>1144</v>
      </c>
      <c r="C209" s="8" t="s">
        <v>1145</v>
      </c>
      <c r="D209" s="8" t="s">
        <v>40</v>
      </c>
      <c r="E209" s="8" t="s">
        <v>4</v>
      </c>
      <c r="F209" s="8" t="s">
        <v>4</v>
      </c>
      <c r="G209" s="59">
        <v>6</v>
      </c>
      <c r="H209" s="59">
        <v>6</v>
      </c>
      <c r="I209" s="60"/>
      <c r="J209" s="103">
        <f>'Calculatie schoonmaak invulblad'!I34</f>
        <v>0</v>
      </c>
      <c r="K209" s="115">
        <f t="shared" si="3"/>
        <v>0</v>
      </c>
    </row>
    <row r="210" spans="1:11" ht="15" thickBot="1" x14ac:dyDescent="0.35">
      <c r="A210" s="16" t="s">
        <v>177</v>
      </c>
      <c r="B210" s="18" t="s">
        <v>1146</v>
      </c>
      <c r="C210" s="18" t="s">
        <v>40</v>
      </c>
      <c r="D210" s="18" t="s">
        <v>40</v>
      </c>
      <c r="E210" s="18" t="s">
        <v>4</v>
      </c>
      <c r="F210" s="18" t="s">
        <v>4</v>
      </c>
      <c r="G210" s="67">
        <v>8</v>
      </c>
      <c r="H210" s="67">
        <v>8</v>
      </c>
      <c r="I210" s="68"/>
      <c r="J210" s="104">
        <f>'Calculatie schoonmaak invulblad'!I34</f>
        <v>0</v>
      </c>
      <c r="K210" s="116">
        <f t="shared" si="3"/>
        <v>0</v>
      </c>
    </row>
    <row r="213" spans="1:11" ht="15" thickBot="1" x14ac:dyDescent="0.35"/>
    <row r="214" spans="1:11" ht="15" thickBot="1" x14ac:dyDescent="0.35">
      <c r="B214" s="1"/>
      <c r="G214" s="9" t="s">
        <v>52</v>
      </c>
      <c r="H214" s="9" t="s">
        <v>53</v>
      </c>
      <c r="I214" s="11" t="s">
        <v>54</v>
      </c>
      <c r="K214" s="9" t="s">
        <v>1452</v>
      </c>
    </row>
    <row r="215" spans="1:11" ht="15" thickBot="1" x14ac:dyDescent="0.35">
      <c r="B215" s="1"/>
      <c r="G215" s="61">
        <f>SUM(G11:G210)</f>
        <v>12495.449999999999</v>
      </c>
      <c r="H215" s="61">
        <f>SUM(H11:H210)</f>
        <v>11716.449999999999</v>
      </c>
      <c r="I215" s="62">
        <f>SUM(I11:I210)</f>
        <v>779</v>
      </c>
      <c r="J215" s="63"/>
      <c r="K215" s="105">
        <f>SUM(K11:K210)</f>
        <v>0</v>
      </c>
    </row>
  </sheetData>
  <sheetProtection selectLockedCells="1"/>
  <autoFilter ref="A10:K210"/>
  <mergeCells count="2">
    <mergeCell ref="A4:A5"/>
    <mergeCell ref="B4:B5"/>
  </mergeCells>
  <pageMargins left="0.7" right="0.7" top="0.75" bottom="0.75" header="0.3" footer="0.3"/>
  <pageSetup paperSize="9" orientation="portrait" r:id="rId1"/>
  <ignoredErrors>
    <ignoredError sqref="J48 J44 J110 J78 J18 J85 J161 J16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Calculatie schoonmaak invulblad</vt:lpstr>
      <vt:lpstr>BC Broekhin Roermond</vt:lpstr>
      <vt:lpstr>Connect College Echt</vt:lpstr>
      <vt:lpstr>Grescollege Reuver</vt:lpstr>
      <vt:lpstr>Niekée Roermond</vt:lpstr>
      <vt:lpstr>NT 2 Roermond</vt:lpstr>
      <vt:lpstr>ROER College Schöndeln Roermond</vt:lpstr>
      <vt:lpstr>SG St Ursula Heythuysen</vt:lpstr>
      <vt:lpstr>SG St. Ursula Horn</vt:lpstr>
      <vt:lpstr>Stafbureau SOML Roermond</vt:lpstr>
      <vt:lpstr>Totaalcontractjaarprijs</vt:lpstr>
    </vt:vector>
  </TitlesOfParts>
  <Company>SOML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Habets, Paul</dc:creator>
  <cp:lastModifiedBy>Habets, Paul</cp:lastModifiedBy>
  <dcterms:created xsi:type="dcterms:W3CDTF">2021-01-06T14:29:54Z</dcterms:created>
  <dcterms:modified xsi:type="dcterms:W3CDTF">2021-02-11T13:13:27Z</dcterms:modified>
</cp:coreProperties>
</file>