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eterspoelstra/Sencon/SPA Pompadvies - Documenten/1 SPA/SPA Projecten/#Lelystad/2020/Aanbesteding onderhoud/"/>
    </mc:Choice>
  </mc:AlternateContent>
  <xr:revisionPtr revIDLastSave="0" documentId="13_ncr:1_{6BD34A67-16A4-4546-BB71-289C027B73FB}" xr6:coauthVersionLast="46" xr6:coauthVersionMax="46" xr10:uidLastSave="{00000000-0000-0000-0000-000000000000}"/>
  <bookViews>
    <workbookView xWindow="6760" yWindow="4680" windowWidth="29540" windowHeight="18980" tabRatio="500" xr2:uid="{00000000-000D-0000-FFFF-FFFF00000000}"/>
  </bookViews>
  <sheets>
    <sheet name="Blad1" sheetId="1" r:id="rId1"/>
  </sheets>
  <definedNames>
    <definedName name="_Toc285107313" localSheetId="0">Blad1!$B$5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1" l="1"/>
  <c r="I14" i="1"/>
  <c r="I41" i="1"/>
  <c r="I15" i="1"/>
  <c r="I39" i="1" s="1"/>
  <c r="I49" i="1" s="1"/>
  <c r="I16" i="1"/>
  <c r="I17" i="1"/>
  <c r="I18" i="1"/>
  <c r="I19" i="1"/>
  <c r="I20" i="1"/>
  <c r="I21" i="1"/>
  <c r="I23" i="1"/>
  <c r="I24" i="1"/>
  <c r="I25" i="1"/>
  <c r="I27" i="1"/>
  <c r="I28" i="1"/>
  <c r="I29" i="1"/>
  <c r="I30" i="1"/>
  <c r="I31" i="1"/>
  <c r="I32" i="1"/>
  <c r="I33" i="1"/>
  <c r="I34" i="1"/>
  <c r="I35" i="1"/>
  <c r="I43" i="1"/>
  <c r="I44" i="1"/>
  <c r="I45" i="1"/>
  <c r="I46" i="1"/>
  <c r="I48" i="1"/>
  <c r="B15" i="1"/>
  <c r="B17" i="1" s="1"/>
  <c r="B18" i="1" s="1"/>
  <c r="B19" i="1" s="1"/>
  <c r="B16" i="1"/>
  <c r="B28" i="1"/>
  <c r="B29" i="1" s="1"/>
  <c r="B30" i="1" s="1"/>
  <c r="B31" i="1" s="1"/>
  <c r="B32" i="1" s="1"/>
  <c r="B33" i="1" s="1"/>
  <c r="B34" i="1" s="1"/>
  <c r="B35" i="1" s="1"/>
  <c r="I47" i="1"/>
</calcChain>
</file>

<file path=xl/sharedStrings.xml><?xml version="1.0" encoding="utf-8"?>
<sst xmlns="http://schemas.openxmlformats.org/spreadsheetml/2006/main" count="103" uniqueCount="55">
  <si>
    <t>Subtotaal overnemen op blad 2</t>
  </si>
  <si>
    <t>Subtotaal overnemen van blad 1</t>
  </si>
  <si>
    <t>uur</t>
  </si>
  <si>
    <t>inzet minikraan 3,5 ton, inclusief bediening</t>
  </si>
  <si>
    <t>inzet vacuüm-/hogedrukcombiwagen, minimaal 5 m3 tankinhoud, inclusief bediening</t>
  </si>
  <si>
    <t>Afvoeren en storten vrijgekomen slib</t>
  </si>
  <si>
    <t>ton</t>
  </si>
  <si>
    <t xml:space="preserve"> </t>
  </si>
  <si>
    <t>eenheid</t>
    <phoneticPr fontId="1" type="noConversion"/>
  </si>
  <si>
    <t>besteks post</t>
  </si>
  <si>
    <t>Omschrijving</t>
  </si>
  <si>
    <t>hoeveel heid</t>
  </si>
  <si>
    <t>v/n</t>
  </si>
  <si>
    <t>Prijs</t>
  </si>
  <si>
    <t>per eenheid</t>
  </si>
  <si>
    <t>bedrag</t>
  </si>
  <si>
    <t>st</t>
  </si>
  <si>
    <t>v</t>
  </si>
  <si>
    <t xml:space="preserve">Bijlage 5 Inschrijfstaat </t>
  </si>
  <si>
    <t xml:space="preserve">Reinigen, preventief en correctief onderhoud hoofdgemalen, tunnelgemalen, drainagegemalen, opvoergemalen en drukriolering gemeente Lelystad
</t>
  </si>
  <si>
    <t>Overig</t>
  </si>
  <si>
    <t>jaar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</si>
  <si>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normale werkdagen</t>
    </r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</si>
  <si>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avonduren</t>
    </r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</si>
  <si>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weekend en feestdagen</t>
    </r>
  </si>
  <si>
    <r>
      <t>Gedaan te …....................................</t>
    </r>
    <r>
      <rPr>
        <i/>
        <sz val="8"/>
        <rFont val="Arial"/>
        <family val="2"/>
      </rPr>
      <t>(plaats)</t>
    </r>
    <r>
      <rPr>
        <sz val="10"/>
        <rFont val="Arial"/>
        <family val="2"/>
      </rPr>
      <t xml:space="preserve"> de …......................................................................</t>
    </r>
    <r>
      <rPr>
        <i/>
        <sz val="8"/>
        <rFont val="Arial"/>
        <family val="2"/>
      </rPr>
      <t>(datum)</t>
    </r>
  </si>
  <si>
    <r>
      <t xml:space="preserve">De Inschrijver:       …................................................................................. </t>
    </r>
    <r>
      <rPr>
        <i/>
        <sz val="8"/>
        <rFont val="Arial"/>
        <family val="2"/>
      </rPr>
      <t>(naam en functie)</t>
    </r>
  </si>
  <si>
    <r>
      <t xml:space="preserve">                             ……....…….................................................................... </t>
    </r>
    <r>
      <rPr>
        <i/>
        <sz val="8"/>
        <rFont val="Arial"/>
        <family val="2"/>
      </rPr>
      <t>(handtekening)</t>
    </r>
  </si>
  <si>
    <t>stuk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</si>
  <si>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</t>
    </r>
  </si>
  <si>
    <t>Aanneemsom (exclusief BTW)</t>
  </si>
  <si>
    <t xml:space="preserve">Het reinigen van opvoergemalen </t>
  </si>
  <si>
    <t xml:space="preserve">Het reinigen van tunnelgemalen </t>
  </si>
  <si>
    <t xml:space="preserve">Het reinigen van dainagegemalen </t>
  </si>
  <si>
    <t>Afdalen in de pompkelder tijdens reiniging,  als meerprijs op bestekspost 2 t/m 5</t>
  </si>
  <si>
    <t>Reinigen  (positie A)</t>
  </si>
  <si>
    <t xml:space="preserve">Uitvoeren  preventief onderhoud  (Positie B) </t>
  </si>
  <si>
    <t xml:space="preserve">Correctief onderhoud   (Positie C)  </t>
  </si>
  <si>
    <t xml:space="preserve">inzet 1e monteur inclusief servicewagen </t>
  </si>
  <si>
    <t>inzet 1e monteur inclusief servicewagen tijdens normale werkdagen</t>
  </si>
  <si>
    <t>inzet 1e monteur, inclusief servicewagen, tijdens avonduren</t>
  </si>
  <si>
    <t>inzet 1e monteur, inclusief servicewagen in het weekend en feestdagen</t>
  </si>
  <si>
    <t>inzet vacuüm-/hogedrukcombiwagen, minimaal 10 m3 tankinhoud, inclusief bediening</t>
  </si>
  <si>
    <t>inzet vacuüm-/hogedrukcombiwagen, minimaal 15 m3 tankinhoud, inclusief bediening</t>
  </si>
  <si>
    <t>Reinigen drukrioolgemaal (1 pomps)</t>
  </si>
  <si>
    <t>Het reinigen van hoofdrioolgemalen (1 of 2-pomps)</t>
  </si>
  <si>
    <t>Het reinigen van hoofdrioolgemalen (3-pomps)</t>
  </si>
  <si>
    <t>Voorrijkosten per dag tijdens normale werkdagen (2 medewerkers)</t>
  </si>
  <si>
    <t>Voorrijkosten per oproep tijdens normale werkdagen (2 medewerkers)</t>
  </si>
  <si>
    <t>Voorrijkosten per oproep tijdens avonduren (2 medewerkers)</t>
  </si>
  <si>
    <t>Voorrijkosten per oproep in het weekend en tijdens feestdagen (2 medewerkers)</t>
  </si>
  <si>
    <t>Verzorgen  registratie gegevens in de SAM beheerapplicatie van alle werkzaamheden , inclusief het ontvangen en afhandelen van meldingen, inclusief zelfstandige opvolging aan binnengekomen meldingen. E.e.a. Conform hoofdstuk 8.</t>
  </si>
  <si>
    <t>Verzorgen  monitoring van de hoofdpost (Cars), inclusief het ontvangen en afhandelen van meldingen, inclusief zelfstandige opvolging aan binnengekomen meldingen. E.e.a. Conform hoofdstuk 9.</t>
  </si>
  <si>
    <r>
      <t>Overeenkomstig het PvE no.GV20B06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van de gemeente Lelystad met bijlagen en, indien voorkomend, de nota(‘s) van inlichtingen</t>
    </r>
  </si>
  <si>
    <t xml:space="preserve">Totaal “Lijst meest gebruikte materialen” volgens bijlage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</si>
</sst>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(&quot;€&quot;* #,##0.00_);_(&quot;€&quot;* \(#,##0.00\);_(&quot;€&quot;* &quot;-&quot;??_);_(@_)"/>
  </numFmts>
  <fonts count="16" x14ac:knownFonts="1">
    <font>
      <sz val="10"/>
      <name val="Verdana"/>
    </font>
    <font>
      <sz val="8"/>
      <name val="Verdana"/>
      <family val="2"/>
    </font>
    <font>
      <sz val="12"/>
      <color indexed="24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4"/>
      <color indexed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9"/>
        <bgColor indexed="41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164" fontId="10" fillId="0" borderId="2" xfId="0" applyNumberFormat="1" applyFont="1" applyBorder="1"/>
    <xf numFmtId="164" fontId="10" fillId="0" borderId="1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4" fontId="10" fillId="0" borderId="2" xfId="1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1" fillId="0" borderId="2" xfId="0" applyFont="1" applyBorder="1"/>
    <xf numFmtId="44" fontId="11" fillId="0" borderId="2" xfId="1" applyNumberFormat="1" applyFont="1" applyBorder="1"/>
    <xf numFmtId="164" fontId="5" fillId="2" borderId="2" xfId="0" applyNumberFormat="1" applyFont="1" applyFill="1" applyBorder="1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10" fillId="0" borderId="2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left" indent="2"/>
    </xf>
    <xf numFmtId="164" fontId="10" fillId="0" borderId="3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2" borderId="6" xfId="0" applyFont="1" applyFill="1" applyBorder="1" applyAlignment="1">
      <alignment horizontal="right" wrapText="1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0" fillId="0" borderId="3" xfId="1" applyNumberFormat="1" applyFont="1" applyBorder="1" applyAlignment="1">
      <alignment vertical="center"/>
    </xf>
    <xf numFmtId="44" fontId="10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</xdr:colOff>
      <xdr:row>1</xdr:row>
      <xdr:rowOff>139700</xdr:rowOff>
    </xdr:from>
    <xdr:to>
      <xdr:col>8</xdr:col>
      <xdr:colOff>423333</xdr:colOff>
      <xdr:row>4</xdr:row>
      <xdr:rowOff>190500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300" y="309033"/>
          <a:ext cx="12827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5:I56"/>
  <sheetViews>
    <sheetView tabSelected="1" topLeftCell="A35" zoomScale="150" zoomScaleNormal="150" zoomScalePageLayoutView="150" workbookViewId="0">
      <selection activeCell="I39" sqref="I39"/>
    </sheetView>
  </sheetViews>
  <sheetFormatPr baseColWidth="10" defaultRowHeight="13" x14ac:dyDescent="0.15"/>
  <cols>
    <col min="3" max="3" width="28.83203125" customWidth="1"/>
    <col min="4" max="4" width="7.5" customWidth="1"/>
    <col min="5" max="5" width="7.1640625" customWidth="1"/>
    <col min="7" max="7" width="2.1640625" customWidth="1"/>
  </cols>
  <sheetData>
    <row r="5" spans="2:9" ht="19" x14ac:dyDescent="0.25">
      <c r="B5" s="35" t="s">
        <v>18</v>
      </c>
    </row>
    <row r="6" spans="2:9" ht="16" x14ac:dyDescent="0.2">
      <c r="B6" s="1"/>
    </row>
    <row r="7" spans="2:9" x14ac:dyDescent="0.15">
      <c r="B7" s="2"/>
      <c r="C7" s="2"/>
      <c r="D7" s="2"/>
      <c r="E7" s="2"/>
      <c r="F7" s="2"/>
      <c r="G7" s="2"/>
      <c r="H7" s="2"/>
      <c r="I7" s="2"/>
    </row>
    <row r="8" spans="2:9" ht="30" customHeight="1" x14ac:dyDescent="0.15">
      <c r="B8" s="64" t="s">
        <v>19</v>
      </c>
      <c r="C8" s="64"/>
      <c r="D8" s="64"/>
      <c r="E8" s="64"/>
      <c r="F8" s="64"/>
      <c r="G8" s="64"/>
      <c r="H8" s="64"/>
      <c r="I8" s="64"/>
    </row>
    <row r="9" spans="2:9" x14ac:dyDescent="0.15">
      <c r="B9" s="44"/>
      <c r="C9" s="44"/>
      <c r="D9" s="44"/>
      <c r="E9" s="44"/>
      <c r="F9" s="44"/>
      <c r="G9" s="44"/>
      <c r="H9" s="44"/>
      <c r="I9" s="44"/>
    </row>
    <row r="10" spans="2:9" ht="36" customHeight="1" thickBot="1" x14ac:dyDescent="0.2">
      <c r="B10" s="65" t="s">
        <v>53</v>
      </c>
      <c r="C10" s="65"/>
      <c r="D10" s="65"/>
      <c r="E10" s="65"/>
      <c r="F10" s="65"/>
      <c r="G10" s="65"/>
      <c r="H10" s="65"/>
      <c r="I10" s="65"/>
    </row>
    <row r="11" spans="2:9" x14ac:dyDescent="0.15">
      <c r="B11" s="66" t="s">
        <v>9</v>
      </c>
      <c r="C11" s="68" t="s">
        <v>10</v>
      </c>
      <c r="D11" s="66" t="s">
        <v>8</v>
      </c>
      <c r="E11" s="68" t="s">
        <v>11</v>
      </c>
      <c r="F11" s="70" t="s">
        <v>12</v>
      </c>
      <c r="G11" s="70"/>
      <c r="H11" s="3" t="s">
        <v>13</v>
      </c>
      <c r="I11" s="70" t="s">
        <v>15</v>
      </c>
    </row>
    <row r="12" spans="2:9" ht="14" thickBot="1" x14ac:dyDescent="0.2">
      <c r="B12" s="67"/>
      <c r="C12" s="69"/>
      <c r="D12" s="67"/>
      <c r="E12" s="69"/>
      <c r="F12" s="71"/>
      <c r="G12" s="71"/>
      <c r="H12" s="4" t="s">
        <v>14</v>
      </c>
      <c r="I12" s="71"/>
    </row>
    <row r="13" spans="2:9" ht="14" thickBot="1" x14ac:dyDescent="0.2">
      <c r="B13" s="37" t="s">
        <v>35</v>
      </c>
      <c r="C13" s="38"/>
      <c r="D13" s="38"/>
      <c r="E13" s="38"/>
      <c r="F13" s="38"/>
      <c r="G13" s="38"/>
      <c r="H13" s="38"/>
      <c r="I13" s="39"/>
    </row>
    <row r="14" spans="2:9" ht="14" thickBot="1" x14ac:dyDescent="0.2">
      <c r="B14" s="33">
        <v>1</v>
      </c>
      <c r="C14" s="36" t="s">
        <v>44</v>
      </c>
      <c r="D14" s="17" t="s">
        <v>28</v>
      </c>
      <c r="E14" s="17">
        <v>100</v>
      </c>
      <c r="F14" s="18" t="s">
        <v>17</v>
      </c>
      <c r="G14" s="19"/>
      <c r="H14" s="21"/>
      <c r="I14" s="21">
        <f>H14*E14</f>
        <v>0</v>
      </c>
    </row>
    <row r="15" spans="2:9" ht="25" thickBot="1" x14ac:dyDescent="0.2">
      <c r="B15" s="33">
        <f>B14+1</f>
        <v>2</v>
      </c>
      <c r="C15" s="36" t="s">
        <v>45</v>
      </c>
      <c r="D15" s="17" t="s">
        <v>28</v>
      </c>
      <c r="E15" s="17">
        <v>316</v>
      </c>
      <c r="F15" s="18" t="s">
        <v>17</v>
      </c>
      <c r="G15" s="19"/>
      <c r="H15" s="21"/>
      <c r="I15" s="21">
        <f t="shared" ref="I15:I21" si="0">H15*E15</f>
        <v>0</v>
      </c>
    </row>
    <row r="16" spans="2:9" ht="14" thickBot="1" x14ac:dyDescent="0.2">
      <c r="B16" s="34">
        <f>B15+1</f>
        <v>3</v>
      </c>
      <c r="C16" s="36" t="s">
        <v>46</v>
      </c>
      <c r="D16" s="17" t="s">
        <v>28</v>
      </c>
      <c r="E16" s="17">
        <v>4</v>
      </c>
      <c r="F16" s="18" t="s">
        <v>17</v>
      </c>
      <c r="G16" s="19"/>
      <c r="H16" s="21"/>
      <c r="I16" s="21">
        <f t="shared" ref="I16" si="1">H16*E16</f>
        <v>0</v>
      </c>
    </row>
    <row r="17" spans="2:9" ht="14" thickBot="1" x14ac:dyDescent="0.2">
      <c r="B17" s="33">
        <f>B15+1</f>
        <v>3</v>
      </c>
      <c r="C17" s="36" t="s">
        <v>31</v>
      </c>
      <c r="D17" s="17" t="s">
        <v>28</v>
      </c>
      <c r="E17" s="17">
        <v>12</v>
      </c>
      <c r="F17" s="18" t="s">
        <v>17</v>
      </c>
      <c r="G17" s="19"/>
      <c r="H17" s="21"/>
      <c r="I17" s="21">
        <f t="shared" si="0"/>
        <v>0</v>
      </c>
    </row>
    <row r="18" spans="2:9" ht="14" thickBot="1" x14ac:dyDescent="0.2">
      <c r="B18" s="33">
        <f t="shared" ref="B18" si="2">B17+1</f>
        <v>4</v>
      </c>
      <c r="C18" s="36" t="s">
        <v>32</v>
      </c>
      <c r="D18" s="17" t="s">
        <v>28</v>
      </c>
      <c r="E18" s="17">
        <v>48</v>
      </c>
      <c r="F18" s="18" t="s">
        <v>17</v>
      </c>
      <c r="G18" s="19"/>
      <c r="H18" s="21"/>
      <c r="I18" s="21">
        <f t="shared" ref="I18" si="3">H18*E18</f>
        <v>0</v>
      </c>
    </row>
    <row r="19" spans="2:9" ht="14" thickBot="1" x14ac:dyDescent="0.2">
      <c r="B19" s="33">
        <f t="shared" ref="B19" si="4">B18+1</f>
        <v>5</v>
      </c>
      <c r="C19" s="36" t="s">
        <v>33</v>
      </c>
      <c r="D19" s="17" t="s">
        <v>28</v>
      </c>
      <c r="E19" s="17">
        <v>16</v>
      </c>
      <c r="F19" s="18" t="s">
        <v>17</v>
      </c>
      <c r="G19" s="19"/>
      <c r="H19" s="21"/>
      <c r="I19" s="21">
        <f t="shared" ref="I19" si="5">H19*E19</f>
        <v>0</v>
      </c>
    </row>
    <row r="20" spans="2:9" ht="25" thickBot="1" x14ac:dyDescent="0.2">
      <c r="B20" s="33">
        <v>6</v>
      </c>
      <c r="C20" s="36" t="s">
        <v>34</v>
      </c>
      <c r="D20" s="17" t="s">
        <v>28</v>
      </c>
      <c r="E20" s="17">
        <v>10</v>
      </c>
      <c r="F20" s="18" t="s">
        <v>17</v>
      </c>
      <c r="G20" s="19"/>
      <c r="H20" s="21"/>
      <c r="I20" s="21">
        <f t="shared" si="0"/>
        <v>0</v>
      </c>
    </row>
    <row r="21" spans="2:9" ht="21" customHeight="1" thickBot="1" x14ac:dyDescent="0.2">
      <c r="B21" s="33">
        <v>7</v>
      </c>
      <c r="C21" s="36" t="s">
        <v>5</v>
      </c>
      <c r="D21" s="17" t="s">
        <v>6</v>
      </c>
      <c r="E21" s="17">
        <v>50</v>
      </c>
      <c r="F21" s="18" t="s">
        <v>17</v>
      </c>
      <c r="G21" s="19"/>
      <c r="H21" s="20"/>
      <c r="I21" s="21">
        <f t="shared" si="0"/>
        <v>0</v>
      </c>
    </row>
    <row r="22" spans="2:9" ht="14" thickBot="1" x14ac:dyDescent="0.2">
      <c r="B22" s="40" t="s">
        <v>36</v>
      </c>
      <c r="C22" s="41"/>
      <c r="D22" s="41"/>
      <c r="E22" s="41"/>
      <c r="F22" s="41"/>
      <c r="G22" s="41"/>
      <c r="H22" s="41"/>
      <c r="I22" s="42"/>
    </row>
    <row r="23" spans="2:9" ht="25" thickBot="1" x14ac:dyDescent="0.2">
      <c r="B23" s="34">
        <v>8</v>
      </c>
      <c r="C23" s="36" t="s">
        <v>47</v>
      </c>
      <c r="D23" s="17" t="s">
        <v>28</v>
      </c>
      <c r="E23" s="17">
        <v>100</v>
      </c>
      <c r="F23" s="18" t="s">
        <v>17</v>
      </c>
      <c r="G23" s="19"/>
      <c r="H23" s="21"/>
      <c r="I23" s="21">
        <f>H23*E23</f>
        <v>0</v>
      </c>
    </row>
    <row r="24" spans="2:9" ht="34" customHeight="1" thickBot="1" x14ac:dyDescent="0.2">
      <c r="B24" s="33">
        <v>9</v>
      </c>
      <c r="C24" s="36" t="s">
        <v>38</v>
      </c>
      <c r="D24" s="17" t="s">
        <v>2</v>
      </c>
      <c r="E24" s="17">
        <v>150</v>
      </c>
      <c r="F24" s="18" t="s">
        <v>17</v>
      </c>
      <c r="G24" s="19"/>
      <c r="H24" s="20"/>
      <c r="I24" s="21">
        <f t="shared" ref="I24:I25" si="6">H24*E24</f>
        <v>0</v>
      </c>
    </row>
    <row r="25" spans="2:9" ht="15" thickBot="1" x14ac:dyDescent="0.2">
      <c r="B25" s="33">
        <v>10</v>
      </c>
      <c r="C25" s="36" t="s">
        <v>29</v>
      </c>
      <c r="D25" s="17" t="s">
        <v>2</v>
      </c>
      <c r="E25" s="17">
        <v>25</v>
      </c>
      <c r="F25" s="18" t="s">
        <v>17</v>
      </c>
      <c r="G25" s="19"/>
      <c r="H25" s="20"/>
      <c r="I25" s="21">
        <f t="shared" si="6"/>
        <v>0</v>
      </c>
    </row>
    <row r="26" spans="2:9" ht="14" thickBot="1" x14ac:dyDescent="0.2">
      <c r="B26" s="40" t="s">
        <v>37</v>
      </c>
      <c r="C26" s="41"/>
      <c r="D26" s="41"/>
      <c r="E26" s="41"/>
      <c r="F26" s="41"/>
      <c r="G26" s="41"/>
      <c r="H26" s="41"/>
      <c r="I26" s="42"/>
    </row>
    <row r="27" spans="2:9" ht="25" thickBot="1" x14ac:dyDescent="0.2">
      <c r="B27" s="33">
        <v>11</v>
      </c>
      <c r="C27" s="36" t="s">
        <v>48</v>
      </c>
      <c r="D27" s="17" t="s">
        <v>28</v>
      </c>
      <c r="E27" s="17">
        <v>300</v>
      </c>
      <c r="F27" s="18" t="s">
        <v>17</v>
      </c>
      <c r="G27" s="19"/>
      <c r="H27" s="21"/>
      <c r="I27" s="21">
        <f>H27*E27</f>
        <v>0</v>
      </c>
    </row>
    <row r="28" spans="2:9" ht="25" thickBot="1" x14ac:dyDescent="0.2">
      <c r="B28" s="33">
        <f>B27+1</f>
        <v>12</v>
      </c>
      <c r="C28" s="36" t="s">
        <v>49</v>
      </c>
      <c r="D28" s="17" t="s">
        <v>28</v>
      </c>
      <c r="E28" s="17">
        <v>20</v>
      </c>
      <c r="F28" s="18" t="s">
        <v>17</v>
      </c>
      <c r="G28" s="19"/>
      <c r="H28" s="21"/>
      <c r="I28" s="21">
        <f>H28*E28</f>
        <v>0</v>
      </c>
    </row>
    <row r="29" spans="2:9" ht="25" thickBot="1" x14ac:dyDescent="0.2">
      <c r="B29" s="34">
        <f t="shared" ref="B29:B35" si="7">B28+1</f>
        <v>13</v>
      </c>
      <c r="C29" s="36" t="s">
        <v>50</v>
      </c>
      <c r="D29" s="17" t="s">
        <v>28</v>
      </c>
      <c r="E29" s="17">
        <v>20</v>
      </c>
      <c r="F29" s="18" t="s">
        <v>17</v>
      </c>
      <c r="G29" s="19"/>
      <c r="H29" s="21"/>
      <c r="I29" s="21">
        <f>H29*E29</f>
        <v>0</v>
      </c>
    </row>
    <row r="30" spans="2:9" ht="34" customHeight="1" thickBot="1" x14ac:dyDescent="0.2">
      <c r="B30" s="34">
        <f t="shared" si="7"/>
        <v>14</v>
      </c>
      <c r="C30" s="36" t="s">
        <v>39</v>
      </c>
      <c r="D30" s="17" t="s">
        <v>2</v>
      </c>
      <c r="E30" s="17">
        <v>150</v>
      </c>
      <c r="F30" s="18" t="s">
        <v>17</v>
      </c>
      <c r="G30" s="19"/>
      <c r="H30" s="20"/>
      <c r="I30" s="21">
        <f t="shared" ref="I30:I48" si="8">H30*E30</f>
        <v>0</v>
      </c>
    </row>
    <row r="31" spans="2:9" ht="15" thickBot="1" x14ac:dyDescent="0.2">
      <c r="B31" s="34">
        <f t="shared" si="7"/>
        <v>15</v>
      </c>
      <c r="C31" s="36" t="s">
        <v>22</v>
      </c>
      <c r="D31" s="17" t="s">
        <v>2</v>
      </c>
      <c r="E31" s="17">
        <v>25</v>
      </c>
      <c r="F31" s="18" t="s">
        <v>17</v>
      </c>
      <c r="G31" s="19"/>
      <c r="H31" s="20"/>
      <c r="I31" s="21">
        <f t="shared" si="8"/>
        <v>0</v>
      </c>
    </row>
    <row r="32" spans="2:9" ht="25" thickBot="1" x14ac:dyDescent="0.2">
      <c r="B32" s="34">
        <f t="shared" si="7"/>
        <v>16</v>
      </c>
      <c r="C32" s="36" t="s">
        <v>40</v>
      </c>
      <c r="D32" s="17" t="s">
        <v>2</v>
      </c>
      <c r="E32" s="17">
        <v>15</v>
      </c>
      <c r="F32" s="18" t="s">
        <v>17</v>
      </c>
      <c r="G32" s="19"/>
      <c r="H32" s="20"/>
      <c r="I32" s="21">
        <f t="shared" si="8"/>
        <v>0</v>
      </c>
    </row>
    <row r="33" spans="2:9" ht="24" customHeight="1" thickBot="1" x14ac:dyDescent="0.2">
      <c r="B33" s="34">
        <f t="shared" si="7"/>
        <v>17</v>
      </c>
      <c r="C33" s="36" t="s">
        <v>23</v>
      </c>
      <c r="D33" s="17" t="s">
        <v>2</v>
      </c>
      <c r="E33" s="17">
        <v>10</v>
      </c>
      <c r="F33" s="18" t="s">
        <v>17</v>
      </c>
      <c r="G33" s="19"/>
      <c r="H33" s="20"/>
      <c r="I33" s="21">
        <f t="shared" si="8"/>
        <v>0</v>
      </c>
    </row>
    <row r="34" spans="2:9" ht="34" customHeight="1" thickBot="1" x14ac:dyDescent="0.2">
      <c r="B34" s="34">
        <f t="shared" si="7"/>
        <v>18</v>
      </c>
      <c r="C34" s="36" t="s">
        <v>41</v>
      </c>
      <c r="D34" s="17" t="s">
        <v>2</v>
      </c>
      <c r="E34" s="17">
        <v>15</v>
      </c>
      <c r="F34" s="18" t="s">
        <v>17</v>
      </c>
      <c r="G34" s="19"/>
      <c r="H34" s="20"/>
      <c r="I34" s="21">
        <f t="shared" si="8"/>
        <v>0</v>
      </c>
    </row>
    <row r="35" spans="2:9" ht="28" customHeight="1" thickBot="1" x14ac:dyDescent="0.2">
      <c r="B35" s="34">
        <f t="shared" si="7"/>
        <v>19</v>
      </c>
      <c r="C35" s="36" t="s">
        <v>24</v>
      </c>
      <c r="D35" s="17" t="s">
        <v>2</v>
      </c>
      <c r="E35" s="17">
        <v>10</v>
      </c>
      <c r="F35" s="18" t="s">
        <v>17</v>
      </c>
      <c r="G35" s="19"/>
      <c r="H35" s="20"/>
      <c r="I35" s="21">
        <f t="shared" si="8"/>
        <v>0</v>
      </c>
    </row>
    <row r="36" spans="2:9" ht="14" thickBot="1" x14ac:dyDescent="0.2">
      <c r="B36" s="51" t="s">
        <v>0</v>
      </c>
      <c r="C36" s="52"/>
      <c r="D36" s="52"/>
      <c r="E36" s="52"/>
      <c r="F36" s="52"/>
      <c r="G36" s="52"/>
      <c r="H36" s="53"/>
      <c r="I36" s="8">
        <f>SUM(I14:I35)</f>
        <v>0</v>
      </c>
    </row>
    <row r="37" spans="2:9" x14ac:dyDescent="0.15">
      <c r="B37" s="9"/>
      <c r="C37" s="10"/>
      <c r="D37" s="11"/>
      <c r="E37" s="11"/>
      <c r="F37" s="9"/>
      <c r="G37" s="12"/>
      <c r="H37" s="12"/>
      <c r="I37" s="12"/>
    </row>
    <row r="38" spans="2:9" ht="82" customHeight="1" thickBot="1" x14ac:dyDescent="0.2">
      <c r="B38" s="13"/>
      <c r="C38" s="14"/>
      <c r="D38" s="15"/>
      <c r="E38" s="15"/>
      <c r="F38" s="13"/>
      <c r="G38" s="16"/>
      <c r="H38" s="16"/>
      <c r="I38" s="16"/>
    </row>
    <row r="39" spans="2:9" ht="14" thickBot="1" x14ac:dyDescent="0.2">
      <c r="B39" s="51" t="s">
        <v>1</v>
      </c>
      <c r="C39" s="52"/>
      <c r="D39" s="52"/>
      <c r="E39" s="52"/>
      <c r="F39" s="52"/>
      <c r="G39" s="52"/>
      <c r="H39" s="53"/>
      <c r="I39" s="8">
        <f>I36</f>
        <v>0</v>
      </c>
    </row>
    <row r="40" spans="2:9" ht="14" thickBot="1" x14ac:dyDescent="0.2">
      <c r="B40" s="40" t="s">
        <v>20</v>
      </c>
      <c r="C40" s="41"/>
      <c r="D40" s="41"/>
      <c r="E40" s="41"/>
      <c r="F40" s="41"/>
      <c r="G40" s="41"/>
      <c r="H40" s="41"/>
      <c r="I40" s="42"/>
    </row>
    <row r="41" spans="2:9" ht="16" customHeight="1" x14ac:dyDescent="0.15">
      <c r="B41" s="54">
        <v>20</v>
      </c>
      <c r="C41" s="56" t="s">
        <v>3</v>
      </c>
      <c r="D41" s="58" t="s">
        <v>2</v>
      </c>
      <c r="E41" s="58">
        <v>50</v>
      </c>
      <c r="F41" s="54" t="s">
        <v>17</v>
      </c>
      <c r="G41" s="60"/>
      <c r="H41" s="62"/>
      <c r="I41" s="46">
        <f t="shared" si="8"/>
        <v>0</v>
      </c>
    </row>
    <row r="42" spans="2:9" ht="14" thickBot="1" x14ac:dyDescent="0.2">
      <c r="B42" s="55"/>
      <c r="C42" s="57"/>
      <c r="D42" s="59"/>
      <c r="E42" s="59"/>
      <c r="F42" s="55"/>
      <c r="G42" s="61"/>
      <c r="H42" s="63"/>
      <c r="I42" s="47"/>
    </row>
    <row r="43" spans="2:9" ht="42" customHeight="1" thickBot="1" x14ac:dyDescent="0.2">
      <c r="B43" s="33">
        <v>21</v>
      </c>
      <c r="C43" s="36" t="s">
        <v>4</v>
      </c>
      <c r="D43" s="17" t="s">
        <v>2</v>
      </c>
      <c r="E43" s="17">
        <v>50</v>
      </c>
      <c r="F43" s="18" t="s">
        <v>17</v>
      </c>
      <c r="G43" s="19"/>
      <c r="H43" s="20"/>
      <c r="I43" s="21">
        <f t="shared" si="8"/>
        <v>0</v>
      </c>
    </row>
    <row r="44" spans="2:9" ht="42" customHeight="1" thickBot="1" x14ac:dyDescent="0.2">
      <c r="B44" s="34">
        <v>22</v>
      </c>
      <c r="C44" s="36" t="s">
        <v>42</v>
      </c>
      <c r="D44" s="17" t="s">
        <v>2</v>
      </c>
      <c r="E44" s="17">
        <v>50</v>
      </c>
      <c r="F44" s="18" t="s">
        <v>17</v>
      </c>
      <c r="G44" s="19"/>
      <c r="H44" s="20"/>
      <c r="I44" s="21">
        <f t="shared" ref="I44" si="9">H44*E44</f>
        <v>0</v>
      </c>
    </row>
    <row r="45" spans="2:9" ht="42" customHeight="1" thickBot="1" x14ac:dyDescent="0.2">
      <c r="B45" s="34">
        <v>23</v>
      </c>
      <c r="C45" s="36" t="s">
        <v>43</v>
      </c>
      <c r="D45" s="17" t="s">
        <v>2</v>
      </c>
      <c r="E45" s="17">
        <v>50</v>
      </c>
      <c r="F45" s="18" t="s">
        <v>17</v>
      </c>
      <c r="G45" s="19"/>
      <c r="H45" s="20"/>
      <c r="I45" s="21">
        <f t="shared" ref="I45" si="10">H45*E45</f>
        <v>0</v>
      </c>
    </row>
    <row r="46" spans="2:9" ht="73" thickBot="1" x14ac:dyDescent="0.2">
      <c r="B46" s="34">
        <v>24</v>
      </c>
      <c r="C46" s="6" t="s">
        <v>51</v>
      </c>
      <c r="D46" s="17" t="s">
        <v>21</v>
      </c>
      <c r="E46" s="17">
        <v>2</v>
      </c>
      <c r="F46" s="18" t="s">
        <v>17</v>
      </c>
      <c r="G46" s="19"/>
      <c r="H46" s="20"/>
      <c r="I46" s="21">
        <f t="shared" ref="I46" si="11">H46*E46</f>
        <v>0</v>
      </c>
    </row>
    <row r="47" spans="2:9" ht="61" thickBot="1" x14ac:dyDescent="0.2">
      <c r="B47" s="33">
        <v>25</v>
      </c>
      <c r="C47" s="6" t="s">
        <v>52</v>
      </c>
      <c r="D47" s="17" t="s">
        <v>21</v>
      </c>
      <c r="E47" s="17">
        <v>2</v>
      </c>
      <c r="F47" s="18" t="s">
        <v>17</v>
      </c>
      <c r="G47" s="19"/>
      <c r="H47" s="20"/>
      <c r="I47" s="21">
        <f t="shared" ref="I47" si="12">H47*E47</f>
        <v>0</v>
      </c>
    </row>
    <row r="48" spans="2:9" ht="27" customHeight="1" thickBot="1" x14ac:dyDescent="0.2">
      <c r="B48" s="5">
        <v>26</v>
      </c>
      <c r="C48" s="6" t="s">
        <v>54</v>
      </c>
      <c r="D48" s="22" t="s">
        <v>16</v>
      </c>
      <c r="E48" s="22">
        <v>1</v>
      </c>
      <c r="F48" s="23" t="s">
        <v>17</v>
      </c>
      <c r="G48" s="24"/>
      <c r="H48" s="25"/>
      <c r="I48" s="7">
        <f t="shared" si="8"/>
        <v>0</v>
      </c>
    </row>
    <row r="49" spans="2:9" ht="27" customHeight="1" thickBot="1" x14ac:dyDescent="0.2">
      <c r="B49" s="48" t="s">
        <v>30</v>
      </c>
      <c r="C49" s="49"/>
      <c r="D49" s="49"/>
      <c r="E49" s="49"/>
      <c r="F49" s="49"/>
      <c r="G49" s="49"/>
      <c r="H49" s="50"/>
      <c r="I49" s="26">
        <f>SUM(I39:I48)</f>
        <v>0</v>
      </c>
    </row>
    <row r="50" spans="2:9" x14ac:dyDescent="0.15">
      <c r="B50" s="27"/>
      <c r="C50" s="28"/>
      <c r="D50" s="29"/>
      <c r="E50" s="30"/>
      <c r="F50" s="29"/>
      <c r="G50" s="30"/>
      <c r="H50" s="30"/>
      <c r="I50" s="30"/>
    </row>
    <row r="51" spans="2:9" x14ac:dyDescent="0.15">
      <c r="B51" s="43" t="s">
        <v>25</v>
      </c>
      <c r="C51" s="43"/>
      <c r="D51" s="43"/>
      <c r="E51" s="43"/>
      <c r="F51" s="43"/>
      <c r="G51" s="43"/>
      <c r="H51" s="43"/>
      <c r="I51" s="43"/>
    </row>
    <row r="52" spans="2:9" x14ac:dyDescent="0.15">
      <c r="B52" s="44" t="s">
        <v>7</v>
      </c>
      <c r="C52" s="44"/>
      <c r="D52" s="44"/>
      <c r="E52" s="44"/>
      <c r="F52" s="44"/>
      <c r="G52" s="44"/>
      <c r="H52" s="44"/>
      <c r="I52" s="44"/>
    </row>
    <row r="53" spans="2:9" x14ac:dyDescent="0.15">
      <c r="B53" s="45" t="s">
        <v>26</v>
      </c>
      <c r="C53" s="45"/>
      <c r="D53" s="45"/>
      <c r="E53" s="45"/>
      <c r="F53" s="45"/>
      <c r="G53" s="45"/>
      <c r="H53" s="45"/>
      <c r="I53" s="45"/>
    </row>
    <row r="54" spans="2:9" x14ac:dyDescent="0.15">
      <c r="B54" s="31"/>
      <c r="C54" s="32"/>
      <c r="D54" s="32"/>
      <c r="E54" s="32"/>
      <c r="F54" s="32"/>
      <c r="G54" s="32"/>
      <c r="H54" s="32"/>
      <c r="I54" s="32"/>
    </row>
    <row r="55" spans="2:9" x14ac:dyDescent="0.15">
      <c r="B55" s="45" t="s">
        <v>27</v>
      </c>
      <c r="C55" s="45"/>
      <c r="D55" s="45"/>
      <c r="E55" s="45"/>
      <c r="F55" s="45"/>
      <c r="G55" s="45"/>
      <c r="H55" s="45"/>
      <c r="I55" s="45"/>
    </row>
    <row r="56" spans="2:9" x14ac:dyDescent="0.15">
      <c r="B56" s="32"/>
      <c r="C56" s="32"/>
      <c r="D56" s="32"/>
      <c r="E56" s="32"/>
      <c r="F56" s="32"/>
      <c r="G56" s="32"/>
      <c r="H56" s="32"/>
      <c r="I56" s="32"/>
    </row>
  </sheetData>
  <mergeCells count="29">
    <mergeCell ref="B8:I8"/>
    <mergeCell ref="B9:I9"/>
    <mergeCell ref="B10:I10"/>
    <mergeCell ref="B11:B12"/>
    <mergeCell ref="C11:C12"/>
    <mergeCell ref="D11:D12"/>
    <mergeCell ref="E11:E12"/>
    <mergeCell ref="F11:F12"/>
    <mergeCell ref="G11:G12"/>
    <mergeCell ref="I11:I12"/>
    <mergeCell ref="B55:I55"/>
    <mergeCell ref="B49:H49"/>
    <mergeCell ref="B36:H36"/>
    <mergeCell ref="B39:H39"/>
    <mergeCell ref="B41:B42"/>
    <mergeCell ref="C41:C42"/>
    <mergeCell ref="D41:D42"/>
    <mergeCell ref="E41:E42"/>
    <mergeCell ref="F41:F42"/>
    <mergeCell ref="G41:G42"/>
    <mergeCell ref="H41:H42"/>
    <mergeCell ref="B13:I13"/>
    <mergeCell ref="B26:I26"/>
    <mergeCell ref="B51:I51"/>
    <mergeCell ref="B52:I52"/>
    <mergeCell ref="B53:I53"/>
    <mergeCell ref="B40:I40"/>
    <mergeCell ref="B22:I22"/>
    <mergeCell ref="I41:I42"/>
  </mergeCells>
  <phoneticPr fontId="1" type="noConversion"/>
  <pageMargins left="0.75" right="0.75" top="1" bottom="1" header="0.5" footer="0.5"/>
  <pageSetup paperSize="9" scale="81" fitToHeight="2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38743C0CD5C408A012BF406075BD4" ma:contentTypeVersion="12" ma:contentTypeDescription="Een nieuw document maken." ma:contentTypeScope="" ma:versionID="a2954ebfc173354b30f314aef395fb38">
  <xsd:schema xmlns:xsd="http://www.w3.org/2001/XMLSchema" xmlns:xs="http://www.w3.org/2001/XMLSchema" xmlns:p="http://schemas.microsoft.com/office/2006/metadata/properties" xmlns:ns2="0c852b5d-b901-408b-9ea6-f8de76d65bf1" xmlns:ns3="9f69978e-72a1-4253-8bc6-e97b2dba17d9" targetNamespace="http://schemas.microsoft.com/office/2006/metadata/properties" ma:root="true" ma:fieldsID="be0c10442bb06eff303b2269313b064f" ns2:_="" ns3:_="">
    <xsd:import namespace="0c852b5d-b901-408b-9ea6-f8de76d65bf1"/>
    <xsd:import namespace="9f69978e-72a1-4253-8bc6-e97b2dba17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52b5d-b901-408b-9ea6-f8de76d65b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9978e-72a1-4253-8bc6-e97b2dba1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7581A-C0AB-4C91-9175-233E56C09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6CB7B-94D1-467B-90C2-BB92C2F0015C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852b5d-b901-408b-9ea6-f8de76d65bf1"/>
    <ds:schemaRef ds:uri="http://schemas.microsoft.com/office/infopath/2007/PartnerControls"/>
    <ds:schemaRef ds:uri="9f69978e-72a1-4253-8bc6-e97b2dba17d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3D0641-2BE8-455F-AD49-4BAE21B47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52b5d-b901-408b-9ea6-f8de76d65bf1"/>
    <ds:schemaRef ds:uri="9f69978e-72a1-4253-8bc6-e97b2dba1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Blad1!_Toc285107313</vt:lpstr>
    </vt:vector>
  </TitlesOfParts>
  <Company>S.P.A. Project &amp; Advies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Spoelstra</dc:creator>
  <cp:lastModifiedBy>Peter Spoelstra</cp:lastModifiedBy>
  <cp:lastPrinted>2021-01-20T11:33:02Z</cp:lastPrinted>
  <dcterms:created xsi:type="dcterms:W3CDTF">2015-02-15T12:21:56Z</dcterms:created>
  <dcterms:modified xsi:type="dcterms:W3CDTF">2021-01-20T11:33:24Z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0x01010014138743C0CD5C408A012BF406075BD4</vt:lpwstr>
  </property>
</Properties>
</file>