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3"/>
  <workbookPr/>
  <mc:AlternateContent xmlns:mc="http://schemas.openxmlformats.org/markup-compatibility/2006">
    <mc:Choice Requires="x15">
      <x15ac:absPath xmlns:x15ac="http://schemas.microsoft.com/office/spreadsheetml/2010/11/ac" url="/Users/renedeklerk/Documents/verkeersborden_26-11-20/def. beoordelingsformulier/"/>
    </mc:Choice>
  </mc:AlternateContent>
  <xr:revisionPtr revIDLastSave="0" documentId="8_{ACD1D135-8E2A-5C4E-980C-B48798A51AD2}" xr6:coauthVersionLast="46" xr6:coauthVersionMax="46" xr10:uidLastSave="{00000000-0000-0000-0000-000000000000}"/>
  <bookViews>
    <workbookView xWindow="0" yWindow="500" windowWidth="28800" windowHeight="16000" tabRatio="500" xr2:uid="{00000000-000D-0000-FFFF-FFFF00000000}"/>
  </bookViews>
  <sheets>
    <sheet name="voorblad" sheetId="14" r:id="rId1"/>
    <sheet name="ontwikkelvariant 1" sheetId="18" r:id="rId2"/>
    <sheet name="ontwikkelvariant 2" sheetId="21" r:id="rId3"/>
    <sheet name="ontwikkelvariant 3" sheetId="2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R30" i="14" l="1"/>
  <c r="L30" i="14"/>
  <c r="P34" i="22"/>
  <c r="P34" i="21"/>
  <c r="BK233" i="22"/>
  <c r="BL233" i="22" s="1"/>
  <c r="BG233" i="22"/>
  <c r="BF233" i="22"/>
  <c r="BB233" i="22"/>
  <c r="BC233" i="22" s="1"/>
  <c r="BL231" i="22"/>
  <c r="BK231" i="22"/>
  <c r="BF231" i="22"/>
  <c r="BG231" i="22" s="1"/>
  <c r="BC231" i="22"/>
  <c r="BB231" i="22"/>
  <c r="BK229" i="22"/>
  <c r="BL229" i="22" s="1"/>
  <c r="BG229" i="22"/>
  <c r="BF229" i="22"/>
  <c r="BB229" i="22"/>
  <c r="BC229" i="22" s="1"/>
  <c r="AX218" i="22"/>
  <c r="AW218" i="22"/>
  <c r="AU218" i="22"/>
  <c r="AW216" i="22"/>
  <c r="AX216" i="22" s="1"/>
  <c r="AU216" i="22"/>
  <c r="AW214" i="22"/>
  <c r="AX214" i="22" s="1"/>
  <c r="AU214" i="22"/>
  <c r="S211" i="22"/>
  <c r="R211" i="22"/>
  <c r="N211" i="22"/>
  <c r="O211" i="22" s="1"/>
  <c r="J211" i="22"/>
  <c r="I211" i="22"/>
  <c r="G211" i="22"/>
  <c r="CP210" i="22"/>
  <c r="AM209" i="22"/>
  <c r="AL209" i="22"/>
  <c r="AH209" i="22"/>
  <c r="AI209" i="22" s="1"/>
  <c r="AD209" i="22"/>
  <c r="AC209" i="22"/>
  <c r="AA209" i="22"/>
  <c r="R209" i="22"/>
  <c r="S209" i="22" s="1"/>
  <c r="N209" i="22"/>
  <c r="O209" i="22" s="1"/>
  <c r="I209" i="22"/>
  <c r="J209" i="22" s="1"/>
  <c r="S214" i="22" s="1"/>
  <c r="G209" i="22"/>
  <c r="CM208" i="22"/>
  <c r="CJ208" i="22"/>
  <c r="CP207" i="22"/>
  <c r="CP205" i="22"/>
  <c r="DH200" i="22" s="1"/>
  <c r="DH208" i="22" s="1"/>
  <c r="CT204" i="22" s="1"/>
  <c r="CZ204" i="22"/>
  <c r="DB204" i="22" s="1"/>
  <c r="BX204" i="22"/>
  <c r="BY204" i="22" s="1"/>
  <c r="BY207" i="22" s="1"/>
  <c r="BU204" i="22"/>
  <c r="BT204" i="22"/>
  <c r="BR204" i="22"/>
  <c r="CP203" i="22"/>
  <c r="CP208" i="22" s="1"/>
  <c r="DH202" i="22"/>
  <c r="DH201" i="22"/>
  <c r="DH199" i="22"/>
  <c r="DJ197" i="22"/>
  <c r="CX204" i="22" s="1"/>
  <c r="DH197" i="22"/>
  <c r="AM171" i="22"/>
  <c r="AL171" i="22"/>
  <c r="AH171" i="22"/>
  <c r="AI171" i="22" s="1"/>
  <c r="AM169" i="22"/>
  <c r="AL169" i="22"/>
  <c r="AH169" i="22"/>
  <c r="AI169" i="22" s="1"/>
  <c r="BL168" i="22"/>
  <c r="BK168" i="22"/>
  <c r="BF168" i="22"/>
  <c r="BG168" i="22" s="1"/>
  <c r="BC168" i="22"/>
  <c r="BB168" i="22"/>
  <c r="AL167" i="22"/>
  <c r="AM167" i="22" s="1"/>
  <c r="AI167" i="22"/>
  <c r="AH167" i="22"/>
  <c r="BK166" i="22"/>
  <c r="BL166" i="22" s="1"/>
  <c r="BG166" i="22"/>
  <c r="BF166" i="22"/>
  <c r="BB166" i="22"/>
  <c r="BC166" i="22" s="1"/>
  <c r="BL164" i="22"/>
  <c r="BK164" i="22"/>
  <c r="BF164" i="22"/>
  <c r="BG164" i="22" s="1"/>
  <c r="BC164" i="22"/>
  <c r="BB164" i="22"/>
  <c r="AL159" i="22"/>
  <c r="AM159" i="22" s="1"/>
  <c r="AH159" i="22"/>
  <c r="AI159" i="22" s="1"/>
  <c r="AC159" i="22"/>
  <c r="AD159" i="22" s="1"/>
  <c r="AA159" i="22"/>
  <c r="R159" i="22"/>
  <c r="S159" i="22" s="1"/>
  <c r="O159" i="22"/>
  <c r="N159" i="22"/>
  <c r="R157" i="22"/>
  <c r="S157" i="22" s="1"/>
  <c r="O157" i="22"/>
  <c r="N157" i="22"/>
  <c r="I157" i="22"/>
  <c r="J157" i="22" s="1"/>
  <c r="G157" i="22"/>
  <c r="AC156" i="22"/>
  <c r="AD156" i="22" s="1"/>
  <c r="AA156" i="22"/>
  <c r="AC154" i="22"/>
  <c r="AD154" i="22" s="1"/>
  <c r="AA154" i="22"/>
  <c r="AX153" i="22"/>
  <c r="AW153" i="22"/>
  <c r="AU153" i="22"/>
  <c r="AC152" i="22"/>
  <c r="AD152" i="22" s="1"/>
  <c r="AA152" i="22"/>
  <c r="AW151" i="22"/>
  <c r="AX151" i="22" s="1"/>
  <c r="AU151" i="22"/>
  <c r="CM150" i="22"/>
  <c r="CJ150" i="22"/>
  <c r="AD150" i="22"/>
  <c r="AC150" i="22"/>
  <c r="AA150" i="22"/>
  <c r="CP149" i="22"/>
  <c r="AX149" i="22"/>
  <c r="BL171" i="22" s="1"/>
  <c r="AW149" i="22"/>
  <c r="AU149" i="22"/>
  <c r="AC148" i="22"/>
  <c r="AD148" i="22" s="1"/>
  <c r="AM175" i="22" s="1"/>
  <c r="AA148" i="22"/>
  <c r="J148" i="22"/>
  <c r="I148" i="22"/>
  <c r="G148" i="22"/>
  <c r="CP147" i="22"/>
  <c r="CP145" i="22"/>
  <c r="CP143" i="22"/>
  <c r="DH141" i="22"/>
  <c r="CP141" i="22"/>
  <c r="DH139" i="22" s="1"/>
  <c r="DH140" i="22"/>
  <c r="CP139" i="22"/>
  <c r="DH138" i="22" s="1"/>
  <c r="CZ138" i="22"/>
  <c r="DB138" i="22" s="1"/>
  <c r="DD138" i="22" s="1"/>
  <c r="CP137" i="22"/>
  <c r="CP150" i="22" s="1"/>
  <c r="BY137" i="22"/>
  <c r="BX137" i="22"/>
  <c r="BU137" i="22"/>
  <c r="BY143" i="22" s="1"/>
  <c r="BT137" i="22"/>
  <c r="BR137" i="22"/>
  <c r="DH136" i="22"/>
  <c r="DH135" i="22"/>
  <c r="DH134" i="22"/>
  <c r="DH142" i="22" s="1"/>
  <c r="CT138" i="22" s="1"/>
  <c r="DH133" i="22"/>
  <c r="DH131" i="22"/>
  <c r="DJ131" i="22" s="1"/>
  <c r="CX138" i="22" s="1"/>
  <c r="BL107" i="22"/>
  <c r="BK107" i="22"/>
  <c r="BG107" i="22"/>
  <c r="BF107" i="22"/>
  <c r="BC107" i="22"/>
  <c r="BB107" i="22"/>
  <c r="AX97" i="22"/>
  <c r="AW97" i="22"/>
  <c r="AU97" i="22"/>
  <c r="BK95" i="22"/>
  <c r="BL95" i="22" s="1"/>
  <c r="BF95" i="22"/>
  <c r="BG95" i="22" s="1"/>
  <c r="BB95" i="22"/>
  <c r="BC95" i="22" s="1"/>
  <c r="AW95" i="22"/>
  <c r="AX95" i="22" s="1"/>
  <c r="AU95" i="22"/>
  <c r="BL93" i="22"/>
  <c r="BK93" i="22"/>
  <c r="BG93" i="22"/>
  <c r="BF93" i="22"/>
  <c r="BC93" i="22"/>
  <c r="BB93" i="22"/>
  <c r="AX93" i="22"/>
  <c r="AW93" i="22"/>
  <c r="AU93" i="22"/>
  <c r="BK90" i="22"/>
  <c r="BL90" i="22" s="1"/>
  <c r="BF90" i="22"/>
  <c r="BG90" i="22" s="1"/>
  <c r="BB90" i="22"/>
  <c r="BC90" i="22" s="1"/>
  <c r="AW90" i="22"/>
  <c r="AX90" i="22" s="1"/>
  <c r="AU90" i="22"/>
  <c r="BL88" i="22"/>
  <c r="BK88" i="22"/>
  <c r="BG88" i="22"/>
  <c r="BF88" i="22"/>
  <c r="BC88" i="22"/>
  <c r="BB88" i="22"/>
  <c r="AX88" i="22"/>
  <c r="AW88" i="22"/>
  <c r="AU88" i="22"/>
  <c r="BK86" i="22"/>
  <c r="BL86" i="22" s="1"/>
  <c r="BF86" i="22"/>
  <c r="BG86" i="22" s="1"/>
  <c r="BB86" i="22"/>
  <c r="BC86" i="22" s="1"/>
  <c r="AW86" i="22"/>
  <c r="AX86" i="22" s="1"/>
  <c r="BL110" i="22" s="1"/>
  <c r="AU86" i="22"/>
  <c r="AM81" i="22"/>
  <c r="AL81" i="22"/>
  <c r="AI81" i="22"/>
  <c r="AH81" i="22"/>
  <c r="AD81" i="22"/>
  <c r="AC81" i="22"/>
  <c r="AA81" i="22"/>
  <c r="AM78" i="22"/>
  <c r="AL78" i="22"/>
  <c r="AI78" i="22"/>
  <c r="AH78" i="22"/>
  <c r="AD78" i="22"/>
  <c r="AC78" i="22"/>
  <c r="AA78" i="22"/>
  <c r="CM77" i="22"/>
  <c r="CJ77" i="22"/>
  <c r="CP76" i="22"/>
  <c r="AL76" i="22"/>
  <c r="AM76" i="22" s="1"/>
  <c r="AH76" i="22"/>
  <c r="AI76" i="22" s="1"/>
  <c r="AC76" i="22"/>
  <c r="AD76" i="22" s="1"/>
  <c r="AA76" i="22"/>
  <c r="S76" i="22"/>
  <c r="R76" i="22"/>
  <c r="N76" i="22"/>
  <c r="O76" i="22" s="1"/>
  <c r="J76" i="22"/>
  <c r="I76" i="22"/>
  <c r="G76" i="22"/>
  <c r="CP74" i="22"/>
  <c r="AM74" i="22"/>
  <c r="AL74" i="22"/>
  <c r="AH74" i="22"/>
  <c r="AI74" i="22" s="1"/>
  <c r="AD74" i="22"/>
  <c r="AC74" i="22"/>
  <c r="AA74" i="22"/>
  <c r="R74" i="22"/>
  <c r="S74" i="22" s="1"/>
  <c r="N74" i="22"/>
  <c r="O74" i="22" s="1"/>
  <c r="I74" i="22"/>
  <c r="J74" i="22" s="1"/>
  <c r="G74" i="22"/>
  <c r="CP72" i="22"/>
  <c r="DH71" i="22"/>
  <c r="CP70" i="22"/>
  <c r="DH70" i="22" s="1"/>
  <c r="DH68" i="22"/>
  <c r="CP68" i="22"/>
  <c r="DH69" i="22" s="1"/>
  <c r="DH66" i="22"/>
  <c r="CP66" i="22"/>
  <c r="DH65" i="22"/>
  <c r="CZ65" i="22"/>
  <c r="DH64" i="22"/>
  <c r="CP64" i="22"/>
  <c r="CP77" i="22" s="1"/>
  <c r="DH63" i="22"/>
  <c r="DH61" i="22"/>
  <c r="DJ61" i="22" s="1"/>
  <c r="CX65" i="22" s="1"/>
  <c r="R30" i="22"/>
  <c r="F5" i="22"/>
  <c r="BK233" i="21"/>
  <c r="BL233" i="21" s="1"/>
  <c r="BF233" i="21"/>
  <c r="BG233" i="21" s="1"/>
  <c r="BB233" i="21"/>
  <c r="BC233" i="21" s="1"/>
  <c r="BK231" i="21"/>
  <c r="BL231" i="21" s="1"/>
  <c r="BF231" i="21"/>
  <c r="BG231" i="21" s="1"/>
  <c r="BB231" i="21"/>
  <c r="BC231" i="21" s="1"/>
  <c r="BK229" i="21"/>
  <c r="BL229" i="21" s="1"/>
  <c r="BF229" i="21"/>
  <c r="BG229" i="21" s="1"/>
  <c r="BB229" i="21"/>
  <c r="BC229" i="21" s="1"/>
  <c r="AW218" i="21"/>
  <c r="AX218" i="21" s="1"/>
  <c r="BL236" i="21" s="1"/>
  <c r="AU218" i="21"/>
  <c r="AX216" i="21"/>
  <c r="AW216" i="21"/>
  <c r="AU216" i="21"/>
  <c r="AX214" i="21"/>
  <c r="AW214" i="21"/>
  <c r="AU214" i="21"/>
  <c r="R211" i="21"/>
  <c r="S211" i="21" s="1"/>
  <c r="N211" i="21"/>
  <c r="O211" i="21" s="1"/>
  <c r="I211" i="21"/>
  <c r="J211" i="21" s="1"/>
  <c r="G211" i="21"/>
  <c r="CP210" i="21"/>
  <c r="AL209" i="21"/>
  <c r="AM209" i="21" s="1"/>
  <c r="AH209" i="21"/>
  <c r="AI209" i="21" s="1"/>
  <c r="AC209" i="21"/>
  <c r="AD209" i="21" s="1"/>
  <c r="AM212" i="21" s="1"/>
  <c r="AA209" i="21"/>
  <c r="S209" i="21"/>
  <c r="R209" i="21"/>
  <c r="O209" i="21"/>
  <c r="N209" i="21"/>
  <c r="J209" i="21"/>
  <c r="I209" i="21"/>
  <c r="G209" i="21"/>
  <c r="CM208" i="21"/>
  <c r="CJ208" i="21"/>
  <c r="CP207" i="21"/>
  <c r="CP205" i="21"/>
  <c r="CZ204" i="21"/>
  <c r="DB204" i="21" s="1"/>
  <c r="DD204" i="21" s="1"/>
  <c r="BX204" i="21"/>
  <c r="BY204" i="21" s="1"/>
  <c r="BT204" i="21"/>
  <c r="BU204" i="21" s="1"/>
  <c r="BR204" i="21"/>
  <c r="CP203" i="21"/>
  <c r="CP208" i="21" s="1"/>
  <c r="DH202" i="21"/>
  <c r="DH201" i="21"/>
  <c r="DH200" i="21"/>
  <c r="DH208" i="21" s="1"/>
  <c r="CT204" i="21" s="1"/>
  <c r="DH199" i="21"/>
  <c r="DH197" i="21"/>
  <c r="DJ197" i="21" s="1"/>
  <c r="CX204" i="21" s="1"/>
  <c r="AL171" i="21"/>
  <c r="AM171" i="21" s="1"/>
  <c r="AH171" i="21"/>
  <c r="AI171" i="21" s="1"/>
  <c r="AL169" i="21"/>
  <c r="AM169" i="21" s="1"/>
  <c r="AH169" i="21"/>
  <c r="AI169" i="21" s="1"/>
  <c r="BK168" i="21"/>
  <c r="BL168" i="21" s="1"/>
  <c r="BF168" i="21"/>
  <c r="BG168" i="21" s="1"/>
  <c r="BB168" i="21"/>
  <c r="BC168" i="21" s="1"/>
  <c r="AL167" i="21"/>
  <c r="AM167" i="21" s="1"/>
  <c r="AH167" i="21"/>
  <c r="AI167" i="21" s="1"/>
  <c r="BK166" i="21"/>
  <c r="BL166" i="21" s="1"/>
  <c r="BF166" i="21"/>
  <c r="BG166" i="21" s="1"/>
  <c r="BB166" i="21"/>
  <c r="BC166" i="21" s="1"/>
  <c r="BK164" i="21"/>
  <c r="BL164" i="21" s="1"/>
  <c r="BF164" i="21"/>
  <c r="BG164" i="21" s="1"/>
  <c r="BB164" i="21"/>
  <c r="BC164" i="21" s="1"/>
  <c r="AM159" i="21"/>
  <c r="AL159" i="21"/>
  <c r="AI159" i="21"/>
  <c r="AH159" i="21"/>
  <c r="AD159" i="21"/>
  <c r="AC159" i="21"/>
  <c r="AA159" i="21"/>
  <c r="R159" i="21"/>
  <c r="S159" i="21" s="1"/>
  <c r="N159" i="21"/>
  <c r="O159" i="21" s="1"/>
  <c r="R157" i="21"/>
  <c r="S157" i="21" s="1"/>
  <c r="N157" i="21"/>
  <c r="O157" i="21" s="1"/>
  <c r="I157" i="21"/>
  <c r="J157" i="21" s="1"/>
  <c r="G157" i="21"/>
  <c r="AC156" i="21"/>
  <c r="AD156" i="21" s="1"/>
  <c r="AA156" i="21"/>
  <c r="AD154" i="21"/>
  <c r="AC154" i="21"/>
  <c r="AA154" i="21"/>
  <c r="AW153" i="21"/>
  <c r="AX153" i="21" s="1"/>
  <c r="AU153" i="21"/>
  <c r="AD152" i="21"/>
  <c r="AC152" i="21"/>
  <c r="AA152" i="21"/>
  <c r="AW151" i="21"/>
  <c r="AX151" i="21" s="1"/>
  <c r="AU151" i="21"/>
  <c r="CM150" i="21"/>
  <c r="CJ150" i="21"/>
  <c r="AC150" i="21"/>
  <c r="AD150" i="21" s="1"/>
  <c r="AA150" i="21"/>
  <c r="CP149" i="21"/>
  <c r="DH135" i="21" s="1"/>
  <c r="AW149" i="21"/>
  <c r="AX149" i="21" s="1"/>
  <c r="AU149" i="21"/>
  <c r="AD148" i="21"/>
  <c r="AC148" i="21"/>
  <c r="AA148" i="21"/>
  <c r="I148" i="21"/>
  <c r="J148" i="21" s="1"/>
  <c r="G148" i="21"/>
  <c r="CP147" i="21"/>
  <c r="CP145" i="21"/>
  <c r="CP143" i="21"/>
  <c r="DH140" i="21" s="1"/>
  <c r="DH141" i="21"/>
  <c r="CP141" i="21"/>
  <c r="DH139" i="21"/>
  <c r="CP139" i="21"/>
  <c r="DH138" i="21"/>
  <c r="CZ138" i="21"/>
  <c r="CP137" i="21"/>
  <c r="DH133" i="21" s="1"/>
  <c r="BX137" i="21"/>
  <c r="BY137" i="21" s="1"/>
  <c r="BY143" i="21" s="1"/>
  <c r="BT137" i="21"/>
  <c r="BU137" i="21" s="1"/>
  <c r="BR137" i="21"/>
  <c r="DH136" i="21"/>
  <c r="DH134" i="21"/>
  <c r="DH142" i="21" s="1"/>
  <c r="CT138" i="21" s="1"/>
  <c r="DJ131" i="21"/>
  <c r="CX138" i="21" s="1"/>
  <c r="DB138" i="21" s="1"/>
  <c r="DH131" i="21"/>
  <c r="BK107" i="21"/>
  <c r="BL107" i="21" s="1"/>
  <c r="BF107" i="21"/>
  <c r="BG107" i="21" s="1"/>
  <c r="BB107" i="21"/>
  <c r="BC107" i="21" s="1"/>
  <c r="AW97" i="21"/>
  <c r="AX97" i="21" s="1"/>
  <c r="AU97" i="21"/>
  <c r="BL95" i="21"/>
  <c r="BK95" i="21"/>
  <c r="BG95" i="21"/>
  <c r="BF95" i="21"/>
  <c r="BC95" i="21"/>
  <c r="BB95" i="21"/>
  <c r="AX95" i="21"/>
  <c r="AW95" i="21"/>
  <c r="AU95" i="21"/>
  <c r="BK93" i="21"/>
  <c r="BL93" i="21" s="1"/>
  <c r="BF93" i="21"/>
  <c r="BG93" i="21" s="1"/>
  <c r="BB93" i="21"/>
  <c r="BC93" i="21" s="1"/>
  <c r="AW93" i="21"/>
  <c r="AX93" i="21" s="1"/>
  <c r="AU93" i="21"/>
  <c r="BL90" i="21"/>
  <c r="BK90" i="21"/>
  <c r="BG90" i="21"/>
  <c r="BF90" i="21"/>
  <c r="BC90" i="21"/>
  <c r="BB90" i="21"/>
  <c r="AX90" i="21"/>
  <c r="AW90" i="21"/>
  <c r="AU90" i="21"/>
  <c r="BK88" i="21"/>
  <c r="BL88" i="21" s="1"/>
  <c r="BF88" i="21"/>
  <c r="BG88" i="21" s="1"/>
  <c r="BB88" i="21"/>
  <c r="BC88" i="21" s="1"/>
  <c r="AW88" i="21"/>
  <c r="AX88" i="21" s="1"/>
  <c r="AU88" i="21"/>
  <c r="BL86" i="21"/>
  <c r="BK86" i="21"/>
  <c r="BG86" i="21"/>
  <c r="BF86" i="21"/>
  <c r="BC86" i="21"/>
  <c r="BB86" i="21"/>
  <c r="AX86" i="21"/>
  <c r="AW86" i="21"/>
  <c r="AU86" i="21"/>
  <c r="AL81" i="21"/>
  <c r="AM81" i="21" s="1"/>
  <c r="AH81" i="21"/>
  <c r="AI81" i="21" s="1"/>
  <c r="AC81" i="21"/>
  <c r="AD81" i="21" s="1"/>
  <c r="AA81" i="21"/>
  <c r="AL78" i="21"/>
  <c r="AM78" i="21" s="1"/>
  <c r="AH78" i="21"/>
  <c r="AI78" i="21" s="1"/>
  <c r="AC78" i="21"/>
  <c r="AD78" i="21" s="1"/>
  <c r="AA78" i="21"/>
  <c r="CM77" i="21"/>
  <c r="CJ77" i="21"/>
  <c r="CP76" i="21"/>
  <c r="AM76" i="21"/>
  <c r="AL76" i="21"/>
  <c r="AI76" i="21"/>
  <c r="AH76" i="21"/>
  <c r="AD76" i="21"/>
  <c r="AC76" i="21"/>
  <c r="AA76" i="21"/>
  <c r="R76" i="21"/>
  <c r="S76" i="21" s="1"/>
  <c r="N76" i="21"/>
  <c r="O76" i="21" s="1"/>
  <c r="I76" i="21"/>
  <c r="J76" i="21" s="1"/>
  <c r="G76" i="21"/>
  <c r="CP74" i="21"/>
  <c r="AL74" i="21"/>
  <c r="AM74" i="21" s="1"/>
  <c r="AH74" i="21"/>
  <c r="AI74" i="21" s="1"/>
  <c r="AC74" i="21"/>
  <c r="AD74" i="21" s="1"/>
  <c r="AA74" i="21"/>
  <c r="S74" i="21"/>
  <c r="R74" i="21"/>
  <c r="O74" i="21"/>
  <c r="N74" i="21"/>
  <c r="J74" i="21"/>
  <c r="I74" i="21"/>
  <c r="G74" i="21"/>
  <c r="CP72" i="21"/>
  <c r="DH71" i="21" s="1"/>
  <c r="DH70" i="21"/>
  <c r="CP70" i="21"/>
  <c r="CP68" i="21"/>
  <c r="CP77" i="21" s="1"/>
  <c r="DH66" i="21"/>
  <c r="CP66" i="21"/>
  <c r="DH68" i="21" s="1"/>
  <c r="DH65" i="21"/>
  <c r="CZ65" i="21"/>
  <c r="DB65" i="21" s="1"/>
  <c r="DH64" i="21"/>
  <c r="CP64" i="21"/>
  <c r="DH63" i="21" s="1"/>
  <c r="DJ61" i="21"/>
  <c r="CX65" i="21" s="1"/>
  <c r="DH61" i="21"/>
  <c r="R30" i="21"/>
  <c r="F5" i="21"/>
  <c r="Q26" i="14"/>
  <c r="K26" i="14"/>
  <c r="CM77" i="18"/>
  <c r="CJ77" i="18"/>
  <c r="BX204" i="18"/>
  <c r="BX137" i="18"/>
  <c r="CM150" i="18"/>
  <c r="CJ150" i="18"/>
  <c r="DH136" i="18"/>
  <c r="CP145" i="18"/>
  <c r="DH141" i="18" s="1"/>
  <c r="CP143" i="18"/>
  <c r="DH140" i="18" s="1"/>
  <c r="CP141" i="18"/>
  <c r="DH139" i="18" s="1"/>
  <c r="CP139" i="18"/>
  <c r="DH138" i="18" s="1"/>
  <c r="CP137" i="18"/>
  <c r="DH66" i="18"/>
  <c r="CP72" i="18"/>
  <c r="DH71" i="18" s="1"/>
  <c r="CP70" i="18"/>
  <c r="DH70" i="18" s="1"/>
  <c r="CP68" i="18"/>
  <c r="DH69" i="18" s="1"/>
  <c r="CP66" i="18"/>
  <c r="DH68" i="18" s="1"/>
  <c r="DH72" i="22" l="1"/>
  <c r="CT65" i="22" s="1"/>
  <c r="AM212" i="22"/>
  <c r="BL236" i="22"/>
  <c r="P26" i="22" s="1"/>
  <c r="DB65" i="22"/>
  <c r="DD65" i="22" s="1"/>
  <c r="S79" i="22"/>
  <c r="S162" i="22"/>
  <c r="DD204" i="22"/>
  <c r="AM84" i="22"/>
  <c r="DD156" i="22"/>
  <c r="DD214" i="22"/>
  <c r="AM84" i="21"/>
  <c r="BL110" i="21"/>
  <c r="S162" i="21"/>
  <c r="S79" i="21"/>
  <c r="DD138" i="21"/>
  <c r="AM175" i="21"/>
  <c r="BY207" i="21"/>
  <c r="S214" i="21"/>
  <c r="P26" i="21" s="1"/>
  <c r="DD156" i="21"/>
  <c r="BL171" i="21"/>
  <c r="DD214" i="21"/>
  <c r="CP150" i="21"/>
  <c r="DH69" i="21"/>
  <c r="DH72" i="21" s="1"/>
  <c r="CT65" i="21" s="1"/>
  <c r="CP210" i="18"/>
  <c r="DH202" i="18" s="1"/>
  <c r="CP76" i="18"/>
  <c r="DH65" i="18" s="1"/>
  <c r="G157" i="18"/>
  <c r="BK233" i="18"/>
  <c r="BK231" i="18"/>
  <c r="BK229" i="18"/>
  <c r="BK168" i="18"/>
  <c r="BK166" i="18"/>
  <c r="BK164" i="18"/>
  <c r="BK86" i="18"/>
  <c r="P24" i="22" l="1"/>
  <c r="DD83" i="22"/>
  <c r="P22" i="22" s="1"/>
  <c r="P30" i="22" s="1"/>
  <c r="DD83" i="21"/>
  <c r="P22" i="21" s="1"/>
  <c r="P30" i="21" s="1"/>
  <c r="DD65" i="21"/>
  <c r="P24" i="21"/>
  <c r="BK107" i="18"/>
  <c r="BL107" i="18" s="1"/>
  <c r="BK95" i="18"/>
  <c r="BL95" i="18" s="1"/>
  <c r="BK93" i="18"/>
  <c r="BL93" i="18" s="1"/>
  <c r="BK90" i="18"/>
  <c r="BL90" i="18" s="1"/>
  <c r="BK88" i="18"/>
  <c r="BL88" i="18" s="1"/>
  <c r="BL86" i="18"/>
  <c r="BB86" i="18"/>
  <c r="BC86" i="18" s="1"/>
  <c r="AW86" i="18"/>
  <c r="AX86" i="18" s="1"/>
  <c r="BL233" i="18"/>
  <c r="BL231" i="18"/>
  <c r="BL229" i="18"/>
  <c r="BL168" i="18"/>
  <c r="BL166" i="18"/>
  <c r="BL164" i="18"/>
  <c r="BF233" i="18"/>
  <c r="BG233" i="18" s="1"/>
  <c r="BB233" i="18"/>
  <c r="BC233" i="18" s="1"/>
  <c r="BF231" i="18"/>
  <c r="BG231" i="18" s="1"/>
  <c r="BB231" i="18"/>
  <c r="BC231" i="18" s="1"/>
  <c r="BF229" i="18"/>
  <c r="BG229" i="18" s="1"/>
  <c r="BB229" i="18"/>
  <c r="BC229" i="18" s="1"/>
  <c r="AW218" i="18"/>
  <c r="AX218" i="18" s="1"/>
  <c r="AU218" i="18"/>
  <c r="AW216" i="18"/>
  <c r="AX216" i="18" s="1"/>
  <c r="AU216" i="18"/>
  <c r="R211" i="18"/>
  <c r="S211" i="18" s="1"/>
  <c r="N211" i="18"/>
  <c r="O211" i="18" s="1"/>
  <c r="I211" i="18"/>
  <c r="J211" i="18" s="1"/>
  <c r="G211" i="18"/>
  <c r="AW214" i="18"/>
  <c r="AX214" i="18" s="1"/>
  <c r="AU214" i="18"/>
  <c r="AL209" i="18"/>
  <c r="AM209" i="18" s="1"/>
  <c r="AH209" i="18"/>
  <c r="AI209" i="18" s="1"/>
  <c r="AC209" i="18"/>
  <c r="AD209" i="18" s="1"/>
  <c r="AA209" i="18"/>
  <c r="R209" i="18"/>
  <c r="S209" i="18" s="1"/>
  <c r="N209" i="18"/>
  <c r="O209" i="18" s="1"/>
  <c r="I209" i="18"/>
  <c r="J209" i="18" s="1"/>
  <c r="G209" i="18"/>
  <c r="CM208" i="18"/>
  <c r="CJ208" i="18"/>
  <c r="CP207" i="18"/>
  <c r="DH201" i="18" s="1"/>
  <c r="BY204" i="18"/>
  <c r="BT204" i="18"/>
  <c r="BU204" i="18" s="1"/>
  <c r="BR204" i="18"/>
  <c r="CP205" i="18"/>
  <c r="DH200" i="18" s="1"/>
  <c r="CZ204" i="18"/>
  <c r="CP203" i="18"/>
  <c r="DH199" i="18" s="1"/>
  <c r="DH197" i="18"/>
  <c r="DJ197" i="18" s="1"/>
  <c r="CX204" i="18" s="1"/>
  <c r="AL171" i="18"/>
  <c r="AM171" i="18" s="1"/>
  <c r="AH171" i="18"/>
  <c r="AI171" i="18" s="1"/>
  <c r="AL169" i="18"/>
  <c r="AM169" i="18" s="1"/>
  <c r="AH169" i="18"/>
  <c r="AI169" i="18" s="1"/>
  <c r="AL167" i="18"/>
  <c r="AM167" i="18" s="1"/>
  <c r="AH167" i="18"/>
  <c r="AI167" i="18" s="1"/>
  <c r="BF168" i="18"/>
  <c r="BG168" i="18" s="1"/>
  <c r="BB168" i="18"/>
  <c r="BC168" i="18" s="1"/>
  <c r="BF166" i="18"/>
  <c r="BG166" i="18" s="1"/>
  <c r="BB166" i="18"/>
  <c r="BC166" i="18" s="1"/>
  <c r="BF164" i="18"/>
  <c r="BG164" i="18" s="1"/>
  <c r="BB164" i="18"/>
  <c r="BC164" i="18" s="1"/>
  <c r="AL159" i="18"/>
  <c r="AM159" i="18" s="1"/>
  <c r="AH159" i="18"/>
  <c r="AI159" i="18" s="1"/>
  <c r="AC159" i="18"/>
  <c r="AD159" i="18" s="1"/>
  <c r="AA159" i="18"/>
  <c r="R159" i="18"/>
  <c r="S159" i="18" s="1"/>
  <c r="N159" i="18"/>
  <c r="O159" i="18" s="1"/>
  <c r="R157" i="18"/>
  <c r="S157" i="18" s="1"/>
  <c r="N157" i="18"/>
  <c r="O157" i="18" s="1"/>
  <c r="I157" i="18"/>
  <c r="J157" i="18" s="1"/>
  <c r="AC156" i="18"/>
  <c r="AD156" i="18" s="1"/>
  <c r="AA156" i="18"/>
  <c r="AC154" i="18"/>
  <c r="AD154" i="18" s="1"/>
  <c r="AA154" i="18"/>
  <c r="AW153" i="18"/>
  <c r="AX153" i="18" s="1"/>
  <c r="AU153" i="18"/>
  <c r="AC152" i="18"/>
  <c r="AD152" i="18" s="1"/>
  <c r="AA152" i="18"/>
  <c r="AW151" i="18"/>
  <c r="AX151" i="18" s="1"/>
  <c r="AU151" i="18"/>
  <c r="AC150" i="18"/>
  <c r="AD150" i="18" s="1"/>
  <c r="AA150" i="18"/>
  <c r="AW149" i="18"/>
  <c r="AX149" i="18" s="1"/>
  <c r="AU149" i="18"/>
  <c r="AC148" i="18"/>
  <c r="AD148" i="18" s="1"/>
  <c r="AA148" i="18"/>
  <c r="I148" i="18"/>
  <c r="J148" i="18" s="1"/>
  <c r="G148" i="18"/>
  <c r="CP149" i="18"/>
  <c r="DH135" i="18" s="1"/>
  <c r="BY137" i="18"/>
  <c r="BT137" i="18"/>
  <c r="BU137" i="18" s="1"/>
  <c r="BR137" i="18"/>
  <c r="CP147" i="18"/>
  <c r="CZ138" i="18"/>
  <c r="DH133" i="18"/>
  <c r="DH131" i="18"/>
  <c r="DJ131" i="18" s="1"/>
  <c r="CX138" i="18" s="1"/>
  <c r="BF107" i="18"/>
  <c r="BG107" i="18" s="1"/>
  <c r="BB107" i="18"/>
  <c r="BC107" i="18" s="1"/>
  <c r="AW97" i="18"/>
  <c r="AX97" i="18" s="1"/>
  <c r="AU97" i="18"/>
  <c r="BF95" i="18"/>
  <c r="BG95" i="18" s="1"/>
  <c r="BB95" i="18"/>
  <c r="BC95" i="18" s="1"/>
  <c r="AW95" i="18"/>
  <c r="AX95" i="18" s="1"/>
  <c r="AU95" i="18"/>
  <c r="BF93" i="18"/>
  <c r="BG93" i="18" s="1"/>
  <c r="BB93" i="18"/>
  <c r="BC93" i="18" s="1"/>
  <c r="AW93" i="18"/>
  <c r="AX93" i="18" s="1"/>
  <c r="AU93" i="18"/>
  <c r="AL81" i="18"/>
  <c r="AM81" i="18" s="1"/>
  <c r="AH81" i="18"/>
  <c r="AI81" i="18" s="1"/>
  <c r="AC81" i="18"/>
  <c r="AD81" i="18" s="1"/>
  <c r="AA81" i="18"/>
  <c r="BF90" i="18"/>
  <c r="BG90" i="18" s="1"/>
  <c r="BB90" i="18"/>
  <c r="BC90" i="18" s="1"/>
  <c r="AW90" i="18"/>
  <c r="AX90" i="18" s="1"/>
  <c r="AU90" i="18"/>
  <c r="AL78" i="18"/>
  <c r="AM78" i="18" s="1"/>
  <c r="AH78" i="18"/>
  <c r="AI78" i="18" s="1"/>
  <c r="AC78" i="18"/>
  <c r="AD78" i="18" s="1"/>
  <c r="AA78" i="18"/>
  <c r="BF88" i="18"/>
  <c r="BG88" i="18" s="1"/>
  <c r="BB88" i="18"/>
  <c r="BC88" i="18" s="1"/>
  <c r="AW88" i="18"/>
  <c r="AX88" i="18" s="1"/>
  <c r="AU88" i="18"/>
  <c r="AL76" i="18"/>
  <c r="AM76" i="18" s="1"/>
  <c r="AH76" i="18"/>
  <c r="AI76" i="18" s="1"/>
  <c r="AC76" i="18"/>
  <c r="AD76" i="18" s="1"/>
  <c r="AA76" i="18"/>
  <c r="R76" i="18"/>
  <c r="S76" i="18" s="1"/>
  <c r="N76" i="18"/>
  <c r="O76" i="18" s="1"/>
  <c r="I76" i="18"/>
  <c r="J76" i="18" s="1"/>
  <c r="G76" i="18"/>
  <c r="BF86" i="18"/>
  <c r="BG86" i="18" s="1"/>
  <c r="AU86" i="18"/>
  <c r="AL74" i="18"/>
  <c r="AM74" i="18" s="1"/>
  <c r="AH74" i="18"/>
  <c r="AI74" i="18" s="1"/>
  <c r="AC74" i="18"/>
  <c r="AD74" i="18" s="1"/>
  <c r="AA74" i="18"/>
  <c r="R74" i="18"/>
  <c r="S74" i="18" s="1"/>
  <c r="N74" i="18"/>
  <c r="O74" i="18" s="1"/>
  <c r="I74" i="18"/>
  <c r="J74" i="18" s="1"/>
  <c r="G74" i="18"/>
  <c r="CP74" i="18"/>
  <c r="DH64" i="18" s="1"/>
  <c r="CZ65" i="18"/>
  <c r="DH61" i="18"/>
  <c r="DJ61" i="18" s="1"/>
  <c r="CX65" i="18" s="1"/>
  <c r="CP64" i="18"/>
  <c r="F5" i="18"/>
  <c r="DH63" i="18" l="1"/>
  <c r="DH72" i="18" s="1"/>
  <c r="CP77" i="18"/>
  <c r="DH134" i="18"/>
  <c r="CP150" i="18"/>
  <c r="CT65" i="18"/>
  <c r="DH208" i="18"/>
  <c r="CT204" i="18" s="1"/>
  <c r="BL236" i="18"/>
  <c r="DH142" i="18"/>
  <c r="CT138" i="18" s="1"/>
  <c r="BL110" i="18"/>
  <c r="BL171" i="18"/>
  <c r="R30" i="18"/>
  <c r="BY207" i="18"/>
  <c r="AM175" i="18"/>
  <c r="AM84" i="18"/>
  <c r="DB65" i="18"/>
  <c r="CP208" i="18"/>
  <c r="DB138" i="18"/>
  <c r="S214" i="18"/>
  <c r="S162" i="18"/>
  <c r="S79" i="18"/>
  <c r="BY143" i="18"/>
  <c r="DB204" i="18"/>
  <c r="AM212" i="18"/>
  <c r="DD138" i="18" l="1"/>
  <c r="DD204" i="18"/>
  <c r="DD65" i="18"/>
  <c r="DD83" i="18" l="1"/>
  <c r="P22" i="18" s="1"/>
  <c r="DD214" i="18"/>
  <c r="P26" i="18" s="1"/>
  <c r="DD156" i="18"/>
  <c r="P24" i="18" s="1"/>
  <c r="P30" i="18" l="1"/>
  <c r="D26" i="14" l="1"/>
  <c r="E30" i="14" s="1"/>
</calcChain>
</file>

<file path=xl/sharedStrings.xml><?xml version="1.0" encoding="utf-8"?>
<sst xmlns="http://schemas.openxmlformats.org/spreadsheetml/2006/main" count="1970" uniqueCount="135">
  <si>
    <t>RF</t>
  </si>
  <si>
    <t>Required Field</t>
  </si>
  <si>
    <t>score</t>
  </si>
  <si>
    <t>max score</t>
  </si>
  <si>
    <t>ITEMS</t>
  </si>
  <si>
    <t>MATERIALS</t>
  </si>
  <si>
    <t>RESOURCES</t>
  </si>
  <si>
    <t>BO</t>
  </si>
  <si>
    <t>Bonus</t>
  </si>
  <si>
    <t>CP</t>
  </si>
  <si>
    <t>Circulair Potentieel</t>
  </si>
  <si>
    <t>totaal</t>
  </si>
  <si>
    <t>Bewijs</t>
  </si>
  <si>
    <t>N.V.T.</t>
  </si>
  <si>
    <t>gewicht (kg)</t>
  </si>
  <si>
    <t>extraction site</t>
  </si>
  <si>
    <t>energy use</t>
  </si>
  <si>
    <t>during first cycle</t>
  </si>
  <si>
    <t>supplier</t>
  </si>
  <si>
    <t>energy generating</t>
  </si>
  <si>
    <t xml:space="preserve">recycling </t>
  </si>
  <si>
    <t xml:space="preserve">downcycling </t>
  </si>
  <si>
    <t>correctie (kg)</t>
  </si>
  <si>
    <r>
      <t xml:space="preserve">vul in het gecorrigeerde </t>
    </r>
    <r>
      <rPr>
        <b/>
        <u/>
        <sz val="14"/>
        <color theme="1" tint="0.499984740745262"/>
        <rFont val="Calibri (Hoofdtekst)"/>
      </rPr>
      <t xml:space="preserve">gewicht </t>
    </r>
  </si>
  <si>
    <t>toxicity</t>
  </si>
  <si>
    <t xml:space="preserve">incinerate </t>
  </si>
  <si>
    <t>after first cycle</t>
  </si>
  <si>
    <t>incinerate</t>
  </si>
  <si>
    <t>data</t>
  </si>
  <si>
    <t>verificatie</t>
  </si>
  <si>
    <t>ingevuld</t>
  </si>
  <si>
    <t>punten per kg</t>
  </si>
  <si>
    <t>totaal aantal velden</t>
  </si>
  <si>
    <t>totaal aantal velden bewezen</t>
  </si>
  <si>
    <t>%</t>
  </si>
  <si>
    <t>aantal ITEMS</t>
  </si>
  <si>
    <t>aantal velden</t>
  </si>
  <si>
    <t>bewezen</t>
  </si>
  <si>
    <t>max punten</t>
  </si>
  <si>
    <t>aangemaakt</t>
  </si>
  <si>
    <t>recycling</t>
  </si>
  <si>
    <t>downcycling</t>
  </si>
  <si>
    <t>social fairness self assessment</t>
  </si>
  <si>
    <t>downcycled content</t>
  </si>
  <si>
    <t>recycled content</t>
  </si>
  <si>
    <t>B</t>
  </si>
  <si>
    <t>punten</t>
  </si>
  <si>
    <t>site conditions</t>
  </si>
  <si>
    <t>aantal MATERIALS</t>
  </si>
  <si>
    <t>vul in</t>
  </si>
  <si>
    <t>PRP® circulaire analyse van Key-element:</t>
  </si>
  <si>
    <t xml:space="preserve">         </t>
  </si>
  <si>
    <t>verificatie I</t>
  </si>
  <si>
    <t>verificatie II</t>
  </si>
  <si>
    <t>al verklaard</t>
  </si>
  <si>
    <t>EF</t>
  </si>
  <si>
    <t xml:space="preserve">In dit geval worden de andere categorieën ingevuld  bij 'verificatie II' onder 'al verklaard'. </t>
  </si>
  <si>
    <t xml:space="preserve">*voorbeeld: </t>
  </si>
  <si>
    <t>Extra Field</t>
  </si>
  <si>
    <t>recycle</t>
  </si>
  <si>
    <t>downcycke</t>
  </si>
  <si>
    <t>incinatare</t>
  </si>
  <si>
    <t>incinatar energie</t>
  </si>
  <si>
    <t xml:space="preserve"> geüpload</t>
  </si>
  <si>
    <r>
      <t xml:space="preserve">Is er een bewijs document geüpload dat  bewijst dat de aangemaakte MATERIALS de </t>
    </r>
    <r>
      <rPr>
        <b/>
        <u/>
        <sz val="16"/>
        <color theme="1" tint="0.499984740745262"/>
        <rFont val="Calibri (Hoofdtekst)"/>
      </rPr>
      <t>complete</t>
    </r>
    <r>
      <rPr>
        <b/>
        <sz val="16"/>
        <color theme="1" tint="0.499984740745262"/>
        <rFont val="Calibri"/>
        <family val="2"/>
        <scheme val="minor"/>
      </rPr>
      <t xml:space="preserve"> set MATRIALS zijn die samen het ITEM vormen?</t>
    </r>
  </si>
  <si>
    <t>behoud correctie %</t>
  </si>
  <si>
    <r>
      <t xml:space="preserve">Vul in het </t>
    </r>
    <r>
      <rPr>
        <b/>
        <sz val="14"/>
        <color theme="1"/>
        <rFont val="Calibri (Hoofdtekst)"/>
      </rPr>
      <t>aantal</t>
    </r>
    <r>
      <rPr>
        <b/>
        <sz val="14"/>
        <color theme="1" tint="0.499984740745262"/>
        <rFont val="Calibri"/>
        <family val="2"/>
        <scheme val="minor"/>
      </rPr>
      <t xml:space="preserve"> RESOURCES waarbij het complete gewicht al verklaard en bewezen is bij een of twee andere categorie(ën)  (zie voorbeeld*)</t>
    </r>
  </si>
  <si>
    <t xml:space="preserve">subtotaal </t>
  </si>
  <si>
    <t>Item</t>
  </si>
  <si>
    <t>Material</t>
  </si>
  <si>
    <t>Required Fields</t>
  </si>
  <si>
    <r>
      <t xml:space="preserve">Vul in het </t>
    </r>
    <r>
      <rPr>
        <b/>
        <sz val="14"/>
        <color theme="1"/>
        <rFont val="Calibri (Hoofdtekst)"/>
      </rPr>
      <t>aantal</t>
    </r>
    <r>
      <rPr>
        <b/>
        <sz val="14"/>
        <color theme="1" tint="0.499984740745262"/>
        <rFont val="Calibri"/>
        <family val="2"/>
        <scheme val="minor"/>
      </rPr>
      <t xml:space="preserve"> ITEMS waarbij het complete gewicht al verklaard en bewezen is bij één of twee andere categorie(ën)  (zie voorbeeld*)</t>
    </r>
  </si>
  <si>
    <t xml:space="preserve">Het kan zo zijn dat er dan geen (valide) bewijsdocumenten zijn geüpload bij 'downcyclen' en 'incinerate' (omdat het complete gewicht al ingevuld en bewezen is bij 'recyclen'), hierdoor zouden er bij 'verificatie I' voor de andere categorieën punten misgelopen worden. </t>
  </si>
  <si>
    <t xml:space="preserve">Let op: als een categorie (per Item) al is ingevuld bij  'verificatie I' kan deze categorie niet nogmaals ingevuld bij 'verificatie II'. </t>
  </si>
  <si>
    <r>
      <t xml:space="preserve">Vul in het </t>
    </r>
    <r>
      <rPr>
        <sz val="12"/>
        <color theme="1" tint="0.34998626667073579"/>
        <rFont val="Calibri (Hoofdtekst)"/>
      </rPr>
      <t>aantal</t>
    </r>
    <r>
      <rPr>
        <sz val="12"/>
        <color theme="0" tint="-0.499984740745262"/>
        <rFont val="Calibri"/>
        <family val="2"/>
        <scheme val="minor"/>
      </rPr>
      <t xml:space="preserve"> ITEMS waarbij het complete gewicht al verklaard en bewezen is bij een andere categorie(ën). </t>
    </r>
  </si>
  <si>
    <r>
      <t xml:space="preserve">Vul in het </t>
    </r>
    <r>
      <rPr>
        <sz val="12"/>
        <color theme="1" tint="0.34998626667073579"/>
        <rFont val="Calibri (Hoofdtekst)"/>
      </rPr>
      <t>aantal</t>
    </r>
    <r>
      <rPr>
        <sz val="12"/>
        <color theme="0" tint="-0.499984740745262"/>
        <rFont val="Calibri"/>
        <family val="2"/>
        <scheme val="minor"/>
      </rPr>
      <t xml:space="preserve"> ITEMS waarbij het complete gewicht al verklaard en bewezen is bij een andere categorie(ën).</t>
    </r>
  </si>
  <si>
    <t xml:space="preserve">Let op: als een categorie (per Material) al is ingevuld bij  'verificatie I' kan deze categorie niet nogmaals ingevuld bij 'verificatie II'. </t>
  </si>
  <si>
    <r>
      <t xml:space="preserve">Vul in het </t>
    </r>
    <r>
      <rPr>
        <sz val="12"/>
        <color theme="1" tint="0.34998626667073579"/>
        <rFont val="Calibri (Hoofdtekst)"/>
      </rPr>
      <t>aantal</t>
    </r>
    <r>
      <rPr>
        <sz val="12"/>
        <color theme="0" tint="-0.499984740745262"/>
        <rFont val="Calibri"/>
        <family val="2"/>
        <scheme val="minor"/>
      </rPr>
      <t xml:space="preserve"> MATERIALS waarbij het complete gewicht al verklaard en bewezen is bij een andere categorie(ën). </t>
    </r>
  </si>
  <si>
    <t xml:space="preserve">Let op: als een categorie (per Resource) al is ingevuld bij  'verificatie I' kan deze categorie niet nogmaals ingevuld in 'verificatie II'. </t>
  </si>
  <si>
    <r>
      <t xml:space="preserve">Vul in het </t>
    </r>
    <r>
      <rPr>
        <sz val="12"/>
        <color theme="1" tint="0.34998626667073579"/>
        <rFont val="Calibri (Hoofdtekst)"/>
      </rPr>
      <t>aantal</t>
    </r>
    <r>
      <rPr>
        <sz val="12"/>
        <color theme="0" tint="-0.499984740745262"/>
        <rFont val="Calibri"/>
        <family val="2"/>
        <scheme val="minor"/>
      </rPr>
      <t xml:space="preserve"> RESOURCES waarbij het complete gewicht al verklaard en bewezen is bij een andere categorie(ën).</t>
    </r>
  </si>
  <si>
    <r>
      <t xml:space="preserve">vul in het </t>
    </r>
    <r>
      <rPr>
        <b/>
        <sz val="14"/>
        <color theme="2" tint="-0.749992370372631"/>
        <rFont val="Calibri"/>
        <family val="2"/>
        <scheme val="minor"/>
      </rPr>
      <t>a</t>
    </r>
    <r>
      <rPr>
        <b/>
        <sz val="14"/>
        <color theme="2" tint="-0.749992370372631"/>
        <rFont val="Calibri (Hoofdtekst)"/>
      </rPr>
      <t>antal</t>
    </r>
    <r>
      <rPr>
        <b/>
        <sz val="14"/>
        <color theme="1" tint="0.499984740745262"/>
        <rFont val="Calibri"/>
        <family val="2"/>
        <scheme val="minor"/>
      </rPr>
      <t xml:space="preserve"> ITEMS waar één of meer geüploade bewijsdocumenten samen bewezen hebben dat de MATERIAL-keten compleet is</t>
    </r>
  </si>
  <si>
    <r>
      <t xml:space="preserve">Is er een bewijsdocument geüpload dat  bewijst dat de aangemaakte RESOURCES de </t>
    </r>
    <r>
      <rPr>
        <b/>
        <u/>
        <sz val="16"/>
        <color theme="1" tint="0.499984740745262"/>
        <rFont val="Calibri (Hoofdtekst)"/>
      </rPr>
      <t>complete</t>
    </r>
    <r>
      <rPr>
        <b/>
        <sz val="16"/>
        <color theme="1" tint="0.499984740745262"/>
        <rFont val="Calibri"/>
        <family val="2"/>
        <scheme val="minor"/>
      </rPr>
      <t xml:space="preserve"> set RESOURCES zijn die samen het MATERIAL vormen?</t>
    </r>
  </si>
  <si>
    <t>Incinerate -  gebruikt voor energieopwekking</t>
  </si>
  <si>
    <t>vul in hoeveel kg van het gewicht ingevuld bij 'incinerate' gebruikt is voor energieopwekking</t>
  </si>
  <si>
    <t>startgewicht (kg)</t>
  </si>
  <si>
    <t>Incinerate - gebruikt voor energieopwekking</t>
  </si>
  <si>
    <t>vul in het gewicht dat is ingevuld bij dit onderdeel in de PRP®-Tool</t>
  </si>
  <si>
    <t xml:space="preserve">Het complete gewicht van het Item is in de PRP®-Tool ingevuld bij 'recyclen', er is hiervoor een bewijs geüpload, dit bewijs is akkoord en de inschrijver krijgt hier punten voor bij 'verificatie I'. </t>
  </si>
  <si>
    <t xml:space="preserve">Het complete gewicht van het Material is in de PRP®-Tool ingevuld bij 'recyclen', er is hiervoor een bewijs geüpload, dit bewijs is akkoord en de inschrijver krijgt hier punten voor bij 'verificatie I'. </t>
  </si>
  <si>
    <t xml:space="preserve">Het complete gewicht van het Resource is in de PRP®-Tool ingevuld bij 'recyclen', er is hiervoor een bewijs geüpload, dit bewijs is akkoord en de inschrijver krijgt hier punten voor bij 'verificatie I'. </t>
  </si>
  <si>
    <r>
      <t xml:space="preserve">Vul in het </t>
    </r>
    <r>
      <rPr>
        <b/>
        <sz val="14"/>
        <color theme="2" tint="-0.749992370372631"/>
        <rFont val="Calibri (Hoofdtekst)"/>
      </rPr>
      <t>aantal</t>
    </r>
    <r>
      <rPr>
        <b/>
        <sz val="14"/>
        <color theme="1" tint="0.499984740745262"/>
        <rFont val="Calibri"/>
        <family val="2"/>
        <scheme val="minor"/>
      </rPr>
      <t xml:space="preserve"> MATERIALS waarbij het complete gewicht al verklaard en bewezen is bij één of twee andere categorie(ën)  (zie voorbeeld*)</t>
    </r>
  </si>
  <si>
    <r>
      <t xml:space="preserve">vul in het </t>
    </r>
    <r>
      <rPr>
        <b/>
        <sz val="14"/>
        <color theme="2" tint="-0.749992370372631"/>
        <rFont val="Calibri (Hoofdtekst)"/>
      </rPr>
      <t>aantal</t>
    </r>
    <r>
      <rPr>
        <b/>
        <sz val="14"/>
        <color theme="1" tint="0.499984740745262"/>
        <rFont val="Calibri"/>
        <family val="2"/>
        <scheme val="minor"/>
      </rPr>
      <t xml:space="preserve"> MATERIALS waar één of meer geüploade bewijsdocumenten samen bewezen hebben wat er is ingevuld in de PRP®-Tool voor dit onderdeel</t>
    </r>
  </si>
  <si>
    <r>
      <t xml:space="preserve">vul in het </t>
    </r>
    <r>
      <rPr>
        <b/>
        <sz val="14"/>
        <color theme="2" tint="-0.749992370372631"/>
        <rFont val="Calibri (Hoofdtekst)"/>
      </rPr>
      <t>aantal</t>
    </r>
    <r>
      <rPr>
        <b/>
        <sz val="14"/>
        <color theme="1" tint="0.499984740745262"/>
        <rFont val="Calibri"/>
        <family val="2"/>
        <scheme val="minor"/>
      </rPr>
      <t xml:space="preserve"> MATERIALS  waar er bij dit onderdeel één of meer bewijsdocumenten geüpload  zijn in de PRP®-Tool </t>
    </r>
  </si>
  <si>
    <r>
      <t xml:space="preserve">vul in het </t>
    </r>
    <r>
      <rPr>
        <b/>
        <sz val="14"/>
        <color theme="2" tint="-0.749992370372631"/>
        <rFont val="Calibri (Hoofdtekst)"/>
      </rPr>
      <t>aantal</t>
    </r>
    <r>
      <rPr>
        <b/>
        <sz val="14"/>
        <color theme="1" tint="0.499984740745262"/>
        <rFont val="Calibri"/>
        <family val="2"/>
        <scheme val="minor"/>
      </rPr>
      <t xml:space="preserve"> MATERIALS waar er bij dit onderdeel in de PRP®-Tool iets is ingevuld</t>
    </r>
  </si>
  <si>
    <r>
      <t xml:space="preserve">vul in het </t>
    </r>
    <r>
      <rPr>
        <b/>
        <sz val="14"/>
        <color theme="2" tint="-0.749992370372631"/>
        <rFont val="Calibri (Hoofdtekst)"/>
      </rPr>
      <t>aantal</t>
    </r>
    <r>
      <rPr>
        <b/>
        <sz val="14"/>
        <color theme="1" tint="0.499984740745262"/>
        <rFont val="Calibri"/>
        <family val="2"/>
        <scheme val="minor"/>
      </rPr>
      <t xml:space="preserve"> RESOURCES  waar er bij dit onderdeel in de PRP®-Tool iets is ingevuld</t>
    </r>
  </si>
  <si>
    <r>
      <t xml:space="preserve">vul in het </t>
    </r>
    <r>
      <rPr>
        <b/>
        <sz val="14"/>
        <color theme="2" tint="-0.749992370372631"/>
        <rFont val="Calibri (Hoofdtekst)"/>
      </rPr>
      <t>aantal</t>
    </r>
    <r>
      <rPr>
        <b/>
        <sz val="14"/>
        <color theme="1" tint="0.499984740745262"/>
        <rFont val="Calibri"/>
        <family val="2"/>
        <scheme val="minor"/>
      </rPr>
      <t xml:space="preserve"> RESOURCES  waar er bij dit onderdeel één of meer bewijsdocumenten geüpload  zijn in de PRP®-Tool </t>
    </r>
  </si>
  <si>
    <r>
      <t xml:space="preserve">vul in het </t>
    </r>
    <r>
      <rPr>
        <b/>
        <sz val="14"/>
        <color theme="2" tint="-0.749992370372631"/>
        <rFont val="Calibri (Hoofdtekst)"/>
      </rPr>
      <t>aantal</t>
    </r>
    <r>
      <rPr>
        <b/>
        <sz val="14"/>
        <color theme="1" tint="0.499984740745262"/>
        <rFont val="Calibri"/>
        <family val="2"/>
        <scheme val="minor"/>
      </rPr>
      <t xml:space="preserve"> RESOURCES  waar één of meer geüploade bewijsdocumenten samen bewezen hebben wat er is ingevuld in de PRP®-Tool voor dit onderdeel</t>
    </r>
  </si>
  <si>
    <r>
      <t>vul in het</t>
    </r>
    <r>
      <rPr>
        <b/>
        <sz val="14"/>
        <color theme="2" tint="-0.749992370372631"/>
        <rFont val="Calibri (Hoofdtekst)"/>
      </rPr>
      <t xml:space="preserve"> aantal</t>
    </r>
    <r>
      <rPr>
        <b/>
        <sz val="14"/>
        <color theme="1" tint="0.499984740745262"/>
        <rFont val="Calibri"/>
        <family val="2"/>
        <scheme val="minor"/>
      </rPr>
      <t xml:space="preserve"> MATERIALS waar één of meer bewijsdocumenten geüpload zijn in de PRP®-Tool voor dit onderdeel  </t>
    </r>
  </si>
  <si>
    <r>
      <t xml:space="preserve">vul in het </t>
    </r>
    <r>
      <rPr>
        <b/>
        <sz val="14"/>
        <color theme="2" tint="-0.749992370372631"/>
        <rFont val="Calibri (Hoofdtekst)"/>
      </rPr>
      <t>aantal</t>
    </r>
    <r>
      <rPr>
        <b/>
        <sz val="14"/>
        <color theme="1" tint="0.499984740745262"/>
        <rFont val="Calibri"/>
        <family val="2"/>
        <scheme val="minor"/>
      </rPr>
      <t xml:space="preserve"> ITEMS waar één of meer bewijsdocumenten geüpload zijn in de PRP®-Tool voor dit onderdeel  </t>
    </r>
  </si>
  <si>
    <t>bonuspunten</t>
  </si>
  <si>
    <r>
      <t xml:space="preserve">vul in het </t>
    </r>
    <r>
      <rPr>
        <b/>
        <sz val="14"/>
        <color theme="2" tint="-0.749992370372631"/>
        <rFont val="Calibri (Hoofdtekst)"/>
      </rPr>
      <t xml:space="preserve">aantal </t>
    </r>
    <r>
      <rPr>
        <b/>
        <sz val="14"/>
        <color theme="1" tint="0.499984740745262"/>
        <rFont val="Calibri"/>
        <family val="2"/>
        <scheme val="minor"/>
      </rPr>
      <t>ITEMS waar er bij dit onderdeel in de PRP®-Tool iets is ingevuld</t>
    </r>
  </si>
  <si>
    <r>
      <t xml:space="preserve">vul in het </t>
    </r>
    <r>
      <rPr>
        <b/>
        <sz val="14"/>
        <color theme="2" tint="-0.749992370372631"/>
        <rFont val="Calibri (Hoofdtekst)"/>
      </rPr>
      <t>aantal</t>
    </r>
    <r>
      <rPr>
        <b/>
        <sz val="14"/>
        <color theme="1" tint="0.499984740745262"/>
        <rFont val="Calibri"/>
        <family val="2"/>
        <scheme val="minor"/>
      </rPr>
      <t xml:space="preserve"> ITEMS  waar er bij dit onderdeel één of meer bewijsdocumenten geüpload  zijn in de PRP®-Tool </t>
    </r>
  </si>
  <si>
    <r>
      <t xml:space="preserve">vul in het </t>
    </r>
    <r>
      <rPr>
        <b/>
        <sz val="14"/>
        <color theme="2" tint="-0.749992370372631"/>
        <rFont val="Calibri (Hoofdtekst)"/>
      </rPr>
      <t>aantal</t>
    </r>
    <r>
      <rPr>
        <b/>
        <sz val="14"/>
        <color theme="1" tint="0.499984740745262"/>
        <rFont val="Calibri"/>
        <family val="2"/>
        <scheme val="minor"/>
      </rPr>
      <t xml:space="preserve"> ITEMS waar één of meer geüploade bewijsdocumenten samen bewezen hebben wat er is ingevuld in de PRP®-Tool voor dit onderdeel</t>
    </r>
  </si>
  <si>
    <r>
      <t>vul in het</t>
    </r>
    <r>
      <rPr>
        <b/>
        <sz val="14"/>
        <color theme="2" tint="-0.749992370372631"/>
        <rFont val="Calibri (Hoofdtekst)"/>
      </rPr>
      <t xml:space="preserve"> aantal </t>
    </r>
    <r>
      <rPr>
        <b/>
        <sz val="14"/>
        <color theme="1" tint="0.499984740745262"/>
        <rFont val="Calibri"/>
        <family val="2"/>
        <scheme val="minor"/>
      </rPr>
      <t>MATERIALS waar er bij dit onderdeel in de PRP®-Tool iets is ingevuld</t>
    </r>
  </si>
  <si>
    <r>
      <t xml:space="preserve">vul in het </t>
    </r>
    <r>
      <rPr>
        <b/>
        <sz val="14"/>
        <color theme="2" tint="-0.749992370372631"/>
        <rFont val="Calibri (Hoofdtekst)"/>
      </rPr>
      <t xml:space="preserve">aantal </t>
    </r>
    <r>
      <rPr>
        <b/>
        <sz val="14"/>
        <color theme="1" tint="0.499984740745262"/>
        <rFont val="Calibri"/>
        <family val="2"/>
        <scheme val="minor"/>
      </rPr>
      <t>MATERIALS waar er bij dit onderdeel in de PRP®-Tool iets is ingevuld</t>
    </r>
  </si>
  <si>
    <r>
      <t xml:space="preserve">vul in het </t>
    </r>
    <r>
      <rPr>
        <b/>
        <sz val="14"/>
        <color theme="2" tint="-0.749992370372631"/>
        <rFont val="Calibri (Hoofdtekst)"/>
      </rPr>
      <t>aantal</t>
    </r>
    <r>
      <rPr>
        <b/>
        <sz val="14"/>
        <color theme="1" tint="0.499984740745262"/>
        <rFont val="Calibri"/>
        <family val="2"/>
        <scheme val="minor"/>
      </rPr>
      <t xml:space="preserve"> RESOURCES waar er bij dit onderdeel in de PRP®-Tool iets is ingevuld</t>
    </r>
  </si>
  <si>
    <r>
      <t xml:space="preserve">vul in het </t>
    </r>
    <r>
      <rPr>
        <b/>
        <sz val="14"/>
        <color theme="2" tint="-0.749992370372631"/>
        <rFont val="Calibri (Hoofdtekst)"/>
      </rPr>
      <t xml:space="preserve">aantal </t>
    </r>
    <r>
      <rPr>
        <b/>
        <sz val="14"/>
        <color theme="1" tint="0.499984740745262"/>
        <rFont val="Calibri"/>
        <family val="2"/>
        <scheme val="minor"/>
      </rPr>
      <t xml:space="preserve">RESOURCES  waar er bij dit onderdeel één of meer bewijsdocumenten geüpload  zijn in de PRP®-Tool </t>
    </r>
  </si>
  <si>
    <r>
      <t xml:space="preserve">vul in het </t>
    </r>
    <r>
      <rPr>
        <b/>
        <sz val="14"/>
        <color theme="2" tint="-0.749992370372631"/>
        <rFont val="Calibri (Hoofdtekst)"/>
      </rPr>
      <t>aantal</t>
    </r>
    <r>
      <rPr>
        <b/>
        <sz val="14"/>
        <color theme="1" tint="0.499984740745262"/>
        <rFont val="Calibri"/>
        <family val="2"/>
        <scheme val="minor"/>
      </rPr>
      <t xml:space="preserve"> RESOURCES waar één of meer geüploade bewijsdocumenten samen bewezen hebben wat er is ingevuld in de PRP®-Tool voor dit onderdeel</t>
    </r>
  </si>
  <si>
    <r>
      <t xml:space="preserve">vul in het </t>
    </r>
    <r>
      <rPr>
        <b/>
        <sz val="14"/>
        <color theme="2" tint="-0.749992370372631"/>
        <rFont val="Calibri (Hoofdtekst)"/>
      </rPr>
      <t>aantal</t>
    </r>
    <r>
      <rPr>
        <b/>
        <sz val="14"/>
        <color theme="1" tint="0.499984740745262"/>
        <rFont val="Calibri"/>
        <family val="2"/>
        <scheme val="minor"/>
      </rPr>
      <t xml:space="preserve"> RESOURCES   waar er bij dit onderdeel één of meer bewijsdocumenten geüpload  zijn in de PRP®-Tool </t>
    </r>
  </si>
  <si>
    <r>
      <t xml:space="preserve">vul in het </t>
    </r>
    <r>
      <rPr>
        <b/>
        <sz val="14"/>
        <color theme="2" tint="-0.749992370372631"/>
        <rFont val="Calibri (Hoofdtekst)"/>
      </rPr>
      <t>aantal</t>
    </r>
    <r>
      <rPr>
        <b/>
        <sz val="14"/>
        <color theme="1" tint="0.499984740745262"/>
        <rFont val="Calibri"/>
        <family val="2"/>
        <scheme val="minor"/>
      </rPr>
      <t xml:space="preserve"> ITEMS waar er bij dit onderdeel in de PRP®-Tool iets is ingevuld</t>
    </r>
  </si>
  <si>
    <r>
      <t xml:space="preserve">vul in het </t>
    </r>
    <r>
      <rPr>
        <b/>
        <sz val="14"/>
        <color theme="2" tint="-0.749992370372631"/>
        <rFont val="Calibri (Hoofdtekst)"/>
      </rPr>
      <t>aantal</t>
    </r>
    <r>
      <rPr>
        <b/>
        <sz val="14"/>
        <color theme="1" tint="0.499984740745262"/>
        <rFont val="Calibri"/>
        <family val="2"/>
        <scheme val="minor"/>
      </rPr>
      <t xml:space="preserve"> ITEMS waar er bij dit onderdeel in de PRP®-Tool iets is ingevuld  ('0' geldt ook als iets ingevuld)</t>
    </r>
  </si>
  <si>
    <t>downcycle</t>
  </si>
  <si>
    <t>Resource</t>
  </si>
  <si>
    <r>
      <t xml:space="preserve">vul in het </t>
    </r>
    <r>
      <rPr>
        <b/>
        <sz val="14"/>
        <color theme="2" tint="-0.749992370372631"/>
        <rFont val="Calibri"/>
        <family val="2"/>
        <scheme val="minor"/>
      </rPr>
      <t>a</t>
    </r>
    <r>
      <rPr>
        <b/>
        <sz val="14"/>
        <color theme="2" tint="-0.749992370372631"/>
        <rFont val="Calibri (Hoofdtekst)"/>
      </rPr>
      <t>antal</t>
    </r>
    <r>
      <rPr>
        <b/>
        <sz val="14"/>
        <color theme="1" tint="0.499984740745262"/>
        <rFont val="Calibri"/>
        <family val="2"/>
        <scheme val="minor"/>
      </rPr>
      <t xml:space="preserve"> MATERIALS waar één of meer geüploade bewijsdocumenten samen bewezen hebben dat de MATERIAL-keten compleet is</t>
    </r>
  </si>
  <si>
    <t xml:space="preserve">totaalscore </t>
  </si>
  <si>
    <t>eindscore:</t>
  </si>
  <si>
    <t xml:space="preserve">PRP® circulaire analyse van </t>
  </si>
  <si>
    <t>recycle (d.m.v. 100% hernieuwbare energie)</t>
  </si>
  <si>
    <t>recycle (d.m.v. &gt; 75% hernieuwbare energie)</t>
  </si>
  <si>
    <t>recycle (d.m.v. &gt; 50% hernieuwbare energie)</t>
  </si>
  <si>
    <t>recycle (d.m.v. &gt; 25% hernieuwbare energie)</t>
  </si>
  <si>
    <t>recycle (d.m.v. &gt; 10% hernieuwbare energie)</t>
  </si>
  <si>
    <t>r&gt;75</t>
  </si>
  <si>
    <t>r&gt;50</t>
  </si>
  <si>
    <t>r&gt;25</t>
  </si>
  <si>
    <t>r&gt;10</t>
  </si>
  <si>
    <t>GEMEENTE BARNEVELD EN GEMEENTE WAGINGEN</t>
  </si>
  <si>
    <t>GEMEENTE BARNEVELD EN GEMEENTE WAGENINGEN</t>
  </si>
  <si>
    <r>
      <t>PRP</t>
    </r>
    <r>
      <rPr>
        <b/>
        <vertAlign val="superscript"/>
        <sz val="28"/>
        <color rgb="FF7F7F7F"/>
        <rFont val="Arial"/>
        <family val="2"/>
      </rPr>
      <t xml:space="preserve">® </t>
    </r>
    <r>
      <rPr>
        <b/>
        <sz val="28"/>
        <color rgb="FF7F7F7F"/>
        <rFont val="Arial"/>
        <family val="2"/>
      </rPr>
      <t xml:space="preserve">circulaire analyse  |  aanbesteding VERKEERSBORDEN </t>
    </r>
    <r>
      <rPr>
        <b/>
        <u/>
        <sz val="28"/>
        <color rgb="FFFF0000"/>
        <rFont val="Arial"/>
        <family val="2"/>
      </rPr>
      <t>ONTWIKKELPARTIJ</t>
    </r>
  </si>
  <si>
    <t>ONTWIKKEL VARIANT 3</t>
  </si>
  <si>
    <t>ONTWIKKELVARIANT 2</t>
  </si>
  <si>
    <t>ONTWIKKELVARIANT 1</t>
  </si>
  <si>
    <t>ONTWIKKELVARIANT 3</t>
  </si>
  <si>
    <t>ONTWIKKELPARIJ</t>
  </si>
  <si>
    <t>ONTWIKKELPARTIJ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</si>
</sst>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x14ac:knownFonts="1">
    <font>
      <sz val="12"/>
      <color theme="1"/>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sz val="12"/>
      <color theme="1"/>
      <name val="Arial"/>
      <family val="2"/>
    </font>
    <font>
      <b/>
      <sz val="12"/>
      <color theme="2" tint="-0.499984740745262"/>
      <name val="Arial"/>
      <family val="2"/>
    </font>
    <font>
      <sz val="12"/>
      <color theme="2" tint="-0.499984740745262"/>
      <name val="Arial"/>
      <family val="2"/>
    </font>
    <font>
      <sz val="12"/>
      <color theme="1" tint="0.249977111117893"/>
      <name val="Calibri"/>
      <family val="2"/>
      <scheme val="minor"/>
    </font>
    <font>
      <sz val="18"/>
      <color theme="2" tint="-0.749992370372631"/>
      <name val="Calibri"/>
      <family val="2"/>
      <scheme val="minor"/>
    </font>
    <font>
      <sz val="12"/>
      <color theme="2" tint="-0.749992370372631"/>
      <name val="Calibri"/>
      <family val="2"/>
      <scheme val="minor"/>
    </font>
    <font>
      <b/>
      <sz val="26"/>
      <color theme="0"/>
      <name val="Calibri"/>
      <family val="2"/>
      <scheme val="minor"/>
    </font>
    <font>
      <b/>
      <sz val="22"/>
      <color theme="2" tint="-0.749992370372631"/>
      <name val="Calibri"/>
      <family val="2"/>
      <scheme val="minor"/>
    </font>
    <font>
      <b/>
      <sz val="28"/>
      <color theme="0"/>
      <name val="Calibri"/>
      <family val="2"/>
      <scheme val="minor"/>
    </font>
    <font>
      <sz val="20"/>
      <color theme="0"/>
      <name val="Calibri"/>
      <family val="2"/>
      <scheme val="minor"/>
    </font>
    <font>
      <b/>
      <sz val="22"/>
      <color theme="0"/>
      <name val="Calibri"/>
      <family val="2"/>
      <scheme val="minor"/>
    </font>
    <font>
      <sz val="16"/>
      <color theme="2" tint="-0.749992370372631"/>
      <name val="Calibri"/>
      <family val="2"/>
      <scheme val="minor"/>
    </font>
    <font>
      <sz val="26"/>
      <color theme="1"/>
      <name val="Calibri"/>
      <family val="2"/>
      <scheme val="minor"/>
    </font>
    <font>
      <b/>
      <sz val="22"/>
      <color theme="1"/>
      <name val="Calibri"/>
      <family val="2"/>
      <scheme val="minor"/>
    </font>
    <font>
      <b/>
      <sz val="18"/>
      <color theme="0"/>
      <name val="Calibri"/>
      <family val="2"/>
      <scheme val="minor"/>
    </font>
    <font>
      <sz val="36"/>
      <color theme="0"/>
      <name val="Calibri"/>
      <family val="2"/>
      <scheme val="minor"/>
    </font>
    <font>
      <b/>
      <sz val="20"/>
      <color theme="2" tint="-0.749992370372631"/>
      <name val="Calibri"/>
      <family val="2"/>
      <scheme val="minor"/>
    </font>
    <font>
      <b/>
      <sz val="14"/>
      <color rgb="FFFFFFFF"/>
      <name val="Calibri"/>
      <family val="2"/>
    </font>
    <font>
      <b/>
      <sz val="14"/>
      <color theme="1" tint="0.499984740745262"/>
      <name val="Calibri"/>
      <family val="2"/>
      <scheme val="minor"/>
    </font>
    <font>
      <sz val="14"/>
      <color theme="1"/>
      <name val="Calibri"/>
      <family val="2"/>
      <scheme val="minor"/>
    </font>
    <font>
      <b/>
      <sz val="14"/>
      <color theme="0"/>
      <name val="Calibri"/>
      <family val="2"/>
      <scheme val="minor"/>
    </font>
    <font>
      <b/>
      <u/>
      <sz val="14"/>
      <color theme="1" tint="0.499984740745262"/>
      <name val="Calibri (Hoofdtekst)"/>
    </font>
    <font>
      <b/>
      <sz val="14"/>
      <color theme="2" tint="-0.749992370372631"/>
      <name val="Calibri"/>
      <family val="2"/>
    </font>
    <font>
      <b/>
      <sz val="14"/>
      <color theme="0" tint="-0.14999847407452621"/>
      <name val="Calibri"/>
      <family val="2"/>
    </font>
    <font>
      <sz val="14"/>
      <color theme="2" tint="-0.749992370372631"/>
      <name val="Calibri"/>
      <family val="2"/>
      <scheme val="minor"/>
    </font>
    <font>
      <sz val="28"/>
      <color theme="0"/>
      <name val="Calibri"/>
      <family val="2"/>
      <scheme val="minor"/>
    </font>
    <font>
      <b/>
      <sz val="14"/>
      <color theme="0" tint="-0.499984740745262"/>
      <name val="Calibri"/>
      <family val="2"/>
      <scheme val="minor"/>
    </font>
    <font>
      <b/>
      <sz val="14"/>
      <color theme="1" tint="0.34998626667073579"/>
      <name val="Calibri"/>
      <family val="2"/>
      <scheme val="minor"/>
    </font>
    <font>
      <b/>
      <sz val="12"/>
      <color theme="0" tint="-0.499984740745262"/>
      <name val="Calibri"/>
      <family val="2"/>
      <scheme val="minor"/>
    </font>
    <font>
      <b/>
      <sz val="14"/>
      <color theme="2" tint="-0.749992370372631"/>
      <name val="Calibri"/>
      <family val="2"/>
      <scheme val="minor"/>
    </font>
    <font>
      <b/>
      <sz val="16"/>
      <color theme="0" tint="-0.499984740745262"/>
      <name val="Calibri"/>
      <family val="2"/>
      <scheme val="minor"/>
    </font>
    <font>
      <b/>
      <sz val="16"/>
      <color theme="0"/>
      <name val="Calibri"/>
      <family val="2"/>
      <scheme val="minor"/>
    </font>
    <font>
      <b/>
      <sz val="12"/>
      <color theme="1" tint="0.499984740745262"/>
      <name val="Calibri"/>
      <family val="2"/>
      <scheme val="minor"/>
    </font>
    <font>
      <b/>
      <sz val="20"/>
      <color theme="0"/>
      <name val="Calibri"/>
      <family val="2"/>
      <scheme val="minor"/>
    </font>
    <font>
      <sz val="16"/>
      <color theme="0" tint="-0.499984740745262"/>
      <name val="Calibri"/>
      <family val="2"/>
      <scheme val="minor"/>
    </font>
    <font>
      <sz val="28"/>
      <color theme="0" tint="-0.499984740745262"/>
      <name val="Calibri"/>
      <family val="2"/>
      <scheme val="minor"/>
    </font>
    <font>
      <sz val="14"/>
      <color theme="1" tint="0.499984740745262"/>
      <name val="Calibri"/>
      <family val="2"/>
      <scheme val="minor"/>
    </font>
    <font>
      <b/>
      <sz val="16"/>
      <color theme="1" tint="0.499984740745262"/>
      <name val="Calibri"/>
      <family val="2"/>
      <scheme val="minor"/>
    </font>
    <font>
      <b/>
      <u/>
      <sz val="16"/>
      <color theme="1" tint="0.499984740745262"/>
      <name val="Calibri (Hoofdtekst)"/>
    </font>
    <font>
      <sz val="14"/>
      <color theme="0" tint="-0.14999847407452621"/>
      <name val="Arial"/>
      <family val="2"/>
    </font>
    <font>
      <b/>
      <sz val="14"/>
      <color theme="2" tint="-0.749992370372631"/>
      <name val="Calibri (Hoofdtekst)"/>
    </font>
    <font>
      <sz val="20"/>
      <color theme="2" tint="-0.749992370372631"/>
      <name val="Calibri"/>
      <family val="2"/>
      <scheme val="minor"/>
    </font>
    <font>
      <sz val="12"/>
      <color theme="0" tint="-4.9989318521683403E-2"/>
      <name val="Calibri"/>
      <family val="2"/>
      <scheme val="minor"/>
    </font>
    <font>
      <b/>
      <sz val="16"/>
      <color rgb="FF7F7F7F"/>
      <name val="Arial"/>
      <family val="2"/>
    </font>
    <font>
      <b/>
      <sz val="18"/>
      <color rgb="FF7F7F7F"/>
      <name val="Arial"/>
      <family val="2"/>
    </font>
    <font>
      <b/>
      <sz val="28"/>
      <color rgb="FF7F7F7F"/>
      <name val="Arial"/>
      <family val="2"/>
    </font>
    <font>
      <b/>
      <vertAlign val="superscript"/>
      <sz val="28"/>
      <color rgb="FF7F7F7F"/>
      <name val="Arial"/>
      <family val="2"/>
    </font>
    <font>
      <b/>
      <sz val="24"/>
      <color rgb="FF008E8A"/>
      <name val="Calibri"/>
      <family val="2"/>
      <scheme val="minor"/>
    </font>
    <font>
      <b/>
      <sz val="22"/>
      <color theme="3" tint="-0.249977111117893"/>
      <name val="Calibri"/>
      <family val="2"/>
      <scheme val="minor"/>
    </font>
    <font>
      <b/>
      <sz val="25"/>
      <color rgb="FF7F7F7F"/>
      <name val="Arial"/>
      <family val="2"/>
    </font>
    <font>
      <sz val="20"/>
      <color theme="1"/>
      <name val="Calibri"/>
      <family val="2"/>
      <scheme val="minor"/>
    </font>
    <font>
      <b/>
      <sz val="16"/>
      <color theme="3" tint="0.39997558519241921"/>
      <name val="Arial"/>
      <family val="2"/>
    </font>
    <font>
      <sz val="20"/>
      <color theme="1" tint="0.34998626667073579"/>
      <name val="Calibri"/>
      <family val="2"/>
      <scheme val="minor"/>
    </font>
    <font>
      <sz val="14"/>
      <color theme="0" tint="-0.249977111117893"/>
      <name val="Arial"/>
      <family val="2"/>
    </font>
    <font>
      <b/>
      <sz val="20"/>
      <color theme="3" tint="0.39997558519241921"/>
      <name val="Arial"/>
      <family val="2"/>
    </font>
    <font>
      <b/>
      <sz val="20"/>
      <color rgb="FF7F7F7F"/>
      <name val="Arial"/>
      <family val="2"/>
    </font>
    <font>
      <sz val="12"/>
      <color theme="0" tint="-0.499984740745262"/>
      <name val="Calibri"/>
      <family val="2"/>
      <scheme val="minor"/>
    </font>
    <font>
      <b/>
      <sz val="14"/>
      <color theme="1"/>
      <name val="Calibri (Hoofdtekst)"/>
    </font>
    <font>
      <sz val="12"/>
      <color theme="1" tint="0.34998626667073579"/>
      <name val="Calibri (Hoofdtekst)"/>
    </font>
    <font>
      <b/>
      <sz val="16"/>
      <color rgb="FF808080"/>
      <name val="Calibri"/>
      <family val="2"/>
      <scheme val="minor"/>
    </font>
    <font>
      <b/>
      <sz val="11"/>
      <color theme="0" tint="-0.499984740745262"/>
      <name val="Calibri"/>
      <family val="2"/>
      <scheme val="minor"/>
    </font>
    <font>
      <sz val="11"/>
      <color theme="1"/>
      <name val="Calibri"/>
      <family val="2"/>
      <scheme val="minor"/>
    </font>
    <font>
      <b/>
      <sz val="18"/>
      <color theme="0"/>
      <name val="Arial"/>
      <family val="2"/>
    </font>
    <font>
      <b/>
      <u/>
      <sz val="28"/>
      <color rgb="FFFF0000"/>
      <name val="Arial"/>
      <family val="2"/>
    </font>
  </fonts>
  <fills count="4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rgb="FFFCFCFC"/>
        <bgColor indexed="64"/>
      </patternFill>
    </fill>
    <fill>
      <patternFill patternType="solid">
        <fgColor rgb="FF4E7EA4"/>
        <bgColor indexed="64"/>
      </patternFill>
    </fill>
    <fill>
      <patternFill patternType="solid">
        <fgColor rgb="FF3762B2"/>
        <bgColor indexed="64"/>
      </patternFill>
    </fill>
    <fill>
      <patternFill patternType="solid">
        <fgColor rgb="FF6BA644"/>
        <bgColor indexed="64"/>
      </patternFill>
    </fill>
    <fill>
      <patternFill patternType="solid">
        <fgColor rgb="FFF47829"/>
        <bgColor indexed="64"/>
      </patternFill>
    </fill>
    <fill>
      <patternFill patternType="solid">
        <fgColor rgb="FF6F528A"/>
        <bgColor indexed="64"/>
      </patternFill>
    </fill>
    <fill>
      <patternFill patternType="solid">
        <fgColor rgb="FFFAD87F"/>
        <bgColor indexed="64"/>
      </patternFill>
    </fill>
    <fill>
      <patternFill patternType="solid">
        <fgColor rgb="FF3C7460"/>
        <bgColor indexed="64"/>
      </patternFill>
    </fill>
    <fill>
      <patternFill patternType="solid">
        <fgColor theme="3" tint="0.39997558519241921"/>
        <bgColor indexed="64"/>
      </patternFill>
    </fill>
    <fill>
      <patternFill patternType="solid">
        <fgColor rgb="FFADB9CA"/>
        <bgColor indexed="64"/>
      </patternFill>
    </fill>
    <fill>
      <patternFill patternType="solid">
        <fgColor rgb="FF77A198"/>
        <bgColor indexed="64"/>
      </patternFill>
    </fill>
    <fill>
      <patternFill patternType="solid">
        <fgColor rgb="FFD8E4DF"/>
        <bgColor indexed="64"/>
      </patternFill>
    </fill>
    <fill>
      <patternFill patternType="solid">
        <fgColor rgb="FFE0E5E2"/>
        <bgColor indexed="64"/>
      </patternFill>
    </fill>
    <fill>
      <patternFill patternType="solid">
        <fgColor rgb="FFBEDCDA"/>
        <bgColor indexed="64"/>
      </patternFill>
    </fill>
    <fill>
      <patternFill patternType="solid">
        <fgColor rgb="FF7EBBB6"/>
        <bgColor indexed="64"/>
      </patternFill>
    </fill>
    <fill>
      <patternFill patternType="solid">
        <fgColor rgb="FF80B1C5"/>
        <bgColor indexed="64"/>
      </patternFill>
    </fill>
    <fill>
      <patternFill patternType="solid">
        <fgColor rgb="FFE4F1F7"/>
        <bgColor indexed="64"/>
      </patternFill>
    </fill>
    <fill>
      <patternFill patternType="solid">
        <fgColor rgb="FFC3E0F2"/>
        <bgColor indexed="64"/>
      </patternFill>
    </fill>
    <fill>
      <patternFill patternType="solid">
        <fgColor rgb="FF83B0A6"/>
        <bgColor indexed="64"/>
      </patternFill>
    </fill>
    <fill>
      <patternFill patternType="solid">
        <fgColor rgb="FF6DB2CE"/>
        <bgColor indexed="64"/>
      </patternFill>
    </fill>
    <fill>
      <patternFill patternType="solid">
        <fgColor rgb="FF4F9B82"/>
        <bgColor indexed="64"/>
      </patternFill>
    </fill>
    <fill>
      <patternFill patternType="solid">
        <fgColor rgb="FFE29702"/>
        <bgColor indexed="64"/>
      </patternFill>
    </fill>
    <fill>
      <patternFill patternType="solid">
        <fgColor theme="0" tint="-0.499984740745262"/>
        <bgColor indexed="64"/>
      </patternFill>
    </fill>
    <fill>
      <patternFill patternType="solid">
        <fgColor rgb="FFF1F8FB"/>
        <bgColor indexed="64"/>
      </patternFill>
    </fill>
    <fill>
      <patternFill patternType="solid">
        <fgColor rgb="FFD1E4F1"/>
        <bgColor indexed="64"/>
      </patternFill>
    </fill>
    <fill>
      <patternFill patternType="solid">
        <fgColor rgb="FFC0D4E2"/>
        <bgColor indexed="64"/>
      </patternFill>
    </fill>
    <fill>
      <patternFill patternType="solid">
        <fgColor rgb="FF8DC0D5"/>
        <bgColor indexed="64"/>
      </patternFill>
    </fill>
    <fill>
      <patternFill patternType="solid">
        <fgColor rgb="FFFCEDDC"/>
        <bgColor indexed="64"/>
      </patternFill>
    </fill>
    <fill>
      <patternFill patternType="solid">
        <fgColor rgb="FFFACB91"/>
        <bgColor indexed="64"/>
      </patternFill>
    </fill>
    <fill>
      <patternFill patternType="solid">
        <fgColor rgb="FFF9BB97"/>
        <bgColor indexed="64"/>
      </patternFill>
    </fill>
    <fill>
      <patternFill patternType="solid">
        <fgColor rgb="FFF4A200"/>
        <bgColor indexed="64"/>
      </patternFill>
    </fill>
    <fill>
      <patternFill patternType="solid">
        <fgColor theme="7" tint="-0.249977111117893"/>
        <bgColor indexed="64"/>
      </patternFill>
    </fill>
    <fill>
      <patternFill patternType="solid">
        <fgColor rgb="FFFEF4D8"/>
        <bgColor indexed="64"/>
      </patternFill>
    </fill>
    <fill>
      <patternFill patternType="solid">
        <fgColor rgb="FFDBC6A4"/>
        <bgColor indexed="64"/>
      </patternFill>
    </fill>
    <fill>
      <patternFill patternType="solid">
        <fgColor rgb="FFEEDEC1"/>
        <bgColor indexed="64"/>
      </patternFill>
    </fill>
    <fill>
      <patternFill patternType="solid">
        <fgColor rgb="FFFAF7F0"/>
        <bgColor indexed="64"/>
      </patternFill>
    </fill>
    <fill>
      <patternFill patternType="solid">
        <fgColor rgb="FFA38C77"/>
        <bgColor indexed="64"/>
      </patternFill>
    </fill>
    <fill>
      <patternFill patternType="solid">
        <fgColor rgb="FF4C8D8A"/>
        <bgColor indexed="64"/>
      </patternFill>
    </fill>
    <fill>
      <patternFill patternType="solid">
        <fgColor rgb="FFC3E0F2"/>
        <bgColor rgb="FF000000"/>
      </patternFill>
    </fill>
    <fill>
      <patternFill patternType="solid">
        <fgColor rgb="FF00B0F0"/>
        <bgColor indexed="64"/>
      </patternFill>
    </fill>
  </fills>
  <borders count="10">
    <border>
      <left/>
      <right/>
      <top/>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style="medium">
        <color rgb="FFFFFFFF"/>
      </top>
      <bottom style="thick">
        <color rgb="FFFFFFF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thick">
        <color rgb="FFFFFFFF"/>
      </top>
      <bottom style="medium">
        <color rgb="FFFFFFFF"/>
      </bottom>
      <diagonal/>
    </border>
    <border>
      <left/>
      <right/>
      <top/>
      <bottom style="thin">
        <color theme="0"/>
      </bottom>
      <diagonal/>
    </border>
    <border>
      <left/>
      <right/>
      <top style="thin">
        <color theme="0"/>
      </top>
      <bottom/>
      <diagonal/>
    </border>
  </borders>
  <cellStyleXfs count="2">
    <xf numFmtId="0" fontId="0" fillId="0" borderId="0"/>
    <xf numFmtId="9" fontId="1" fillId="0" borderId="0" applyFont="0" applyFill="0" applyBorder="0" applyAlignment="0" applyProtection="0"/>
  </cellStyleXfs>
  <cellXfs count="284">
    <xf numFmtId="0" fontId="0" fillId="0" borderId="0" xfId="0"/>
    <xf numFmtId="0" fontId="7" fillId="2" borderId="0" xfId="0" applyFont="1" applyFill="1"/>
    <xf numFmtId="0" fontId="0" fillId="0" borderId="0" xfId="0" applyFill="1"/>
    <xf numFmtId="0" fontId="0" fillId="5" borderId="0" xfId="0" applyFill="1"/>
    <xf numFmtId="0" fontId="8" fillId="5" borderId="0" xfId="0" applyFont="1" applyFill="1" applyAlignment="1">
      <alignment vertical="center"/>
    </xf>
    <xf numFmtId="0" fontId="0" fillId="5" borderId="0" xfId="0" applyFill="1" applyBorder="1"/>
    <xf numFmtId="0" fontId="9" fillId="5" borderId="0" xfId="0" applyFont="1" applyFill="1" applyBorder="1" applyAlignment="1"/>
    <xf numFmtId="0" fontId="0" fillId="0" borderId="0" xfId="0" applyFill="1" applyBorder="1"/>
    <xf numFmtId="9" fontId="15" fillId="0" borderId="0" xfId="0" applyNumberFormat="1" applyFont="1" applyFill="1" applyBorder="1" applyAlignment="1">
      <alignment horizontal="center" vertical="center"/>
    </xf>
    <xf numFmtId="0" fontId="16" fillId="5" borderId="0" xfId="0" applyFont="1" applyFill="1"/>
    <xf numFmtId="0" fontId="17" fillId="5" borderId="0" xfId="0" applyFont="1" applyFill="1" applyAlignment="1">
      <alignment horizontal="left"/>
    </xf>
    <xf numFmtId="0" fontId="17" fillId="0" borderId="0" xfId="0" applyFont="1" applyFill="1"/>
    <xf numFmtId="0" fontId="8" fillId="0" borderId="0" xfId="0" applyFont="1" applyFill="1" applyAlignment="1">
      <alignment vertical="center"/>
    </xf>
    <xf numFmtId="0" fontId="15" fillId="0" borderId="0" xfId="0" applyFont="1" applyFill="1" applyBorder="1" applyAlignment="1">
      <alignment horizontal="center" vertical="center"/>
    </xf>
    <xf numFmtId="0" fontId="0" fillId="0" borderId="0" xfId="0" applyBorder="1"/>
    <xf numFmtId="0" fontId="0" fillId="5" borderId="0" xfId="0" applyFill="1" applyAlignment="1">
      <alignment horizontal="left"/>
    </xf>
    <xf numFmtId="0" fontId="20" fillId="0" borderId="0" xfId="0" applyFont="1" applyBorder="1" applyAlignment="1">
      <alignment vertical="center"/>
    </xf>
    <xf numFmtId="0" fontId="21" fillId="7" borderId="3" xfId="0" applyFont="1" applyFill="1" applyBorder="1" applyAlignment="1">
      <alignment horizontal="center" vertical="center" wrapText="1" readingOrder="1"/>
    </xf>
    <xf numFmtId="0" fontId="22" fillId="5" borderId="0" xfId="0" applyFont="1" applyFill="1" applyAlignment="1">
      <alignment vertical="top"/>
    </xf>
    <xf numFmtId="0" fontId="23" fillId="5" borderId="0" xfId="0" applyFont="1" applyFill="1"/>
    <xf numFmtId="0" fontId="23" fillId="0" borderId="0" xfId="0" applyFont="1"/>
    <xf numFmtId="0" fontId="27" fillId="7" borderId="6" xfId="0" applyFont="1" applyFill="1" applyBorder="1" applyAlignment="1">
      <alignment horizontal="center" vertical="center" wrapText="1" readingOrder="1"/>
    </xf>
    <xf numFmtId="0" fontId="28" fillId="5" borderId="0" xfId="0" applyFont="1" applyFill="1"/>
    <xf numFmtId="9" fontId="0" fillId="0" borderId="0" xfId="0" applyNumberFormat="1" applyFill="1" applyBorder="1"/>
    <xf numFmtId="0" fontId="28" fillId="0" borderId="0" xfId="0" applyFont="1"/>
    <xf numFmtId="0" fontId="23" fillId="5" borderId="0" xfId="0" applyFont="1" applyFill="1" applyAlignment="1">
      <alignment vertical="top"/>
    </xf>
    <xf numFmtId="0" fontId="0" fillId="16" borderId="0" xfId="0" applyFill="1"/>
    <xf numFmtId="0" fontId="0" fillId="5" borderId="0" xfId="0" applyFill="1" applyAlignment="1">
      <alignment vertical="top"/>
    </xf>
    <xf numFmtId="0" fontId="0" fillId="17" borderId="0" xfId="0" applyFill="1"/>
    <xf numFmtId="0" fontId="24" fillId="20" borderId="0" xfId="0" applyFont="1" applyFill="1" applyBorder="1" applyAlignment="1">
      <alignment horizontal="center" vertical="center" wrapText="1"/>
    </xf>
    <xf numFmtId="0" fontId="30" fillId="21" borderId="0" xfId="0" applyFont="1" applyFill="1" applyAlignment="1">
      <alignment vertical="top"/>
    </xf>
    <xf numFmtId="0" fontId="31" fillId="21" borderId="0" xfId="0" applyFont="1" applyFill="1" applyBorder="1" applyAlignment="1">
      <alignment horizontal="center" vertical="top"/>
    </xf>
    <xf numFmtId="0" fontId="32" fillId="21" borderId="0" xfId="0" applyFont="1" applyFill="1" applyAlignment="1">
      <alignment horizontal="center" vertical="top" wrapText="1"/>
    </xf>
    <xf numFmtId="0" fontId="30" fillId="21" borderId="0" xfId="0" applyFont="1" applyFill="1" applyBorder="1" applyAlignment="1">
      <alignment horizontal="center" vertical="top"/>
    </xf>
    <xf numFmtId="0" fontId="0" fillId="0" borderId="0" xfId="0" applyFill="1" applyBorder="1" applyAlignment="1">
      <alignment horizontal="center"/>
    </xf>
    <xf numFmtId="0" fontId="33" fillId="5" borderId="0" xfId="0" applyFont="1" applyFill="1" applyAlignment="1">
      <alignment vertical="top"/>
    </xf>
    <xf numFmtId="2" fontId="35" fillId="24" borderId="0" xfId="1" applyNumberFormat="1" applyFont="1" applyFill="1" applyAlignment="1">
      <alignment horizontal="center" vertical="center"/>
    </xf>
    <xf numFmtId="0" fontId="0" fillId="0" borderId="0" xfId="0" applyAlignment="1">
      <alignment horizontal="center"/>
    </xf>
    <xf numFmtId="0" fontId="36" fillId="5" borderId="0" xfId="0" applyFont="1" applyFill="1" applyAlignment="1">
      <alignment vertical="top"/>
    </xf>
    <xf numFmtId="0" fontId="34" fillId="21" borderId="0" xfId="0" applyFont="1" applyFill="1" applyAlignment="1">
      <alignment vertical="center"/>
    </xf>
    <xf numFmtId="0" fontId="34" fillId="21" borderId="0" xfId="0" applyFont="1" applyFill="1" applyBorder="1" applyAlignment="1">
      <alignment horizontal="center" vertical="center"/>
    </xf>
    <xf numFmtId="2" fontId="34" fillId="21" borderId="0" xfId="1" applyNumberFormat="1" applyFont="1" applyFill="1" applyAlignment="1">
      <alignment vertical="center"/>
    </xf>
    <xf numFmtId="2" fontId="34" fillId="21" borderId="0" xfId="1" applyNumberFormat="1" applyFont="1" applyFill="1" applyAlignment="1">
      <alignment horizontal="left" vertical="center"/>
    </xf>
    <xf numFmtId="0" fontId="24" fillId="26" borderId="0" xfId="0" applyFont="1" applyFill="1" applyBorder="1" applyAlignment="1">
      <alignment horizontal="center" vertical="center" wrapText="1"/>
    </xf>
    <xf numFmtId="0" fontId="38" fillId="21" borderId="0" xfId="0" applyFont="1" applyFill="1" applyAlignment="1">
      <alignment horizontal="left" vertical="center"/>
    </xf>
    <xf numFmtId="0" fontId="0" fillId="28" borderId="0" xfId="0" applyFill="1"/>
    <xf numFmtId="0" fontId="2" fillId="0" borderId="0" xfId="0" applyFont="1" applyFill="1" applyBorder="1" applyAlignment="1">
      <alignment horizontal="center" vertical="top"/>
    </xf>
    <xf numFmtId="0" fontId="3" fillId="0" borderId="0" xfId="0" applyFont="1" applyFill="1" applyBorder="1" applyAlignment="1">
      <alignment horizontal="center"/>
    </xf>
    <xf numFmtId="0" fontId="33" fillId="21" borderId="0" xfId="0" applyFont="1" applyFill="1" applyAlignment="1">
      <alignment horizontal="center" vertical="top"/>
    </xf>
    <xf numFmtId="0" fontId="30" fillId="21" borderId="0" xfId="0" applyFont="1" applyFill="1" applyAlignment="1">
      <alignment horizontal="center" vertical="top"/>
    </xf>
    <xf numFmtId="0" fontId="30" fillId="21" borderId="0" xfId="0" applyFont="1" applyFill="1" applyAlignment="1">
      <alignment horizontal="left" vertical="top" wrapText="1"/>
    </xf>
    <xf numFmtId="0" fontId="24" fillId="20" borderId="0" xfId="0" applyFont="1" applyFill="1" applyBorder="1" applyAlignment="1">
      <alignment horizontal="center" vertical="top" wrapText="1"/>
    </xf>
    <xf numFmtId="0" fontId="40" fillId="28" borderId="0" xfId="0" applyFont="1" applyFill="1" applyAlignment="1">
      <alignment vertical="top"/>
    </xf>
    <xf numFmtId="0" fontId="34" fillId="21" borderId="0" xfId="0" applyFont="1" applyFill="1" applyAlignment="1">
      <alignment horizontal="center" vertical="center"/>
    </xf>
    <xf numFmtId="0" fontId="0" fillId="32" borderId="0" xfId="0" applyFill="1"/>
    <xf numFmtId="0" fontId="33" fillId="32" borderId="0" xfId="0" applyFont="1" applyFill="1" applyAlignment="1">
      <alignment horizontal="center" vertical="top"/>
    </xf>
    <xf numFmtId="0" fontId="30" fillId="32" borderId="0" xfId="0" applyFont="1" applyFill="1" applyAlignment="1">
      <alignment horizontal="center" vertical="top"/>
    </xf>
    <xf numFmtId="0" fontId="24" fillId="26" borderId="0" xfId="0" applyFont="1" applyFill="1" applyBorder="1" applyAlignment="1">
      <alignment horizontal="center" vertical="top" wrapText="1"/>
    </xf>
    <xf numFmtId="0" fontId="22" fillId="5" borderId="0" xfId="0" applyFont="1" applyFill="1" applyAlignment="1">
      <alignment vertical="center"/>
    </xf>
    <xf numFmtId="0" fontId="20" fillId="0" borderId="0" xfId="0" applyFont="1" applyBorder="1" applyAlignment="1">
      <alignment horizontal="center" vertical="center"/>
    </xf>
    <xf numFmtId="0" fontId="21" fillId="8" borderId="3" xfId="0" applyFont="1" applyFill="1" applyBorder="1" applyAlignment="1">
      <alignment horizontal="center" vertical="center" wrapText="1" readingOrder="1"/>
    </xf>
    <xf numFmtId="0" fontId="27" fillId="8" borderId="7" xfId="0" applyFont="1" applyFill="1" applyBorder="1" applyAlignment="1">
      <alignment horizontal="center" vertical="center" wrapText="1" readingOrder="1"/>
    </xf>
    <xf numFmtId="0" fontId="27" fillId="8" borderId="6" xfId="0" applyFont="1" applyFill="1" applyBorder="1" applyAlignment="1">
      <alignment horizontal="center" vertical="center" wrapText="1" readingOrder="1"/>
    </xf>
    <xf numFmtId="0" fontId="43" fillId="8" borderId="6" xfId="0" applyFont="1" applyFill="1" applyBorder="1" applyAlignment="1">
      <alignment horizontal="center" vertical="top" wrapText="1"/>
    </xf>
    <xf numFmtId="0" fontId="22" fillId="5" borderId="0" xfId="0" applyFont="1" applyFill="1" applyAlignment="1">
      <alignment vertical="top" wrapText="1"/>
    </xf>
    <xf numFmtId="0" fontId="0" fillId="37" borderId="0" xfId="0" applyFill="1"/>
    <xf numFmtId="0" fontId="34" fillId="40" borderId="0" xfId="0" applyFont="1" applyFill="1" applyAlignment="1">
      <alignment horizontal="center" vertical="center"/>
    </xf>
    <xf numFmtId="9" fontId="34" fillId="40" borderId="0" xfId="1" applyFont="1" applyFill="1" applyAlignment="1">
      <alignment horizontal="center" vertical="center" wrapText="1"/>
    </xf>
    <xf numFmtId="2" fontId="34" fillId="40" borderId="0" xfId="0" applyNumberFormat="1" applyFont="1" applyFill="1" applyAlignment="1">
      <alignment horizontal="center" vertical="center"/>
    </xf>
    <xf numFmtId="0" fontId="39" fillId="28" borderId="0" xfId="0" applyFont="1" applyFill="1" applyAlignment="1">
      <alignment vertical="center"/>
    </xf>
    <xf numFmtId="0" fontId="30" fillId="28" borderId="0" xfId="0" applyFont="1" applyFill="1" applyAlignment="1">
      <alignment horizontal="center" vertical="top"/>
    </xf>
    <xf numFmtId="0" fontId="31" fillId="28" borderId="0" xfId="0" applyFont="1" applyFill="1" applyBorder="1" applyAlignment="1">
      <alignment horizontal="center" vertical="top" wrapText="1"/>
    </xf>
    <xf numFmtId="0" fontId="31" fillId="28" borderId="0" xfId="0" applyFont="1" applyFill="1" applyBorder="1" applyAlignment="1">
      <alignment horizontal="center" vertical="top"/>
    </xf>
    <xf numFmtId="0" fontId="34" fillId="28" borderId="0" xfId="0" applyFont="1" applyFill="1" applyAlignment="1">
      <alignment horizontal="center" vertical="center"/>
    </xf>
    <xf numFmtId="0" fontId="35" fillId="28" borderId="0" xfId="0" applyFont="1" applyFill="1" applyBorder="1" applyAlignment="1">
      <alignment horizontal="center" vertical="center"/>
    </xf>
    <xf numFmtId="9" fontId="34" fillId="28" borderId="0" xfId="1" applyFont="1" applyFill="1" applyAlignment="1">
      <alignment horizontal="center" vertical="center"/>
    </xf>
    <xf numFmtId="2" fontId="34" fillId="28" borderId="0" xfId="0" applyNumberFormat="1" applyFont="1" applyFill="1" applyAlignment="1">
      <alignment horizontal="center" vertical="center"/>
    </xf>
    <xf numFmtId="0" fontId="34" fillId="28" borderId="0" xfId="0" applyFont="1" applyFill="1" applyBorder="1" applyAlignment="1">
      <alignment horizontal="center" vertical="center"/>
    </xf>
    <xf numFmtId="0" fontId="30" fillId="32" borderId="0" xfId="0" applyFont="1" applyFill="1" applyAlignment="1">
      <alignment horizontal="left" vertical="top" wrapText="1"/>
    </xf>
    <xf numFmtId="0" fontId="34" fillId="33" borderId="0" xfId="0" applyFont="1" applyFill="1" applyBorder="1" applyAlignment="1">
      <alignment horizontal="center" vertical="center"/>
    </xf>
    <xf numFmtId="9" fontId="34" fillId="33" borderId="0" xfId="1" applyFont="1" applyFill="1" applyAlignment="1">
      <alignment horizontal="center" vertical="center"/>
    </xf>
    <xf numFmtId="0" fontId="34" fillId="32" borderId="0" xfId="0" applyFont="1" applyFill="1" applyAlignment="1">
      <alignment vertical="center"/>
    </xf>
    <xf numFmtId="0" fontId="34" fillId="32" borderId="0" xfId="0" applyFont="1" applyFill="1" applyBorder="1" applyAlignment="1">
      <alignment horizontal="center" vertical="center"/>
    </xf>
    <xf numFmtId="0" fontId="34" fillId="32" borderId="0" xfId="0" applyFont="1" applyFill="1" applyAlignment="1">
      <alignment horizontal="center" vertical="center"/>
    </xf>
    <xf numFmtId="0" fontId="34" fillId="33" borderId="0" xfId="0" applyFont="1" applyFill="1" applyAlignment="1">
      <alignment vertical="center"/>
    </xf>
    <xf numFmtId="0" fontId="40" fillId="32" borderId="0" xfId="0" applyFont="1" applyFill="1" applyAlignment="1">
      <alignment vertical="top"/>
    </xf>
    <xf numFmtId="0" fontId="21" fillId="10" borderId="3" xfId="0" applyFont="1" applyFill="1" applyBorder="1" applyAlignment="1">
      <alignment horizontal="center" vertical="center" wrapText="1" readingOrder="1"/>
    </xf>
    <xf numFmtId="0" fontId="27" fillId="10" borderId="6" xfId="0" applyFont="1" applyFill="1" applyBorder="1" applyAlignment="1">
      <alignment horizontal="center" vertical="center" wrapText="1" readingOrder="1"/>
    </xf>
    <xf numFmtId="0" fontId="27" fillId="10" borderId="7" xfId="0" applyFont="1" applyFill="1" applyBorder="1" applyAlignment="1">
      <alignment horizontal="center" vertical="center" wrapText="1" readingOrder="1"/>
    </xf>
    <xf numFmtId="0" fontId="45" fillId="5" borderId="0" xfId="0" applyFont="1" applyFill="1" applyBorder="1" applyAlignment="1">
      <alignment horizontal="center"/>
    </xf>
    <xf numFmtId="0" fontId="3" fillId="0" borderId="0" xfId="0" applyFont="1"/>
    <xf numFmtId="0" fontId="46" fillId="5" borderId="0" xfId="0" applyFont="1" applyFill="1" applyAlignment="1">
      <alignment horizontal="right"/>
    </xf>
    <xf numFmtId="0" fontId="4" fillId="0" borderId="0" xfId="0" applyFont="1" applyFill="1"/>
    <xf numFmtId="0" fontId="4" fillId="0" borderId="0" xfId="0" applyFont="1" applyFill="1" applyProtection="1">
      <protection locked="0"/>
    </xf>
    <xf numFmtId="0" fontId="4" fillId="0" borderId="0" xfId="0" applyFont="1" applyFill="1" applyBorder="1"/>
    <xf numFmtId="0" fontId="5" fillId="0" borderId="0" xfId="0" applyFont="1" applyFill="1" applyAlignment="1">
      <alignment vertical="center"/>
    </xf>
    <xf numFmtId="0" fontId="6" fillId="0" borderId="0" xfId="0" applyFont="1" applyFill="1" applyAlignment="1">
      <alignment horizontal="right"/>
    </xf>
    <xf numFmtId="0" fontId="7" fillId="0" borderId="0" xfId="0" applyFont="1" applyFill="1"/>
    <xf numFmtId="0" fontId="47" fillId="5" borderId="0" xfId="0" applyFont="1" applyFill="1" applyAlignment="1">
      <alignment vertical="center"/>
    </xf>
    <xf numFmtId="0" fontId="47" fillId="5" borderId="0" xfId="0" applyFont="1" applyFill="1" applyBorder="1" applyAlignment="1">
      <alignment vertical="center"/>
    </xf>
    <xf numFmtId="0" fontId="3" fillId="0" borderId="0" xfId="0" applyFont="1" applyBorder="1"/>
    <xf numFmtId="0" fontId="7" fillId="5" borderId="0" xfId="0" applyFont="1" applyFill="1"/>
    <xf numFmtId="0" fontId="54" fillId="5" borderId="0" xfId="0" applyFont="1" applyFill="1"/>
    <xf numFmtId="9" fontId="34" fillId="22" borderId="0" xfId="1" applyFont="1" applyFill="1" applyAlignment="1">
      <alignment horizontal="center" vertical="center" wrapText="1"/>
    </xf>
    <xf numFmtId="0" fontId="34" fillId="21" borderId="0" xfId="0" applyFont="1" applyFill="1" applyAlignment="1">
      <alignment horizontal="center" vertical="center" wrapText="1"/>
    </xf>
    <xf numFmtId="0" fontId="0" fillId="28" borderId="0" xfId="0" applyFill="1" applyAlignment="1">
      <alignment wrapText="1"/>
    </xf>
    <xf numFmtId="0" fontId="53" fillId="5" borderId="0" xfId="0" applyFont="1" applyFill="1" applyAlignment="1">
      <alignment vertical="center"/>
    </xf>
    <xf numFmtId="0" fontId="49" fillId="5" borderId="0" xfId="0" applyFont="1" applyFill="1" applyAlignment="1">
      <alignment vertical="center"/>
    </xf>
    <xf numFmtId="2" fontId="35" fillId="24" borderId="0" xfId="0" applyNumberFormat="1" applyFont="1" applyFill="1" applyAlignment="1">
      <alignment horizontal="center" vertical="center"/>
    </xf>
    <xf numFmtId="0" fontId="34" fillId="21" borderId="0" xfId="0" applyFont="1" applyFill="1" applyAlignment="1" applyProtection="1">
      <alignment horizontal="center" vertical="center"/>
    </xf>
    <xf numFmtId="0" fontId="35" fillId="41" borderId="0" xfId="0" applyFont="1" applyFill="1" applyBorder="1" applyAlignment="1" applyProtection="1">
      <alignment horizontal="center" vertical="center"/>
      <protection locked="0"/>
    </xf>
    <xf numFmtId="0" fontId="35" fillId="41" borderId="0" xfId="0" applyFont="1" applyFill="1" applyBorder="1" applyAlignment="1" applyProtection="1">
      <alignment horizontal="center" vertical="center" wrapText="1"/>
      <protection locked="0"/>
    </xf>
    <xf numFmtId="9" fontId="8"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1" fillId="0" borderId="0" xfId="0" applyFont="1" applyFill="1" applyAlignment="1">
      <alignment horizontal="center" vertical="center"/>
    </xf>
    <xf numFmtId="0" fontId="26" fillId="14" borderId="4" xfId="0" applyFont="1" applyFill="1" applyBorder="1" applyAlignment="1">
      <alignment horizontal="left" vertical="center" wrapText="1" readingOrder="1"/>
    </xf>
    <xf numFmtId="0" fontId="26" fillId="14" borderId="5" xfId="0" applyFont="1" applyFill="1" applyBorder="1" applyAlignment="1">
      <alignment horizontal="left" vertical="center" wrapText="1" readingOrder="1"/>
    </xf>
    <xf numFmtId="0" fontId="29" fillId="19" borderId="0" xfId="0" applyFont="1" applyFill="1" applyAlignment="1">
      <alignment horizontal="left" vertical="center"/>
    </xf>
    <xf numFmtId="0" fontId="30" fillId="21" borderId="0" xfId="0" applyFont="1" applyFill="1" applyAlignment="1">
      <alignment horizontal="center" vertical="top" wrapText="1"/>
    </xf>
    <xf numFmtId="0" fontId="29" fillId="18" borderId="0" xfId="0" applyFont="1" applyFill="1" applyAlignment="1">
      <alignment horizontal="left" vertical="center"/>
    </xf>
    <xf numFmtId="0" fontId="34" fillId="21" borderId="0" xfId="0" applyFont="1" applyFill="1" applyAlignment="1">
      <alignment horizontal="left" vertical="center"/>
    </xf>
    <xf numFmtId="0" fontId="34" fillId="22" borderId="0" xfId="0" applyFont="1" applyFill="1" applyAlignment="1">
      <alignment horizontal="left" vertical="center"/>
    </xf>
    <xf numFmtId="2" fontId="38" fillId="21" borderId="0" xfId="0" applyNumberFormat="1" applyFont="1" applyFill="1" applyAlignment="1">
      <alignment horizontal="center" vertical="center"/>
    </xf>
    <xf numFmtId="0" fontId="38" fillId="21" borderId="0" xfId="0" applyFont="1" applyFill="1" applyAlignment="1">
      <alignment horizontal="center" vertical="center"/>
    </xf>
    <xf numFmtId="0" fontId="34" fillId="22" borderId="0" xfId="0" applyFont="1" applyFill="1" applyAlignment="1">
      <alignment horizontal="center" vertical="center"/>
    </xf>
    <xf numFmtId="0" fontId="34" fillId="22" borderId="0" xfId="0" applyFont="1" applyFill="1" applyBorder="1" applyAlignment="1">
      <alignment horizontal="center" vertical="center"/>
    </xf>
    <xf numFmtId="0" fontId="35" fillId="31" borderId="0" xfId="0" applyFont="1" applyFill="1" applyBorder="1" applyAlignment="1" applyProtection="1">
      <alignment horizontal="center" vertical="center"/>
      <protection locked="0"/>
    </xf>
    <xf numFmtId="9" fontId="34" fillId="22" borderId="0" xfId="1" applyFont="1" applyFill="1" applyAlignment="1">
      <alignment horizontal="center" vertical="center"/>
    </xf>
    <xf numFmtId="2" fontId="34" fillId="22" borderId="0" xfId="0" applyNumberFormat="1" applyFont="1" applyFill="1" applyAlignment="1">
      <alignment horizontal="center" vertical="center"/>
    </xf>
    <xf numFmtId="0" fontId="34" fillId="33" borderId="0" xfId="0" applyFont="1" applyFill="1" applyAlignment="1">
      <alignment horizontal="left" vertical="center"/>
    </xf>
    <xf numFmtId="2" fontId="34" fillId="33" borderId="0" xfId="0" applyNumberFormat="1" applyFont="1" applyFill="1" applyAlignment="1">
      <alignment horizontal="center" vertical="center"/>
    </xf>
    <xf numFmtId="0" fontId="34" fillId="33" borderId="0" xfId="0" applyFont="1" applyFill="1" applyAlignment="1">
      <alignment horizontal="center" vertical="center"/>
    </xf>
    <xf numFmtId="0" fontId="35" fillId="35" borderId="0" xfId="0" applyFont="1" applyFill="1" applyBorder="1" applyAlignment="1" applyProtection="1">
      <alignment horizontal="center" vertical="center"/>
      <protection locked="0"/>
    </xf>
    <xf numFmtId="9" fontId="34" fillId="33" borderId="0" xfId="1" applyFont="1" applyFill="1" applyAlignment="1">
      <alignment horizontal="center" vertical="center" wrapText="1"/>
    </xf>
    <xf numFmtId="0" fontId="40" fillId="21" borderId="0" xfId="0" applyFont="1" applyFill="1" applyAlignment="1">
      <alignment vertical="top"/>
    </xf>
    <xf numFmtId="0" fontId="29" fillId="18" borderId="0" xfId="0" applyFont="1" applyFill="1" applyAlignment="1">
      <alignment vertical="center"/>
    </xf>
    <xf numFmtId="0" fontId="51" fillId="5" borderId="0" xfId="0" applyFont="1" applyFill="1" applyAlignment="1">
      <alignment vertical="center"/>
    </xf>
    <xf numFmtId="0" fontId="48" fillId="5" borderId="0" xfId="0" applyFont="1" applyFill="1" applyAlignment="1">
      <alignment vertical="center"/>
    </xf>
    <xf numFmtId="0" fontId="34" fillId="21" borderId="0" xfId="0" applyFont="1" applyFill="1" applyAlignment="1">
      <alignment horizontal="left" vertical="center"/>
    </xf>
    <xf numFmtId="0" fontId="34" fillId="22" borderId="0" xfId="0" applyFont="1" applyFill="1" applyBorder="1" applyAlignment="1">
      <alignment horizontal="center" vertical="center"/>
    </xf>
    <xf numFmtId="0" fontId="63" fillId="43" borderId="0" xfId="0" applyFont="1" applyFill="1" applyAlignment="1">
      <alignment horizontal="center" vertical="center"/>
    </xf>
    <xf numFmtId="0" fontId="0" fillId="0" borderId="0" xfId="0" applyAlignment="1">
      <alignment horizontal="right"/>
    </xf>
    <xf numFmtId="0" fontId="65" fillId="0" borderId="0" xfId="0" applyFont="1" applyFill="1" applyBorder="1"/>
    <xf numFmtId="0" fontId="0" fillId="5" borderId="0" xfId="0" applyFont="1" applyFill="1"/>
    <xf numFmtId="0" fontId="29" fillId="18" borderId="0" xfId="0" applyFont="1" applyFill="1" applyAlignment="1">
      <alignment horizontal="left" vertical="center"/>
    </xf>
    <xf numFmtId="0" fontId="34" fillId="33" borderId="0" xfId="0" applyFont="1" applyFill="1" applyAlignment="1">
      <alignment horizontal="left" vertical="center"/>
    </xf>
    <xf numFmtId="0" fontId="34" fillId="33" borderId="0" xfId="0" applyFont="1" applyFill="1" applyAlignment="1">
      <alignment horizontal="center" vertical="center"/>
    </xf>
    <xf numFmtId="0" fontId="34" fillId="22" borderId="0" xfId="0" applyFont="1" applyFill="1" applyAlignment="1">
      <alignment horizontal="left" vertical="center"/>
    </xf>
    <xf numFmtId="2" fontId="38" fillId="21" borderId="0" xfId="0" applyNumberFormat="1" applyFont="1" applyFill="1" applyAlignment="1">
      <alignment horizontal="center" vertical="center"/>
    </xf>
    <xf numFmtId="0" fontId="38" fillId="21" borderId="0" xfId="0" applyFont="1" applyFill="1" applyAlignment="1">
      <alignment horizontal="center" vertical="center"/>
    </xf>
    <xf numFmtId="2" fontId="35" fillId="24" borderId="0" xfId="1" applyNumberFormat="1" applyFont="1" applyFill="1" applyAlignment="1">
      <alignment horizontal="center" vertical="center"/>
    </xf>
    <xf numFmtId="2" fontId="35" fillId="24" borderId="0" xfId="0" applyNumberFormat="1" applyFont="1" applyFill="1" applyAlignment="1">
      <alignment horizontal="center" vertical="center"/>
    </xf>
    <xf numFmtId="0" fontId="34" fillId="21" borderId="0" xfId="0" applyFont="1" applyFill="1" applyAlignment="1">
      <alignment horizontal="left" vertical="center"/>
    </xf>
    <xf numFmtId="0" fontId="30" fillId="21" borderId="0" xfId="0" applyFont="1" applyFill="1" applyAlignment="1">
      <alignment horizontal="center" vertical="top" wrapText="1"/>
    </xf>
    <xf numFmtId="0" fontId="29" fillId="19" borderId="0" xfId="0" applyFont="1" applyFill="1" applyAlignment="1">
      <alignment horizontal="left" vertical="center"/>
    </xf>
    <xf numFmtId="0" fontId="26" fillId="14" borderId="4" xfId="0" applyFont="1" applyFill="1" applyBorder="1" applyAlignment="1">
      <alignment horizontal="left" vertical="center" wrapText="1" readingOrder="1"/>
    </xf>
    <xf numFmtId="0" fontId="26" fillId="14" borderId="5" xfId="0" applyFont="1" applyFill="1" applyBorder="1" applyAlignment="1">
      <alignment horizontal="left" vertical="center" wrapText="1" readingOrder="1"/>
    </xf>
    <xf numFmtId="0" fontId="35" fillId="31" borderId="0" xfId="0" applyFont="1" applyFill="1" applyBorder="1" applyAlignment="1" applyProtection="1">
      <alignment horizontal="center" vertical="center"/>
      <protection locked="0"/>
    </xf>
    <xf numFmtId="9" fontId="34" fillId="22" borderId="0" xfId="1" applyFont="1" applyFill="1" applyAlignment="1">
      <alignment horizontal="center" vertical="center"/>
    </xf>
    <xf numFmtId="2" fontId="34" fillId="22" borderId="0" xfId="0" applyNumberFormat="1" applyFont="1" applyFill="1" applyAlignment="1">
      <alignment horizontal="center" vertical="center"/>
    </xf>
    <xf numFmtId="0" fontId="35" fillId="35" borderId="0" xfId="0" applyFont="1" applyFill="1" applyBorder="1" applyAlignment="1" applyProtection="1">
      <alignment horizontal="center" vertical="center"/>
      <protection locked="0"/>
    </xf>
    <xf numFmtId="9" fontId="34" fillId="33" borderId="0" xfId="1" applyFont="1" applyFill="1" applyAlignment="1">
      <alignment horizontal="center" vertical="center" wrapText="1"/>
    </xf>
    <xf numFmtId="2" fontId="34" fillId="33" borderId="0" xfId="0" applyNumberFormat="1" applyFont="1" applyFill="1" applyAlignment="1">
      <alignment horizontal="center" vertical="center"/>
    </xf>
    <xf numFmtId="0" fontId="34" fillId="22" borderId="0" xfId="0" applyFont="1" applyFill="1" applyAlignment="1">
      <alignment horizontal="center" vertical="center"/>
    </xf>
    <xf numFmtId="0" fontId="34" fillId="22" borderId="0" xfId="0" applyFont="1" applyFill="1" applyBorder="1" applyAlignment="1">
      <alignment horizontal="center" vertical="center"/>
    </xf>
    <xf numFmtId="9" fontId="8"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1" fillId="0" borderId="0" xfId="0" applyFont="1" applyFill="1" applyAlignment="1">
      <alignment horizontal="center" vertical="center"/>
    </xf>
    <xf numFmtId="0" fontId="48" fillId="5" borderId="0" xfId="0" applyFont="1" applyFill="1" applyAlignment="1">
      <alignment horizontal="left" vertical="center"/>
    </xf>
    <xf numFmtId="0" fontId="52" fillId="3" borderId="0" xfId="0" applyFont="1" applyFill="1" applyAlignment="1" applyProtection="1">
      <alignment horizontal="center" vertical="center"/>
      <protection locked="0"/>
    </xf>
    <xf numFmtId="0" fontId="47" fillId="5" borderId="0" xfId="0" applyFont="1" applyFill="1" applyAlignment="1">
      <alignment horizontal="left" vertical="center"/>
    </xf>
    <xf numFmtId="0" fontId="14" fillId="42" borderId="0" xfId="0" applyFont="1" applyFill="1" applyAlignment="1" applyProtection="1">
      <alignment horizontal="center" vertical="center"/>
      <protection locked="0"/>
    </xf>
    <xf numFmtId="9" fontId="59" fillId="5" borderId="0" xfId="0" applyNumberFormat="1" applyFont="1" applyFill="1" applyAlignment="1">
      <alignment horizontal="left" vertical="center"/>
    </xf>
    <xf numFmtId="2" fontId="58" fillId="5" borderId="0" xfId="0" applyNumberFormat="1" applyFont="1" applyFill="1" applyAlignment="1">
      <alignment horizontal="left" vertical="center"/>
    </xf>
    <xf numFmtId="9" fontId="57" fillId="5" borderId="0" xfId="0" applyNumberFormat="1" applyFont="1" applyFill="1" applyAlignment="1">
      <alignment horizontal="center" vertical="center"/>
    </xf>
    <xf numFmtId="2" fontId="55" fillId="5" borderId="0" xfId="0" applyNumberFormat="1" applyFont="1" applyFill="1" applyAlignment="1">
      <alignment horizontal="center" vertical="center" wrapText="1"/>
    </xf>
    <xf numFmtId="0" fontId="12" fillId="9" borderId="0" xfId="0" applyFont="1" applyFill="1" applyAlignment="1">
      <alignment horizontal="center" vertical="center"/>
    </xf>
    <xf numFmtId="0" fontId="60" fillId="32" borderId="0" xfId="0" applyFont="1" applyFill="1" applyAlignment="1">
      <alignment horizontal="left" vertical="center" wrapText="1"/>
    </xf>
    <xf numFmtId="0" fontId="39" fillId="34" borderId="0" xfId="0" applyFont="1" applyFill="1" applyAlignment="1">
      <alignment horizontal="left" vertical="center"/>
    </xf>
    <xf numFmtId="0" fontId="36" fillId="5" borderId="0" xfId="0" applyFont="1" applyFill="1" applyAlignment="1">
      <alignment horizontal="left" vertical="top"/>
    </xf>
    <xf numFmtId="0" fontId="19" fillId="8" borderId="0" xfId="0" applyFont="1" applyFill="1" applyAlignment="1">
      <alignment horizontal="center" vertical="center"/>
    </xf>
    <xf numFmtId="0" fontId="19" fillId="10" borderId="0" xfId="0" applyFont="1" applyFill="1" applyBorder="1" applyAlignment="1">
      <alignment horizontal="center" vertical="center" wrapText="1"/>
    </xf>
    <xf numFmtId="0" fontId="39" fillId="33" borderId="0" xfId="0" applyFont="1" applyFill="1" applyAlignment="1">
      <alignment horizontal="left" vertical="center"/>
    </xf>
    <xf numFmtId="0" fontId="34" fillId="33" borderId="0" xfId="0" applyFont="1" applyFill="1" applyAlignment="1">
      <alignment horizontal="left" vertical="center"/>
    </xf>
    <xf numFmtId="0" fontId="52" fillId="3" borderId="0" xfId="0" applyFont="1" applyFill="1" applyAlignment="1" applyProtection="1">
      <alignment horizontal="center" vertical="center"/>
    </xf>
    <xf numFmtId="0" fontId="10" fillId="42" borderId="0" xfId="0" applyFont="1" applyFill="1" applyAlignment="1" applyProtection="1">
      <alignment horizontal="center" vertical="center"/>
      <protection locked="0"/>
    </xf>
    <xf numFmtId="0" fontId="49" fillId="5" borderId="0" xfId="0" applyFont="1" applyFill="1" applyAlignment="1">
      <alignment horizontal="left" vertical="top"/>
    </xf>
    <xf numFmtId="0" fontId="60" fillId="28" borderId="0" xfId="0" applyFont="1" applyFill="1" applyAlignment="1">
      <alignment horizontal="left" vertical="center" wrapText="1"/>
    </xf>
    <xf numFmtId="0" fontId="12" fillId="6" borderId="0" xfId="0" applyFont="1" applyFill="1" applyAlignment="1">
      <alignment horizontal="center" vertical="center"/>
    </xf>
    <xf numFmtId="0" fontId="18" fillId="13" borderId="0" xfId="0" applyFont="1" applyFill="1" applyAlignment="1">
      <alignment horizontal="center" vertical="center" wrapText="1"/>
    </xf>
    <xf numFmtId="0" fontId="10" fillId="12" borderId="0" xfId="0" applyFont="1" applyFill="1" applyAlignment="1">
      <alignment horizontal="center" vertical="center"/>
    </xf>
    <xf numFmtId="0" fontId="8" fillId="5" borderId="0" xfId="0" applyFont="1" applyFill="1" applyAlignment="1">
      <alignment horizontal="center" vertical="center"/>
    </xf>
    <xf numFmtId="0" fontId="11" fillId="5" borderId="0" xfId="0" applyFont="1" applyFill="1" applyAlignment="1">
      <alignment horizontal="left" vertical="center"/>
    </xf>
    <xf numFmtId="0" fontId="34" fillId="22" borderId="0" xfId="0" applyFont="1" applyFill="1" applyAlignment="1">
      <alignment horizontal="left" vertical="center"/>
    </xf>
    <xf numFmtId="0" fontId="35" fillId="31" borderId="0" xfId="0" applyFont="1" applyFill="1" applyBorder="1" applyAlignment="1" applyProtection="1">
      <alignment horizontal="center" vertical="center"/>
      <protection locked="0"/>
    </xf>
    <xf numFmtId="9" fontId="34" fillId="22" borderId="0" xfId="1" applyFont="1" applyFill="1" applyAlignment="1">
      <alignment horizontal="center" vertical="center"/>
    </xf>
    <xf numFmtId="2" fontId="34" fillId="22" borderId="0" xfId="0" applyNumberFormat="1" applyFont="1" applyFill="1" applyAlignment="1">
      <alignment horizontal="center" vertical="center"/>
    </xf>
    <xf numFmtId="0" fontId="19" fillId="7" borderId="0" xfId="0" applyFont="1" applyFill="1" applyBorder="1" applyAlignment="1">
      <alignment horizontal="center" vertical="center"/>
    </xf>
    <xf numFmtId="0" fontId="9" fillId="0" borderId="0" xfId="0" applyFont="1" applyFill="1" applyBorder="1" applyAlignment="1">
      <alignment horizontal="center"/>
    </xf>
    <xf numFmtId="0" fontId="12" fillId="0" borderId="0" xfId="0" applyFont="1" applyFill="1" applyAlignment="1">
      <alignment horizontal="center" vertical="center"/>
    </xf>
    <xf numFmtId="0" fontId="8" fillId="0" borderId="0" xfId="0" applyFont="1" applyFill="1" applyAlignment="1">
      <alignment horizontal="center" vertical="center"/>
    </xf>
    <xf numFmtId="0" fontId="11" fillId="0" borderId="0" xfId="0" applyFont="1" applyFill="1" applyAlignment="1">
      <alignment horizontal="center" vertical="center"/>
    </xf>
    <xf numFmtId="0" fontId="13" fillId="7" borderId="0" xfId="0" applyFont="1" applyFill="1" applyBorder="1" applyAlignment="1">
      <alignment horizontal="center" vertical="center"/>
    </xf>
    <xf numFmtId="0" fontId="11" fillId="2" borderId="0"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9" fontId="8" fillId="5" borderId="0" xfId="0" applyNumberFormat="1" applyFont="1" applyFill="1" applyBorder="1" applyAlignment="1">
      <alignment horizontal="center" vertical="center"/>
    </xf>
    <xf numFmtId="0" fontId="8" fillId="5" borderId="0" xfId="0" applyFont="1" applyFill="1" applyBorder="1" applyAlignment="1">
      <alignment horizontal="center" vertical="center"/>
    </xf>
    <xf numFmtId="0" fontId="10" fillId="6" borderId="0" xfId="0" applyFont="1" applyFill="1" applyAlignment="1">
      <alignment horizontal="center" vertical="center"/>
    </xf>
    <xf numFmtId="0" fontId="14" fillId="0" borderId="0" xfId="0" applyFont="1" applyFill="1" applyBorder="1" applyAlignment="1">
      <alignment horizontal="center" vertical="center"/>
    </xf>
    <xf numFmtId="0" fontId="11" fillId="0" borderId="0" xfId="0" applyFont="1" applyFill="1" applyBorder="1" applyAlignment="1">
      <alignment horizontal="center" vertical="center"/>
    </xf>
    <xf numFmtId="9" fontId="8"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3" fillId="8" borderId="0" xfId="0" applyFont="1" applyFill="1" applyBorder="1" applyAlignment="1">
      <alignment horizontal="center" vertical="center"/>
    </xf>
    <xf numFmtId="0" fontId="11" fillId="2" borderId="9" xfId="0" applyFont="1" applyFill="1" applyBorder="1" applyAlignment="1" applyProtection="1">
      <alignment horizontal="center" vertical="center"/>
      <protection locked="0"/>
    </xf>
    <xf numFmtId="0" fontId="10" fillId="9" borderId="0" xfId="0" applyFont="1" applyFill="1" applyAlignment="1">
      <alignment horizontal="center" vertical="center"/>
    </xf>
    <xf numFmtId="0" fontId="10" fillId="11" borderId="0" xfId="0" applyFont="1" applyFill="1" applyAlignment="1">
      <alignment horizontal="center" vertical="center"/>
    </xf>
    <xf numFmtId="0" fontId="13" fillId="10" borderId="0" xfId="0" applyFont="1" applyFill="1" applyBorder="1" applyAlignment="1">
      <alignment horizontal="center" vertical="center"/>
    </xf>
    <xf numFmtId="0" fontId="19" fillId="2" borderId="0" xfId="0" applyFont="1" applyFill="1" applyBorder="1" applyAlignment="1">
      <alignment horizontal="center" vertical="center"/>
    </xf>
    <xf numFmtId="0" fontId="21" fillId="14" borderId="1" xfId="0" applyFont="1" applyFill="1" applyBorder="1" applyAlignment="1">
      <alignment horizontal="left" vertical="center" wrapText="1" readingOrder="1"/>
    </xf>
    <xf numFmtId="0" fontId="21" fillId="14" borderId="2" xfId="0" applyFont="1" applyFill="1" applyBorder="1" applyAlignment="1">
      <alignment horizontal="left" vertical="center" wrapText="1" readingOrder="1"/>
    </xf>
    <xf numFmtId="0" fontId="21" fillId="14" borderId="1" xfId="0" applyFont="1" applyFill="1" applyBorder="1" applyAlignment="1">
      <alignment horizontal="center" vertical="center" wrapText="1" readingOrder="1"/>
    </xf>
    <xf numFmtId="0" fontId="21" fillId="14" borderId="2" xfId="0" applyFont="1" applyFill="1" applyBorder="1" applyAlignment="1">
      <alignment horizontal="center" vertical="center" wrapText="1" readingOrder="1"/>
    </xf>
    <xf numFmtId="0" fontId="22" fillId="5" borderId="0" xfId="0" applyFont="1" applyFill="1" applyAlignment="1">
      <alignment horizontal="left" vertical="center"/>
    </xf>
    <xf numFmtId="0" fontId="26" fillId="14" borderId="4" xfId="0" applyFont="1" applyFill="1" applyBorder="1" applyAlignment="1">
      <alignment horizontal="left" vertical="center" wrapText="1" readingOrder="1"/>
    </xf>
    <xf numFmtId="0" fontId="26" fillId="14" borderId="5" xfId="0" applyFont="1" applyFill="1" applyBorder="1" applyAlignment="1">
      <alignment horizontal="left" vertical="center" wrapText="1" readingOrder="1"/>
    </xf>
    <xf numFmtId="0" fontId="24" fillId="15" borderId="0" xfId="0" applyFont="1" applyFill="1" applyAlignment="1">
      <alignment horizontal="center" vertical="center" wrapText="1"/>
    </xf>
    <xf numFmtId="0" fontId="32" fillId="21" borderId="0" xfId="0" applyFont="1" applyFill="1" applyBorder="1" applyAlignment="1">
      <alignment horizontal="center" vertical="center" wrapText="1"/>
    </xf>
    <xf numFmtId="0" fontId="29" fillId="18" borderId="0" xfId="0" applyFont="1" applyFill="1" applyAlignment="1">
      <alignment horizontal="left" vertical="center"/>
    </xf>
    <xf numFmtId="0" fontId="56" fillId="18" borderId="0" xfId="0" applyFont="1" applyFill="1" applyAlignment="1">
      <alignment horizontal="left" vertical="center"/>
    </xf>
    <xf numFmtId="0" fontId="64" fillId="22" borderId="0" xfId="0" applyFont="1" applyFill="1" applyAlignment="1">
      <alignment horizontal="left" vertical="center" wrapText="1"/>
    </xf>
    <xf numFmtId="0" fontId="0" fillId="0" borderId="0" xfId="0" applyAlignment="1">
      <alignment horizontal="center" vertical="center" wrapText="1"/>
    </xf>
    <xf numFmtId="0" fontId="30" fillId="21" borderId="0" xfId="0" applyFont="1" applyFill="1" applyAlignment="1">
      <alignment horizontal="center" vertical="center" wrapText="1"/>
    </xf>
    <xf numFmtId="2" fontId="35" fillId="23" borderId="0" xfId="0" applyNumberFormat="1" applyFont="1" applyFill="1" applyAlignment="1" applyProtection="1">
      <alignment horizontal="center" vertical="center"/>
      <protection locked="0"/>
    </xf>
    <xf numFmtId="2" fontId="35" fillId="24" borderId="0" xfId="0" applyNumberFormat="1" applyFont="1" applyFill="1" applyAlignment="1" applyProtection="1">
      <alignment horizontal="center" vertical="center"/>
      <protection locked="0"/>
    </xf>
    <xf numFmtId="2" fontId="38" fillId="21" borderId="0" xfId="0" applyNumberFormat="1" applyFont="1" applyFill="1" applyAlignment="1">
      <alignment horizontal="center" vertical="center"/>
    </xf>
    <xf numFmtId="0" fontId="38" fillId="21" borderId="0" xfId="0" applyFont="1" applyFill="1" applyAlignment="1">
      <alignment horizontal="center" vertical="center"/>
    </xf>
    <xf numFmtId="0" fontId="37" fillId="18" borderId="0" xfId="0" applyFont="1" applyFill="1" applyBorder="1" applyAlignment="1">
      <alignment horizontal="center" vertical="center"/>
    </xf>
    <xf numFmtId="9" fontId="37" fillId="18" borderId="0" xfId="1" applyFont="1" applyFill="1" applyBorder="1" applyAlignment="1">
      <alignment horizontal="center" vertical="center"/>
    </xf>
    <xf numFmtId="2" fontId="35" fillId="25" borderId="0" xfId="0" applyNumberFormat="1" applyFont="1" applyFill="1" applyAlignment="1" applyProtection="1">
      <alignment horizontal="center" vertical="center"/>
      <protection locked="0"/>
    </xf>
    <xf numFmtId="0" fontId="34" fillId="21" borderId="0" xfId="0" applyFont="1" applyFill="1" applyAlignment="1">
      <alignment horizontal="left" vertical="center"/>
    </xf>
    <xf numFmtId="0" fontId="30" fillId="21" borderId="0" xfId="0" applyFont="1" applyFill="1" applyBorder="1" applyAlignment="1">
      <alignment horizontal="center" vertical="center"/>
    </xf>
    <xf numFmtId="0" fontId="29" fillId="19" borderId="0" xfId="0" applyFont="1" applyFill="1" applyAlignment="1">
      <alignment horizontal="left" vertical="center"/>
    </xf>
    <xf numFmtId="0" fontId="32" fillId="22" borderId="0" xfId="0" applyFont="1" applyFill="1" applyAlignment="1">
      <alignment horizontal="center" vertical="center" wrapText="1"/>
    </xf>
    <xf numFmtId="2" fontId="35" fillId="24" borderId="0" xfId="1" applyNumberFormat="1" applyFont="1" applyFill="1" applyAlignment="1">
      <alignment horizontal="center" vertical="center"/>
    </xf>
    <xf numFmtId="2" fontId="35" fillId="24" borderId="0" xfId="0" applyNumberFormat="1" applyFont="1" applyFill="1" applyAlignment="1">
      <alignment horizontal="center" vertical="center"/>
    </xf>
    <xf numFmtId="0" fontId="12" fillId="12" borderId="0" xfId="0" applyFont="1" applyFill="1" applyAlignment="1">
      <alignment horizontal="center" vertical="center"/>
    </xf>
    <xf numFmtId="0" fontId="39" fillId="29" borderId="0" xfId="0" applyFont="1" applyFill="1" applyAlignment="1">
      <alignment horizontal="left" vertical="center"/>
    </xf>
    <xf numFmtId="0" fontId="39" fillId="30" borderId="0" xfId="0" applyFont="1" applyFill="1" applyAlignment="1">
      <alignment horizontal="left" vertical="center"/>
    </xf>
    <xf numFmtId="0" fontId="30" fillId="21" borderId="0" xfId="0" applyFont="1" applyFill="1" applyAlignment="1">
      <alignment horizontal="center" vertical="top" wrapText="1"/>
    </xf>
    <xf numFmtId="0" fontId="32" fillId="21" borderId="0" xfId="0" applyFont="1" applyFill="1" applyAlignment="1">
      <alignment horizontal="center" vertical="center" wrapText="1"/>
    </xf>
    <xf numFmtId="2" fontId="14" fillId="4" borderId="0" xfId="0" applyNumberFormat="1" applyFont="1" applyFill="1" applyAlignment="1">
      <alignment horizontal="center" vertical="center"/>
    </xf>
    <xf numFmtId="0" fontId="18" fillId="27" borderId="0" xfId="0" applyFont="1" applyFill="1" applyAlignment="1">
      <alignment horizontal="center" vertical="center" wrapText="1"/>
    </xf>
    <xf numFmtId="0" fontId="14" fillId="4" borderId="0" xfId="0" applyFont="1" applyFill="1" applyAlignment="1">
      <alignment horizontal="center" vertical="center"/>
    </xf>
    <xf numFmtId="0" fontId="34" fillId="22" borderId="0" xfId="0" applyFont="1" applyFill="1" applyAlignment="1">
      <alignment horizontal="center" vertical="center"/>
    </xf>
    <xf numFmtId="0" fontId="34" fillId="22" borderId="0" xfId="0" applyFont="1" applyFill="1" applyAlignment="1">
      <alignment horizontal="left" vertical="center" wrapText="1"/>
    </xf>
    <xf numFmtId="0" fontId="34" fillId="22" borderId="0" xfId="0" applyFont="1" applyFill="1" applyBorder="1" applyAlignment="1">
      <alignment horizontal="center" vertical="center"/>
    </xf>
    <xf numFmtId="0" fontId="24" fillId="36" borderId="0" xfId="0" applyFont="1" applyFill="1" applyBorder="1" applyAlignment="1">
      <alignment horizontal="center" vertical="center" wrapText="1"/>
    </xf>
    <xf numFmtId="0" fontId="22" fillId="5" borderId="0" xfId="0" applyFont="1" applyFill="1" applyAlignment="1">
      <alignment horizontal="left" vertical="center" wrapText="1"/>
    </xf>
    <xf numFmtId="0" fontId="41" fillId="5" borderId="0" xfId="0" applyFont="1" applyFill="1" applyAlignment="1">
      <alignment horizontal="left" vertical="top" wrapText="1"/>
    </xf>
    <xf numFmtId="0" fontId="24" fillId="36" borderId="0" xfId="0" applyFont="1" applyFill="1" applyBorder="1" applyAlignment="1">
      <alignment horizontal="center" vertical="center"/>
    </xf>
    <xf numFmtId="0" fontId="22" fillId="5" borderId="0" xfId="0" applyFont="1" applyFill="1" applyAlignment="1">
      <alignment horizontal="left" vertical="top" wrapText="1"/>
    </xf>
    <xf numFmtId="0" fontId="12" fillId="11" borderId="0" xfId="0" applyFont="1" applyFill="1" applyAlignment="1">
      <alignment horizontal="center" vertical="center"/>
    </xf>
    <xf numFmtId="0" fontId="39" fillId="38" borderId="0" xfId="0" applyFont="1" applyFill="1" applyAlignment="1">
      <alignment horizontal="left" vertical="center"/>
    </xf>
    <xf numFmtId="0" fontId="30" fillId="39" borderId="0" xfId="0" applyFont="1" applyFill="1" applyAlignment="1">
      <alignment horizontal="center" vertical="center"/>
    </xf>
    <xf numFmtId="0" fontId="30" fillId="39" borderId="0" xfId="0" applyFont="1" applyFill="1" applyAlignment="1">
      <alignment horizontal="center" vertical="center" wrapText="1"/>
    </xf>
    <xf numFmtId="0" fontId="34" fillId="32" borderId="0" xfId="0" applyFont="1" applyFill="1" applyAlignment="1">
      <alignment horizontal="left" vertical="center"/>
    </xf>
    <xf numFmtId="0" fontId="34" fillId="33" borderId="0" xfId="0" applyFont="1" applyFill="1" applyAlignment="1">
      <alignment horizontal="center" vertical="center"/>
    </xf>
    <xf numFmtId="0" fontId="35" fillId="35" borderId="0" xfId="0" applyFont="1" applyFill="1" applyBorder="1" applyAlignment="1" applyProtection="1">
      <alignment horizontal="center" vertical="center"/>
      <protection locked="0"/>
    </xf>
    <xf numFmtId="9" fontId="34" fillId="33" borderId="0" xfId="1" applyFont="1" applyFill="1" applyAlignment="1">
      <alignment horizontal="center" vertical="center" wrapText="1"/>
    </xf>
    <xf numFmtId="2" fontId="34" fillId="33" borderId="0" xfId="0" applyNumberFormat="1" applyFont="1" applyFill="1" applyAlignment="1">
      <alignment horizontal="center" vertical="center"/>
    </xf>
    <xf numFmtId="0" fontId="30" fillId="39" borderId="0" xfId="0" applyFont="1" applyFill="1" applyAlignment="1">
      <alignment horizontal="center" vertical="top" wrapText="1"/>
    </xf>
    <xf numFmtId="0" fontId="12" fillId="6" borderId="0" xfId="0" applyFont="1" applyFill="1" applyAlignment="1">
      <alignment horizontal="center" vertical="center" wrapText="1"/>
    </xf>
    <xf numFmtId="0" fontId="34" fillId="33" borderId="0" xfId="0" applyFont="1" applyFill="1" applyAlignment="1">
      <alignment horizontal="left" wrapText="1"/>
    </xf>
    <xf numFmtId="3" fontId="37" fillId="25" borderId="0" xfId="0" applyNumberFormat="1" applyFont="1" applyFill="1" applyBorder="1" applyAlignment="1">
      <alignment horizontal="center" vertical="center"/>
    </xf>
    <xf numFmtId="4" fontId="14" fillId="4" borderId="0" xfId="0" applyNumberFormat="1" applyFont="1" applyFill="1" applyAlignment="1">
      <alignment horizontal="center" vertical="center"/>
    </xf>
    <xf numFmtId="4" fontId="11" fillId="2" borderId="0" xfId="0" applyNumberFormat="1" applyFont="1" applyFill="1" applyBorder="1" applyAlignment="1">
      <alignment horizontal="center" vertical="center" wrapText="1"/>
    </xf>
    <xf numFmtId="4" fontId="11" fillId="5" borderId="0" xfId="0" applyNumberFormat="1" applyFont="1" applyFill="1" applyBorder="1" applyAlignment="1">
      <alignment horizontal="center" vertical="center"/>
    </xf>
    <xf numFmtId="4" fontId="11" fillId="2" borderId="8" xfId="0" applyNumberFormat="1" applyFont="1" applyFill="1" applyBorder="1" applyAlignment="1">
      <alignment horizontal="center" vertical="center" wrapText="1"/>
    </xf>
    <xf numFmtId="4" fontId="11" fillId="2" borderId="9" xfId="0" applyNumberFormat="1" applyFont="1" applyFill="1" applyBorder="1" applyAlignment="1">
      <alignment horizontal="center" vertical="center"/>
    </xf>
    <xf numFmtId="4" fontId="11" fillId="2" borderId="8" xfId="0" applyNumberFormat="1" applyFont="1" applyFill="1" applyBorder="1" applyAlignment="1">
      <alignment horizontal="center" vertical="center"/>
    </xf>
    <xf numFmtId="4" fontId="11" fillId="2" borderId="0" xfId="0" applyNumberFormat="1" applyFont="1" applyFill="1" applyBorder="1" applyAlignment="1">
      <alignment horizontal="center" vertical="center"/>
    </xf>
    <xf numFmtId="4" fontId="8" fillId="5" borderId="0" xfId="0" applyNumberFormat="1" applyFont="1" applyFill="1" applyAlignment="1">
      <alignment vertical="center"/>
    </xf>
    <xf numFmtId="3" fontId="37" fillId="18" borderId="0" xfId="0" applyNumberFormat="1" applyFont="1" applyFill="1" applyBorder="1" applyAlignment="1">
      <alignment horizontal="center" vertical="center"/>
    </xf>
    <xf numFmtId="0" fontId="66" fillId="44" borderId="0" xfId="0" applyFont="1" applyFill="1" applyAlignment="1">
      <alignment horizontal="center" vertical="center"/>
    </xf>
  </cellXfs>
  <cellStyles count="2">
    <cellStyle name="Procent" xfId="1" builtinId="5"/>
    <cellStyle name="Standaard" xfId="0" builtinId="0"/>
  </cellStyles>
  <dxfs count="0"/>
  <tableStyles count="0" defaultTableStyle="TableStyleMedium9" defaultPivotStyle="PivotStyleMedium7"/>
  <colors>
    <mruColors>
      <color rgb="FFFCEDDC"/>
      <color rgb="FFF1F8FB"/>
      <color rgb="FF4C8D8A"/>
      <color rgb="FF00ACA8"/>
      <color rgb="FFBEDCDA"/>
      <color rgb="FF00716D"/>
      <color rgb="FFD0CECE"/>
      <color rgb="FF008E8A"/>
      <color rgb="FFE4F1F7"/>
      <color rgb="FF00BA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76203</xdr:colOff>
      <xdr:row>5</xdr:row>
      <xdr:rowOff>64558</xdr:rowOff>
    </xdr:from>
    <xdr:to>
      <xdr:col>3</xdr:col>
      <xdr:colOff>131552</xdr:colOff>
      <xdr:row>8</xdr:row>
      <xdr:rowOff>207433</xdr:rowOff>
    </xdr:to>
    <xdr:pic>
      <xdr:nvPicPr>
        <xdr:cNvPr id="5" name="Afbeelding 4">
          <a:extLst>
            <a:ext uri="{FF2B5EF4-FFF2-40B4-BE49-F238E27FC236}">
              <a16:creationId xmlns:a16="http://schemas.microsoft.com/office/drawing/2014/main" id="{F1D37EC0-F5D3-0045-ACAB-2380A606CE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2953" y="1175808"/>
          <a:ext cx="1706349" cy="984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36</xdr:row>
      <xdr:rowOff>228600</xdr:rowOff>
    </xdr:from>
    <xdr:to>
      <xdr:col>20</xdr:col>
      <xdr:colOff>0</xdr:colOff>
      <xdr:row>41</xdr:row>
      <xdr:rowOff>1</xdr:rowOff>
    </xdr:to>
    <xdr:sp macro="" textlink="">
      <xdr:nvSpPr>
        <xdr:cNvPr id="2" name="Rechthoek 1">
          <a:extLst>
            <a:ext uri="{FF2B5EF4-FFF2-40B4-BE49-F238E27FC236}">
              <a16:creationId xmlns:a16="http://schemas.microsoft.com/office/drawing/2014/main" id="{5CA35CF2-D024-1744-A076-D639A7E23C07}"/>
            </a:ext>
          </a:extLst>
        </xdr:cNvPr>
        <xdr:cNvSpPr/>
      </xdr:nvSpPr>
      <xdr:spPr>
        <a:xfrm>
          <a:off x="444500" y="9766300"/>
          <a:ext cx="17932400" cy="1041401"/>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Herkomst</a:t>
          </a:r>
        </a:p>
      </xdr:txBody>
    </xdr:sp>
    <xdr:clientData/>
  </xdr:twoCellAnchor>
  <xdr:twoCellAnchor>
    <xdr:from>
      <xdr:col>1</xdr:col>
      <xdr:colOff>50800</xdr:colOff>
      <xdr:row>17</xdr:row>
      <xdr:rowOff>0</xdr:rowOff>
    </xdr:from>
    <xdr:to>
      <xdr:col>5</xdr:col>
      <xdr:colOff>1041400</xdr:colOff>
      <xdr:row>19</xdr:row>
      <xdr:rowOff>25400</xdr:rowOff>
    </xdr:to>
    <xdr:sp macro="" textlink="">
      <xdr:nvSpPr>
        <xdr:cNvPr id="3" name="Rechthoek 2">
          <a:extLst>
            <a:ext uri="{FF2B5EF4-FFF2-40B4-BE49-F238E27FC236}">
              <a16:creationId xmlns:a16="http://schemas.microsoft.com/office/drawing/2014/main" id="{B4CE2F39-469E-604B-A35C-CC937C45AAFD}"/>
            </a:ext>
          </a:extLst>
        </xdr:cNvPr>
        <xdr:cNvSpPr/>
      </xdr:nvSpPr>
      <xdr:spPr>
        <a:xfrm>
          <a:off x="495300" y="4737100"/>
          <a:ext cx="4445000" cy="533400"/>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sz="2800" b="1">
              <a:solidFill>
                <a:schemeClr val="tx2">
                  <a:lumMod val="75000"/>
                </a:schemeClr>
              </a:solidFill>
            </a:rPr>
            <a:t>algemeen</a:t>
          </a:r>
        </a:p>
      </xdr:txBody>
    </xdr:sp>
    <xdr:clientData/>
  </xdr:twoCellAnchor>
  <xdr:twoCellAnchor>
    <xdr:from>
      <xdr:col>7</xdr:col>
      <xdr:colOff>0</xdr:colOff>
      <xdr:row>17</xdr:row>
      <xdr:rowOff>0</xdr:rowOff>
    </xdr:from>
    <xdr:to>
      <xdr:col>11</xdr:col>
      <xdr:colOff>1059644</xdr:colOff>
      <xdr:row>19</xdr:row>
      <xdr:rowOff>16934</xdr:rowOff>
    </xdr:to>
    <xdr:sp macro="" textlink="">
      <xdr:nvSpPr>
        <xdr:cNvPr id="4" name="Rechthoek 3">
          <a:extLst>
            <a:ext uri="{FF2B5EF4-FFF2-40B4-BE49-F238E27FC236}">
              <a16:creationId xmlns:a16="http://schemas.microsoft.com/office/drawing/2014/main" id="{A8CC4F8A-AE28-E044-A5F6-AF5F1038C976}"/>
            </a:ext>
          </a:extLst>
        </xdr:cNvPr>
        <xdr:cNvSpPr/>
      </xdr:nvSpPr>
      <xdr:spPr>
        <a:xfrm>
          <a:off x="6007100" y="4737100"/>
          <a:ext cx="4666444" cy="52493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sz="2800" b="1">
              <a:solidFill>
                <a:schemeClr val="tx2">
                  <a:lumMod val="75000"/>
                </a:schemeClr>
              </a:solidFill>
            </a:rPr>
            <a:t>legenda</a:t>
          </a:r>
        </a:p>
      </xdr:txBody>
    </xdr:sp>
    <xdr:clientData/>
  </xdr:twoCellAnchor>
  <xdr:twoCellAnchor>
    <xdr:from>
      <xdr:col>13</xdr:col>
      <xdr:colOff>0</xdr:colOff>
      <xdr:row>17</xdr:row>
      <xdr:rowOff>0</xdr:rowOff>
    </xdr:from>
    <xdr:to>
      <xdr:col>20</xdr:col>
      <xdr:colOff>25400</xdr:colOff>
      <xdr:row>19</xdr:row>
      <xdr:rowOff>25400</xdr:rowOff>
    </xdr:to>
    <xdr:sp macro="" textlink="">
      <xdr:nvSpPr>
        <xdr:cNvPr id="5" name="Rechthoek 4">
          <a:extLst>
            <a:ext uri="{FF2B5EF4-FFF2-40B4-BE49-F238E27FC236}">
              <a16:creationId xmlns:a16="http://schemas.microsoft.com/office/drawing/2014/main" id="{DA3A657E-CB90-BB43-ADE6-7147A1DD9494}"/>
            </a:ext>
          </a:extLst>
        </xdr:cNvPr>
        <xdr:cNvSpPr/>
      </xdr:nvSpPr>
      <xdr:spPr>
        <a:xfrm>
          <a:off x="11722100" y="4737100"/>
          <a:ext cx="6680200" cy="533400"/>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sz="2800" b="1">
              <a:solidFill>
                <a:schemeClr val="tx2">
                  <a:lumMod val="75000"/>
                </a:schemeClr>
              </a:solidFill>
            </a:rPr>
            <a:t>totaal</a:t>
          </a:r>
          <a:r>
            <a:rPr lang="nl-NL" sz="2800" b="1" baseline="0">
              <a:solidFill>
                <a:schemeClr val="tx2">
                  <a:lumMod val="75000"/>
                </a:schemeClr>
              </a:solidFill>
            </a:rPr>
            <a:t>score</a:t>
          </a:r>
          <a:endParaRPr lang="nl-NL" sz="2800" b="1">
            <a:solidFill>
              <a:schemeClr val="tx2">
                <a:lumMod val="75000"/>
              </a:schemeClr>
            </a:solidFill>
          </a:endParaRPr>
        </a:p>
      </xdr:txBody>
    </xdr:sp>
    <xdr:clientData/>
  </xdr:twoCellAnchor>
  <xdr:twoCellAnchor>
    <xdr:from>
      <xdr:col>21</xdr:col>
      <xdr:colOff>0</xdr:colOff>
      <xdr:row>37</xdr:row>
      <xdr:rowOff>0</xdr:rowOff>
    </xdr:from>
    <xdr:to>
      <xdr:col>40</xdr:col>
      <xdr:colOff>19844</xdr:colOff>
      <xdr:row>41</xdr:row>
      <xdr:rowOff>19009</xdr:rowOff>
    </xdr:to>
    <xdr:sp macro="" textlink="">
      <xdr:nvSpPr>
        <xdr:cNvPr id="6" name="Rechthoek 5">
          <a:extLst>
            <a:ext uri="{FF2B5EF4-FFF2-40B4-BE49-F238E27FC236}">
              <a16:creationId xmlns:a16="http://schemas.microsoft.com/office/drawing/2014/main" id="{3CDF67BF-D05A-4F45-8EB8-AE472F545F1B}"/>
            </a:ext>
          </a:extLst>
        </xdr:cNvPr>
        <xdr:cNvSpPr/>
      </xdr:nvSpPr>
      <xdr:spPr>
        <a:xfrm>
          <a:off x="19431000" y="9791700"/>
          <a:ext cx="18244344" cy="1035009"/>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Samenstelling</a:t>
          </a:r>
        </a:p>
      </xdr:txBody>
    </xdr:sp>
    <xdr:clientData/>
  </xdr:twoCellAnchor>
  <xdr:twoCellAnchor>
    <xdr:from>
      <xdr:col>41</xdr:col>
      <xdr:colOff>0</xdr:colOff>
      <xdr:row>37</xdr:row>
      <xdr:rowOff>0</xdr:rowOff>
    </xdr:from>
    <xdr:to>
      <xdr:col>65</xdr:col>
      <xdr:colOff>32544</xdr:colOff>
      <xdr:row>41</xdr:row>
      <xdr:rowOff>41663</xdr:rowOff>
    </xdr:to>
    <xdr:sp macro="" textlink="">
      <xdr:nvSpPr>
        <xdr:cNvPr id="7" name="Rechthoek 6">
          <a:extLst>
            <a:ext uri="{FF2B5EF4-FFF2-40B4-BE49-F238E27FC236}">
              <a16:creationId xmlns:a16="http://schemas.microsoft.com/office/drawing/2014/main" id="{DCA0326E-0696-EE4C-A164-D979D915A0F7}"/>
            </a:ext>
          </a:extLst>
        </xdr:cNvPr>
        <xdr:cNvSpPr/>
      </xdr:nvSpPr>
      <xdr:spPr>
        <a:xfrm>
          <a:off x="38709600" y="9791700"/>
          <a:ext cx="17926844" cy="1057663"/>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Behouden gewicht</a:t>
          </a:r>
        </a:p>
      </xdr:txBody>
    </xdr:sp>
    <xdr:clientData/>
  </xdr:twoCellAnchor>
  <xdr:twoCellAnchor>
    <xdr:from>
      <xdr:col>66</xdr:col>
      <xdr:colOff>0</xdr:colOff>
      <xdr:row>37</xdr:row>
      <xdr:rowOff>0</xdr:rowOff>
    </xdr:from>
    <xdr:to>
      <xdr:col>78</xdr:col>
      <xdr:colOff>32544</xdr:colOff>
      <xdr:row>41</xdr:row>
      <xdr:rowOff>41663</xdr:rowOff>
    </xdr:to>
    <xdr:sp macro="" textlink="">
      <xdr:nvSpPr>
        <xdr:cNvPr id="8" name="Rechthoek 7">
          <a:extLst>
            <a:ext uri="{FF2B5EF4-FFF2-40B4-BE49-F238E27FC236}">
              <a16:creationId xmlns:a16="http://schemas.microsoft.com/office/drawing/2014/main" id="{5A3E7A21-F4E9-504E-9823-9645304F001A}"/>
            </a:ext>
          </a:extLst>
        </xdr:cNvPr>
        <xdr:cNvSpPr/>
      </xdr:nvSpPr>
      <xdr:spPr>
        <a:xfrm>
          <a:off x="57658000" y="9791700"/>
          <a:ext cx="11157744" cy="1057663"/>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Totaliteit</a:t>
          </a:r>
        </a:p>
      </xdr:txBody>
    </xdr:sp>
    <xdr:clientData/>
  </xdr:twoCellAnchor>
  <xdr:twoCellAnchor>
    <xdr:from>
      <xdr:col>79</xdr:col>
      <xdr:colOff>0</xdr:colOff>
      <xdr:row>37</xdr:row>
      <xdr:rowOff>0</xdr:rowOff>
    </xdr:from>
    <xdr:to>
      <xdr:col>110</xdr:col>
      <xdr:colOff>1</xdr:colOff>
      <xdr:row>41</xdr:row>
      <xdr:rowOff>41663</xdr:rowOff>
    </xdr:to>
    <xdr:sp macro="" textlink="">
      <xdr:nvSpPr>
        <xdr:cNvPr id="9" name="Rechthoek 8">
          <a:extLst>
            <a:ext uri="{FF2B5EF4-FFF2-40B4-BE49-F238E27FC236}">
              <a16:creationId xmlns:a16="http://schemas.microsoft.com/office/drawing/2014/main" id="{8F5CDE70-0207-1742-AF3C-9837E7E0EBF2}"/>
            </a:ext>
          </a:extLst>
        </xdr:cNvPr>
        <xdr:cNvSpPr/>
      </xdr:nvSpPr>
      <xdr:spPr>
        <a:xfrm>
          <a:off x="69837300" y="9791700"/>
          <a:ext cx="22936200" cy="1057663"/>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Circulair potentieel</a:t>
          </a:r>
        </a:p>
      </xdr:txBody>
    </xdr:sp>
    <xdr:clientData/>
  </xdr:twoCellAnchor>
  <xdr:twoCellAnchor editAs="oneCell">
    <xdr:from>
      <xdr:col>2</xdr:col>
      <xdr:colOff>0</xdr:colOff>
      <xdr:row>2</xdr:row>
      <xdr:rowOff>0</xdr:rowOff>
    </xdr:from>
    <xdr:to>
      <xdr:col>4</xdr:col>
      <xdr:colOff>6661</xdr:colOff>
      <xdr:row>6</xdr:row>
      <xdr:rowOff>18270</xdr:rowOff>
    </xdr:to>
    <xdr:pic>
      <xdr:nvPicPr>
        <xdr:cNvPr id="10" name="Afbeelding 9">
          <a:extLst>
            <a:ext uri="{FF2B5EF4-FFF2-40B4-BE49-F238E27FC236}">
              <a16:creationId xmlns:a16="http://schemas.microsoft.com/office/drawing/2014/main" id="{91C5100D-2B69-004F-AFBF-E1D7A35523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6600" y="508000"/>
          <a:ext cx="2114861" cy="12247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36</xdr:row>
      <xdr:rowOff>228600</xdr:rowOff>
    </xdr:from>
    <xdr:to>
      <xdr:col>20</xdr:col>
      <xdr:colOff>0</xdr:colOff>
      <xdr:row>41</xdr:row>
      <xdr:rowOff>1</xdr:rowOff>
    </xdr:to>
    <xdr:sp macro="" textlink="">
      <xdr:nvSpPr>
        <xdr:cNvPr id="2" name="Rechthoek 1">
          <a:extLst>
            <a:ext uri="{FF2B5EF4-FFF2-40B4-BE49-F238E27FC236}">
              <a16:creationId xmlns:a16="http://schemas.microsoft.com/office/drawing/2014/main" id="{A9182A10-C19F-0046-AAD3-2E1D781A4AAD}"/>
            </a:ext>
          </a:extLst>
        </xdr:cNvPr>
        <xdr:cNvSpPr/>
      </xdr:nvSpPr>
      <xdr:spPr>
        <a:xfrm>
          <a:off x="444500" y="9766300"/>
          <a:ext cx="17932400" cy="1041401"/>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Herkomst</a:t>
          </a:r>
        </a:p>
      </xdr:txBody>
    </xdr:sp>
    <xdr:clientData/>
  </xdr:twoCellAnchor>
  <xdr:twoCellAnchor>
    <xdr:from>
      <xdr:col>1</xdr:col>
      <xdr:colOff>50800</xdr:colOff>
      <xdr:row>17</xdr:row>
      <xdr:rowOff>0</xdr:rowOff>
    </xdr:from>
    <xdr:to>
      <xdr:col>5</xdr:col>
      <xdr:colOff>1041400</xdr:colOff>
      <xdr:row>19</xdr:row>
      <xdr:rowOff>25400</xdr:rowOff>
    </xdr:to>
    <xdr:sp macro="" textlink="">
      <xdr:nvSpPr>
        <xdr:cNvPr id="3" name="Rechthoek 2">
          <a:extLst>
            <a:ext uri="{FF2B5EF4-FFF2-40B4-BE49-F238E27FC236}">
              <a16:creationId xmlns:a16="http://schemas.microsoft.com/office/drawing/2014/main" id="{91AC7B6F-08D8-FC47-8F61-5196E4ACD1B0}"/>
            </a:ext>
          </a:extLst>
        </xdr:cNvPr>
        <xdr:cNvSpPr/>
      </xdr:nvSpPr>
      <xdr:spPr>
        <a:xfrm>
          <a:off x="495300" y="4737100"/>
          <a:ext cx="4445000" cy="533400"/>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sz="2800" b="1">
              <a:solidFill>
                <a:schemeClr val="tx2">
                  <a:lumMod val="75000"/>
                </a:schemeClr>
              </a:solidFill>
            </a:rPr>
            <a:t>algemeen</a:t>
          </a:r>
        </a:p>
      </xdr:txBody>
    </xdr:sp>
    <xdr:clientData/>
  </xdr:twoCellAnchor>
  <xdr:twoCellAnchor>
    <xdr:from>
      <xdr:col>7</xdr:col>
      <xdr:colOff>0</xdr:colOff>
      <xdr:row>17</xdr:row>
      <xdr:rowOff>0</xdr:rowOff>
    </xdr:from>
    <xdr:to>
      <xdr:col>11</xdr:col>
      <xdr:colOff>1059644</xdr:colOff>
      <xdr:row>19</xdr:row>
      <xdr:rowOff>16934</xdr:rowOff>
    </xdr:to>
    <xdr:sp macro="" textlink="">
      <xdr:nvSpPr>
        <xdr:cNvPr id="4" name="Rechthoek 3">
          <a:extLst>
            <a:ext uri="{FF2B5EF4-FFF2-40B4-BE49-F238E27FC236}">
              <a16:creationId xmlns:a16="http://schemas.microsoft.com/office/drawing/2014/main" id="{031E7378-FA77-484C-9502-D6303AFB84C6}"/>
            </a:ext>
          </a:extLst>
        </xdr:cNvPr>
        <xdr:cNvSpPr/>
      </xdr:nvSpPr>
      <xdr:spPr>
        <a:xfrm>
          <a:off x="6007100" y="4737100"/>
          <a:ext cx="4666444" cy="52493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sz="2800" b="1">
              <a:solidFill>
                <a:schemeClr val="tx2">
                  <a:lumMod val="75000"/>
                </a:schemeClr>
              </a:solidFill>
            </a:rPr>
            <a:t>legenda</a:t>
          </a:r>
        </a:p>
      </xdr:txBody>
    </xdr:sp>
    <xdr:clientData/>
  </xdr:twoCellAnchor>
  <xdr:twoCellAnchor>
    <xdr:from>
      <xdr:col>13</xdr:col>
      <xdr:colOff>0</xdr:colOff>
      <xdr:row>17</xdr:row>
      <xdr:rowOff>0</xdr:rowOff>
    </xdr:from>
    <xdr:to>
      <xdr:col>20</xdr:col>
      <xdr:colOff>25400</xdr:colOff>
      <xdr:row>19</xdr:row>
      <xdr:rowOff>25400</xdr:rowOff>
    </xdr:to>
    <xdr:sp macro="" textlink="">
      <xdr:nvSpPr>
        <xdr:cNvPr id="5" name="Rechthoek 4">
          <a:extLst>
            <a:ext uri="{FF2B5EF4-FFF2-40B4-BE49-F238E27FC236}">
              <a16:creationId xmlns:a16="http://schemas.microsoft.com/office/drawing/2014/main" id="{794D78F3-EA1E-2249-84CE-D7F79BECBED3}"/>
            </a:ext>
          </a:extLst>
        </xdr:cNvPr>
        <xdr:cNvSpPr/>
      </xdr:nvSpPr>
      <xdr:spPr>
        <a:xfrm>
          <a:off x="11722100" y="4737100"/>
          <a:ext cx="6680200" cy="533400"/>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sz="2800" b="1">
              <a:solidFill>
                <a:schemeClr val="tx2">
                  <a:lumMod val="75000"/>
                </a:schemeClr>
              </a:solidFill>
            </a:rPr>
            <a:t>totaal</a:t>
          </a:r>
          <a:r>
            <a:rPr lang="nl-NL" sz="2800" b="1" baseline="0">
              <a:solidFill>
                <a:schemeClr val="tx2">
                  <a:lumMod val="75000"/>
                </a:schemeClr>
              </a:solidFill>
            </a:rPr>
            <a:t>score</a:t>
          </a:r>
          <a:endParaRPr lang="nl-NL" sz="2800" b="1">
            <a:solidFill>
              <a:schemeClr val="tx2">
                <a:lumMod val="75000"/>
              </a:schemeClr>
            </a:solidFill>
          </a:endParaRPr>
        </a:p>
      </xdr:txBody>
    </xdr:sp>
    <xdr:clientData/>
  </xdr:twoCellAnchor>
  <xdr:twoCellAnchor>
    <xdr:from>
      <xdr:col>21</xdr:col>
      <xdr:colOff>0</xdr:colOff>
      <xdr:row>37</xdr:row>
      <xdr:rowOff>0</xdr:rowOff>
    </xdr:from>
    <xdr:to>
      <xdr:col>40</xdr:col>
      <xdr:colOff>19844</xdr:colOff>
      <xdr:row>41</xdr:row>
      <xdr:rowOff>19009</xdr:rowOff>
    </xdr:to>
    <xdr:sp macro="" textlink="">
      <xdr:nvSpPr>
        <xdr:cNvPr id="6" name="Rechthoek 5">
          <a:extLst>
            <a:ext uri="{FF2B5EF4-FFF2-40B4-BE49-F238E27FC236}">
              <a16:creationId xmlns:a16="http://schemas.microsoft.com/office/drawing/2014/main" id="{EFEA2BE3-9148-D548-8A90-086403226DED}"/>
            </a:ext>
          </a:extLst>
        </xdr:cNvPr>
        <xdr:cNvSpPr/>
      </xdr:nvSpPr>
      <xdr:spPr>
        <a:xfrm>
          <a:off x="19431000" y="9791700"/>
          <a:ext cx="18371344" cy="1035009"/>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Samenstelling</a:t>
          </a:r>
        </a:p>
      </xdr:txBody>
    </xdr:sp>
    <xdr:clientData/>
  </xdr:twoCellAnchor>
  <xdr:twoCellAnchor>
    <xdr:from>
      <xdr:col>41</xdr:col>
      <xdr:colOff>0</xdr:colOff>
      <xdr:row>37</xdr:row>
      <xdr:rowOff>0</xdr:rowOff>
    </xdr:from>
    <xdr:to>
      <xdr:col>65</xdr:col>
      <xdr:colOff>32544</xdr:colOff>
      <xdr:row>41</xdr:row>
      <xdr:rowOff>41663</xdr:rowOff>
    </xdr:to>
    <xdr:sp macro="" textlink="">
      <xdr:nvSpPr>
        <xdr:cNvPr id="7" name="Rechthoek 6">
          <a:extLst>
            <a:ext uri="{FF2B5EF4-FFF2-40B4-BE49-F238E27FC236}">
              <a16:creationId xmlns:a16="http://schemas.microsoft.com/office/drawing/2014/main" id="{511DA35C-C250-534A-9A22-DB3879966EF3}"/>
            </a:ext>
          </a:extLst>
        </xdr:cNvPr>
        <xdr:cNvSpPr/>
      </xdr:nvSpPr>
      <xdr:spPr>
        <a:xfrm>
          <a:off x="38836600" y="9791700"/>
          <a:ext cx="22778244" cy="1057663"/>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Behouden gewicht</a:t>
          </a:r>
        </a:p>
      </xdr:txBody>
    </xdr:sp>
    <xdr:clientData/>
  </xdr:twoCellAnchor>
  <xdr:twoCellAnchor>
    <xdr:from>
      <xdr:col>66</xdr:col>
      <xdr:colOff>0</xdr:colOff>
      <xdr:row>37</xdr:row>
      <xdr:rowOff>0</xdr:rowOff>
    </xdr:from>
    <xdr:to>
      <xdr:col>78</xdr:col>
      <xdr:colOff>32544</xdr:colOff>
      <xdr:row>41</xdr:row>
      <xdr:rowOff>41663</xdr:rowOff>
    </xdr:to>
    <xdr:sp macro="" textlink="">
      <xdr:nvSpPr>
        <xdr:cNvPr id="8" name="Rechthoek 7">
          <a:extLst>
            <a:ext uri="{FF2B5EF4-FFF2-40B4-BE49-F238E27FC236}">
              <a16:creationId xmlns:a16="http://schemas.microsoft.com/office/drawing/2014/main" id="{C0AB5302-D791-7741-AE4B-AB8D9C17A230}"/>
            </a:ext>
          </a:extLst>
        </xdr:cNvPr>
        <xdr:cNvSpPr/>
      </xdr:nvSpPr>
      <xdr:spPr>
        <a:xfrm>
          <a:off x="62636400" y="9791700"/>
          <a:ext cx="11335544" cy="1057663"/>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Totaliteit</a:t>
          </a:r>
        </a:p>
      </xdr:txBody>
    </xdr:sp>
    <xdr:clientData/>
  </xdr:twoCellAnchor>
  <xdr:twoCellAnchor>
    <xdr:from>
      <xdr:col>79</xdr:col>
      <xdr:colOff>0</xdr:colOff>
      <xdr:row>37</xdr:row>
      <xdr:rowOff>0</xdr:rowOff>
    </xdr:from>
    <xdr:to>
      <xdr:col>110</xdr:col>
      <xdr:colOff>1</xdr:colOff>
      <xdr:row>41</xdr:row>
      <xdr:rowOff>41663</xdr:rowOff>
    </xdr:to>
    <xdr:sp macro="" textlink="">
      <xdr:nvSpPr>
        <xdr:cNvPr id="9" name="Rechthoek 8">
          <a:extLst>
            <a:ext uri="{FF2B5EF4-FFF2-40B4-BE49-F238E27FC236}">
              <a16:creationId xmlns:a16="http://schemas.microsoft.com/office/drawing/2014/main" id="{15C99FBF-A660-BE4F-B1CB-E804FA5645D7}"/>
            </a:ext>
          </a:extLst>
        </xdr:cNvPr>
        <xdr:cNvSpPr/>
      </xdr:nvSpPr>
      <xdr:spPr>
        <a:xfrm>
          <a:off x="74993500" y="9791700"/>
          <a:ext cx="25400000" cy="1057663"/>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Circulair potentieel</a:t>
          </a:r>
        </a:p>
      </xdr:txBody>
    </xdr:sp>
    <xdr:clientData/>
  </xdr:twoCellAnchor>
  <xdr:twoCellAnchor editAs="oneCell">
    <xdr:from>
      <xdr:col>2</xdr:col>
      <xdr:colOff>0</xdr:colOff>
      <xdr:row>2</xdr:row>
      <xdr:rowOff>0</xdr:rowOff>
    </xdr:from>
    <xdr:to>
      <xdr:col>4</xdr:col>
      <xdr:colOff>6661</xdr:colOff>
      <xdr:row>6</xdr:row>
      <xdr:rowOff>18270</xdr:rowOff>
    </xdr:to>
    <xdr:pic>
      <xdr:nvPicPr>
        <xdr:cNvPr id="10" name="Afbeelding 9">
          <a:extLst>
            <a:ext uri="{FF2B5EF4-FFF2-40B4-BE49-F238E27FC236}">
              <a16:creationId xmlns:a16="http://schemas.microsoft.com/office/drawing/2014/main" id="{B1323142-25A7-B24C-AC9A-E0BDFC8284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6600" y="508000"/>
          <a:ext cx="2114861" cy="12247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36</xdr:row>
      <xdr:rowOff>228600</xdr:rowOff>
    </xdr:from>
    <xdr:to>
      <xdr:col>20</xdr:col>
      <xdr:colOff>0</xdr:colOff>
      <xdr:row>41</xdr:row>
      <xdr:rowOff>1</xdr:rowOff>
    </xdr:to>
    <xdr:sp macro="" textlink="">
      <xdr:nvSpPr>
        <xdr:cNvPr id="2" name="Rechthoek 1">
          <a:extLst>
            <a:ext uri="{FF2B5EF4-FFF2-40B4-BE49-F238E27FC236}">
              <a16:creationId xmlns:a16="http://schemas.microsoft.com/office/drawing/2014/main" id="{5556A3A4-C574-354F-B64F-BCA2FE1F85EC}"/>
            </a:ext>
          </a:extLst>
        </xdr:cNvPr>
        <xdr:cNvSpPr/>
      </xdr:nvSpPr>
      <xdr:spPr>
        <a:xfrm>
          <a:off x="444500" y="9766300"/>
          <a:ext cx="17932400" cy="1041401"/>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Herkomst</a:t>
          </a:r>
        </a:p>
      </xdr:txBody>
    </xdr:sp>
    <xdr:clientData/>
  </xdr:twoCellAnchor>
  <xdr:twoCellAnchor>
    <xdr:from>
      <xdr:col>1</xdr:col>
      <xdr:colOff>50800</xdr:colOff>
      <xdr:row>17</xdr:row>
      <xdr:rowOff>0</xdr:rowOff>
    </xdr:from>
    <xdr:to>
      <xdr:col>5</xdr:col>
      <xdr:colOff>1041400</xdr:colOff>
      <xdr:row>19</xdr:row>
      <xdr:rowOff>25400</xdr:rowOff>
    </xdr:to>
    <xdr:sp macro="" textlink="">
      <xdr:nvSpPr>
        <xdr:cNvPr id="3" name="Rechthoek 2">
          <a:extLst>
            <a:ext uri="{FF2B5EF4-FFF2-40B4-BE49-F238E27FC236}">
              <a16:creationId xmlns:a16="http://schemas.microsoft.com/office/drawing/2014/main" id="{4658BD63-931A-994C-9962-98CCFAF49ED0}"/>
            </a:ext>
          </a:extLst>
        </xdr:cNvPr>
        <xdr:cNvSpPr/>
      </xdr:nvSpPr>
      <xdr:spPr>
        <a:xfrm>
          <a:off x="495300" y="4737100"/>
          <a:ext cx="4445000" cy="533400"/>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sz="2800" b="1">
              <a:solidFill>
                <a:schemeClr val="tx2">
                  <a:lumMod val="75000"/>
                </a:schemeClr>
              </a:solidFill>
            </a:rPr>
            <a:t>algemeen</a:t>
          </a:r>
        </a:p>
      </xdr:txBody>
    </xdr:sp>
    <xdr:clientData/>
  </xdr:twoCellAnchor>
  <xdr:twoCellAnchor>
    <xdr:from>
      <xdr:col>7</xdr:col>
      <xdr:colOff>0</xdr:colOff>
      <xdr:row>17</xdr:row>
      <xdr:rowOff>0</xdr:rowOff>
    </xdr:from>
    <xdr:to>
      <xdr:col>11</xdr:col>
      <xdr:colOff>1059644</xdr:colOff>
      <xdr:row>19</xdr:row>
      <xdr:rowOff>16934</xdr:rowOff>
    </xdr:to>
    <xdr:sp macro="" textlink="">
      <xdr:nvSpPr>
        <xdr:cNvPr id="4" name="Rechthoek 3">
          <a:extLst>
            <a:ext uri="{FF2B5EF4-FFF2-40B4-BE49-F238E27FC236}">
              <a16:creationId xmlns:a16="http://schemas.microsoft.com/office/drawing/2014/main" id="{934AFB92-10F1-F146-9BCA-6AF594FF7BAD}"/>
            </a:ext>
          </a:extLst>
        </xdr:cNvPr>
        <xdr:cNvSpPr/>
      </xdr:nvSpPr>
      <xdr:spPr>
        <a:xfrm>
          <a:off x="6007100" y="4737100"/>
          <a:ext cx="4666444" cy="52493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sz="2800" b="1">
              <a:solidFill>
                <a:schemeClr val="tx2">
                  <a:lumMod val="75000"/>
                </a:schemeClr>
              </a:solidFill>
            </a:rPr>
            <a:t>legenda</a:t>
          </a:r>
        </a:p>
      </xdr:txBody>
    </xdr:sp>
    <xdr:clientData/>
  </xdr:twoCellAnchor>
  <xdr:twoCellAnchor>
    <xdr:from>
      <xdr:col>13</xdr:col>
      <xdr:colOff>0</xdr:colOff>
      <xdr:row>17</xdr:row>
      <xdr:rowOff>0</xdr:rowOff>
    </xdr:from>
    <xdr:to>
      <xdr:col>20</xdr:col>
      <xdr:colOff>25400</xdr:colOff>
      <xdr:row>19</xdr:row>
      <xdr:rowOff>25400</xdr:rowOff>
    </xdr:to>
    <xdr:sp macro="" textlink="">
      <xdr:nvSpPr>
        <xdr:cNvPr id="5" name="Rechthoek 4">
          <a:extLst>
            <a:ext uri="{FF2B5EF4-FFF2-40B4-BE49-F238E27FC236}">
              <a16:creationId xmlns:a16="http://schemas.microsoft.com/office/drawing/2014/main" id="{5231D6B2-FBD9-9145-9DD7-51B44977EF3A}"/>
            </a:ext>
          </a:extLst>
        </xdr:cNvPr>
        <xdr:cNvSpPr/>
      </xdr:nvSpPr>
      <xdr:spPr>
        <a:xfrm>
          <a:off x="11722100" y="4737100"/>
          <a:ext cx="6680200" cy="533400"/>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nl-NL" sz="2800" b="1">
              <a:solidFill>
                <a:schemeClr val="tx2">
                  <a:lumMod val="75000"/>
                </a:schemeClr>
              </a:solidFill>
            </a:rPr>
            <a:t>totaal</a:t>
          </a:r>
          <a:r>
            <a:rPr lang="nl-NL" sz="2800" b="1" baseline="0">
              <a:solidFill>
                <a:schemeClr val="tx2">
                  <a:lumMod val="75000"/>
                </a:schemeClr>
              </a:solidFill>
            </a:rPr>
            <a:t>score</a:t>
          </a:r>
          <a:endParaRPr lang="nl-NL" sz="2800" b="1">
            <a:solidFill>
              <a:schemeClr val="tx2">
                <a:lumMod val="75000"/>
              </a:schemeClr>
            </a:solidFill>
          </a:endParaRPr>
        </a:p>
      </xdr:txBody>
    </xdr:sp>
    <xdr:clientData/>
  </xdr:twoCellAnchor>
  <xdr:twoCellAnchor>
    <xdr:from>
      <xdr:col>21</xdr:col>
      <xdr:colOff>0</xdr:colOff>
      <xdr:row>37</xdr:row>
      <xdr:rowOff>0</xdr:rowOff>
    </xdr:from>
    <xdr:to>
      <xdr:col>40</xdr:col>
      <xdr:colOff>19844</xdr:colOff>
      <xdr:row>41</xdr:row>
      <xdr:rowOff>19009</xdr:rowOff>
    </xdr:to>
    <xdr:sp macro="" textlink="">
      <xdr:nvSpPr>
        <xdr:cNvPr id="6" name="Rechthoek 5">
          <a:extLst>
            <a:ext uri="{FF2B5EF4-FFF2-40B4-BE49-F238E27FC236}">
              <a16:creationId xmlns:a16="http://schemas.microsoft.com/office/drawing/2014/main" id="{C11001AB-B1BD-A94E-8C95-8DE18C83B388}"/>
            </a:ext>
          </a:extLst>
        </xdr:cNvPr>
        <xdr:cNvSpPr/>
      </xdr:nvSpPr>
      <xdr:spPr>
        <a:xfrm>
          <a:off x="19431000" y="9791700"/>
          <a:ext cx="18371344" cy="1035009"/>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Samenstelling</a:t>
          </a:r>
        </a:p>
      </xdr:txBody>
    </xdr:sp>
    <xdr:clientData/>
  </xdr:twoCellAnchor>
  <xdr:twoCellAnchor>
    <xdr:from>
      <xdr:col>41</xdr:col>
      <xdr:colOff>0</xdr:colOff>
      <xdr:row>37</xdr:row>
      <xdr:rowOff>0</xdr:rowOff>
    </xdr:from>
    <xdr:to>
      <xdr:col>65</xdr:col>
      <xdr:colOff>32544</xdr:colOff>
      <xdr:row>41</xdr:row>
      <xdr:rowOff>41663</xdr:rowOff>
    </xdr:to>
    <xdr:sp macro="" textlink="">
      <xdr:nvSpPr>
        <xdr:cNvPr id="7" name="Rechthoek 6">
          <a:extLst>
            <a:ext uri="{FF2B5EF4-FFF2-40B4-BE49-F238E27FC236}">
              <a16:creationId xmlns:a16="http://schemas.microsoft.com/office/drawing/2014/main" id="{BE22EFDE-5C26-454F-9A8F-95ED5182041F}"/>
            </a:ext>
          </a:extLst>
        </xdr:cNvPr>
        <xdr:cNvSpPr/>
      </xdr:nvSpPr>
      <xdr:spPr>
        <a:xfrm>
          <a:off x="38836600" y="9791700"/>
          <a:ext cx="22778244" cy="1057663"/>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Behouden gewicht</a:t>
          </a:r>
        </a:p>
      </xdr:txBody>
    </xdr:sp>
    <xdr:clientData/>
  </xdr:twoCellAnchor>
  <xdr:twoCellAnchor>
    <xdr:from>
      <xdr:col>66</xdr:col>
      <xdr:colOff>0</xdr:colOff>
      <xdr:row>37</xdr:row>
      <xdr:rowOff>0</xdr:rowOff>
    </xdr:from>
    <xdr:to>
      <xdr:col>78</xdr:col>
      <xdr:colOff>32544</xdr:colOff>
      <xdr:row>41</xdr:row>
      <xdr:rowOff>41663</xdr:rowOff>
    </xdr:to>
    <xdr:sp macro="" textlink="">
      <xdr:nvSpPr>
        <xdr:cNvPr id="8" name="Rechthoek 7">
          <a:extLst>
            <a:ext uri="{FF2B5EF4-FFF2-40B4-BE49-F238E27FC236}">
              <a16:creationId xmlns:a16="http://schemas.microsoft.com/office/drawing/2014/main" id="{6E2FAD7C-3CC5-664F-B140-4108743CE6C8}"/>
            </a:ext>
          </a:extLst>
        </xdr:cNvPr>
        <xdr:cNvSpPr/>
      </xdr:nvSpPr>
      <xdr:spPr>
        <a:xfrm>
          <a:off x="62636400" y="9791700"/>
          <a:ext cx="11335544" cy="1057663"/>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Totaliteit</a:t>
          </a:r>
        </a:p>
      </xdr:txBody>
    </xdr:sp>
    <xdr:clientData/>
  </xdr:twoCellAnchor>
  <xdr:twoCellAnchor>
    <xdr:from>
      <xdr:col>79</xdr:col>
      <xdr:colOff>0</xdr:colOff>
      <xdr:row>37</xdr:row>
      <xdr:rowOff>0</xdr:rowOff>
    </xdr:from>
    <xdr:to>
      <xdr:col>110</xdr:col>
      <xdr:colOff>1</xdr:colOff>
      <xdr:row>41</xdr:row>
      <xdr:rowOff>41663</xdr:rowOff>
    </xdr:to>
    <xdr:sp macro="" textlink="">
      <xdr:nvSpPr>
        <xdr:cNvPr id="9" name="Rechthoek 8">
          <a:extLst>
            <a:ext uri="{FF2B5EF4-FFF2-40B4-BE49-F238E27FC236}">
              <a16:creationId xmlns:a16="http://schemas.microsoft.com/office/drawing/2014/main" id="{A1301613-0E5F-9348-A9CB-DF59FDAEFEF2}"/>
            </a:ext>
          </a:extLst>
        </xdr:cNvPr>
        <xdr:cNvSpPr/>
      </xdr:nvSpPr>
      <xdr:spPr>
        <a:xfrm>
          <a:off x="74993500" y="9791700"/>
          <a:ext cx="25400000" cy="1057663"/>
        </a:xfrm>
        <a:prstGeom prst="rect">
          <a:avLst/>
        </a:prstGeom>
        <a:solidFill>
          <a:schemeClr val="bg2">
            <a:lumMod val="90000"/>
            <a:alpha val="63137"/>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nl-N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r>
            <a:rPr lang="nl-NL" sz="6600" b="0" kern="1200">
              <a:solidFill>
                <a:schemeClr val="bg2">
                  <a:lumMod val="25000"/>
                </a:schemeClr>
              </a:solidFill>
              <a:latin typeface="+mn-lt"/>
              <a:ea typeface="+mn-ea"/>
              <a:cs typeface="+mn-cs"/>
            </a:rPr>
            <a:t>Circulair potentieel</a:t>
          </a:r>
        </a:p>
      </xdr:txBody>
    </xdr:sp>
    <xdr:clientData/>
  </xdr:twoCellAnchor>
  <xdr:twoCellAnchor editAs="oneCell">
    <xdr:from>
      <xdr:col>2</xdr:col>
      <xdr:colOff>0</xdr:colOff>
      <xdr:row>2</xdr:row>
      <xdr:rowOff>0</xdr:rowOff>
    </xdr:from>
    <xdr:to>
      <xdr:col>4</xdr:col>
      <xdr:colOff>6661</xdr:colOff>
      <xdr:row>6</xdr:row>
      <xdr:rowOff>18270</xdr:rowOff>
    </xdr:to>
    <xdr:pic>
      <xdr:nvPicPr>
        <xdr:cNvPr id="10" name="Afbeelding 9">
          <a:extLst>
            <a:ext uri="{FF2B5EF4-FFF2-40B4-BE49-F238E27FC236}">
              <a16:creationId xmlns:a16="http://schemas.microsoft.com/office/drawing/2014/main" id="{A9091CB4-751A-0A4E-9381-24C9970176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6600" y="508000"/>
          <a:ext cx="2114861" cy="1224770"/>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D7C87-2F20-4641-A568-1430A55A1F33}">
  <sheetPr>
    <tabColor rgb="FF00716D"/>
  </sheetPr>
  <dimension ref="A1:CR171"/>
  <sheetViews>
    <sheetView showGridLines="0" showRowColHeaders="0" tabSelected="1" zoomScale="71" zoomScaleNormal="80" zoomScalePageLayoutView="75" workbookViewId="0">
      <selection activeCell="L6" sqref="L6"/>
    </sheetView>
  </sheetViews>
  <sheetFormatPr baseColWidth="10" defaultColWidth="10.83203125" defaultRowHeight="18" customHeight="1" x14ac:dyDescent="0.2"/>
  <cols>
    <col min="1" max="1" width="8.6640625" style="1" customWidth="1"/>
    <col min="2" max="2" width="10.83203125" style="1" customWidth="1"/>
    <col min="3" max="16384" width="10.83203125" style="1"/>
  </cols>
  <sheetData>
    <row r="1" spans="1:48" s="2" customFormat="1" ht="18" customHeight="1" x14ac:dyDescent="0.2">
      <c r="A1" s="92"/>
      <c r="B1" s="92"/>
      <c r="C1" s="92"/>
      <c r="D1" s="92"/>
      <c r="E1" s="92"/>
      <c r="F1" s="92"/>
      <c r="G1" s="92"/>
      <c r="H1" s="92"/>
      <c r="I1" s="92"/>
      <c r="J1" s="93"/>
      <c r="K1" s="93"/>
      <c r="L1" s="94"/>
      <c r="M1" s="94"/>
      <c r="N1" s="94"/>
      <c r="O1" s="95"/>
      <c r="P1" s="92"/>
      <c r="Q1" s="92"/>
      <c r="R1" s="96"/>
      <c r="S1" s="96"/>
      <c r="T1" s="96"/>
      <c r="U1" s="96"/>
      <c r="V1" s="96"/>
      <c r="W1" s="96"/>
      <c r="X1" s="96"/>
      <c r="Y1" s="96"/>
    </row>
    <row r="2" spans="1:48" s="2" customFormat="1" ht="18" customHeight="1" x14ac:dyDescent="0.2">
      <c r="A2" s="92"/>
      <c r="B2" s="92"/>
      <c r="C2" s="92"/>
      <c r="D2" s="92"/>
      <c r="E2" s="92"/>
      <c r="F2" s="92"/>
      <c r="G2" s="92"/>
      <c r="H2" s="92"/>
      <c r="I2" s="92"/>
      <c r="J2" s="93"/>
      <c r="K2" s="93"/>
      <c r="L2" s="94"/>
      <c r="M2" s="94"/>
      <c r="N2" s="94"/>
      <c r="O2" s="95"/>
      <c r="P2" s="92"/>
      <c r="Q2" s="92"/>
      <c r="R2" s="96"/>
      <c r="S2" s="96"/>
      <c r="T2" s="96"/>
      <c r="U2" s="96"/>
      <c r="V2" s="96"/>
      <c r="W2" s="96"/>
      <c r="X2" s="96"/>
      <c r="Y2" s="96"/>
    </row>
    <row r="3" spans="1:48" s="2" customFormat="1" ht="18" customHeight="1" x14ac:dyDescent="0.2">
      <c r="A3" s="92"/>
      <c r="B3" s="92"/>
      <c r="C3" s="92"/>
      <c r="D3" s="92"/>
      <c r="E3" s="92"/>
      <c r="F3" s="92"/>
      <c r="G3" s="92"/>
      <c r="H3" s="92"/>
      <c r="I3" s="92"/>
      <c r="J3" s="93"/>
      <c r="K3" s="93"/>
      <c r="L3" s="94"/>
      <c r="M3" s="94"/>
      <c r="N3" s="94"/>
      <c r="O3" s="95"/>
      <c r="P3" s="92"/>
      <c r="Q3" s="92"/>
      <c r="R3" s="96"/>
      <c r="S3" s="96"/>
      <c r="T3" s="96"/>
      <c r="U3" s="96"/>
      <c r="V3" s="96"/>
      <c r="W3" s="96"/>
      <c r="X3" s="96"/>
      <c r="Y3" s="96"/>
    </row>
    <row r="4" spans="1:48" s="2" customFormat="1" ht="18" customHeight="1" x14ac:dyDescent="0.2">
      <c r="A4" s="92"/>
      <c r="B4" s="92"/>
      <c r="C4" s="92"/>
      <c r="D4" s="92"/>
      <c r="E4" s="92"/>
      <c r="F4" s="92"/>
      <c r="G4" s="92"/>
      <c r="H4" s="92"/>
      <c r="I4" s="93"/>
      <c r="J4" s="93"/>
      <c r="K4" s="94"/>
      <c r="L4" s="94"/>
      <c r="M4" s="94"/>
      <c r="N4" s="95"/>
      <c r="O4" s="92"/>
      <c r="P4" s="92"/>
      <c r="Q4" s="96"/>
      <c r="R4" s="96"/>
      <c r="S4" s="96"/>
      <c r="T4" s="96"/>
      <c r="U4" s="96"/>
      <c r="V4" s="96"/>
      <c r="W4" s="96"/>
      <c r="X4" s="96"/>
    </row>
    <row r="5" spans="1:48" customFormat="1" ht="18" customHeight="1" x14ac:dyDescent="0.2">
      <c r="B5" s="3"/>
      <c r="C5" s="3"/>
      <c r="D5" s="3"/>
      <c r="E5" s="168" t="s">
        <v>133</v>
      </c>
      <c r="F5" s="168"/>
      <c r="G5" s="168"/>
      <c r="H5" s="168"/>
      <c r="I5" s="168"/>
      <c r="J5" s="91"/>
      <c r="K5" s="91"/>
      <c r="L5" s="91"/>
      <c r="M5" s="91"/>
      <c r="N5" s="91"/>
      <c r="O5" s="91"/>
      <c r="P5" s="91"/>
      <c r="Q5" s="91"/>
      <c r="R5" s="91"/>
      <c r="S5" s="91"/>
      <c r="T5" s="91"/>
      <c r="U5" s="91"/>
      <c r="V5" s="91"/>
      <c r="W5" s="91"/>
    </row>
    <row r="6" spans="1:48" customFormat="1" ht="18" customHeight="1" x14ac:dyDescent="0.2">
      <c r="B6" s="3"/>
      <c r="C6" s="3"/>
      <c r="D6" s="3"/>
      <c r="E6" s="168"/>
      <c r="F6" s="168"/>
      <c r="G6" s="168"/>
      <c r="H6" s="168"/>
      <c r="I6" s="168"/>
      <c r="J6" s="136"/>
      <c r="K6" s="3"/>
      <c r="L6" s="3"/>
      <c r="M6" s="3"/>
      <c r="N6" s="3"/>
      <c r="O6" s="3"/>
      <c r="P6" s="3"/>
      <c r="Q6" s="3"/>
      <c r="R6" s="3"/>
      <c r="S6" s="91"/>
      <c r="T6" s="3"/>
      <c r="U6" s="3"/>
      <c r="V6" s="3"/>
      <c r="W6" s="3"/>
      <c r="Y6" s="90"/>
    </row>
    <row r="7" spans="1:48" customFormat="1" ht="18" customHeight="1" x14ac:dyDescent="0.2">
      <c r="B7" s="3"/>
      <c r="C7" s="3"/>
      <c r="D7" s="3"/>
      <c r="E7" s="168"/>
      <c r="F7" s="168"/>
      <c r="G7" s="168"/>
      <c r="H7" s="168"/>
      <c r="I7" s="168"/>
      <c r="J7" s="136"/>
      <c r="K7" s="3"/>
      <c r="L7" s="3"/>
      <c r="M7" s="3"/>
      <c r="N7" s="3"/>
      <c r="O7" s="3"/>
      <c r="P7" s="3"/>
      <c r="Q7" s="3"/>
      <c r="R7" s="3"/>
      <c r="S7" s="91"/>
      <c r="T7" s="3"/>
      <c r="U7" s="3"/>
      <c r="V7" s="3"/>
      <c r="W7" s="3"/>
      <c r="Y7" s="90"/>
    </row>
    <row r="8" spans="1:48" customFormat="1" ht="31" customHeight="1" x14ac:dyDescent="0.2">
      <c r="B8" s="3"/>
      <c r="C8" s="3"/>
      <c r="D8" s="3"/>
      <c r="E8" s="169" t="s">
        <v>49</v>
      </c>
      <c r="F8" s="169"/>
      <c r="G8" s="169"/>
      <c r="H8" s="169"/>
      <c r="I8" s="169"/>
      <c r="J8" s="169"/>
      <c r="K8" s="3"/>
      <c r="L8" s="3"/>
      <c r="M8" s="3"/>
      <c r="N8" s="3" t="s">
        <v>51</v>
      </c>
      <c r="O8" s="3"/>
      <c r="P8" s="3"/>
      <c r="Q8" s="3"/>
      <c r="R8" s="3"/>
      <c r="S8" s="91"/>
      <c r="T8" s="3"/>
      <c r="U8" s="3"/>
      <c r="V8" s="3"/>
      <c r="W8" s="3"/>
    </row>
    <row r="9" spans="1:48" s="14" customFormat="1" ht="18" customHeight="1" x14ac:dyDescent="0.2">
      <c r="B9" s="3"/>
      <c r="C9" s="3"/>
      <c r="D9" s="3"/>
      <c r="E9" s="169"/>
      <c r="F9" s="169"/>
      <c r="G9" s="169"/>
      <c r="H9" s="169"/>
      <c r="I9" s="169"/>
      <c r="J9" s="169"/>
      <c r="K9" s="5"/>
      <c r="L9" s="5"/>
      <c r="M9" s="5"/>
      <c r="N9" s="5"/>
      <c r="O9" s="5"/>
      <c r="P9" s="5"/>
      <c r="Q9" s="5"/>
      <c r="R9" s="5"/>
      <c r="S9" s="91"/>
      <c r="T9" s="5"/>
      <c r="U9" s="5"/>
      <c r="V9" s="5"/>
      <c r="W9" s="5"/>
      <c r="X9"/>
    </row>
    <row r="10" spans="1:48" customFormat="1" ht="18" customHeight="1" x14ac:dyDescent="0.2">
      <c r="B10" s="3"/>
      <c r="C10" s="3"/>
      <c r="D10" s="3"/>
      <c r="E10" s="3"/>
      <c r="F10" s="3"/>
      <c r="G10" s="3"/>
      <c r="H10" s="3"/>
      <c r="I10" s="3"/>
      <c r="J10" s="3"/>
      <c r="K10" s="3"/>
      <c r="L10" s="3"/>
      <c r="M10" s="3"/>
      <c r="N10" s="3"/>
      <c r="O10" s="3"/>
      <c r="P10" s="3"/>
      <c r="Q10" s="3"/>
      <c r="R10" s="3"/>
      <c r="S10" s="91"/>
      <c r="T10" s="3"/>
      <c r="U10" s="3"/>
      <c r="V10" s="3"/>
      <c r="W10" s="3"/>
      <c r="Y10" s="90"/>
    </row>
    <row r="11" spans="1:48" customFormat="1" ht="18" customHeight="1" x14ac:dyDescent="0.2">
      <c r="B11" s="3"/>
      <c r="C11" s="3"/>
      <c r="D11" s="3"/>
      <c r="E11" s="283" t="s">
        <v>127</v>
      </c>
      <c r="F11" s="283"/>
      <c r="G11" s="283"/>
      <c r="H11" s="283"/>
      <c r="I11" s="283"/>
      <c r="J11" s="283"/>
      <c r="K11" s="283"/>
      <c r="L11" s="283"/>
      <c r="M11" s="283"/>
      <c r="N11" s="283"/>
      <c r="O11" s="106"/>
      <c r="P11" s="106"/>
      <c r="Q11" s="106"/>
      <c r="R11" s="106"/>
      <c r="S11" s="91"/>
      <c r="T11" s="106"/>
      <c r="U11" s="106"/>
      <c r="V11" s="106"/>
      <c r="W11" s="106"/>
    </row>
    <row r="12" spans="1:48" customFormat="1" ht="18" customHeight="1" x14ac:dyDescent="0.2">
      <c r="B12" s="3"/>
      <c r="C12" s="3"/>
      <c r="D12" s="3"/>
      <c r="E12" s="283"/>
      <c r="F12" s="283"/>
      <c r="G12" s="283"/>
      <c r="H12" s="283"/>
      <c r="I12" s="283"/>
      <c r="J12" s="283"/>
      <c r="K12" s="283"/>
      <c r="L12" s="283"/>
      <c r="M12" s="283"/>
      <c r="N12" s="283"/>
      <c r="O12" s="106"/>
      <c r="P12" s="106"/>
      <c r="Q12" s="106"/>
      <c r="R12" s="106"/>
      <c r="S12" s="91"/>
      <c r="T12" s="106"/>
      <c r="U12" s="106"/>
      <c r="V12" s="106"/>
      <c r="W12" s="106"/>
      <c r="Y12" s="90"/>
    </row>
    <row r="13" spans="1:48" customFormat="1" ht="17" customHeight="1" x14ac:dyDescent="0.2">
      <c r="B13" s="3"/>
      <c r="C13" s="3"/>
      <c r="D13" s="3"/>
      <c r="E13" s="186" t="s">
        <v>128</v>
      </c>
      <c r="F13" s="186"/>
      <c r="G13" s="186"/>
      <c r="H13" s="186"/>
      <c r="I13" s="186"/>
      <c r="J13" s="186"/>
      <c r="K13" s="186"/>
      <c r="L13" s="186"/>
      <c r="M13" s="186"/>
      <c r="N13" s="186"/>
      <c r="O13" s="186"/>
      <c r="P13" s="186"/>
      <c r="Q13" s="186"/>
      <c r="R13" s="186"/>
      <c r="S13" s="186"/>
      <c r="T13" s="186"/>
      <c r="U13" s="186"/>
      <c r="V13" s="3"/>
      <c r="W13" s="3"/>
      <c r="Y13" s="90"/>
    </row>
    <row r="14" spans="1:48" customFormat="1" ht="18" customHeight="1" x14ac:dyDescent="0.2">
      <c r="B14" s="3"/>
      <c r="C14" s="3"/>
      <c r="D14" s="3"/>
      <c r="E14" s="186"/>
      <c r="F14" s="186"/>
      <c r="G14" s="186"/>
      <c r="H14" s="186"/>
      <c r="I14" s="186"/>
      <c r="J14" s="186"/>
      <c r="K14" s="186"/>
      <c r="L14" s="186"/>
      <c r="M14" s="186"/>
      <c r="N14" s="186"/>
      <c r="O14" s="186"/>
      <c r="P14" s="186"/>
      <c r="Q14" s="186"/>
      <c r="R14" s="186"/>
      <c r="S14" s="186"/>
      <c r="T14" s="186"/>
      <c r="U14" s="186"/>
      <c r="V14" s="98"/>
      <c r="W14" s="3"/>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row>
    <row r="15" spans="1:48" s="14" customFormat="1" ht="18" customHeight="1" x14ac:dyDescent="0.2">
      <c r="B15" s="5"/>
      <c r="C15" s="5"/>
      <c r="D15" s="5"/>
      <c r="E15" s="186"/>
      <c r="F15" s="186"/>
      <c r="G15" s="186"/>
      <c r="H15" s="186"/>
      <c r="I15" s="186"/>
      <c r="J15" s="186"/>
      <c r="K15" s="186"/>
      <c r="L15" s="186"/>
      <c r="M15" s="186"/>
      <c r="N15" s="186"/>
      <c r="O15" s="186"/>
      <c r="P15" s="186"/>
      <c r="Q15" s="186"/>
      <c r="R15" s="186"/>
      <c r="S15" s="186"/>
      <c r="T15" s="186"/>
      <c r="U15" s="186"/>
      <c r="V15" s="99"/>
      <c r="W15" s="5"/>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row>
    <row r="16" spans="1:48" s="14" customFormat="1" ht="18" customHeight="1" x14ac:dyDescent="0.2">
      <c r="B16" s="5"/>
      <c r="C16" s="5"/>
      <c r="D16" s="5"/>
      <c r="E16" s="5"/>
      <c r="F16" s="5"/>
      <c r="G16" s="5"/>
      <c r="H16" s="5"/>
      <c r="I16" s="5"/>
      <c r="J16" s="5"/>
      <c r="K16" s="5"/>
      <c r="L16" s="5"/>
      <c r="M16" s="5"/>
      <c r="N16" s="5"/>
      <c r="O16" s="5"/>
      <c r="P16" s="5"/>
      <c r="Q16" s="5"/>
      <c r="R16" s="99"/>
      <c r="S16" s="91"/>
      <c r="T16" s="99"/>
      <c r="U16" s="99"/>
      <c r="V16" s="99"/>
      <c r="W16" s="5"/>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row>
    <row r="17" spans="2:96" s="14" customFormat="1" ht="18" customHeight="1" x14ac:dyDescent="0.2">
      <c r="B17" s="5"/>
      <c r="C17" s="5"/>
      <c r="D17" s="5"/>
      <c r="E17" s="5"/>
      <c r="F17" s="5"/>
      <c r="G17" s="5"/>
      <c r="H17" s="5"/>
      <c r="I17" s="5"/>
      <c r="J17" s="5"/>
      <c r="K17" s="5"/>
      <c r="L17" s="5"/>
      <c r="M17" s="5"/>
      <c r="N17" s="5"/>
      <c r="O17" s="5"/>
      <c r="P17" s="5"/>
      <c r="Q17" s="5"/>
      <c r="R17" s="99"/>
      <c r="S17" s="91"/>
      <c r="T17" s="99"/>
      <c r="U17" s="99"/>
      <c r="V17" s="99"/>
      <c r="W17" s="5"/>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row>
    <row r="18" spans="2:96" customFormat="1" ht="18" customHeight="1" x14ac:dyDescent="0.2">
      <c r="P18" s="2"/>
      <c r="Q18" s="2"/>
      <c r="R18" s="2"/>
      <c r="S18" s="2"/>
      <c r="T18" s="2"/>
      <c r="U18" s="2"/>
      <c r="V18" s="2"/>
      <c r="W18" s="2"/>
      <c r="X18" s="2"/>
      <c r="Z18" s="2"/>
      <c r="AA18" s="2"/>
      <c r="AB18" s="2"/>
      <c r="AC18" s="2"/>
      <c r="AD18" s="2"/>
      <c r="AF18" s="2"/>
      <c r="AJ18" s="2"/>
      <c r="AK18" s="2"/>
      <c r="AL18" s="2"/>
      <c r="AM18" s="2"/>
      <c r="AN18" s="2"/>
      <c r="AO18" s="2"/>
      <c r="AP18" s="2"/>
      <c r="AQ18" s="2"/>
      <c r="AR18" s="2"/>
      <c r="AT18" s="2"/>
      <c r="AU18" s="2"/>
      <c r="AV18" s="2"/>
      <c r="AW18" s="2"/>
      <c r="AX18" s="2"/>
      <c r="AZ18" s="2"/>
      <c r="BD18" s="2"/>
      <c r="BE18" s="2"/>
      <c r="BF18" s="2"/>
      <c r="BG18" s="2"/>
      <c r="BH18" s="2"/>
      <c r="BI18" s="2"/>
      <c r="BJ18" s="2"/>
      <c r="BK18" s="2"/>
      <c r="BL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2:96" customFormat="1" ht="18" customHeight="1" x14ac:dyDescent="0.2">
      <c r="P19" s="2"/>
      <c r="Q19" s="2"/>
      <c r="R19" s="2"/>
      <c r="S19" s="2"/>
      <c r="T19" s="2"/>
      <c r="U19" s="2"/>
      <c r="V19" s="2"/>
      <c r="W19" s="2"/>
      <c r="X19" s="2"/>
      <c r="Z19" s="2"/>
      <c r="AA19" s="2"/>
      <c r="AB19" s="2"/>
      <c r="AC19" s="2"/>
      <c r="AD19" s="2"/>
      <c r="AF19" s="2"/>
      <c r="AJ19" s="2"/>
      <c r="AK19" s="2"/>
      <c r="AL19" s="2"/>
      <c r="AM19" s="2"/>
      <c r="AN19" s="2"/>
      <c r="AO19" s="2"/>
      <c r="AP19" s="2"/>
      <c r="AQ19" s="2"/>
      <c r="AR19" s="2"/>
      <c r="AT19" s="2"/>
      <c r="AU19" s="2"/>
      <c r="AV19" s="2"/>
      <c r="AW19" s="2"/>
      <c r="AX19" s="2"/>
      <c r="AZ19" s="2"/>
      <c r="BD19" s="2"/>
      <c r="BE19" s="2"/>
      <c r="BF19" s="2"/>
      <c r="BG19" s="2"/>
      <c r="BH19" s="2"/>
      <c r="BI19" s="2"/>
      <c r="BJ19" s="2"/>
      <c r="BK19" s="2"/>
      <c r="BL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row>
    <row r="20" spans="2:96" customFormat="1" ht="18" customHeight="1" x14ac:dyDescent="0.2">
      <c r="B20" s="170" t="s">
        <v>116</v>
      </c>
      <c r="C20" s="170"/>
      <c r="D20" s="170"/>
      <c r="E20" s="170"/>
      <c r="F20" s="170"/>
      <c r="G20" s="170"/>
      <c r="H20" s="3"/>
      <c r="I20" s="170" t="s">
        <v>116</v>
      </c>
      <c r="J20" s="170"/>
      <c r="K20" s="170"/>
      <c r="L20" s="170"/>
      <c r="M20" s="170"/>
      <c r="N20" s="170"/>
      <c r="O20" s="170" t="s">
        <v>116</v>
      </c>
      <c r="P20" s="170"/>
      <c r="Q20" s="170"/>
      <c r="R20" s="170"/>
      <c r="S20" s="170"/>
      <c r="T20" s="170"/>
      <c r="U20" s="3"/>
      <c r="V20" s="3"/>
      <c r="W20" s="3"/>
      <c r="X20" s="3"/>
      <c r="Z20" s="2"/>
      <c r="AA20" s="2"/>
      <c r="AB20" s="2"/>
      <c r="AC20" s="2"/>
      <c r="AD20" s="2"/>
      <c r="AF20" s="2"/>
      <c r="AJ20" s="2"/>
      <c r="AK20" s="2"/>
      <c r="AL20" s="2"/>
      <c r="AM20" s="2"/>
      <c r="AN20" s="2"/>
      <c r="AO20" s="2"/>
      <c r="AP20" s="2"/>
      <c r="AQ20" s="2"/>
      <c r="AR20" s="2"/>
      <c r="AT20" s="2"/>
      <c r="AU20" s="2"/>
      <c r="AV20" s="2"/>
      <c r="AW20" s="2"/>
      <c r="AX20" s="2"/>
      <c r="AZ20" s="2"/>
      <c r="BD20" s="2"/>
      <c r="BE20" s="2"/>
      <c r="BF20" s="2"/>
      <c r="BG20" s="2"/>
      <c r="BH20" s="2"/>
      <c r="BI20" s="2"/>
      <c r="BJ20" s="2"/>
      <c r="BK20" s="2"/>
      <c r="BL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row>
    <row r="21" spans="2:96" customFormat="1" ht="18" customHeight="1" x14ac:dyDescent="0.2">
      <c r="B21" s="170"/>
      <c r="C21" s="170"/>
      <c r="D21" s="170"/>
      <c r="E21" s="170"/>
      <c r="F21" s="170"/>
      <c r="G21" s="170"/>
      <c r="H21" s="3"/>
      <c r="I21" s="170"/>
      <c r="J21" s="170"/>
      <c r="K21" s="170"/>
      <c r="L21" s="170"/>
      <c r="M21" s="170"/>
      <c r="N21" s="170"/>
      <c r="O21" s="170"/>
      <c r="P21" s="170"/>
      <c r="Q21" s="170"/>
      <c r="R21" s="170"/>
      <c r="S21" s="170"/>
      <c r="T21" s="170"/>
      <c r="U21" s="3"/>
      <c r="V21" s="3"/>
      <c r="W21" s="3"/>
      <c r="X21" s="3"/>
      <c r="Z21" s="2"/>
      <c r="AA21" s="2"/>
      <c r="AB21" s="2"/>
      <c r="AC21" s="2"/>
      <c r="AD21" s="2"/>
      <c r="AF21" s="2"/>
      <c r="AJ21" s="2"/>
      <c r="AK21" s="2"/>
      <c r="AL21" s="2"/>
      <c r="AM21" s="2"/>
      <c r="AN21" s="2"/>
      <c r="AO21" s="2"/>
      <c r="AP21" s="2"/>
      <c r="AQ21" s="2"/>
      <c r="AR21" s="2"/>
      <c r="AT21" s="2"/>
      <c r="AU21" s="2"/>
      <c r="AV21" s="2"/>
      <c r="AW21" s="2"/>
      <c r="AX21" s="2"/>
      <c r="AZ21" s="2"/>
      <c r="BD21" s="2"/>
      <c r="BE21" s="2"/>
      <c r="BF21" s="2"/>
      <c r="BG21" s="2"/>
      <c r="BH21" s="2"/>
      <c r="BI21" s="2"/>
      <c r="BJ21" s="2"/>
      <c r="BK21" s="2"/>
      <c r="BL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row>
    <row r="22" spans="2:96" customFormat="1" ht="18" customHeight="1" x14ac:dyDescent="0.2">
      <c r="B22" s="3"/>
      <c r="C22" s="3"/>
      <c r="D22" s="3"/>
      <c r="E22" s="3"/>
      <c r="F22" s="3"/>
      <c r="G22" s="3"/>
      <c r="H22" s="3"/>
      <c r="I22" s="3"/>
      <c r="J22" s="3"/>
      <c r="K22" s="3"/>
      <c r="L22" s="3"/>
      <c r="M22" s="3"/>
      <c r="N22" s="3"/>
      <c r="O22" s="3"/>
      <c r="P22" s="3"/>
      <c r="Q22" s="3"/>
      <c r="R22" s="3"/>
      <c r="S22" s="3"/>
      <c r="T22" s="3"/>
      <c r="U22" s="3"/>
      <c r="V22" s="3"/>
      <c r="W22" s="3"/>
      <c r="X22" s="3"/>
      <c r="Z22" s="2"/>
      <c r="AA22" s="2"/>
      <c r="AB22" s="2"/>
      <c r="AC22" s="2"/>
      <c r="AD22" s="2"/>
      <c r="AF22" s="2"/>
      <c r="AJ22" s="2"/>
      <c r="AK22" s="2"/>
      <c r="AL22" s="2"/>
      <c r="AM22" s="2"/>
      <c r="AN22" s="2"/>
      <c r="AO22" s="2"/>
      <c r="AP22" s="2"/>
      <c r="AQ22" s="2"/>
      <c r="AR22" s="2"/>
      <c r="AT22" s="2"/>
      <c r="AU22" s="2"/>
      <c r="AV22" s="2"/>
      <c r="AW22" s="2"/>
      <c r="AX22" s="2"/>
      <c r="AZ22" s="2"/>
      <c r="BD22" s="2"/>
      <c r="BE22" s="2"/>
      <c r="BF22" s="2"/>
      <c r="BG22" s="2"/>
      <c r="BH22" s="2"/>
      <c r="BI22" s="2"/>
      <c r="BJ22" s="2"/>
      <c r="BK22" s="2"/>
      <c r="BL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row>
    <row r="23" spans="2:96" customFormat="1" ht="18" customHeight="1" x14ac:dyDescent="0.3">
      <c r="B23" s="171" t="s">
        <v>131</v>
      </c>
      <c r="C23" s="171"/>
      <c r="D23" s="171"/>
      <c r="E23" s="171"/>
      <c r="F23" s="171"/>
      <c r="G23" s="102"/>
      <c r="H23" s="3"/>
      <c r="I23" s="171" t="s">
        <v>130</v>
      </c>
      <c r="J23" s="171"/>
      <c r="K23" s="171"/>
      <c r="L23" s="171"/>
      <c r="M23" s="171"/>
      <c r="N23" s="102"/>
      <c r="O23" s="171" t="s">
        <v>132</v>
      </c>
      <c r="P23" s="171"/>
      <c r="Q23" s="171"/>
      <c r="R23" s="171"/>
      <c r="S23" s="171"/>
      <c r="T23" s="102"/>
      <c r="U23" s="3"/>
      <c r="V23" s="3"/>
      <c r="W23" s="3"/>
      <c r="X23" s="3"/>
      <c r="Z23" s="2"/>
      <c r="AA23" s="2"/>
      <c r="AB23" s="2"/>
      <c r="AC23" s="2"/>
      <c r="AD23" s="2"/>
      <c r="AF23" s="2"/>
      <c r="AJ23" s="2"/>
      <c r="AK23" s="2"/>
      <c r="AL23" s="2"/>
      <c r="AM23" s="2"/>
      <c r="AN23" s="2"/>
      <c r="AO23" s="2"/>
      <c r="AP23" s="2"/>
      <c r="AQ23" s="2"/>
      <c r="AR23" s="2"/>
      <c r="AT23" s="2"/>
      <c r="AU23" s="2"/>
      <c r="AV23" s="2"/>
      <c r="AW23" s="2"/>
      <c r="AX23" s="2"/>
      <c r="AZ23" s="2"/>
      <c r="BD23" s="2"/>
      <c r="BE23" s="2"/>
      <c r="BF23" s="2"/>
      <c r="BG23" s="2"/>
      <c r="BH23" s="2"/>
      <c r="BI23" s="2"/>
      <c r="BJ23" s="2"/>
      <c r="BK23" s="2"/>
      <c r="BL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row>
    <row r="24" spans="2:96" customFormat="1" ht="18" customHeight="1" x14ac:dyDescent="0.3">
      <c r="B24" s="171"/>
      <c r="C24" s="171"/>
      <c r="D24" s="171"/>
      <c r="E24" s="171"/>
      <c r="F24" s="171"/>
      <c r="G24" s="102"/>
      <c r="H24" s="3"/>
      <c r="I24" s="171"/>
      <c r="J24" s="171"/>
      <c r="K24" s="171"/>
      <c r="L24" s="171"/>
      <c r="M24" s="171"/>
      <c r="N24" s="102"/>
      <c r="O24" s="171"/>
      <c r="P24" s="171"/>
      <c r="Q24" s="171"/>
      <c r="R24" s="171"/>
      <c r="S24" s="171"/>
      <c r="T24" s="102"/>
      <c r="U24" s="3"/>
      <c r="V24" s="3"/>
      <c r="W24" s="3"/>
      <c r="X24" s="3"/>
      <c r="Z24" s="2"/>
      <c r="AA24" s="2"/>
      <c r="AB24" s="2"/>
      <c r="AC24" s="2"/>
      <c r="AD24" s="2"/>
      <c r="AF24" s="2"/>
      <c r="AJ24" s="2"/>
      <c r="AK24" s="2"/>
      <c r="AL24" s="2"/>
      <c r="AM24" s="2"/>
      <c r="AN24" s="2"/>
      <c r="AO24" s="2"/>
      <c r="AP24" s="2"/>
      <c r="AQ24" s="2"/>
      <c r="AR24" s="2"/>
      <c r="AT24" s="2"/>
      <c r="AU24" s="2"/>
      <c r="AV24" s="2"/>
      <c r="AW24" s="2"/>
      <c r="AX24" s="2"/>
      <c r="AZ24" s="2"/>
      <c r="BD24" s="2"/>
      <c r="BE24" s="2"/>
      <c r="BF24" s="2"/>
      <c r="BG24" s="2"/>
      <c r="BH24" s="2"/>
      <c r="BI24" s="2"/>
      <c r="BJ24" s="2"/>
      <c r="BK24" s="2"/>
      <c r="BL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row>
    <row r="25" spans="2:96" customFormat="1" ht="12" customHeight="1" x14ac:dyDescent="0.3">
      <c r="B25" s="102"/>
      <c r="C25" s="102"/>
      <c r="D25" s="102"/>
      <c r="E25" s="102"/>
      <c r="F25" s="102"/>
      <c r="G25" s="102"/>
      <c r="H25" s="3"/>
      <c r="I25" s="102"/>
      <c r="J25" s="102"/>
      <c r="K25" s="102"/>
      <c r="L25" s="102"/>
      <c r="M25" s="102"/>
      <c r="N25" s="102"/>
      <c r="O25" s="102"/>
      <c r="P25" s="102"/>
      <c r="Q25" s="102"/>
      <c r="R25" s="102"/>
      <c r="S25" s="102"/>
      <c r="T25" s="102"/>
      <c r="U25" s="3"/>
      <c r="V25" s="3"/>
      <c r="W25" s="3"/>
      <c r="X25" s="3"/>
      <c r="Z25" s="2"/>
      <c r="AA25" s="2"/>
      <c r="AB25" s="2"/>
      <c r="AC25" s="2"/>
      <c r="AD25" s="2"/>
      <c r="AF25" s="2"/>
      <c r="AJ25" s="2"/>
      <c r="AK25" s="2"/>
      <c r="AL25" s="2"/>
      <c r="AM25" s="2"/>
      <c r="AN25" s="2"/>
      <c r="AO25" s="2"/>
      <c r="AP25" s="2"/>
      <c r="AQ25" s="2"/>
      <c r="AR25" s="2"/>
      <c r="AT25" s="2"/>
      <c r="AU25" s="2"/>
      <c r="AV25" s="2"/>
      <c r="AW25" s="2"/>
      <c r="AX25" s="2"/>
      <c r="AZ25" s="2"/>
      <c r="BD25" s="2"/>
      <c r="BE25" s="2"/>
      <c r="BF25" s="2"/>
      <c r="BG25" s="2"/>
      <c r="BH25" s="2"/>
      <c r="BI25" s="2"/>
      <c r="BJ25" s="2"/>
      <c r="BK25" s="2"/>
      <c r="BL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row>
    <row r="26" spans="2:96" customFormat="1" ht="18" customHeight="1" x14ac:dyDescent="0.2">
      <c r="B26" s="174" t="s">
        <v>114</v>
      </c>
      <c r="C26" s="174"/>
      <c r="D26" s="175">
        <f>'ontwikkelvariant 1'!P30</f>
        <v>0</v>
      </c>
      <c r="E26" s="175"/>
      <c r="F26" s="175"/>
      <c r="G26" s="3"/>
      <c r="H26" s="3"/>
      <c r="I26" s="174" t="s">
        <v>114</v>
      </c>
      <c r="J26" s="174"/>
      <c r="K26" s="175">
        <f>'ontwikkelvariant 1'!W30</f>
        <v>0</v>
      </c>
      <c r="L26" s="175"/>
      <c r="M26" s="175"/>
      <c r="N26" s="3"/>
      <c r="O26" s="174" t="s">
        <v>114</v>
      </c>
      <c r="P26" s="174"/>
      <c r="Q26" s="175">
        <f>'ontwikkelvariant 1'!AC30</f>
        <v>0</v>
      </c>
      <c r="R26" s="175"/>
      <c r="S26" s="175"/>
      <c r="T26" s="3"/>
      <c r="U26" s="3"/>
      <c r="V26" s="3"/>
      <c r="W26" s="3"/>
      <c r="X26" s="3"/>
      <c r="Z26" s="2"/>
      <c r="AA26" s="2"/>
      <c r="AB26" s="2"/>
      <c r="AC26" s="2"/>
      <c r="AD26" s="2"/>
      <c r="AF26" s="2"/>
      <c r="AJ26" s="2"/>
      <c r="AK26" s="2"/>
      <c r="AL26" s="2"/>
      <c r="AM26" s="2"/>
      <c r="AN26" s="2"/>
      <c r="AO26" s="2"/>
      <c r="AP26" s="2"/>
      <c r="AQ26" s="2"/>
      <c r="AR26" s="2"/>
      <c r="AT26" s="2"/>
      <c r="AU26" s="2"/>
      <c r="AV26" s="2"/>
      <c r="AW26" s="2"/>
      <c r="AX26" s="2"/>
      <c r="AZ26" s="2"/>
      <c r="BD26" s="2"/>
      <c r="BE26" s="2"/>
      <c r="BF26" s="2"/>
      <c r="BG26" s="2"/>
      <c r="BH26" s="2"/>
      <c r="BI26" s="2"/>
      <c r="BJ26" s="2"/>
      <c r="BK26" s="2"/>
      <c r="BL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row>
    <row r="27" spans="2:96" customFormat="1" ht="18" customHeight="1" x14ac:dyDescent="0.2">
      <c r="B27" s="174"/>
      <c r="C27" s="174"/>
      <c r="D27" s="175"/>
      <c r="E27" s="175"/>
      <c r="F27" s="175"/>
      <c r="G27" s="3"/>
      <c r="H27" s="3"/>
      <c r="I27" s="174"/>
      <c r="J27" s="174"/>
      <c r="K27" s="175"/>
      <c r="L27" s="175"/>
      <c r="M27" s="175"/>
      <c r="N27" s="3"/>
      <c r="O27" s="174"/>
      <c r="P27" s="174"/>
      <c r="Q27" s="175"/>
      <c r="R27" s="175"/>
      <c r="S27" s="175"/>
      <c r="T27" s="3"/>
      <c r="U27" s="3"/>
      <c r="V27" s="3"/>
      <c r="W27" s="3"/>
      <c r="X27" s="3"/>
      <c r="Z27" s="2"/>
      <c r="AA27" s="2"/>
      <c r="AB27" s="2"/>
      <c r="AC27" s="2"/>
      <c r="AD27" s="2"/>
      <c r="AF27" s="2"/>
      <c r="AJ27" s="2"/>
      <c r="AK27" s="2"/>
      <c r="AL27" s="2"/>
      <c r="AM27" s="2"/>
      <c r="AN27" s="2"/>
      <c r="AO27" s="2"/>
      <c r="AP27" s="2"/>
      <c r="AQ27" s="2"/>
      <c r="AR27" s="2"/>
      <c r="AT27" s="2"/>
      <c r="AU27" s="2"/>
      <c r="AV27" s="2"/>
      <c r="AW27" s="2"/>
      <c r="AX27" s="2"/>
      <c r="AZ27" s="2"/>
      <c r="BD27" s="2"/>
      <c r="BE27" s="2"/>
      <c r="BF27" s="2"/>
      <c r="BG27" s="2"/>
      <c r="BH27" s="2"/>
      <c r="BI27" s="2"/>
      <c r="BJ27" s="2"/>
      <c r="BK27" s="2"/>
      <c r="BL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row>
    <row r="28" spans="2:96" s="97" customFormat="1" ht="18" customHeight="1" x14ac:dyDescent="0.2"/>
    <row r="29" spans="2:96" s="97" customFormat="1" ht="18" customHeight="1" x14ac:dyDescent="0.2">
      <c r="B29" s="101"/>
      <c r="C29" s="101"/>
      <c r="D29" s="101"/>
      <c r="E29" s="101"/>
      <c r="F29" s="101"/>
      <c r="G29" s="101"/>
      <c r="H29" s="101"/>
      <c r="I29" s="101"/>
      <c r="J29" s="101"/>
      <c r="K29" s="101"/>
      <c r="L29" s="101"/>
      <c r="M29" s="101"/>
      <c r="N29" s="101"/>
      <c r="O29" s="101"/>
      <c r="P29" s="101"/>
      <c r="Q29" s="101"/>
      <c r="R29" s="101"/>
      <c r="S29" s="101"/>
      <c r="T29" s="101"/>
      <c r="U29" s="101"/>
      <c r="V29" s="101"/>
      <c r="W29" s="101"/>
      <c r="X29" s="101"/>
    </row>
    <row r="30" spans="2:96" s="97" customFormat="1" ht="18" customHeight="1" x14ac:dyDescent="0.2">
      <c r="B30" s="101"/>
      <c r="C30" s="172" t="s">
        <v>115</v>
      </c>
      <c r="D30" s="172"/>
      <c r="E30" s="173">
        <f>D26+J26+P26+V26</f>
        <v>0</v>
      </c>
      <c r="F30" s="173"/>
      <c r="G30" s="173"/>
      <c r="H30" s="101"/>
      <c r="I30" s="101"/>
      <c r="J30" s="172" t="s">
        <v>115</v>
      </c>
      <c r="K30" s="172"/>
      <c r="L30" s="173">
        <f>'ontwikkelvariant 2'!P34</f>
        <v>0</v>
      </c>
      <c r="M30" s="173"/>
      <c r="N30" s="173"/>
      <c r="O30" s="101"/>
      <c r="P30" s="172" t="s">
        <v>115</v>
      </c>
      <c r="Q30" s="172"/>
      <c r="R30" s="173">
        <f>'ontwikkelvariant 3'!P34</f>
        <v>0</v>
      </c>
      <c r="S30" s="173"/>
      <c r="T30" s="173"/>
      <c r="U30" s="101"/>
      <c r="V30" s="101"/>
      <c r="W30" s="101"/>
      <c r="X30" s="101"/>
    </row>
    <row r="31" spans="2:96" s="97" customFormat="1" ht="18" customHeight="1" x14ac:dyDescent="0.2">
      <c r="B31" s="101"/>
      <c r="C31" s="172"/>
      <c r="D31" s="172"/>
      <c r="E31" s="173"/>
      <c r="F31" s="173"/>
      <c r="G31" s="173"/>
      <c r="H31" s="101"/>
      <c r="I31" s="101"/>
      <c r="J31" s="172"/>
      <c r="K31" s="172"/>
      <c r="L31" s="173"/>
      <c r="M31" s="173"/>
      <c r="N31" s="173"/>
      <c r="O31" s="101"/>
      <c r="P31" s="172"/>
      <c r="Q31" s="172"/>
      <c r="R31" s="173"/>
      <c r="S31" s="173"/>
      <c r="T31" s="173"/>
      <c r="U31" s="101"/>
      <c r="V31" s="101"/>
      <c r="W31" s="101"/>
      <c r="X31" s="101"/>
    </row>
    <row r="32" spans="2:96" s="97" customFormat="1" ht="18" customHeight="1" x14ac:dyDescent="0.2">
      <c r="B32" s="101"/>
      <c r="C32" s="101"/>
      <c r="D32" s="101"/>
      <c r="E32" s="101"/>
      <c r="F32" s="101"/>
      <c r="G32" s="101"/>
      <c r="H32" s="101"/>
      <c r="I32" s="101"/>
      <c r="J32" s="101"/>
      <c r="K32" s="101"/>
      <c r="L32" s="101"/>
      <c r="M32" s="101"/>
      <c r="N32" s="101"/>
      <c r="O32" s="101"/>
      <c r="P32" s="101"/>
      <c r="Q32" s="101"/>
      <c r="R32" s="101"/>
      <c r="S32" s="101"/>
      <c r="T32" s="101"/>
      <c r="U32" s="101"/>
      <c r="V32" s="101"/>
      <c r="W32" s="101"/>
      <c r="X32" s="101"/>
    </row>
    <row r="33" s="97" customFormat="1" ht="18" customHeight="1" x14ac:dyDescent="0.2"/>
    <row r="34" s="97" customFormat="1" ht="18" customHeight="1" x14ac:dyDescent="0.2"/>
    <row r="35" s="97" customFormat="1" ht="18" customHeight="1" x14ac:dyDescent="0.2"/>
    <row r="36" s="97" customFormat="1" ht="18" customHeight="1" x14ac:dyDescent="0.2"/>
    <row r="37" s="97" customFormat="1" ht="18" customHeight="1" x14ac:dyDescent="0.2"/>
    <row r="38" s="97" customFormat="1" ht="18" customHeight="1" x14ac:dyDescent="0.2"/>
    <row r="39" s="97" customFormat="1" ht="18" customHeight="1" x14ac:dyDescent="0.2"/>
    <row r="40" s="97" customFormat="1" ht="18" customHeight="1" x14ac:dyDescent="0.2"/>
    <row r="41" s="97" customFormat="1" ht="18" customHeight="1" x14ac:dyDescent="0.2"/>
    <row r="42" s="97" customFormat="1" ht="18" customHeight="1" x14ac:dyDescent="0.2"/>
    <row r="43" s="97" customFormat="1" ht="18" customHeight="1" x14ac:dyDescent="0.2"/>
    <row r="44" s="97" customFormat="1" ht="18" customHeight="1" x14ac:dyDescent="0.2"/>
    <row r="45" s="97" customFormat="1" ht="18" customHeight="1" x14ac:dyDescent="0.2"/>
    <row r="46" s="97" customFormat="1" ht="18" customHeight="1" x14ac:dyDescent="0.2"/>
    <row r="47" s="97" customFormat="1" ht="18" customHeight="1" x14ac:dyDescent="0.2"/>
    <row r="48" s="97" customFormat="1" ht="18" customHeight="1" x14ac:dyDescent="0.2"/>
    <row r="49" s="97" customFormat="1" ht="18" customHeight="1" x14ac:dyDescent="0.2"/>
    <row r="50" s="97" customFormat="1" ht="18" customHeight="1" x14ac:dyDescent="0.2"/>
    <row r="51" s="97" customFormat="1" ht="18" customHeight="1" x14ac:dyDescent="0.2"/>
    <row r="52" s="97" customFormat="1" ht="18" customHeight="1" x14ac:dyDescent="0.2"/>
    <row r="53" s="97" customFormat="1" ht="18" customHeight="1" x14ac:dyDescent="0.2"/>
    <row r="54" s="97" customFormat="1" ht="18" customHeight="1" x14ac:dyDescent="0.2"/>
    <row r="55" s="97" customFormat="1" ht="18" customHeight="1" x14ac:dyDescent="0.2"/>
    <row r="56" s="97" customFormat="1" ht="18" customHeight="1" x14ac:dyDescent="0.2"/>
    <row r="57" s="97" customFormat="1" ht="18" customHeight="1" x14ac:dyDescent="0.2"/>
    <row r="58" s="97" customFormat="1" ht="18" customHeight="1" x14ac:dyDescent="0.2"/>
    <row r="59" s="97" customFormat="1" ht="18" customHeight="1" x14ac:dyDescent="0.2"/>
    <row r="60" s="97" customFormat="1" ht="18" customHeight="1" x14ac:dyDescent="0.2"/>
    <row r="61" s="97" customFormat="1" ht="18" customHeight="1" x14ac:dyDescent="0.2"/>
    <row r="62" s="97" customFormat="1" ht="18" customHeight="1" x14ac:dyDescent="0.2"/>
    <row r="63" s="97" customFormat="1" ht="18" customHeight="1" x14ac:dyDescent="0.2"/>
    <row r="64" s="97" customFormat="1" ht="18" customHeight="1" x14ac:dyDescent="0.2"/>
    <row r="65" s="97" customFormat="1" ht="18" customHeight="1" x14ac:dyDescent="0.2"/>
    <row r="66" s="97" customFormat="1" ht="18" customHeight="1" x14ac:dyDescent="0.2"/>
    <row r="67" s="97" customFormat="1" ht="18" customHeight="1" x14ac:dyDescent="0.2"/>
    <row r="68" s="97" customFormat="1" ht="18" customHeight="1" x14ac:dyDescent="0.2"/>
    <row r="69" s="97" customFormat="1" ht="18" customHeight="1" x14ac:dyDescent="0.2"/>
    <row r="70" s="97" customFormat="1" ht="18" customHeight="1" x14ac:dyDescent="0.2"/>
    <row r="71" s="97" customFormat="1" ht="18" customHeight="1" x14ac:dyDescent="0.2"/>
    <row r="72" s="97" customFormat="1" ht="18" customHeight="1" x14ac:dyDescent="0.2"/>
    <row r="73" s="97" customFormat="1" ht="18" customHeight="1" x14ac:dyDescent="0.2"/>
    <row r="74" s="97" customFormat="1" ht="18" customHeight="1" x14ac:dyDescent="0.2"/>
    <row r="75" s="97" customFormat="1" ht="18" customHeight="1" x14ac:dyDescent="0.2"/>
    <row r="76" s="97" customFormat="1" ht="18" customHeight="1" x14ac:dyDescent="0.2"/>
    <row r="77" s="97" customFormat="1" ht="18" customHeight="1" x14ac:dyDescent="0.2"/>
    <row r="78" s="97" customFormat="1" ht="18" customHeight="1" x14ac:dyDescent="0.2"/>
    <row r="79" s="97" customFormat="1" ht="18" customHeight="1" x14ac:dyDescent="0.2"/>
    <row r="80" s="97" customFormat="1" ht="18" customHeight="1" x14ac:dyDescent="0.2"/>
    <row r="81" s="97" customFormat="1" ht="18" customHeight="1" x14ac:dyDescent="0.2"/>
    <row r="82" s="97" customFormat="1" ht="18" customHeight="1" x14ac:dyDescent="0.2"/>
    <row r="83" s="97" customFormat="1" ht="18" customHeight="1" x14ac:dyDescent="0.2"/>
    <row r="84" s="97" customFormat="1" ht="18" customHeight="1" x14ac:dyDescent="0.2"/>
    <row r="85" s="97" customFormat="1" ht="18" customHeight="1" x14ac:dyDescent="0.2"/>
    <row r="86" s="97" customFormat="1" ht="18" customHeight="1" x14ac:dyDescent="0.2"/>
    <row r="87" s="97" customFormat="1" ht="18" customHeight="1" x14ac:dyDescent="0.2"/>
    <row r="88" s="97" customFormat="1" ht="18" customHeight="1" x14ac:dyDescent="0.2"/>
    <row r="89" s="97" customFormat="1" ht="18" customHeight="1" x14ac:dyDescent="0.2"/>
    <row r="90" s="97" customFormat="1" ht="18" customHeight="1" x14ac:dyDescent="0.2"/>
    <row r="91" s="97" customFormat="1" ht="18" customHeight="1" x14ac:dyDescent="0.2"/>
    <row r="92" s="97" customFormat="1" ht="18" customHeight="1" x14ac:dyDescent="0.2"/>
    <row r="93" s="97" customFormat="1" ht="18" customHeight="1" x14ac:dyDescent="0.2"/>
    <row r="94" s="97" customFormat="1" ht="18" customHeight="1" x14ac:dyDescent="0.2"/>
    <row r="95" s="97" customFormat="1" ht="18" customHeight="1" x14ac:dyDescent="0.2"/>
    <row r="96" s="97" customFormat="1" ht="18" customHeight="1" x14ac:dyDescent="0.2"/>
    <row r="97" s="97" customFormat="1" ht="18" customHeight="1" x14ac:dyDescent="0.2"/>
    <row r="98" s="97" customFormat="1" ht="18" customHeight="1" x14ac:dyDescent="0.2"/>
    <row r="99" s="97" customFormat="1" ht="18" customHeight="1" x14ac:dyDescent="0.2"/>
    <row r="100" s="97" customFormat="1" ht="18" customHeight="1" x14ac:dyDescent="0.2"/>
    <row r="101" s="97" customFormat="1" ht="18" customHeight="1" x14ac:dyDescent="0.2"/>
    <row r="102" s="97" customFormat="1" ht="18" customHeight="1" x14ac:dyDescent="0.2"/>
    <row r="103" s="97" customFormat="1" ht="18" customHeight="1" x14ac:dyDescent="0.2"/>
    <row r="104" s="97" customFormat="1" ht="18" customHeight="1" x14ac:dyDescent="0.2"/>
    <row r="105" s="97" customFormat="1" ht="18" customHeight="1" x14ac:dyDescent="0.2"/>
    <row r="106" s="97" customFormat="1" ht="18" customHeight="1" x14ac:dyDescent="0.2"/>
    <row r="107" s="97" customFormat="1" ht="18" customHeight="1" x14ac:dyDescent="0.2"/>
    <row r="108" s="97" customFormat="1" ht="18" customHeight="1" x14ac:dyDescent="0.2"/>
    <row r="109" s="97" customFormat="1" ht="18" customHeight="1" x14ac:dyDescent="0.2"/>
    <row r="110" s="97" customFormat="1" ht="18" customHeight="1" x14ac:dyDescent="0.2"/>
    <row r="111" s="97" customFormat="1" ht="18" customHeight="1" x14ac:dyDescent="0.2"/>
    <row r="112" s="97" customFormat="1" ht="18" customHeight="1" x14ac:dyDescent="0.2"/>
    <row r="113" s="97" customFormat="1" ht="18" customHeight="1" x14ac:dyDescent="0.2"/>
    <row r="114" s="97" customFormat="1" ht="18" customHeight="1" x14ac:dyDescent="0.2"/>
    <row r="115" s="97" customFormat="1" ht="18" customHeight="1" x14ac:dyDescent="0.2"/>
    <row r="116" s="97" customFormat="1" ht="18" customHeight="1" x14ac:dyDescent="0.2"/>
    <row r="117" s="97" customFormat="1" ht="18" customHeight="1" x14ac:dyDescent="0.2"/>
    <row r="118" s="97" customFormat="1" ht="18" customHeight="1" x14ac:dyDescent="0.2"/>
    <row r="119" s="97" customFormat="1" ht="18" customHeight="1" x14ac:dyDescent="0.2"/>
    <row r="120" s="97" customFormat="1" ht="18" customHeight="1" x14ac:dyDescent="0.2"/>
    <row r="121" s="97" customFormat="1" ht="18" customHeight="1" x14ac:dyDescent="0.2"/>
    <row r="122" s="97" customFormat="1" ht="18" customHeight="1" x14ac:dyDescent="0.2"/>
    <row r="123" s="97" customFormat="1" ht="18" customHeight="1" x14ac:dyDescent="0.2"/>
    <row r="124" s="97" customFormat="1" ht="18" customHeight="1" x14ac:dyDescent="0.2"/>
    <row r="125" s="97" customFormat="1" ht="18" customHeight="1" x14ac:dyDescent="0.2"/>
    <row r="126" s="97" customFormat="1" ht="18" customHeight="1" x14ac:dyDescent="0.2"/>
    <row r="127" s="97" customFormat="1" ht="18" customHeight="1" x14ac:dyDescent="0.2"/>
    <row r="128" s="97" customFormat="1" ht="18" customHeight="1" x14ac:dyDescent="0.2"/>
    <row r="129" s="97" customFormat="1" ht="18" customHeight="1" x14ac:dyDescent="0.2"/>
    <row r="130" s="97" customFormat="1" ht="18" customHeight="1" x14ac:dyDescent="0.2"/>
    <row r="131" s="97" customFormat="1" ht="18" customHeight="1" x14ac:dyDescent="0.2"/>
    <row r="132" s="97" customFormat="1" ht="18" customHeight="1" x14ac:dyDescent="0.2"/>
    <row r="133" s="97" customFormat="1" ht="18" customHeight="1" x14ac:dyDescent="0.2"/>
    <row r="134" s="97" customFormat="1" ht="18" customHeight="1" x14ac:dyDescent="0.2"/>
    <row r="135" s="97" customFormat="1" ht="18" customHeight="1" x14ac:dyDescent="0.2"/>
    <row r="136" s="97" customFormat="1" ht="18" customHeight="1" x14ac:dyDescent="0.2"/>
    <row r="137" s="97" customFormat="1" ht="18" customHeight="1" x14ac:dyDescent="0.2"/>
    <row r="138" s="97" customFormat="1" ht="18" customHeight="1" x14ac:dyDescent="0.2"/>
    <row r="139" s="97" customFormat="1" ht="18" customHeight="1" x14ac:dyDescent="0.2"/>
    <row r="140" s="97" customFormat="1" ht="18" customHeight="1" x14ac:dyDescent="0.2"/>
    <row r="141" s="97" customFormat="1" ht="18" customHeight="1" x14ac:dyDescent="0.2"/>
    <row r="142" s="97" customFormat="1" ht="18" customHeight="1" x14ac:dyDescent="0.2"/>
    <row r="143" s="97" customFormat="1" ht="18" customHeight="1" x14ac:dyDescent="0.2"/>
    <row r="144" s="97" customFormat="1" ht="18" customHeight="1" x14ac:dyDescent="0.2"/>
    <row r="145" s="97" customFormat="1" ht="18" customHeight="1" x14ac:dyDescent="0.2"/>
    <row r="146" s="97" customFormat="1" ht="18" customHeight="1" x14ac:dyDescent="0.2"/>
    <row r="147" s="97" customFormat="1" ht="18" customHeight="1" x14ac:dyDescent="0.2"/>
    <row r="148" s="97" customFormat="1" ht="18" customHeight="1" x14ac:dyDescent="0.2"/>
    <row r="149" s="97" customFormat="1" ht="18" customHeight="1" x14ac:dyDescent="0.2"/>
    <row r="150" s="97" customFormat="1" ht="18" customHeight="1" x14ac:dyDescent="0.2"/>
    <row r="151" s="97" customFormat="1" ht="18" customHeight="1" x14ac:dyDescent="0.2"/>
    <row r="152" s="97" customFormat="1" ht="18" customHeight="1" x14ac:dyDescent="0.2"/>
    <row r="153" s="97" customFormat="1" ht="18" customHeight="1" x14ac:dyDescent="0.2"/>
    <row r="154" s="97" customFormat="1" ht="18" customHeight="1" x14ac:dyDescent="0.2"/>
    <row r="155" s="97" customFormat="1" ht="18" customHeight="1" x14ac:dyDescent="0.2"/>
    <row r="156" s="97" customFormat="1" ht="18" customHeight="1" x14ac:dyDescent="0.2"/>
    <row r="157" s="97" customFormat="1" ht="18" customHeight="1" x14ac:dyDescent="0.2"/>
    <row r="158" s="97" customFormat="1" ht="18" customHeight="1" x14ac:dyDescent="0.2"/>
    <row r="159" s="97" customFormat="1" ht="18" customHeight="1" x14ac:dyDescent="0.2"/>
    <row r="160" s="97" customFormat="1" ht="18" customHeight="1" x14ac:dyDescent="0.2"/>
    <row r="161" s="97" customFormat="1" ht="18" customHeight="1" x14ac:dyDescent="0.2"/>
    <row r="162" s="97" customFormat="1" ht="18" customHeight="1" x14ac:dyDescent="0.2"/>
    <row r="163" s="97" customFormat="1" ht="18" customHeight="1" x14ac:dyDescent="0.2"/>
    <row r="164" s="97" customFormat="1" ht="18" customHeight="1" x14ac:dyDescent="0.2"/>
    <row r="165" s="97" customFormat="1" ht="18" customHeight="1" x14ac:dyDescent="0.2"/>
    <row r="166" s="97" customFormat="1" ht="18" customHeight="1" x14ac:dyDescent="0.2"/>
    <row r="167" s="97" customFormat="1" ht="18" customHeight="1" x14ac:dyDescent="0.2"/>
    <row r="168" s="97" customFormat="1" ht="18" customHeight="1" x14ac:dyDescent="0.2"/>
    <row r="169" s="97" customFormat="1" ht="18" customHeight="1" x14ac:dyDescent="0.2"/>
    <row r="170" s="97" customFormat="1" ht="18" customHeight="1" x14ac:dyDescent="0.2"/>
    <row r="171" s="97" customFormat="1" ht="18" customHeight="1" x14ac:dyDescent="0.2"/>
  </sheetData>
  <sheetProtection algorithmName="SHA-512" hashValue="RaZlID+IV8mOE5SzUqjaU2FhAmHoW2CJm+14nMhNPIOEiqzDjp2c9ZA6snfnb4WVwk1POgMsRlT1VFnTiCR4tw==" saltValue="zqUNh575zHM1TUmvm3nIkA==" spinCount="100000" sheet="1" objects="1" scenarios="1"/>
  <mergeCells count="22">
    <mergeCell ref="O23:S24"/>
    <mergeCell ref="O26:P27"/>
    <mergeCell ref="Q26:S27"/>
    <mergeCell ref="P30:Q31"/>
    <mergeCell ref="R30:T31"/>
    <mergeCell ref="I23:M24"/>
    <mergeCell ref="I26:J27"/>
    <mergeCell ref="K26:M27"/>
    <mergeCell ref="J30:K31"/>
    <mergeCell ref="L30:N31"/>
    <mergeCell ref="B23:F24"/>
    <mergeCell ref="C30:D31"/>
    <mergeCell ref="E30:G31"/>
    <mergeCell ref="B26:C27"/>
    <mergeCell ref="D26:F27"/>
    <mergeCell ref="E5:I7"/>
    <mergeCell ref="E8:J9"/>
    <mergeCell ref="B20:G21"/>
    <mergeCell ref="E11:N12"/>
    <mergeCell ref="I20:N21"/>
    <mergeCell ref="O20:T21"/>
    <mergeCell ref="E13:U15"/>
  </mergeCells>
  <hyperlinks>
    <hyperlink ref="H23:L24" location="'BOF hoofd-draagconsttructie '!A1" display="hoofd-draagconsttructie " xr:uid="{D596E4A3-457A-3744-9F62-D55A8AF36DC1}"/>
    <hyperlink ref="U23:U24" location="'BOF hoofd-draagconsttructie '!A1" display="hoofd-draagconsttructie " xr:uid="{0996CF15-FF24-604C-9A21-247635C7B7BB}"/>
    <hyperlink ref="V23:V24" location="'BOF hoofd-draagconsttructie '!A1" display="hoofd-draagconsttructie " xr:uid="{36D35AC3-1F23-D74F-8BB0-0D4903DC19CF}"/>
    <hyperlink ref="W23:W24" location="'BOF hoofd-draagconsttructie '!A1" display="hoofd-draagconsttructie " xr:uid="{5E50F3F3-6223-104F-945B-9C4E338F80A6}"/>
    <hyperlink ref="X23:X24" location="'BOF hoofd-draagconsttructie '!A1" display="hoofd-draagconsttructie " xr:uid="{9C7D4C71-29EE-9B41-8B79-C56D70A91B1D}"/>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81A7B-309D-9243-A1D1-DA5B0165628E}">
  <sheetPr>
    <tabColor rgb="FFBEDCDA"/>
  </sheetPr>
  <dimension ref="B2:DK251"/>
  <sheetViews>
    <sheetView showGridLines="0" zoomScale="60" zoomScaleNormal="60" zoomScalePageLayoutView="70" workbookViewId="0">
      <selection activeCell="F2" sqref="F2:J4"/>
    </sheetView>
  </sheetViews>
  <sheetFormatPr baseColWidth="10" defaultColWidth="13.83203125" defaultRowHeight="20" customHeight="1" x14ac:dyDescent="0.2"/>
  <cols>
    <col min="1" max="1" width="5.83203125" customWidth="1"/>
    <col min="2" max="2" width="3.83203125" customWidth="1"/>
    <col min="3" max="3" width="13.83203125" customWidth="1"/>
    <col min="8" max="8" width="13.83203125" customWidth="1"/>
    <col min="11" max="11" width="5.83203125" customWidth="1"/>
    <col min="18" max="18" width="14.33203125" bestFit="1" customWidth="1"/>
    <col min="20" max="20" width="3.83203125" customWidth="1"/>
    <col min="22" max="22" width="3.83203125" customWidth="1"/>
    <col min="23" max="23" width="14.33203125" customWidth="1"/>
    <col min="24" max="24" width="17.6640625" customWidth="1"/>
    <col min="29" max="30" width="14" bestFit="1" customWidth="1"/>
    <col min="31" max="31" width="5.83203125" customWidth="1"/>
    <col min="32" max="39" width="14" bestFit="1" customWidth="1"/>
    <col min="40" max="40" width="3.83203125" customWidth="1"/>
    <col min="42" max="42" width="3.83203125" customWidth="1"/>
    <col min="46" max="50" width="14" bestFit="1" customWidth="1"/>
    <col min="51" max="51" width="5.83203125" customWidth="1"/>
    <col min="52" max="59" width="14" bestFit="1" customWidth="1"/>
    <col min="60" max="60" width="5.83203125" customWidth="1"/>
    <col min="61" max="62" width="14" bestFit="1" customWidth="1"/>
    <col min="63" max="64" width="13.83203125" customWidth="1"/>
    <col min="65" max="65" width="3.83203125" customWidth="1"/>
    <col min="67" max="67" width="3.83203125" customWidth="1"/>
    <col min="69" max="74" width="14" bestFit="1" customWidth="1"/>
    <col min="77" max="77" width="15.1640625" bestFit="1" customWidth="1"/>
    <col min="78" max="78" width="3.83203125" customWidth="1"/>
    <col min="80" max="80" width="3.83203125" customWidth="1"/>
    <col min="82" max="82" width="5.83203125" customWidth="1"/>
    <col min="85" max="85" width="5.83203125" customWidth="1"/>
    <col min="86" max="86" width="11.83203125" customWidth="1"/>
    <col min="87" max="87" width="44.1640625" customWidth="1"/>
    <col min="90" max="90" width="6" customWidth="1"/>
    <col min="92" max="92" width="13.83203125" customWidth="1"/>
    <col min="93" max="93" width="5.83203125" customWidth="1"/>
    <col min="95" max="95" width="5.83203125" customWidth="1"/>
    <col min="97" max="97" width="5.83203125" customWidth="1"/>
    <col min="99" max="101" width="5.83203125" customWidth="1"/>
    <col min="103" max="103" width="5.83203125" customWidth="1"/>
    <col min="105" max="105" width="5.83203125" customWidth="1"/>
    <col min="107" max="107" width="5.83203125" customWidth="1"/>
    <col min="109" max="109" width="5.83203125" customWidth="1"/>
    <col min="110" max="110" width="3.83203125" customWidth="1"/>
    <col min="111" max="115" width="13.83203125" hidden="1" customWidth="1"/>
  </cols>
  <sheetData>
    <row r="2" spans="2:110" ht="20" customHeight="1" x14ac:dyDescent="0.2">
      <c r="B2" s="3"/>
      <c r="C2" s="3"/>
      <c r="D2" s="3"/>
      <c r="E2" s="3"/>
      <c r="F2" s="168" t="s">
        <v>134</v>
      </c>
      <c r="G2" s="168"/>
      <c r="H2" s="168"/>
      <c r="I2" s="168"/>
      <c r="J2" s="168"/>
      <c r="K2" s="137"/>
      <c r="L2" s="137"/>
      <c r="M2" s="168" t="s">
        <v>50</v>
      </c>
      <c r="N2" s="168"/>
      <c r="O2" s="168"/>
      <c r="P2" s="168"/>
      <c r="Q2" s="168"/>
      <c r="R2" s="3"/>
      <c r="S2" s="3"/>
      <c r="T2" s="3"/>
      <c r="W2" s="2"/>
      <c r="X2" s="2"/>
      <c r="Y2" s="2"/>
      <c r="Z2" s="2"/>
      <c r="AA2" s="2"/>
      <c r="AB2" s="2"/>
      <c r="AC2" s="2"/>
      <c r="AD2" s="2"/>
      <c r="AE2" s="2"/>
      <c r="AG2" s="2"/>
      <c r="AH2" s="2"/>
      <c r="AI2" s="2"/>
      <c r="AJ2" s="2"/>
      <c r="AK2" s="2"/>
      <c r="AM2" s="2"/>
      <c r="AQ2" s="2"/>
      <c r="AR2" s="2"/>
      <c r="AS2" s="2"/>
      <c r="AT2" s="2"/>
      <c r="AU2" s="2"/>
      <c r="AV2" s="2"/>
      <c r="AW2" s="2"/>
      <c r="AX2" s="2"/>
      <c r="AY2" s="2"/>
      <c r="BA2" s="2"/>
      <c r="BB2" s="2"/>
      <c r="BC2" s="2"/>
      <c r="BD2" s="2"/>
      <c r="BE2" s="2"/>
      <c r="BG2" s="2"/>
      <c r="BH2" s="2"/>
      <c r="BJ2" s="2"/>
      <c r="BK2" s="2"/>
      <c r="BL2" s="2"/>
      <c r="BP2" s="2"/>
      <c r="BQ2" s="2"/>
      <c r="BR2" s="2"/>
      <c r="BS2" s="2"/>
      <c r="BT2" s="2"/>
      <c r="BU2" s="2"/>
      <c r="BV2" s="2"/>
      <c r="BW2" s="2"/>
      <c r="BX2" s="2"/>
      <c r="BY2" s="2"/>
      <c r="BZ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row>
    <row r="3" spans="2:110" ht="20" customHeight="1" x14ac:dyDescent="0.2">
      <c r="B3" s="3"/>
      <c r="C3" s="3"/>
      <c r="D3" s="3"/>
      <c r="E3" s="3"/>
      <c r="F3" s="168"/>
      <c r="G3" s="168"/>
      <c r="H3" s="168"/>
      <c r="I3" s="168"/>
      <c r="J3" s="168"/>
      <c r="K3" s="137"/>
      <c r="L3" s="137"/>
      <c r="M3" s="168"/>
      <c r="N3" s="168"/>
      <c r="O3" s="168"/>
      <c r="P3" s="168"/>
      <c r="Q3" s="168"/>
      <c r="R3" s="3"/>
      <c r="S3" s="3"/>
      <c r="T3" s="3"/>
      <c r="W3" s="2"/>
      <c r="X3" s="2"/>
      <c r="Y3" s="2"/>
      <c r="Z3" s="2"/>
      <c r="AA3" s="2"/>
      <c r="AB3" s="2"/>
      <c r="AC3" s="2"/>
      <c r="AD3" s="2"/>
      <c r="AE3" s="2"/>
      <c r="AG3" s="2"/>
      <c r="AH3" s="2"/>
      <c r="AI3" s="2"/>
      <c r="AJ3" s="2"/>
      <c r="AK3" s="2"/>
      <c r="AM3" s="2"/>
      <c r="AQ3" s="2"/>
      <c r="AR3" s="2"/>
      <c r="AS3" s="2"/>
      <c r="AT3" s="2"/>
      <c r="AU3" s="2"/>
      <c r="AV3" s="2"/>
      <c r="AW3" s="2"/>
      <c r="AX3" s="2"/>
      <c r="AY3" s="2"/>
      <c r="BA3" s="2"/>
      <c r="BB3" s="2"/>
      <c r="BC3" s="2"/>
      <c r="BD3" s="2"/>
      <c r="BE3" s="2"/>
      <c r="BG3" s="2"/>
      <c r="BH3" s="2"/>
      <c r="BJ3" s="2"/>
      <c r="BK3" s="2"/>
      <c r="BL3" s="2"/>
      <c r="BP3" s="2"/>
      <c r="BQ3" s="2"/>
      <c r="BR3" s="2"/>
      <c r="BS3" s="2"/>
      <c r="BT3" s="2"/>
      <c r="BU3" s="2"/>
      <c r="BV3" s="2"/>
      <c r="BW3" s="2"/>
      <c r="BX3" s="2"/>
      <c r="BY3" s="2"/>
      <c r="BZ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row>
    <row r="4" spans="2:110" ht="20" customHeight="1" x14ac:dyDescent="0.2">
      <c r="B4" s="3"/>
      <c r="C4" s="3"/>
      <c r="D4" s="3"/>
      <c r="E4" s="3"/>
      <c r="F4" s="168"/>
      <c r="G4" s="168"/>
      <c r="H4" s="168"/>
      <c r="I4" s="168"/>
      <c r="J4" s="168"/>
      <c r="K4" s="3"/>
      <c r="L4" s="3"/>
      <c r="M4" s="168"/>
      <c r="N4" s="168"/>
      <c r="O4" s="168"/>
      <c r="P4" s="168"/>
      <c r="Q4" s="168"/>
      <c r="R4" s="3"/>
      <c r="S4" s="3"/>
      <c r="T4" s="3"/>
      <c r="W4" s="2"/>
      <c r="X4" s="2"/>
      <c r="Y4" s="2"/>
      <c r="Z4" s="2"/>
      <c r="AA4" s="2"/>
      <c r="AB4" s="2"/>
      <c r="AC4" s="2"/>
      <c r="AD4" s="2"/>
      <c r="AE4" s="2"/>
      <c r="AG4" s="2"/>
      <c r="AH4" s="2"/>
      <c r="AI4" s="2"/>
      <c r="AJ4" s="2"/>
      <c r="AK4" s="2"/>
      <c r="AM4" s="2"/>
      <c r="AQ4" s="2"/>
      <c r="AR4" s="2"/>
      <c r="AS4" s="2"/>
      <c r="AT4" s="2"/>
      <c r="AU4" s="2"/>
      <c r="AV4" s="2"/>
      <c r="AW4" s="2"/>
      <c r="AX4" s="2"/>
      <c r="AY4" s="2"/>
      <c r="BA4" s="2"/>
      <c r="BB4" s="2"/>
      <c r="BC4" s="2"/>
      <c r="BD4" s="2"/>
      <c r="BE4" s="2"/>
      <c r="BG4" s="2"/>
      <c r="BH4" s="2"/>
      <c r="BJ4" s="2"/>
      <c r="BK4" s="2"/>
      <c r="BL4" s="2"/>
      <c r="BP4" s="2"/>
      <c r="BQ4" s="2"/>
      <c r="BR4" s="2"/>
      <c r="BS4" s="2"/>
      <c r="BT4" s="2"/>
      <c r="BU4" s="2"/>
      <c r="BV4" s="2"/>
      <c r="BW4" s="2"/>
      <c r="BX4" s="2"/>
      <c r="BY4" s="2"/>
      <c r="BZ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row>
    <row r="5" spans="2:110" ht="35" customHeight="1" x14ac:dyDescent="0.2">
      <c r="B5" s="3"/>
      <c r="C5" s="3"/>
      <c r="D5" s="3"/>
      <c r="E5" s="136"/>
      <c r="F5" s="184" t="str">
        <f>voorblad!E8</f>
        <v>vul in</v>
      </c>
      <c r="G5" s="184"/>
      <c r="H5" s="184"/>
      <c r="I5" s="184"/>
      <c r="J5" s="184"/>
      <c r="K5" s="3"/>
      <c r="L5" s="3"/>
      <c r="M5" s="185" t="s">
        <v>131</v>
      </c>
      <c r="N5" s="185"/>
      <c r="O5" s="185"/>
      <c r="P5" s="185"/>
      <c r="Q5" s="185"/>
      <c r="R5" s="3"/>
      <c r="S5" s="3"/>
      <c r="T5" s="3"/>
      <c r="W5" s="2"/>
      <c r="X5" s="2"/>
      <c r="Y5" s="2"/>
      <c r="Z5" s="2"/>
      <c r="AA5" s="2"/>
      <c r="AB5" s="2"/>
      <c r="AC5" s="2"/>
      <c r="AD5" s="2"/>
      <c r="AE5" s="2"/>
      <c r="AG5" s="2"/>
      <c r="AH5" s="2"/>
      <c r="AI5" s="2"/>
      <c r="AJ5" s="2"/>
      <c r="AK5" s="2"/>
      <c r="AM5" s="2"/>
      <c r="AQ5" s="2"/>
      <c r="AR5" s="2"/>
      <c r="AS5" s="2"/>
      <c r="AT5" s="2"/>
      <c r="AU5" s="2"/>
      <c r="AV5" s="2"/>
      <c r="AW5" s="2"/>
      <c r="AX5" s="2"/>
      <c r="AY5" s="2"/>
      <c r="BA5" s="2"/>
      <c r="BB5" s="2"/>
      <c r="BC5" s="2"/>
      <c r="BD5" s="2"/>
      <c r="BE5" s="2"/>
      <c r="BG5" s="2"/>
      <c r="BH5" s="2"/>
      <c r="BJ5" s="2"/>
      <c r="BK5" s="2"/>
      <c r="BL5" s="2"/>
      <c r="BP5" s="2"/>
      <c r="BQ5" s="2"/>
      <c r="BR5" s="2"/>
      <c r="BS5" s="2"/>
      <c r="BT5" s="2"/>
      <c r="BU5" s="2"/>
      <c r="BV5" s="2"/>
      <c r="BW5" s="2"/>
      <c r="BX5" s="2"/>
      <c r="BY5" s="2"/>
      <c r="BZ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row>
    <row r="6" spans="2:110" ht="20" customHeight="1" x14ac:dyDescent="0.2">
      <c r="B6" s="91"/>
      <c r="C6" s="91"/>
      <c r="D6" s="91"/>
      <c r="E6" s="136"/>
      <c r="F6" s="184"/>
      <c r="G6" s="184"/>
      <c r="H6" s="184"/>
      <c r="I6" s="184"/>
      <c r="J6" s="184"/>
      <c r="K6" s="3"/>
      <c r="L6" s="3"/>
      <c r="M6" s="185"/>
      <c r="N6" s="185"/>
      <c r="O6" s="185"/>
      <c r="P6" s="185"/>
      <c r="Q6" s="185"/>
      <c r="R6" s="3"/>
      <c r="S6" s="3"/>
      <c r="T6" s="91"/>
    </row>
    <row r="7" spans="2:110" ht="34" customHeight="1" x14ac:dyDescent="0.2">
      <c r="B7" s="3"/>
      <c r="C7" s="3"/>
      <c r="D7" s="3"/>
      <c r="E7" s="3"/>
      <c r="F7" s="3"/>
      <c r="G7" s="3"/>
      <c r="H7" s="3"/>
      <c r="I7" s="3"/>
      <c r="J7" s="3"/>
      <c r="K7" s="3"/>
      <c r="L7" s="3"/>
      <c r="M7" s="3"/>
      <c r="N7" s="3"/>
      <c r="O7" s="3"/>
      <c r="P7" s="3"/>
      <c r="Q7" s="3"/>
      <c r="R7" s="3"/>
      <c r="S7" s="3"/>
      <c r="T7" s="91"/>
      <c r="U7" s="90"/>
    </row>
    <row r="8" spans="2:110" ht="16" customHeight="1" x14ac:dyDescent="0.2">
      <c r="B8" s="3"/>
      <c r="C8" s="3"/>
      <c r="D8" s="3"/>
      <c r="E8" s="3"/>
      <c r="F8" s="3"/>
      <c r="G8" s="3"/>
      <c r="H8" s="3"/>
      <c r="I8" s="3"/>
      <c r="J8" s="3"/>
      <c r="K8" s="3"/>
      <c r="L8" s="3"/>
      <c r="M8" s="3"/>
      <c r="N8" s="3"/>
      <c r="O8" s="3"/>
      <c r="P8" s="3"/>
      <c r="Q8" s="3"/>
      <c r="R8" s="3"/>
      <c r="S8" s="3"/>
      <c r="T8" s="91"/>
      <c r="U8" s="90"/>
    </row>
    <row r="9" spans="2:110" ht="16" customHeight="1" x14ac:dyDescent="0.2">
      <c r="B9" s="3"/>
      <c r="C9" s="3"/>
      <c r="D9" s="3"/>
      <c r="E9" s="3"/>
      <c r="F9" s="283" t="s">
        <v>126</v>
      </c>
      <c r="G9" s="283"/>
      <c r="H9" s="283"/>
      <c r="I9" s="283"/>
      <c r="J9" s="283"/>
      <c r="K9" s="283"/>
      <c r="L9" s="283"/>
      <c r="M9" s="283"/>
      <c r="N9" s="283"/>
      <c r="O9" s="283"/>
      <c r="P9" s="283"/>
      <c r="Q9" s="283"/>
      <c r="R9" s="3"/>
      <c r="S9" s="3"/>
      <c r="T9" s="3"/>
    </row>
    <row r="10" spans="2:110" s="14" customFormat="1" ht="16" customHeight="1" x14ac:dyDescent="0.2">
      <c r="B10" s="5"/>
      <c r="C10" s="5"/>
      <c r="D10" s="5"/>
      <c r="E10" s="5"/>
      <c r="F10" s="283"/>
      <c r="G10" s="283"/>
      <c r="H10" s="283"/>
      <c r="I10" s="283"/>
      <c r="J10" s="283"/>
      <c r="K10" s="283"/>
      <c r="L10" s="283"/>
      <c r="M10" s="283"/>
      <c r="N10" s="283"/>
      <c r="O10" s="283"/>
      <c r="P10" s="283"/>
      <c r="Q10" s="283"/>
      <c r="R10" s="5"/>
      <c r="S10" s="5"/>
      <c r="T10" s="5"/>
    </row>
    <row r="11" spans="2:110" ht="24" customHeight="1" x14ac:dyDescent="0.2">
      <c r="B11" s="3"/>
      <c r="C11" s="3"/>
      <c r="D11" s="3"/>
      <c r="E11" s="3"/>
      <c r="F11" s="3"/>
      <c r="G11" s="3"/>
      <c r="H11" s="3"/>
      <c r="I11" s="3"/>
      <c r="J11" s="3"/>
      <c r="K11" s="3"/>
      <c r="L11" s="3"/>
      <c r="M11" s="3"/>
      <c r="N11" s="3"/>
      <c r="O11" s="3"/>
      <c r="P11" s="3"/>
      <c r="Q11" s="3"/>
      <c r="R11" s="3"/>
      <c r="S11" s="3"/>
      <c r="T11" s="91"/>
      <c r="U11" s="90"/>
    </row>
    <row r="12" spans="2:110" ht="34" customHeight="1" x14ac:dyDescent="0.2">
      <c r="B12" s="3"/>
      <c r="C12" s="3"/>
      <c r="D12" s="3"/>
      <c r="E12" s="3"/>
      <c r="F12" s="186" t="s">
        <v>128</v>
      </c>
      <c r="G12" s="186"/>
      <c r="H12" s="186"/>
      <c r="I12" s="186"/>
      <c r="J12" s="186"/>
      <c r="K12" s="186"/>
      <c r="L12" s="186"/>
      <c r="M12" s="186"/>
      <c r="N12" s="186"/>
      <c r="O12" s="186"/>
      <c r="P12" s="186"/>
      <c r="Q12" s="186"/>
      <c r="R12" s="186"/>
      <c r="S12" s="186"/>
      <c r="T12" s="186"/>
      <c r="U12" s="186"/>
      <c r="V12" s="186"/>
    </row>
    <row r="13" spans="2:110" ht="19" customHeight="1" x14ac:dyDescent="0.2">
      <c r="B13" s="3"/>
      <c r="C13" s="3"/>
      <c r="D13" s="3"/>
      <c r="E13" s="107"/>
      <c r="F13" s="186"/>
      <c r="G13" s="186"/>
      <c r="H13" s="186"/>
      <c r="I13" s="186"/>
      <c r="J13" s="186"/>
      <c r="K13" s="186"/>
      <c r="L13" s="186"/>
      <c r="M13" s="186"/>
      <c r="N13" s="186"/>
      <c r="O13" s="186"/>
      <c r="P13" s="186"/>
      <c r="Q13" s="186"/>
      <c r="R13" s="186"/>
      <c r="S13" s="186"/>
      <c r="T13" s="186"/>
      <c r="U13" s="186"/>
      <c r="V13" s="186"/>
    </row>
    <row r="14" spans="2:110" ht="19" customHeight="1" x14ac:dyDescent="0.2">
      <c r="B14" s="3"/>
      <c r="C14" s="3"/>
      <c r="D14" s="3"/>
      <c r="E14" s="3"/>
      <c r="F14" s="186"/>
      <c r="G14" s="186"/>
      <c r="H14" s="186"/>
      <c r="I14" s="186"/>
      <c r="J14" s="186"/>
      <c r="K14" s="186"/>
      <c r="L14" s="186"/>
      <c r="M14" s="186"/>
      <c r="N14" s="186"/>
      <c r="O14" s="186"/>
      <c r="P14" s="186"/>
      <c r="Q14" s="186"/>
      <c r="R14" s="186"/>
      <c r="S14" s="186"/>
      <c r="T14" s="186"/>
      <c r="U14" s="186"/>
      <c r="V14" s="186"/>
    </row>
    <row r="15" spans="2:110" ht="20" customHeight="1" x14ac:dyDescent="0.2">
      <c r="T15" s="2"/>
      <c r="U15" s="2"/>
      <c r="V15" s="2"/>
      <c r="W15" s="2"/>
      <c r="X15" s="2"/>
      <c r="Y15" s="2"/>
      <c r="Z15" s="2"/>
      <c r="AA15" s="2"/>
      <c r="AB15" s="2"/>
      <c r="AD15" s="2"/>
      <c r="AE15" s="2"/>
      <c r="AF15" s="2"/>
      <c r="AG15" s="2"/>
      <c r="AH15" s="2"/>
      <c r="AJ15" s="2"/>
      <c r="AN15" s="2"/>
      <c r="AO15" s="2"/>
      <c r="AP15" s="2"/>
      <c r="AQ15" s="2"/>
      <c r="AR15" s="2"/>
      <c r="AS15" s="2"/>
      <c r="AT15" s="2"/>
      <c r="AU15" s="2"/>
      <c r="AV15" s="2"/>
      <c r="AX15" s="2"/>
      <c r="AY15" s="2"/>
      <c r="AZ15" s="2"/>
      <c r="BA15" s="2"/>
      <c r="BB15" s="2"/>
      <c r="BD15" s="2"/>
      <c r="BH15" s="2"/>
      <c r="BI15" s="2"/>
      <c r="BJ15" s="2"/>
      <c r="BK15" s="2"/>
      <c r="BM15" s="2"/>
      <c r="BN15" s="2"/>
      <c r="BO15" s="2"/>
      <c r="BP15" s="2"/>
      <c r="BQ15" s="2"/>
      <c r="BR15" s="2"/>
      <c r="BS15" s="2"/>
      <c r="BT15" s="2"/>
      <c r="BV15" s="2"/>
      <c r="BW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row>
    <row r="16" spans="2:110" ht="20" customHeight="1" x14ac:dyDescent="0.2">
      <c r="T16" s="2"/>
      <c r="U16" s="2"/>
      <c r="V16" s="2"/>
      <c r="W16" s="2"/>
      <c r="X16" s="2"/>
      <c r="Y16" s="2"/>
      <c r="Z16" s="2"/>
      <c r="AA16" s="2"/>
      <c r="AB16" s="2"/>
      <c r="AD16" s="2"/>
      <c r="AE16" s="2"/>
      <c r="AF16" s="2"/>
      <c r="AG16" s="2"/>
      <c r="AH16" s="2"/>
      <c r="AJ16" s="2"/>
      <c r="AN16" s="2"/>
      <c r="AO16" s="2"/>
      <c r="AP16" s="2"/>
      <c r="AQ16" s="2"/>
      <c r="AR16" s="2"/>
      <c r="AS16" s="2"/>
      <c r="AT16" s="2"/>
      <c r="AU16" s="2"/>
      <c r="AV16" s="2"/>
      <c r="AX16" s="2"/>
      <c r="AY16" s="2"/>
      <c r="AZ16" s="2"/>
      <c r="BA16" s="2"/>
      <c r="BB16" s="2"/>
      <c r="BD16" s="2"/>
      <c r="BH16" s="2"/>
      <c r="BI16" s="2"/>
      <c r="BJ16" s="2"/>
      <c r="BK16" s="2"/>
      <c r="BM16" s="2"/>
      <c r="BN16" s="2"/>
      <c r="BO16" s="2"/>
      <c r="BP16" s="2"/>
      <c r="BQ16" s="2"/>
      <c r="BR16" s="2"/>
      <c r="BS16" s="2"/>
      <c r="BT16" s="2"/>
      <c r="BV16" s="2"/>
      <c r="BW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row>
    <row r="17" spans="2:109" ht="20" customHeight="1" x14ac:dyDescent="0.2">
      <c r="T17" s="2"/>
      <c r="U17" s="2"/>
      <c r="V17" s="2"/>
      <c r="W17" s="2"/>
      <c r="X17" s="2"/>
      <c r="Y17" s="2"/>
      <c r="Z17" s="2"/>
      <c r="AA17" s="2"/>
      <c r="AB17" s="2"/>
      <c r="AD17" s="2"/>
      <c r="AE17" s="2"/>
      <c r="AF17" s="2"/>
      <c r="AG17" s="2"/>
      <c r="AH17" s="2"/>
      <c r="AJ17" s="2"/>
      <c r="AN17" s="2"/>
      <c r="AO17" s="2"/>
      <c r="AP17" s="2"/>
      <c r="AQ17" s="2"/>
      <c r="AR17" s="2"/>
      <c r="AS17" s="2"/>
      <c r="AT17" s="2"/>
      <c r="AU17" s="2"/>
      <c r="AV17" s="2"/>
      <c r="AX17" s="2"/>
      <c r="AY17" s="2"/>
      <c r="AZ17" s="2"/>
      <c r="BA17" s="2"/>
      <c r="BB17" s="2"/>
      <c r="BD17" s="2"/>
      <c r="BH17" s="2"/>
      <c r="BI17" s="2"/>
      <c r="BJ17" s="2"/>
      <c r="BK17" s="2"/>
      <c r="BM17" s="2"/>
      <c r="BN17" s="2"/>
      <c r="BO17" s="2"/>
      <c r="BP17" s="2"/>
      <c r="BQ17" s="2"/>
      <c r="BR17" s="2"/>
      <c r="BS17" s="2"/>
      <c r="BT17" s="2"/>
      <c r="BV17" s="2"/>
      <c r="BW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row>
    <row r="18" spans="2:109" ht="20" customHeight="1" x14ac:dyDescent="0.2">
      <c r="V18" s="2"/>
      <c r="W18" s="2"/>
      <c r="X18" s="2"/>
      <c r="Y18" s="2"/>
      <c r="Z18" s="2"/>
      <c r="AA18" s="2"/>
      <c r="AB18" s="2"/>
      <c r="AC18" s="2"/>
      <c r="AJ18" s="2"/>
      <c r="AK18" s="2"/>
      <c r="AL18" s="2"/>
      <c r="AP18" s="2"/>
      <c r="AQ18" s="2"/>
      <c r="AR18" s="2"/>
      <c r="AS18" s="2"/>
      <c r="AT18" s="2"/>
      <c r="AU18" s="2"/>
      <c r="AV18" s="2"/>
      <c r="AW18" s="2"/>
      <c r="AX18" s="2"/>
      <c r="AZ18" s="2"/>
      <c r="BA18" s="2"/>
      <c r="BB18" s="2"/>
      <c r="BD18" s="2"/>
      <c r="BE18" s="2"/>
      <c r="BF18" s="2"/>
      <c r="BI18" s="2"/>
      <c r="BJ18" s="2"/>
      <c r="BK18" s="2"/>
      <c r="BO18" s="2"/>
      <c r="BP18" s="2"/>
      <c r="BQ18" s="2"/>
      <c r="BR18" s="2"/>
      <c r="BS18" s="2"/>
      <c r="BT18" s="2"/>
      <c r="BU18" s="2"/>
      <c r="BV18" s="2"/>
      <c r="BW18" s="2"/>
      <c r="BX18" s="2"/>
      <c r="BY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row>
    <row r="19" spans="2:109" ht="20" customHeight="1" x14ac:dyDescent="0.2">
      <c r="V19" s="2"/>
      <c r="W19" s="2"/>
      <c r="X19" s="2"/>
      <c r="Y19" s="2"/>
      <c r="Z19" s="2"/>
      <c r="AA19" s="2"/>
      <c r="AB19" s="2"/>
      <c r="AC19" s="2"/>
      <c r="AJ19" s="2"/>
      <c r="AK19" s="2"/>
      <c r="AL19" s="2"/>
      <c r="AP19" s="2"/>
      <c r="AQ19" s="2"/>
      <c r="AR19" s="2"/>
      <c r="AS19" s="2"/>
      <c r="AT19" s="2"/>
      <c r="AU19" s="2"/>
      <c r="AV19" s="2"/>
      <c r="AW19" s="2"/>
      <c r="AX19" s="2"/>
      <c r="AZ19" s="2"/>
      <c r="BA19" s="2"/>
      <c r="BB19" s="2"/>
      <c r="BD19" s="2"/>
      <c r="BE19" s="2"/>
      <c r="BF19" s="2"/>
      <c r="BI19" s="2"/>
      <c r="BJ19" s="2"/>
      <c r="BK19" s="2"/>
      <c r="BO19" s="2"/>
      <c r="BP19" s="2"/>
      <c r="BQ19" s="2"/>
      <c r="BR19" s="2"/>
      <c r="BS19" s="2"/>
      <c r="BT19" s="2"/>
      <c r="BU19" s="2"/>
      <c r="BV19" s="2"/>
      <c r="BW19" s="2"/>
      <c r="BX19" s="2"/>
      <c r="BY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row>
    <row r="20" spans="2:109" ht="20" customHeight="1" x14ac:dyDescent="0.2">
      <c r="B20" s="3"/>
      <c r="C20" s="3"/>
      <c r="D20" s="3"/>
      <c r="E20" s="3"/>
      <c r="F20" s="3"/>
      <c r="H20" s="3"/>
      <c r="I20" s="3"/>
      <c r="J20" s="3"/>
      <c r="K20" s="3"/>
      <c r="L20" s="3"/>
      <c r="N20" s="4"/>
      <c r="O20" s="4"/>
      <c r="P20" s="4"/>
      <c r="Q20" s="4"/>
      <c r="R20" s="4"/>
      <c r="S20" s="4"/>
      <c r="T20" s="4"/>
      <c r="V20" s="2"/>
      <c r="AB20" s="2"/>
      <c r="AC20" s="2"/>
      <c r="AJ20" s="2"/>
      <c r="AK20" s="2"/>
      <c r="AL20" s="2"/>
      <c r="AP20" s="2"/>
      <c r="AQ20" s="2"/>
      <c r="AR20" s="2"/>
      <c r="AS20" s="2"/>
      <c r="AT20" s="2"/>
      <c r="AU20" s="2"/>
      <c r="AV20" s="2"/>
      <c r="AW20" s="2"/>
      <c r="AX20" s="2"/>
      <c r="AZ20" s="2"/>
      <c r="BA20" s="2"/>
      <c r="BB20" s="2"/>
      <c r="BD20" s="2"/>
      <c r="BE20" s="2"/>
      <c r="BF20" s="2"/>
      <c r="BI20" s="2"/>
      <c r="BJ20" s="2"/>
      <c r="BK20" s="2"/>
      <c r="BO20" s="2"/>
      <c r="BP20" s="2"/>
      <c r="BQ20" s="2"/>
      <c r="BR20" s="2"/>
      <c r="BS20" s="2"/>
      <c r="BT20" s="2"/>
      <c r="BU20" s="2"/>
      <c r="BV20" s="2"/>
      <c r="BW20" s="2"/>
      <c r="BX20" s="2"/>
      <c r="BY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row>
    <row r="21" spans="2:109" ht="20" customHeight="1" x14ac:dyDescent="0.4">
      <c r="B21" s="5"/>
      <c r="C21" s="5"/>
      <c r="D21" s="5"/>
      <c r="E21" s="89" t="s">
        <v>49</v>
      </c>
      <c r="F21" s="6"/>
      <c r="H21" s="9"/>
      <c r="I21" s="9"/>
      <c r="J21" s="9"/>
      <c r="K21" s="9"/>
      <c r="L21" s="9"/>
      <c r="N21" s="4"/>
      <c r="O21" s="4"/>
      <c r="P21" s="191" t="s">
        <v>2</v>
      </c>
      <c r="Q21" s="191"/>
      <c r="R21" s="191" t="s">
        <v>3</v>
      </c>
      <c r="S21" s="191"/>
      <c r="T21" s="4"/>
      <c r="V21" s="2"/>
      <c r="AJ21" s="114"/>
      <c r="AK21" s="114"/>
      <c r="AL21" s="200"/>
      <c r="AP21" s="7"/>
      <c r="AQ21" s="7"/>
      <c r="AR21" s="7"/>
      <c r="AS21" s="198"/>
      <c r="AT21" s="198"/>
      <c r="AU21" s="7"/>
      <c r="AV21" s="7"/>
      <c r="AW21" s="2"/>
      <c r="AX21" s="199"/>
      <c r="AZ21" s="200"/>
      <c r="BA21" s="200"/>
      <c r="BB21" s="201"/>
      <c r="BC21" s="201"/>
      <c r="BD21" s="201"/>
      <c r="BE21" s="201"/>
      <c r="BF21" s="200"/>
      <c r="BI21" s="200"/>
      <c r="BJ21" s="200"/>
      <c r="BO21" s="7"/>
      <c r="BP21" s="7"/>
      <c r="BQ21" s="7"/>
      <c r="BR21" s="198"/>
      <c r="BS21" s="198"/>
      <c r="BT21" s="7"/>
      <c r="BU21" s="199"/>
      <c r="BV21" s="7"/>
      <c r="BW21" s="7"/>
      <c r="BX21" s="2"/>
      <c r="BY21" s="199"/>
      <c r="CB21" s="7"/>
      <c r="CC21" s="7"/>
      <c r="CD21" s="7"/>
      <c r="CE21" s="198"/>
      <c r="CF21" s="198"/>
      <c r="CG21" s="7"/>
      <c r="CH21" s="7"/>
      <c r="CI21" s="2"/>
      <c r="CJ21" s="199"/>
      <c r="CK21" s="200"/>
      <c r="CL21" s="200"/>
      <c r="CM21" s="201"/>
      <c r="CN21" s="201"/>
      <c r="CO21" s="201"/>
      <c r="CP21" s="201"/>
      <c r="CQ21" s="201"/>
      <c r="CR21" s="201"/>
      <c r="CS21" s="201"/>
      <c r="CT21" s="201"/>
      <c r="CU21" s="201"/>
      <c r="CV21" s="201"/>
      <c r="CW21" s="201"/>
      <c r="CX21" s="201"/>
      <c r="CY21" s="201"/>
      <c r="CZ21" s="201"/>
      <c r="DA21" s="201"/>
      <c r="DB21" s="201"/>
      <c r="DC21" s="201"/>
      <c r="DD21" s="201"/>
      <c r="DE21" s="201"/>
    </row>
    <row r="22" spans="2:109" ht="20" customHeight="1" x14ac:dyDescent="0.2">
      <c r="B22" s="5"/>
      <c r="C22" s="202" t="s">
        <v>4</v>
      </c>
      <c r="D22" s="202"/>
      <c r="E22" s="203">
        <v>1</v>
      </c>
      <c r="F22" s="205">
        <v>1</v>
      </c>
      <c r="H22" s="207" t="s">
        <v>0</v>
      </c>
      <c r="I22" s="191"/>
      <c r="J22" s="192" t="s">
        <v>1</v>
      </c>
      <c r="K22" s="192"/>
      <c r="L22" s="192"/>
      <c r="N22" s="202" t="s">
        <v>4</v>
      </c>
      <c r="O22" s="202"/>
      <c r="P22" s="275">
        <f>S79+AM84+BL110+DD83</f>
        <v>0</v>
      </c>
      <c r="Q22" s="275"/>
      <c r="R22" s="276">
        <v>20460</v>
      </c>
      <c r="S22" s="276"/>
      <c r="T22" s="4"/>
      <c r="V22" s="2"/>
      <c r="AJ22" s="114"/>
      <c r="AK22" s="114"/>
      <c r="AL22" s="200"/>
      <c r="AP22" s="7"/>
      <c r="AQ22" s="208"/>
      <c r="AR22" s="208"/>
      <c r="AS22" s="209"/>
      <c r="AT22" s="209"/>
      <c r="AU22" s="210"/>
      <c r="AV22" s="8"/>
      <c r="AW22" s="2"/>
      <c r="AX22" s="199"/>
      <c r="AZ22" s="200"/>
      <c r="BA22" s="200"/>
      <c r="BB22" s="201"/>
      <c r="BC22" s="201"/>
      <c r="BD22" s="201"/>
      <c r="BE22" s="201"/>
      <c r="BF22" s="200"/>
      <c r="BI22" s="200"/>
      <c r="BJ22" s="200"/>
      <c r="BO22" s="7"/>
      <c r="BP22" s="208"/>
      <c r="BQ22" s="208"/>
      <c r="BR22" s="209"/>
      <c r="BS22" s="209"/>
      <c r="BT22" s="210"/>
      <c r="BU22" s="199"/>
      <c r="BV22" s="112"/>
      <c r="BW22" s="8"/>
      <c r="BX22" s="2"/>
      <c r="BY22" s="199"/>
      <c r="CB22" s="7"/>
      <c r="CC22" s="208"/>
      <c r="CD22" s="208"/>
      <c r="CE22" s="209"/>
      <c r="CF22" s="209"/>
      <c r="CG22" s="210"/>
      <c r="CH22" s="8"/>
      <c r="CI22" s="2"/>
      <c r="CJ22" s="199"/>
      <c r="CK22" s="200"/>
      <c r="CL22" s="200"/>
      <c r="CM22" s="201"/>
      <c r="CN22" s="201"/>
      <c r="CO22" s="201"/>
      <c r="CP22" s="201"/>
      <c r="CQ22" s="201"/>
      <c r="CR22" s="201"/>
      <c r="CS22" s="201"/>
      <c r="CT22" s="201"/>
      <c r="CU22" s="201"/>
      <c r="CV22" s="201"/>
      <c r="CW22" s="201"/>
      <c r="CX22" s="201"/>
      <c r="CY22" s="201"/>
      <c r="CZ22" s="201"/>
      <c r="DA22" s="201"/>
      <c r="DB22" s="201"/>
      <c r="DC22" s="201"/>
      <c r="DD22" s="201"/>
      <c r="DE22" s="201"/>
    </row>
    <row r="23" spans="2:109" ht="20" customHeight="1" x14ac:dyDescent="0.35">
      <c r="B23" s="5"/>
      <c r="C23" s="202"/>
      <c r="D23" s="202"/>
      <c r="E23" s="204"/>
      <c r="F23" s="206"/>
      <c r="H23" s="207"/>
      <c r="I23" s="191"/>
      <c r="J23" s="192"/>
      <c r="K23" s="192"/>
      <c r="L23" s="192"/>
      <c r="N23" s="202"/>
      <c r="O23" s="202"/>
      <c r="P23" s="277"/>
      <c r="Q23" s="277"/>
      <c r="R23" s="276"/>
      <c r="S23" s="276"/>
      <c r="T23" s="4"/>
      <c r="V23" s="2"/>
      <c r="AJ23" s="2"/>
      <c r="AK23" s="11"/>
      <c r="AL23" s="12"/>
      <c r="AP23" s="7"/>
      <c r="AQ23" s="208"/>
      <c r="AR23" s="208"/>
      <c r="AS23" s="209"/>
      <c r="AT23" s="209"/>
      <c r="AU23" s="211"/>
      <c r="AV23" s="13"/>
      <c r="AW23" s="2"/>
      <c r="AX23" s="2"/>
      <c r="AZ23" s="2"/>
      <c r="BA23" s="2"/>
      <c r="BB23" s="11"/>
      <c r="BD23" s="2"/>
      <c r="BE23" s="11"/>
      <c r="BF23" s="12"/>
      <c r="BI23" s="2"/>
      <c r="BJ23" s="2"/>
      <c r="BK23" s="11"/>
      <c r="BO23" s="7"/>
      <c r="BP23" s="208"/>
      <c r="BQ23" s="208"/>
      <c r="BR23" s="209"/>
      <c r="BS23" s="209"/>
      <c r="BT23" s="211"/>
      <c r="BU23" s="2"/>
      <c r="BV23" s="113"/>
      <c r="BW23" s="13"/>
      <c r="BX23" s="2"/>
      <c r="BY23" s="2"/>
      <c r="CB23" s="7"/>
      <c r="CC23" s="208"/>
      <c r="CD23" s="208"/>
      <c r="CE23" s="209"/>
      <c r="CF23" s="209"/>
      <c r="CG23" s="211"/>
      <c r="CH23" s="13"/>
      <c r="CI23" s="2"/>
      <c r="CJ23" s="2"/>
      <c r="CK23" s="2"/>
      <c r="CL23" s="2"/>
      <c r="CM23" s="11"/>
      <c r="CN23" s="11"/>
      <c r="CO23" s="11"/>
      <c r="CP23" s="11"/>
      <c r="CQ23" s="11"/>
      <c r="CR23" s="11"/>
      <c r="CS23" s="11"/>
      <c r="CT23" s="11"/>
      <c r="CU23" s="11"/>
      <c r="CV23" s="11"/>
      <c r="CW23" s="11"/>
      <c r="CX23" s="11"/>
      <c r="CY23" s="11"/>
      <c r="CZ23" s="11"/>
      <c r="DA23" s="11"/>
      <c r="DB23" s="11"/>
      <c r="DC23" s="11"/>
      <c r="DD23" s="11"/>
      <c r="DE23" s="11"/>
    </row>
    <row r="24" spans="2:109" ht="20" customHeight="1" x14ac:dyDescent="0.4">
      <c r="B24" s="5"/>
      <c r="C24" s="212" t="s">
        <v>5</v>
      </c>
      <c r="D24" s="212"/>
      <c r="E24" s="213">
        <v>1</v>
      </c>
      <c r="F24" s="205">
        <v>1</v>
      </c>
      <c r="H24" s="9"/>
      <c r="I24" s="3"/>
      <c r="J24" s="10"/>
      <c r="K24" s="10"/>
      <c r="L24" s="4"/>
      <c r="N24" s="212" t="s">
        <v>5</v>
      </c>
      <c r="O24" s="212"/>
      <c r="P24" s="278">
        <f>S162+AM175+BL171+BY143+DD156</f>
        <v>0</v>
      </c>
      <c r="Q24" s="278"/>
      <c r="R24" s="276">
        <v>22550</v>
      </c>
      <c r="S24" s="276"/>
      <c r="T24" s="4"/>
      <c r="V24" s="2"/>
      <c r="AJ24" s="114"/>
      <c r="AK24" s="114"/>
      <c r="AL24" s="200"/>
      <c r="AP24" s="7"/>
      <c r="AQ24" s="208"/>
      <c r="AR24" s="208"/>
      <c r="AS24" s="209"/>
      <c r="AT24" s="209"/>
      <c r="AU24" s="210"/>
      <c r="AV24" s="8"/>
      <c r="AW24" s="2"/>
      <c r="AX24" s="199"/>
      <c r="AZ24" s="200"/>
      <c r="BA24" s="200"/>
      <c r="BB24" s="201"/>
      <c r="BC24" s="201"/>
      <c r="BD24" s="201"/>
      <c r="BE24" s="201"/>
      <c r="BF24" s="200"/>
      <c r="BI24" s="200"/>
      <c r="BJ24" s="200"/>
      <c r="BO24" s="7"/>
      <c r="BP24" s="208"/>
      <c r="BQ24" s="208"/>
      <c r="BR24" s="209"/>
      <c r="BS24" s="209"/>
      <c r="BT24" s="210"/>
      <c r="BU24" s="199"/>
      <c r="BV24" s="112"/>
      <c r="BW24" s="8"/>
      <c r="BX24" s="2"/>
      <c r="BY24" s="199"/>
      <c r="CB24" s="7"/>
      <c r="CC24" s="208"/>
      <c r="CD24" s="208"/>
      <c r="CE24" s="209"/>
      <c r="CF24" s="209"/>
      <c r="CG24" s="210"/>
      <c r="CH24" s="8"/>
      <c r="CI24" s="2"/>
      <c r="CJ24" s="199"/>
      <c r="CK24" s="200"/>
      <c r="CL24" s="200"/>
      <c r="CM24" s="201"/>
      <c r="CN24" s="201"/>
      <c r="CO24" s="201"/>
      <c r="CP24" s="201"/>
      <c r="CQ24" s="201"/>
      <c r="CR24" s="201"/>
      <c r="CS24" s="201"/>
      <c r="CT24" s="201"/>
      <c r="CU24" s="201"/>
      <c r="CV24" s="201"/>
      <c r="CW24" s="201"/>
      <c r="CX24" s="201"/>
      <c r="CY24" s="201"/>
      <c r="CZ24" s="201"/>
      <c r="DA24" s="201"/>
      <c r="DB24" s="201"/>
      <c r="DC24" s="201"/>
      <c r="DD24" s="201"/>
      <c r="DE24" s="201"/>
    </row>
    <row r="25" spans="2:109" ht="20" customHeight="1" x14ac:dyDescent="0.2">
      <c r="B25" s="5"/>
      <c r="C25" s="212"/>
      <c r="D25" s="212"/>
      <c r="E25" s="204"/>
      <c r="F25" s="206"/>
      <c r="H25" s="214" t="s">
        <v>55</v>
      </c>
      <c r="I25" s="191"/>
      <c r="J25" s="192" t="s">
        <v>58</v>
      </c>
      <c r="K25" s="192"/>
      <c r="L25" s="192"/>
      <c r="N25" s="212"/>
      <c r="O25" s="212"/>
      <c r="P25" s="279"/>
      <c r="Q25" s="279"/>
      <c r="R25" s="276"/>
      <c r="S25" s="276"/>
      <c r="T25" s="4"/>
      <c r="V25" s="2"/>
      <c r="AJ25" s="114"/>
      <c r="AK25" s="114"/>
      <c r="AL25" s="200"/>
      <c r="AP25" s="7"/>
      <c r="AQ25" s="208"/>
      <c r="AR25" s="208"/>
      <c r="AS25" s="209"/>
      <c r="AT25" s="209"/>
      <c r="AU25" s="211"/>
      <c r="AV25" s="13"/>
      <c r="AW25" s="2"/>
      <c r="AX25" s="199"/>
      <c r="AZ25" s="200"/>
      <c r="BA25" s="200"/>
      <c r="BB25" s="201"/>
      <c r="BC25" s="201"/>
      <c r="BD25" s="201"/>
      <c r="BE25" s="201"/>
      <c r="BF25" s="200"/>
      <c r="BI25" s="200"/>
      <c r="BJ25" s="200"/>
      <c r="BO25" s="7"/>
      <c r="BP25" s="208"/>
      <c r="BQ25" s="208"/>
      <c r="BR25" s="209"/>
      <c r="BS25" s="209"/>
      <c r="BT25" s="211"/>
      <c r="BU25" s="199"/>
      <c r="BV25" s="113"/>
      <c r="BW25" s="13"/>
      <c r="BX25" s="2"/>
      <c r="BY25" s="199"/>
      <c r="CB25" s="7"/>
      <c r="CC25" s="208"/>
      <c r="CD25" s="208"/>
      <c r="CE25" s="209"/>
      <c r="CF25" s="209"/>
      <c r="CG25" s="211"/>
      <c r="CH25" s="13"/>
      <c r="CI25" s="2"/>
      <c r="CJ25" s="199"/>
      <c r="CK25" s="200"/>
      <c r="CL25" s="200"/>
      <c r="CM25" s="201"/>
      <c r="CN25" s="201"/>
      <c r="CO25" s="201"/>
      <c r="CP25" s="201"/>
      <c r="CQ25" s="201"/>
      <c r="CR25" s="201"/>
      <c r="CS25" s="201"/>
      <c r="CT25" s="201"/>
      <c r="CU25" s="201"/>
      <c r="CV25" s="201"/>
      <c r="CW25" s="201"/>
      <c r="CX25" s="201"/>
      <c r="CY25" s="201"/>
      <c r="CZ25" s="201"/>
      <c r="DA25" s="201"/>
      <c r="DB25" s="201"/>
      <c r="DC25" s="201"/>
      <c r="DD25" s="201"/>
      <c r="DE25" s="201"/>
    </row>
    <row r="26" spans="2:109" ht="20" customHeight="1" x14ac:dyDescent="0.35">
      <c r="B26" s="5"/>
      <c r="C26" s="216" t="s">
        <v>6</v>
      </c>
      <c r="D26" s="216"/>
      <c r="E26" s="203">
        <v>1</v>
      </c>
      <c r="F26" s="205">
        <v>1</v>
      </c>
      <c r="H26" s="214"/>
      <c r="I26" s="191"/>
      <c r="J26" s="192"/>
      <c r="K26" s="192"/>
      <c r="L26" s="192"/>
      <c r="N26" s="216" t="s">
        <v>6</v>
      </c>
      <c r="O26" s="216"/>
      <c r="P26" s="280">
        <f>S214+AM212+BL236+BY207+DD214</f>
        <v>0</v>
      </c>
      <c r="Q26" s="280"/>
      <c r="R26" s="276">
        <v>32355</v>
      </c>
      <c r="S26" s="276"/>
      <c r="T26" s="4"/>
      <c r="V26" s="2"/>
      <c r="AJ26" s="2"/>
      <c r="AK26" s="11"/>
      <c r="AL26" s="12"/>
      <c r="AP26" s="7"/>
      <c r="AQ26" s="208"/>
      <c r="AR26" s="208"/>
      <c r="AS26" s="209"/>
      <c r="AT26" s="209"/>
      <c r="AU26" s="210"/>
      <c r="AV26" s="8"/>
      <c r="AW26" s="2"/>
      <c r="AX26" s="2"/>
      <c r="AZ26" s="2"/>
      <c r="BA26" s="2"/>
      <c r="BB26" s="11"/>
      <c r="BD26" s="2"/>
      <c r="BE26" s="11"/>
      <c r="BF26" s="12"/>
      <c r="BI26" s="2"/>
      <c r="BJ26" s="2"/>
      <c r="BK26" s="11"/>
      <c r="BO26" s="7"/>
      <c r="BP26" s="208"/>
      <c r="BQ26" s="208"/>
      <c r="BR26" s="209"/>
      <c r="BS26" s="209"/>
      <c r="BT26" s="210"/>
      <c r="BU26" s="2"/>
      <c r="BV26" s="112"/>
      <c r="BW26" s="8"/>
      <c r="BX26" s="2"/>
      <c r="BY26" s="2"/>
      <c r="CB26" s="7"/>
      <c r="CC26" s="208"/>
      <c r="CD26" s="208"/>
      <c r="CE26" s="209"/>
      <c r="CF26" s="209"/>
      <c r="CG26" s="210"/>
      <c r="CH26" s="8"/>
      <c r="CI26" s="2"/>
      <c r="CJ26" s="2"/>
      <c r="CK26" s="2"/>
      <c r="CL26" s="2"/>
      <c r="CM26" s="11"/>
      <c r="CN26" s="11"/>
      <c r="CO26" s="11"/>
      <c r="CP26" s="11"/>
      <c r="CQ26" s="11"/>
      <c r="CR26" s="11"/>
      <c r="CS26" s="11"/>
      <c r="CT26" s="11"/>
      <c r="CU26" s="11"/>
      <c r="CV26" s="11"/>
      <c r="CW26" s="11"/>
      <c r="CX26" s="11"/>
      <c r="CY26" s="11"/>
      <c r="CZ26" s="11"/>
      <c r="DA26" s="11"/>
      <c r="DB26" s="11"/>
      <c r="DC26" s="11"/>
      <c r="DD26" s="11"/>
      <c r="DE26" s="11"/>
    </row>
    <row r="27" spans="2:109" ht="20" customHeight="1" x14ac:dyDescent="0.4">
      <c r="B27" s="5"/>
      <c r="C27" s="216"/>
      <c r="D27" s="216"/>
      <c r="E27" s="203"/>
      <c r="F27" s="206"/>
      <c r="H27" s="9"/>
      <c r="I27" s="3"/>
      <c r="J27" s="10"/>
      <c r="K27" s="10"/>
      <c r="L27" s="4"/>
      <c r="N27" s="216"/>
      <c r="O27" s="216"/>
      <c r="P27" s="280"/>
      <c r="Q27" s="280"/>
      <c r="R27" s="276"/>
      <c r="S27" s="276"/>
      <c r="T27" s="4"/>
      <c r="V27" s="2"/>
      <c r="AJ27" s="114"/>
      <c r="AK27" s="114"/>
      <c r="AL27" s="200"/>
      <c r="AP27" s="7"/>
      <c r="AQ27" s="208"/>
      <c r="AR27" s="208"/>
      <c r="AS27" s="209"/>
      <c r="AT27" s="209"/>
      <c r="AU27" s="211"/>
      <c r="AV27" s="13"/>
      <c r="AW27" s="2"/>
      <c r="AX27" s="199"/>
      <c r="AZ27" s="200"/>
      <c r="BA27" s="200"/>
      <c r="BB27" s="201"/>
      <c r="BC27" s="201"/>
      <c r="BD27" s="201"/>
      <c r="BE27" s="201"/>
      <c r="BF27" s="200"/>
      <c r="BI27" s="200"/>
      <c r="BJ27" s="200"/>
      <c r="BO27" s="7"/>
      <c r="BP27" s="208"/>
      <c r="BQ27" s="208"/>
      <c r="BR27" s="209"/>
      <c r="BS27" s="209"/>
      <c r="BT27" s="211"/>
      <c r="BU27" s="199"/>
      <c r="BV27" s="113"/>
      <c r="BW27" s="13"/>
      <c r="BX27" s="2"/>
      <c r="BY27" s="199"/>
      <c r="CB27" s="7"/>
      <c r="CC27" s="208"/>
      <c r="CD27" s="208"/>
      <c r="CE27" s="209"/>
      <c r="CF27" s="209"/>
      <c r="CG27" s="211"/>
      <c r="CH27" s="13"/>
      <c r="CI27" s="2"/>
      <c r="CJ27" s="199"/>
      <c r="CK27" s="200"/>
      <c r="CL27" s="200"/>
      <c r="CM27" s="201"/>
      <c r="CN27" s="201"/>
      <c r="CO27" s="201"/>
      <c r="CP27" s="201"/>
      <c r="CQ27" s="201"/>
      <c r="CR27" s="201"/>
      <c r="CS27" s="201"/>
      <c r="CT27" s="201"/>
      <c r="CU27" s="201"/>
      <c r="CV27" s="201"/>
      <c r="CW27" s="201"/>
      <c r="CX27" s="201"/>
      <c r="CY27" s="201"/>
      <c r="CZ27" s="201"/>
      <c r="DA27" s="201"/>
      <c r="DB27" s="201"/>
      <c r="DC27" s="201"/>
      <c r="DD27" s="201"/>
      <c r="DE27" s="201"/>
    </row>
    <row r="28" spans="2:109" ht="20" customHeight="1" x14ac:dyDescent="0.2">
      <c r="B28" s="5"/>
      <c r="C28" s="5"/>
      <c r="D28" s="5"/>
      <c r="E28" s="5"/>
      <c r="F28" s="5"/>
      <c r="H28" s="215" t="s">
        <v>7</v>
      </c>
      <c r="I28" s="191"/>
      <c r="J28" s="192" t="s">
        <v>8</v>
      </c>
      <c r="K28" s="192"/>
      <c r="L28" s="192"/>
      <c r="N28" s="4"/>
      <c r="O28" s="4"/>
      <c r="P28" s="281"/>
      <c r="Q28" s="281"/>
      <c r="R28" s="281"/>
      <c r="S28" s="281"/>
      <c r="T28" s="4"/>
      <c r="V28" s="2"/>
      <c r="AJ28" s="114"/>
      <c r="AK28" s="114"/>
      <c r="AL28" s="200"/>
      <c r="AP28" s="7"/>
      <c r="AQ28" s="7"/>
      <c r="AR28" s="7"/>
      <c r="AS28" s="7"/>
      <c r="AT28" s="7"/>
      <c r="AU28" s="7"/>
      <c r="AV28" s="7"/>
      <c r="AW28" s="2"/>
      <c r="AX28" s="199"/>
      <c r="AZ28" s="200"/>
      <c r="BA28" s="200"/>
      <c r="BB28" s="201"/>
      <c r="BC28" s="201"/>
      <c r="BD28" s="201"/>
      <c r="BE28" s="201"/>
      <c r="BF28" s="200"/>
      <c r="BI28" s="200"/>
      <c r="BJ28" s="200"/>
      <c r="BO28" s="7"/>
      <c r="BP28" s="7"/>
      <c r="BQ28" s="7"/>
      <c r="BR28" s="7"/>
      <c r="BS28" s="7"/>
      <c r="BT28" s="7"/>
      <c r="BU28" s="199"/>
      <c r="BV28" s="7"/>
      <c r="BW28" s="7"/>
      <c r="BX28" s="2"/>
      <c r="BY28" s="199"/>
      <c r="CB28" s="7"/>
      <c r="CC28" s="7"/>
      <c r="CD28" s="7"/>
      <c r="CE28" s="7"/>
      <c r="CF28" s="7"/>
      <c r="CG28" s="7"/>
      <c r="CH28" s="7"/>
      <c r="CI28" s="2"/>
      <c r="CJ28" s="199"/>
      <c r="CK28" s="200"/>
      <c r="CL28" s="200"/>
      <c r="CM28" s="201"/>
      <c r="CN28" s="201"/>
      <c r="CO28" s="201"/>
      <c r="CP28" s="201"/>
      <c r="CQ28" s="201"/>
      <c r="CR28" s="201"/>
      <c r="CS28" s="201"/>
      <c r="CT28" s="201"/>
      <c r="CU28" s="201"/>
      <c r="CV28" s="201"/>
      <c r="CW28" s="201"/>
      <c r="CX28" s="201"/>
      <c r="CY28" s="201"/>
      <c r="CZ28" s="201"/>
      <c r="DA28" s="201"/>
      <c r="DB28" s="201"/>
      <c r="DC28" s="201"/>
      <c r="DD28" s="201"/>
      <c r="DE28" s="201"/>
    </row>
    <row r="29" spans="2:109" ht="20" customHeight="1" x14ac:dyDescent="0.2">
      <c r="B29" s="5"/>
      <c r="C29" s="5"/>
      <c r="D29" s="5"/>
      <c r="E29" s="5"/>
      <c r="F29" s="5"/>
      <c r="H29" s="215"/>
      <c r="I29" s="191"/>
      <c r="J29" s="192"/>
      <c r="K29" s="192"/>
      <c r="L29" s="192"/>
      <c r="N29" s="4"/>
      <c r="O29" s="4"/>
      <c r="P29" s="281"/>
      <c r="Q29" s="281"/>
      <c r="R29" s="281"/>
      <c r="S29" s="281"/>
      <c r="T29" s="4"/>
      <c r="V29" s="2"/>
      <c r="AJ29" s="2"/>
      <c r="AK29" s="2"/>
      <c r="AL29" s="2"/>
      <c r="AP29" s="7"/>
      <c r="AQ29" s="7"/>
      <c r="AR29" s="7"/>
      <c r="AS29" s="7"/>
      <c r="AT29" s="7"/>
      <c r="AU29" s="7"/>
      <c r="AV29" s="7"/>
      <c r="AW29" s="2"/>
      <c r="AX29" s="2"/>
      <c r="AZ29" s="2"/>
      <c r="BA29" s="2"/>
      <c r="BB29" s="2"/>
      <c r="BD29" s="2"/>
      <c r="BE29" s="2"/>
      <c r="BF29" s="2"/>
      <c r="BI29" s="2"/>
      <c r="BJ29" s="2"/>
      <c r="BK29" s="2"/>
      <c r="BO29" s="7"/>
      <c r="BP29" s="7"/>
      <c r="BQ29" s="7"/>
      <c r="BR29" s="7"/>
      <c r="BS29" s="7"/>
      <c r="BT29" s="7"/>
      <c r="BU29" s="2"/>
      <c r="BV29" s="7"/>
      <c r="BW29" s="7"/>
      <c r="BX29" s="2"/>
      <c r="BY29" s="2"/>
      <c r="CB29" s="7"/>
      <c r="CC29" s="7"/>
      <c r="CD29" s="7"/>
      <c r="CE29" s="7"/>
      <c r="CF29" s="7"/>
      <c r="CG29" s="7"/>
      <c r="CH29" s="7"/>
      <c r="CI29" s="2"/>
      <c r="CJ29" s="2"/>
      <c r="CK29" s="2"/>
      <c r="CL29" s="2"/>
      <c r="CM29" s="2"/>
      <c r="CN29" s="2"/>
      <c r="CO29" s="2"/>
      <c r="CP29" s="2"/>
      <c r="CQ29" s="2"/>
      <c r="CR29" s="2"/>
      <c r="CS29" s="2"/>
      <c r="CT29" s="2"/>
      <c r="CU29" s="2"/>
      <c r="CV29" s="2"/>
      <c r="CW29" s="2"/>
      <c r="CX29" s="2"/>
      <c r="CY29" s="2"/>
      <c r="CZ29" s="2"/>
      <c r="DA29" s="2"/>
      <c r="DB29" s="2"/>
      <c r="DC29" s="2"/>
      <c r="DD29" s="2"/>
      <c r="DE29" s="2"/>
    </row>
    <row r="30" spans="2:109" ht="20" customHeight="1" x14ac:dyDescent="0.2">
      <c r="B30" s="5"/>
      <c r="C30" s="5"/>
      <c r="D30" s="5"/>
      <c r="E30" s="5"/>
      <c r="F30" s="5"/>
      <c r="H30" s="3"/>
      <c r="I30" s="3"/>
      <c r="J30" s="15"/>
      <c r="K30" s="15"/>
      <c r="L30" s="3"/>
      <c r="N30" s="189" t="s">
        <v>11</v>
      </c>
      <c r="O30" s="189"/>
      <c r="P30" s="280">
        <f>P22+P24+P26</f>
        <v>0</v>
      </c>
      <c r="Q30" s="280"/>
      <c r="R30" s="276">
        <f>R22+R24+R26</f>
        <v>75365</v>
      </c>
      <c r="S30" s="276"/>
      <c r="T30" s="4"/>
      <c r="V30" s="2"/>
      <c r="AJ30" s="2"/>
      <c r="AK30" s="2"/>
      <c r="AL30" s="2"/>
      <c r="AP30" s="7"/>
      <c r="AQ30" s="7"/>
      <c r="AR30" s="7"/>
      <c r="AS30" s="7"/>
      <c r="AT30" s="7"/>
      <c r="AU30" s="7"/>
      <c r="AV30" s="2"/>
      <c r="AW30" s="2"/>
      <c r="AX30" s="2"/>
      <c r="AZ30" s="2"/>
      <c r="BA30" s="2"/>
      <c r="BB30" s="2"/>
      <c r="BD30" s="2"/>
      <c r="BE30" s="2"/>
      <c r="BF30" s="2"/>
      <c r="BI30" s="2"/>
      <c r="BJ30" s="2"/>
      <c r="BK30" s="2"/>
      <c r="BO30" s="7"/>
      <c r="BP30" s="7"/>
      <c r="BQ30" s="7"/>
      <c r="BR30" s="7"/>
      <c r="BS30" s="7"/>
      <c r="BT30" s="7"/>
      <c r="BU30" s="2"/>
      <c r="BV30" s="7"/>
      <c r="BW30" s="2"/>
      <c r="BX30" s="2"/>
      <c r="BY30" s="2"/>
      <c r="CB30" s="7"/>
      <c r="CC30" s="7"/>
      <c r="CD30" s="7"/>
      <c r="CE30" s="7"/>
      <c r="CF30" s="7"/>
      <c r="CG30" s="7"/>
      <c r="CH30" s="2"/>
      <c r="CI30" s="2"/>
      <c r="CJ30" s="2"/>
      <c r="CK30" s="2"/>
      <c r="CL30" s="2"/>
      <c r="CM30" s="2"/>
      <c r="CN30" s="2"/>
      <c r="CO30" s="2"/>
      <c r="CP30" s="2"/>
      <c r="CQ30" s="2"/>
      <c r="CR30" s="2"/>
      <c r="CS30" s="2"/>
      <c r="CT30" s="2"/>
      <c r="CU30" s="2"/>
      <c r="CV30" s="2"/>
      <c r="CW30" s="2"/>
      <c r="CX30" s="2"/>
      <c r="CY30" s="2"/>
      <c r="CZ30" s="2"/>
      <c r="DA30" s="2"/>
      <c r="DB30" s="2"/>
      <c r="DC30" s="2"/>
      <c r="DD30" s="2"/>
      <c r="DE30" s="2"/>
    </row>
    <row r="31" spans="2:109" ht="20" customHeight="1" x14ac:dyDescent="0.2">
      <c r="B31" s="5"/>
      <c r="C31" s="5"/>
      <c r="D31" s="5"/>
      <c r="E31" s="5"/>
      <c r="F31" s="5"/>
      <c r="H31" s="190" t="s">
        <v>9</v>
      </c>
      <c r="I31" s="191"/>
      <c r="J31" s="192" t="s">
        <v>10</v>
      </c>
      <c r="K31" s="192"/>
      <c r="L31" s="192"/>
      <c r="N31" s="189"/>
      <c r="O31" s="189"/>
      <c r="P31" s="280"/>
      <c r="Q31" s="280"/>
      <c r="R31" s="276"/>
      <c r="S31" s="276"/>
      <c r="T31" s="4"/>
      <c r="V31" s="2"/>
      <c r="AJ31" s="2"/>
      <c r="AK31" s="2"/>
      <c r="AL31" s="2"/>
      <c r="AP31" s="7"/>
      <c r="AQ31" s="7"/>
      <c r="AR31" s="7"/>
      <c r="AS31" s="7"/>
      <c r="AT31" s="7"/>
      <c r="AU31" s="7"/>
      <c r="AV31" s="2"/>
      <c r="AW31" s="2"/>
      <c r="AX31" s="2"/>
      <c r="AZ31" s="2"/>
      <c r="BA31" s="2"/>
      <c r="BB31" s="2"/>
      <c r="BD31" s="2"/>
      <c r="BE31" s="2"/>
      <c r="BF31" s="2"/>
      <c r="BI31" s="2"/>
      <c r="BJ31" s="2"/>
      <c r="BK31" s="2"/>
      <c r="BO31" s="7"/>
      <c r="BP31" s="7"/>
      <c r="BQ31" s="7"/>
      <c r="BR31" s="7"/>
      <c r="BS31" s="7"/>
      <c r="BT31" s="7"/>
      <c r="BU31" s="2"/>
      <c r="BV31" s="7"/>
      <c r="BW31" s="2"/>
      <c r="BX31" s="2"/>
      <c r="BY31" s="2"/>
      <c r="CB31" s="7"/>
      <c r="CC31" s="7"/>
      <c r="CD31" s="7"/>
      <c r="CE31" s="7"/>
      <c r="CF31" s="7"/>
      <c r="CG31" s="7"/>
      <c r="CH31" s="2"/>
      <c r="CI31" s="2"/>
      <c r="CJ31" s="2"/>
      <c r="CK31" s="2"/>
      <c r="CL31" s="2"/>
      <c r="CM31" s="2"/>
      <c r="CN31" s="2"/>
      <c r="CO31" s="2"/>
      <c r="CP31" s="2"/>
      <c r="CQ31" s="2"/>
      <c r="CR31" s="2"/>
      <c r="CS31" s="2"/>
      <c r="CT31" s="2"/>
      <c r="CU31" s="2"/>
      <c r="CV31" s="2"/>
      <c r="CW31" s="2"/>
      <c r="CX31" s="2"/>
      <c r="CY31" s="2"/>
      <c r="CZ31" s="2"/>
      <c r="DA31" s="2"/>
      <c r="DB31" s="2"/>
      <c r="DC31" s="2"/>
      <c r="DD31" s="2"/>
      <c r="DE31" s="2"/>
    </row>
    <row r="32" spans="2:109" ht="20" customHeight="1" x14ac:dyDescent="0.2">
      <c r="B32" s="5"/>
      <c r="C32" s="5"/>
      <c r="D32" s="5"/>
      <c r="E32" s="5"/>
      <c r="F32" s="5"/>
      <c r="H32" s="190"/>
      <c r="I32" s="191"/>
      <c r="J32" s="192"/>
      <c r="K32" s="192"/>
      <c r="L32" s="192"/>
      <c r="N32" s="4"/>
      <c r="O32" s="4"/>
      <c r="P32" s="4"/>
      <c r="Q32" s="4"/>
      <c r="R32" s="4"/>
      <c r="S32" s="4"/>
      <c r="T32" s="4"/>
      <c r="V32" s="2"/>
      <c r="AB32" s="2"/>
      <c r="AC32" s="2"/>
      <c r="AD32" s="2"/>
      <c r="AE32" s="3"/>
      <c r="AF32" s="2"/>
      <c r="AG32" s="2"/>
      <c r="AH32" s="2"/>
      <c r="AJ32" s="2"/>
      <c r="AK32" s="2"/>
      <c r="AL32" s="2"/>
      <c r="AP32" s="2"/>
      <c r="AQ32" s="7"/>
      <c r="AR32" s="7"/>
      <c r="AS32" s="7"/>
      <c r="AT32" s="7"/>
      <c r="AU32" s="7"/>
      <c r="AV32" s="2"/>
      <c r="AW32" s="2"/>
      <c r="AX32" s="2"/>
      <c r="AZ32" s="2"/>
      <c r="BA32" s="2"/>
      <c r="BB32" s="2"/>
      <c r="BD32" s="2"/>
      <c r="BE32" s="2"/>
      <c r="BF32" s="2"/>
      <c r="BI32" s="2"/>
      <c r="BJ32" s="2"/>
      <c r="BK32" s="2"/>
      <c r="BO32" s="2"/>
      <c r="BP32" s="7"/>
      <c r="BQ32" s="7"/>
      <c r="BR32" s="7"/>
      <c r="BS32" s="7"/>
      <c r="BT32" s="7"/>
      <c r="BU32" s="2"/>
      <c r="BV32" s="7"/>
      <c r="BW32" s="2"/>
      <c r="BX32" s="2"/>
      <c r="BY32" s="2"/>
      <c r="CB32" s="2"/>
      <c r="CC32" s="7"/>
      <c r="CD32" s="7"/>
      <c r="CE32" s="7"/>
      <c r="CF32" s="7"/>
      <c r="CG32" s="7"/>
      <c r="CH32" s="2"/>
      <c r="CI32" s="2"/>
      <c r="CJ32" s="2"/>
      <c r="CK32" s="2"/>
      <c r="CL32" s="2"/>
      <c r="CM32" s="2"/>
      <c r="CN32" s="2"/>
      <c r="CO32" s="2"/>
      <c r="CP32" s="2"/>
      <c r="CQ32" s="2"/>
      <c r="CR32" s="2"/>
      <c r="CS32" s="2"/>
      <c r="CT32" s="2"/>
      <c r="CU32" s="2"/>
      <c r="CV32" s="2"/>
      <c r="CW32" s="2"/>
      <c r="CX32" s="2"/>
      <c r="CY32" s="2"/>
      <c r="CZ32" s="2"/>
      <c r="DA32" s="2"/>
      <c r="DB32" s="2"/>
      <c r="DC32" s="2"/>
      <c r="DD32" s="2"/>
      <c r="DE32" s="2"/>
    </row>
    <row r="33" spans="2:113" ht="18" customHeight="1" x14ac:dyDescent="0.2">
      <c r="B33" s="5"/>
      <c r="C33" s="5"/>
      <c r="D33" s="5"/>
      <c r="E33" s="5"/>
      <c r="F33" s="5"/>
      <c r="G33" s="14"/>
      <c r="H33" s="3"/>
      <c r="I33" s="3"/>
      <c r="J33" s="3"/>
      <c r="K33" s="3"/>
      <c r="L33" s="3"/>
      <c r="N33" s="4"/>
      <c r="O33" s="4"/>
      <c r="P33" s="4"/>
      <c r="Q33" s="4"/>
      <c r="R33" s="4"/>
      <c r="S33" s="4"/>
      <c r="T33" s="4"/>
      <c r="V33" s="2"/>
      <c r="AB33" s="2"/>
      <c r="AC33" s="2"/>
      <c r="AD33" s="2"/>
      <c r="AE33" s="3"/>
      <c r="AF33" s="2"/>
      <c r="AG33" s="2"/>
      <c r="AH33" s="2"/>
      <c r="AJ33" s="2"/>
      <c r="AK33" s="2"/>
      <c r="AL33" s="2"/>
      <c r="AP33" s="2"/>
      <c r="AQ33" s="7"/>
      <c r="AR33" s="7"/>
      <c r="AS33" s="7"/>
      <c r="AT33" s="7"/>
      <c r="AU33" s="7"/>
      <c r="AV33" s="2"/>
      <c r="AW33" s="2"/>
      <c r="AX33" s="2"/>
      <c r="AZ33" s="2"/>
      <c r="BA33" s="2"/>
      <c r="BB33" s="2"/>
      <c r="BD33" s="2"/>
      <c r="BE33" s="2"/>
      <c r="BF33" s="2"/>
      <c r="BI33" s="2"/>
      <c r="BJ33" s="2"/>
      <c r="BK33" s="2"/>
      <c r="BO33" s="2"/>
      <c r="BP33" s="7"/>
      <c r="BQ33" s="7"/>
      <c r="BR33" s="7"/>
      <c r="BS33" s="7"/>
      <c r="BT33" s="7"/>
      <c r="BU33" s="2"/>
      <c r="BV33" s="7"/>
      <c r="BW33" s="2"/>
      <c r="BX33" s="2"/>
      <c r="BY33" s="2"/>
      <c r="CB33" s="2"/>
      <c r="CC33" s="7"/>
      <c r="CD33" s="7"/>
      <c r="CE33" s="7"/>
      <c r="CF33" s="7"/>
      <c r="CG33" s="7"/>
      <c r="CH33" s="2"/>
      <c r="CI33" s="2"/>
      <c r="CJ33" s="2"/>
      <c r="CK33" s="2"/>
      <c r="CL33" s="2"/>
      <c r="CM33" s="2"/>
      <c r="CN33" s="2"/>
      <c r="CO33" s="2"/>
      <c r="CP33" s="2"/>
      <c r="CQ33" s="2"/>
      <c r="CR33" s="2"/>
      <c r="CS33" s="2"/>
      <c r="CT33" s="2"/>
      <c r="CU33" s="2"/>
      <c r="CV33" s="2"/>
      <c r="CW33" s="2"/>
      <c r="CX33" s="2"/>
      <c r="CY33" s="2"/>
      <c r="CZ33" s="2"/>
      <c r="DA33" s="2"/>
      <c r="DB33" s="2"/>
      <c r="DC33" s="2"/>
      <c r="DD33" s="2"/>
      <c r="DE33" s="2"/>
    </row>
    <row r="34" spans="2:113" ht="20" customHeight="1" x14ac:dyDescent="0.2">
      <c r="B34" s="5"/>
      <c r="C34" s="5"/>
      <c r="D34" s="5"/>
      <c r="E34" s="5"/>
      <c r="F34" s="5"/>
      <c r="G34" s="14"/>
      <c r="H34" s="3"/>
      <c r="I34" s="3"/>
      <c r="J34" s="3"/>
      <c r="K34" s="3"/>
      <c r="L34" s="3"/>
      <c r="N34" s="4"/>
      <c r="O34" s="4"/>
      <c r="P34" s="4"/>
      <c r="Q34" s="4"/>
      <c r="R34" s="4"/>
      <c r="S34" s="4"/>
      <c r="T34" s="4"/>
      <c r="V34" s="2"/>
      <c r="AB34" s="2"/>
      <c r="AC34" s="2"/>
      <c r="AD34" s="2"/>
      <c r="AE34" s="3"/>
      <c r="AF34" s="2"/>
      <c r="AG34" s="2"/>
      <c r="AH34" s="2"/>
      <c r="AJ34" s="2"/>
      <c r="AK34" s="2"/>
      <c r="AL34" s="2"/>
      <c r="AP34" s="2"/>
      <c r="AQ34" s="7"/>
      <c r="AR34" s="7"/>
      <c r="AS34" s="7"/>
      <c r="AT34" s="7"/>
      <c r="AU34" s="7"/>
      <c r="AV34" s="2"/>
      <c r="AW34" s="2"/>
      <c r="AX34" s="2"/>
      <c r="AZ34" s="2"/>
      <c r="BA34" s="2"/>
      <c r="BB34" s="2"/>
      <c r="BD34" s="2"/>
      <c r="BE34" s="2"/>
      <c r="BF34" s="2"/>
      <c r="BI34" s="2"/>
      <c r="BJ34" s="2"/>
      <c r="BK34" s="2"/>
      <c r="BO34" s="2"/>
      <c r="BP34" s="7"/>
      <c r="BQ34" s="7"/>
      <c r="BR34" s="7"/>
      <c r="BS34" s="7"/>
      <c r="BT34" s="7"/>
      <c r="BU34" s="2"/>
      <c r="BV34" s="7"/>
      <c r="BW34" s="2"/>
      <c r="BX34" s="2"/>
      <c r="BY34" s="2"/>
      <c r="CB34" s="2"/>
      <c r="CC34" s="7"/>
      <c r="CD34" s="7"/>
      <c r="CE34" s="7"/>
      <c r="CF34" s="7"/>
      <c r="CG34" s="7"/>
      <c r="CH34" s="2"/>
      <c r="CI34" s="2"/>
      <c r="CJ34" s="2"/>
      <c r="CK34" s="2"/>
      <c r="CL34" s="2"/>
      <c r="CM34" s="2"/>
      <c r="CN34" s="2"/>
      <c r="CO34" s="2"/>
      <c r="CP34" s="2"/>
      <c r="CQ34" s="2"/>
      <c r="CR34" s="2"/>
      <c r="CS34" s="2"/>
      <c r="CT34" s="2"/>
      <c r="CU34" s="2"/>
      <c r="CV34" s="2"/>
      <c r="CW34" s="2"/>
      <c r="CX34" s="2"/>
      <c r="CY34" s="2"/>
      <c r="CZ34" s="2"/>
      <c r="DA34" s="2"/>
      <c r="DB34" s="2"/>
      <c r="DC34" s="2"/>
      <c r="DD34" s="2"/>
      <c r="DE34" s="2"/>
    </row>
    <row r="35" spans="2:113" ht="20" customHeight="1" x14ac:dyDescent="0.2">
      <c r="B35" s="5"/>
      <c r="C35" s="5"/>
      <c r="D35" s="5"/>
      <c r="E35" s="5"/>
      <c r="F35" s="5"/>
      <c r="G35" s="14"/>
      <c r="H35" s="3"/>
      <c r="I35" s="3"/>
      <c r="J35" s="3"/>
      <c r="K35" s="3"/>
      <c r="L35" s="3"/>
      <c r="N35" s="4"/>
      <c r="O35" s="4"/>
      <c r="P35" s="4"/>
      <c r="Q35" s="4"/>
      <c r="R35" s="4"/>
      <c r="S35" s="4"/>
      <c r="T35" s="4"/>
      <c r="V35" s="2"/>
      <c r="AB35" s="2"/>
      <c r="AC35" s="2"/>
      <c r="AD35" s="2"/>
      <c r="AE35" s="3"/>
      <c r="AF35" s="2"/>
      <c r="AG35" s="2"/>
      <c r="AH35" s="2"/>
      <c r="AJ35" s="2"/>
      <c r="AK35" s="2"/>
      <c r="AL35" s="2"/>
      <c r="AP35" s="2"/>
      <c r="AQ35" s="7"/>
      <c r="AR35" s="7"/>
      <c r="AS35" s="7"/>
      <c r="AT35" s="7"/>
      <c r="AU35" s="7"/>
      <c r="AV35" s="2"/>
      <c r="AW35" s="2"/>
      <c r="AX35" s="2"/>
      <c r="AZ35" s="2"/>
      <c r="BA35" s="2"/>
      <c r="BB35" s="2"/>
      <c r="BD35" s="2"/>
      <c r="BE35" s="2"/>
      <c r="BF35" s="2"/>
      <c r="BI35" s="2"/>
      <c r="BJ35" s="2"/>
      <c r="BK35" s="2"/>
      <c r="BO35" s="2"/>
      <c r="BP35" s="7"/>
      <c r="BQ35" s="7"/>
      <c r="BR35" s="7"/>
      <c r="BS35" s="7"/>
      <c r="BT35" s="7"/>
      <c r="BU35" s="2"/>
      <c r="BV35" s="7"/>
      <c r="BW35" s="2"/>
      <c r="BX35" s="2"/>
      <c r="BY35" s="2"/>
      <c r="CB35" s="2"/>
      <c r="CC35" s="7"/>
      <c r="CD35" s="7"/>
      <c r="CE35" s="7"/>
      <c r="CF35" s="7"/>
      <c r="CG35" s="7"/>
      <c r="CH35" s="2"/>
      <c r="CI35" s="2"/>
      <c r="CJ35" s="2"/>
      <c r="CK35" s="2"/>
      <c r="CL35" s="2"/>
      <c r="CM35" s="2"/>
      <c r="CN35" s="2"/>
      <c r="CO35" s="2"/>
      <c r="CP35" s="2"/>
      <c r="CQ35" s="2"/>
      <c r="CR35" s="2"/>
      <c r="CS35" s="2"/>
      <c r="CT35" s="2"/>
      <c r="CU35" s="2"/>
      <c r="CV35" s="2"/>
      <c r="CW35" s="2"/>
      <c r="CX35" s="2"/>
      <c r="CY35" s="2"/>
      <c r="CZ35" s="2"/>
      <c r="DA35" s="2"/>
      <c r="DB35" s="2"/>
      <c r="DC35" s="2"/>
      <c r="DD35" s="2"/>
      <c r="DE35" s="2"/>
    </row>
    <row r="36" spans="2:113" ht="20" customHeight="1" x14ac:dyDescent="0.2">
      <c r="C36" s="14"/>
      <c r="D36" s="14"/>
      <c r="E36" s="14"/>
      <c r="F36" s="14"/>
      <c r="G36" s="14"/>
      <c r="H36" s="14"/>
      <c r="V36" s="2"/>
      <c r="W36" s="7"/>
      <c r="X36" s="7"/>
      <c r="Y36" s="7"/>
      <c r="Z36" s="7"/>
      <c r="AA36" s="7"/>
      <c r="AB36" s="7"/>
      <c r="AC36" s="2"/>
      <c r="AD36" s="2"/>
      <c r="AF36" s="2"/>
      <c r="AG36" s="2"/>
      <c r="AH36" s="2"/>
      <c r="AJ36" s="2"/>
      <c r="AK36" s="2"/>
      <c r="AL36" s="2"/>
      <c r="AP36" s="2"/>
      <c r="AQ36" s="7"/>
      <c r="AR36" s="7"/>
      <c r="AS36" s="7"/>
      <c r="AT36" s="7"/>
      <c r="AU36" s="7"/>
      <c r="AV36" s="7"/>
      <c r="AW36" s="2"/>
      <c r="AX36" s="2"/>
      <c r="AZ36" s="2"/>
      <c r="BA36" s="2"/>
      <c r="BB36" s="2"/>
      <c r="BD36" s="2"/>
      <c r="BE36" s="2"/>
      <c r="BF36" s="2"/>
      <c r="BI36" s="2"/>
      <c r="BJ36" s="2"/>
      <c r="BK36" s="2"/>
      <c r="BO36" s="2"/>
      <c r="BP36" s="7"/>
      <c r="BQ36" s="7"/>
      <c r="BR36" s="7"/>
      <c r="BS36" s="7"/>
      <c r="BT36" s="7"/>
      <c r="BU36" s="2"/>
      <c r="BV36" s="7"/>
      <c r="BW36" s="7"/>
      <c r="BX36" s="2"/>
      <c r="BY36" s="2"/>
      <c r="CB36" s="2"/>
      <c r="CC36" s="7"/>
      <c r="CD36" s="7"/>
      <c r="CE36" s="7"/>
      <c r="CF36" s="7"/>
      <c r="CG36" s="7"/>
      <c r="CH36" s="7"/>
      <c r="CI36" s="2"/>
      <c r="CJ36" s="2"/>
      <c r="CK36" s="2"/>
      <c r="CL36" s="2"/>
      <c r="CM36" s="2"/>
      <c r="CN36" s="2"/>
      <c r="CO36" s="2"/>
      <c r="CP36" s="2"/>
      <c r="CQ36" s="2"/>
      <c r="CR36" s="2"/>
      <c r="CS36" s="2"/>
      <c r="CT36" s="2"/>
      <c r="CU36" s="2"/>
      <c r="CV36" s="2"/>
      <c r="CW36" s="2"/>
      <c r="CX36" s="2"/>
      <c r="CY36" s="2"/>
      <c r="CZ36" s="2"/>
      <c r="DA36" s="2"/>
      <c r="DB36" s="2"/>
      <c r="DC36" s="2"/>
      <c r="DD36" s="2"/>
      <c r="DE36" s="2"/>
    </row>
    <row r="37" spans="2:113" ht="20" customHeight="1" x14ac:dyDescent="0.2">
      <c r="C37" s="14"/>
      <c r="D37" s="14"/>
      <c r="E37" s="14"/>
      <c r="F37" s="14"/>
      <c r="G37" s="14"/>
      <c r="H37" s="14"/>
      <c r="I37" s="14"/>
      <c r="J37" s="14"/>
      <c r="K37" s="14"/>
      <c r="L37" s="14"/>
      <c r="M37" s="14"/>
      <c r="N37" s="14"/>
      <c r="W37" s="14"/>
      <c r="X37" s="14"/>
      <c r="Y37" s="14"/>
      <c r="Z37" s="14"/>
      <c r="AA37" s="14"/>
      <c r="AB37" s="14"/>
      <c r="AC37" s="14"/>
      <c r="AD37" s="14"/>
      <c r="AE37" s="14"/>
      <c r="AF37" s="14"/>
      <c r="AG37" s="14"/>
      <c r="AH37" s="14"/>
      <c r="AJ37" s="14"/>
      <c r="AK37" s="14"/>
      <c r="AL37" s="14"/>
      <c r="AQ37" s="14"/>
      <c r="AR37" s="14"/>
      <c r="AS37" s="14"/>
      <c r="AT37" s="14"/>
      <c r="AU37" s="14"/>
      <c r="AV37" s="14"/>
      <c r="AW37" s="14"/>
      <c r="AX37" s="14"/>
      <c r="AY37" s="14"/>
      <c r="AZ37" s="14"/>
      <c r="BA37" s="14"/>
      <c r="BB37" s="14"/>
      <c r="BD37" s="14"/>
      <c r="BE37" s="14"/>
      <c r="BF37" s="14"/>
      <c r="BH37" s="14"/>
      <c r="BI37" s="14"/>
      <c r="BJ37" s="14"/>
      <c r="BK37" s="14"/>
      <c r="BP37" s="14"/>
      <c r="BQ37" s="14"/>
      <c r="BR37" s="14"/>
      <c r="BS37" s="14"/>
      <c r="BT37" s="14"/>
      <c r="BU37" s="14"/>
      <c r="BV37" s="14"/>
      <c r="BW37" s="14"/>
      <c r="BX37" s="14"/>
      <c r="BY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row>
    <row r="38" spans="2:113" ht="20" customHeight="1" x14ac:dyDescent="0.2">
      <c r="C38" s="14"/>
      <c r="D38" s="14"/>
      <c r="E38" s="14"/>
      <c r="F38" s="14"/>
      <c r="G38" s="14"/>
      <c r="H38" s="14"/>
      <c r="W38" s="14"/>
      <c r="X38" s="14"/>
      <c r="Y38" s="14"/>
      <c r="Z38" s="14"/>
      <c r="AA38" s="14"/>
      <c r="AB38" s="14"/>
      <c r="AQ38" s="14"/>
      <c r="AR38" s="14"/>
      <c r="AS38" s="14"/>
      <c r="AT38" s="14"/>
      <c r="AU38" s="14"/>
      <c r="AV38" s="14"/>
      <c r="BP38" s="14"/>
      <c r="BQ38" s="14"/>
      <c r="BR38" s="14"/>
      <c r="BS38" s="14"/>
      <c r="BT38" s="14"/>
      <c r="BV38" s="14"/>
      <c r="BW38" s="14"/>
      <c r="CC38" s="14"/>
      <c r="CD38" s="14"/>
      <c r="CE38" s="14"/>
      <c r="CF38" s="14"/>
      <c r="CG38" s="14"/>
      <c r="CH38" s="14"/>
    </row>
    <row r="42" spans="2:113" ht="20" customHeight="1" x14ac:dyDescent="0.2">
      <c r="CA42" s="7"/>
    </row>
    <row r="43" spans="2:113" ht="20" customHeight="1" x14ac:dyDescent="0.2">
      <c r="B43" s="197" t="s">
        <v>4</v>
      </c>
      <c r="C43" s="197"/>
      <c r="D43" s="197"/>
      <c r="E43" s="197"/>
      <c r="F43" s="197"/>
      <c r="G43" s="197"/>
      <c r="H43" s="197"/>
      <c r="I43" s="197"/>
      <c r="J43" s="197"/>
      <c r="K43" s="197"/>
      <c r="L43" s="197"/>
      <c r="M43" s="197"/>
      <c r="N43" s="197"/>
      <c r="O43" s="197"/>
      <c r="P43" s="197"/>
      <c r="Q43" s="197"/>
      <c r="R43" s="197"/>
      <c r="S43" s="197"/>
      <c r="T43" s="197"/>
      <c r="V43" s="197" t="s">
        <v>4</v>
      </c>
      <c r="W43" s="197"/>
      <c r="X43" s="197"/>
      <c r="Y43" s="197"/>
      <c r="Z43" s="197"/>
      <c r="AA43" s="197"/>
      <c r="AB43" s="197"/>
      <c r="AC43" s="197"/>
      <c r="AD43" s="197"/>
      <c r="AE43" s="197"/>
      <c r="AF43" s="197"/>
      <c r="AG43" s="197"/>
      <c r="AH43" s="197"/>
      <c r="AI43" s="197"/>
      <c r="AJ43" s="197"/>
      <c r="AK43" s="197"/>
      <c r="AL43" s="197"/>
      <c r="AM43" s="197"/>
      <c r="AN43" s="197"/>
      <c r="AO43" s="16"/>
      <c r="AP43" s="197" t="s">
        <v>4</v>
      </c>
      <c r="AQ43" s="197"/>
      <c r="AR43" s="197"/>
      <c r="AS43" s="197"/>
      <c r="AT43" s="197"/>
      <c r="AU43" s="197"/>
      <c r="AV43" s="197"/>
      <c r="AW43" s="197"/>
      <c r="AX43" s="197"/>
      <c r="AY43" s="197"/>
      <c r="AZ43" s="197"/>
      <c r="BA43" s="197"/>
      <c r="BB43" s="197"/>
      <c r="BC43" s="197"/>
      <c r="BD43" s="197"/>
      <c r="BE43" s="197"/>
      <c r="BF43" s="197"/>
      <c r="BG43" s="197"/>
      <c r="BH43" s="197"/>
      <c r="BI43" s="197"/>
      <c r="BJ43" s="197"/>
      <c r="BK43" s="197"/>
      <c r="BL43" s="197"/>
      <c r="BM43" s="197"/>
      <c r="BO43" s="217" t="s">
        <v>4</v>
      </c>
      <c r="BP43" s="217"/>
      <c r="BQ43" s="217"/>
      <c r="BR43" s="217"/>
      <c r="BS43" s="217"/>
      <c r="BT43" s="217"/>
      <c r="BU43" s="217"/>
      <c r="BV43" s="217"/>
      <c r="BW43" s="217"/>
      <c r="BX43" s="217"/>
      <c r="BY43" s="217"/>
      <c r="BZ43" s="217"/>
      <c r="CA43" s="7"/>
      <c r="CB43" s="197" t="s">
        <v>4</v>
      </c>
      <c r="CC43" s="197"/>
      <c r="CD43" s="197"/>
      <c r="CE43" s="197"/>
      <c r="CF43" s="197"/>
      <c r="CG43" s="197"/>
      <c r="CH43" s="197"/>
      <c r="CI43" s="197"/>
      <c r="CJ43" s="197"/>
      <c r="CK43" s="197"/>
      <c r="CL43" s="197"/>
      <c r="CM43" s="197"/>
      <c r="CN43" s="197"/>
      <c r="CO43" s="197"/>
      <c r="CP43" s="197"/>
      <c r="CQ43" s="197"/>
      <c r="CR43" s="197"/>
      <c r="CS43" s="197"/>
      <c r="CT43" s="197"/>
      <c r="CU43" s="197"/>
      <c r="CV43" s="197"/>
      <c r="CW43" s="197"/>
      <c r="CX43" s="197"/>
      <c r="CY43" s="197"/>
      <c r="CZ43" s="197"/>
      <c r="DA43" s="197"/>
      <c r="DB43" s="197"/>
      <c r="DC43" s="197"/>
      <c r="DD43" s="197"/>
      <c r="DE43" s="197"/>
      <c r="DF43" s="197"/>
    </row>
    <row r="44" spans="2:113" ht="20" customHeight="1" x14ac:dyDescent="0.2">
      <c r="B44" s="197"/>
      <c r="C44" s="197"/>
      <c r="D44" s="197"/>
      <c r="E44" s="197"/>
      <c r="F44" s="197"/>
      <c r="G44" s="197"/>
      <c r="H44" s="197"/>
      <c r="I44" s="197"/>
      <c r="J44" s="197"/>
      <c r="K44" s="197"/>
      <c r="L44" s="197"/>
      <c r="M44" s="197"/>
      <c r="N44" s="197"/>
      <c r="O44" s="197"/>
      <c r="P44" s="197"/>
      <c r="Q44" s="197"/>
      <c r="R44" s="197"/>
      <c r="S44" s="197"/>
      <c r="T44" s="197"/>
      <c r="V44" s="197"/>
      <c r="W44" s="197"/>
      <c r="X44" s="197"/>
      <c r="Y44" s="197"/>
      <c r="Z44" s="197"/>
      <c r="AA44" s="197"/>
      <c r="AB44" s="197"/>
      <c r="AC44" s="197"/>
      <c r="AD44" s="197"/>
      <c r="AE44" s="197"/>
      <c r="AF44" s="197"/>
      <c r="AG44" s="197"/>
      <c r="AH44" s="197"/>
      <c r="AI44" s="197"/>
      <c r="AJ44" s="197"/>
      <c r="AK44" s="197"/>
      <c r="AL44" s="197"/>
      <c r="AM44" s="197"/>
      <c r="AN44" s="197"/>
      <c r="AO44" s="16"/>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O44" s="217"/>
      <c r="BP44" s="217"/>
      <c r="BQ44" s="217"/>
      <c r="BR44" s="217"/>
      <c r="BS44" s="217"/>
      <c r="BT44" s="217"/>
      <c r="BU44" s="217"/>
      <c r="BV44" s="217"/>
      <c r="BW44" s="217"/>
      <c r="BX44" s="217"/>
      <c r="BY44" s="217"/>
      <c r="BZ44" s="217"/>
      <c r="CA44" s="7"/>
      <c r="CB44" s="197"/>
      <c r="CC44" s="197"/>
      <c r="CD44" s="197"/>
      <c r="CE44" s="197"/>
      <c r="CF44" s="197"/>
      <c r="CG44" s="197"/>
      <c r="CH44" s="197"/>
      <c r="CI44" s="197"/>
      <c r="CJ44" s="197"/>
      <c r="CK44" s="197"/>
      <c r="CL44" s="197"/>
      <c r="CM44" s="197"/>
      <c r="CN44" s="197"/>
      <c r="CO44" s="197"/>
      <c r="CP44" s="197"/>
      <c r="CQ44" s="197"/>
      <c r="CR44" s="197"/>
      <c r="CS44" s="197"/>
      <c r="CT44" s="197"/>
      <c r="CU44" s="197"/>
      <c r="CV44" s="197"/>
      <c r="CW44" s="197"/>
      <c r="CX44" s="197"/>
      <c r="CY44" s="197"/>
      <c r="CZ44" s="197"/>
      <c r="DA44" s="197"/>
      <c r="DB44" s="197"/>
      <c r="DC44" s="197"/>
      <c r="DD44" s="197"/>
      <c r="DE44" s="197"/>
      <c r="DF44" s="197"/>
    </row>
    <row r="45" spans="2:113" ht="20" customHeight="1" x14ac:dyDescent="0.2">
      <c r="B45" s="197"/>
      <c r="C45" s="197"/>
      <c r="D45" s="197"/>
      <c r="E45" s="197"/>
      <c r="F45" s="197"/>
      <c r="G45" s="197"/>
      <c r="H45" s="197"/>
      <c r="I45" s="197"/>
      <c r="J45" s="197"/>
      <c r="K45" s="197"/>
      <c r="L45" s="197"/>
      <c r="M45" s="197"/>
      <c r="N45" s="197"/>
      <c r="O45" s="197"/>
      <c r="P45" s="197"/>
      <c r="Q45" s="197"/>
      <c r="R45" s="197"/>
      <c r="S45" s="197"/>
      <c r="T45" s="197"/>
      <c r="V45" s="197"/>
      <c r="W45" s="197"/>
      <c r="X45" s="197"/>
      <c r="Y45" s="197"/>
      <c r="Z45" s="197"/>
      <c r="AA45" s="197"/>
      <c r="AB45" s="197"/>
      <c r="AC45" s="197"/>
      <c r="AD45" s="197"/>
      <c r="AE45" s="197"/>
      <c r="AF45" s="197"/>
      <c r="AG45" s="197"/>
      <c r="AH45" s="197"/>
      <c r="AI45" s="197"/>
      <c r="AJ45" s="197"/>
      <c r="AK45" s="197"/>
      <c r="AL45" s="197"/>
      <c r="AM45" s="197"/>
      <c r="AN45" s="197"/>
      <c r="AO45" s="16"/>
      <c r="AP45" s="197"/>
      <c r="AQ45" s="197"/>
      <c r="AR45" s="197"/>
      <c r="AS45" s="197"/>
      <c r="AT45" s="197"/>
      <c r="AU45" s="197"/>
      <c r="AV45" s="197"/>
      <c r="AW45" s="197"/>
      <c r="AX45" s="197"/>
      <c r="AY45" s="197"/>
      <c r="AZ45" s="197"/>
      <c r="BA45" s="197"/>
      <c r="BB45" s="197"/>
      <c r="BC45" s="197"/>
      <c r="BD45" s="197"/>
      <c r="BE45" s="197"/>
      <c r="BF45" s="197"/>
      <c r="BG45" s="197"/>
      <c r="BH45" s="197"/>
      <c r="BI45" s="197"/>
      <c r="BJ45" s="197"/>
      <c r="BK45" s="197"/>
      <c r="BL45" s="197"/>
      <c r="BM45" s="197"/>
      <c r="BO45" s="217"/>
      <c r="BP45" s="217"/>
      <c r="BQ45" s="217"/>
      <c r="BR45" s="217"/>
      <c r="BS45" s="217"/>
      <c r="BT45" s="217"/>
      <c r="BU45" s="217"/>
      <c r="BV45" s="217"/>
      <c r="BW45" s="217"/>
      <c r="BX45" s="217"/>
      <c r="BY45" s="217"/>
      <c r="BZ45" s="217"/>
      <c r="CA45" s="7"/>
      <c r="CB45" s="197"/>
      <c r="CC45" s="197"/>
      <c r="CD45" s="197"/>
      <c r="CE45" s="197"/>
      <c r="CF45" s="197"/>
      <c r="CG45" s="197"/>
      <c r="CH45" s="197"/>
      <c r="CI45" s="197"/>
      <c r="CJ45" s="197"/>
      <c r="CK45" s="197"/>
      <c r="CL45" s="197"/>
      <c r="CM45" s="197"/>
      <c r="CN45" s="197"/>
      <c r="CO45" s="197"/>
      <c r="CP45" s="197"/>
      <c r="CQ45" s="197"/>
      <c r="CR45" s="197"/>
      <c r="CS45" s="197"/>
      <c r="CT45" s="197"/>
      <c r="CU45" s="197"/>
      <c r="CV45" s="197"/>
      <c r="CW45" s="197"/>
      <c r="CX45" s="197"/>
      <c r="CY45" s="197"/>
      <c r="CZ45" s="197"/>
      <c r="DA45" s="197"/>
      <c r="DB45" s="197"/>
      <c r="DC45" s="197"/>
      <c r="DD45" s="197"/>
      <c r="DE45" s="197"/>
      <c r="DF45" s="197"/>
    </row>
    <row r="46" spans="2:113" ht="20" customHeight="1" thickBot="1" x14ac:dyDescent="0.25">
      <c r="B46" s="3"/>
      <c r="C46" s="3"/>
      <c r="D46" s="3"/>
      <c r="E46" s="3"/>
      <c r="F46" s="3"/>
      <c r="G46" s="3"/>
      <c r="H46" s="3"/>
      <c r="I46" s="3"/>
      <c r="J46" s="3"/>
      <c r="K46" s="3"/>
      <c r="L46" s="3"/>
      <c r="M46" s="3"/>
      <c r="N46" s="3"/>
      <c r="O46" s="3"/>
      <c r="P46" s="3"/>
      <c r="Q46" s="3"/>
      <c r="R46" s="3"/>
      <c r="S46" s="3"/>
      <c r="T46" s="3"/>
      <c r="U46" s="7"/>
      <c r="V46" s="3"/>
      <c r="W46" s="3"/>
      <c r="X46" s="3"/>
      <c r="Y46" s="3"/>
      <c r="Z46" s="3"/>
      <c r="AA46" s="3"/>
      <c r="AB46" s="3"/>
      <c r="AC46" s="3"/>
      <c r="AD46" s="3"/>
      <c r="AE46" s="3"/>
      <c r="AF46" s="3"/>
      <c r="AG46" s="3"/>
      <c r="AH46" s="3"/>
      <c r="AI46" s="3"/>
      <c r="AJ46" s="3"/>
      <c r="AK46" s="3"/>
      <c r="AL46" s="3"/>
      <c r="AM46" s="3"/>
      <c r="AN46" s="3"/>
      <c r="AO46" s="7"/>
      <c r="AP46" s="3"/>
      <c r="AQ46" s="3"/>
      <c r="AR46" s="3"/>
      <c r="AS46" s="3"/>
      <c r="AT46" s="3"/>
      <c r="AU46" s="3"/>
      <c r="AV46" s="3"/>
      <c r="AW46" s="3"/>
      <c r="AX46" s="3"/>
      <c r="AY46" s="3"/>
      <c r="AZ46" s="3"/>
      <c r="BA46" s="3"/>
      <c r="BB46" s="3"/>
      <c r="BC46" s="3"/>
      <c r="BD46" s="3"/>
      <c r="BE46" s="3"/>
      <c r="BF46" s="3"/>
      <c r="BG46" s="3"/>
      <c r="BH46" s="3"/>
      <c r="BI46" s="3"/>
      <c r="BJ46" s="3"/>
      <c r="BK46" s="3"/>
      <c r="BL46" s="3"/>
      <c r="BM46" s="3"/>
      <c r="BN46" s="7"/>
      <c r="BO46" s="3"/>
      <c r="BP46" s="3"/>
      <c r="BQ46" s="3"/>
      <c r="BR46" s="3"/>
      <c r="BS46" s="3"/>
      <c r="BT46" s="3"/>
      <c r="BU46" s="3"/>
      <c r="BV46" s="3"/>
      <c r="BW46" s="3"/>
      <c r="BX46" s="3"/>
      <c r="BY46" s="3"/>
      <c r="BZ46" s="3"/>
      <c r="CA46" s="7"/>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7"/>
      <c r="DH46" s="7"/>
      <c r="DI46" s="7"/>
    </row>
    <row r="47" spans="2:113" ht="20" customHeight="1" thickBot="1" x14ac:dyDescent="0.25">
      <c r="B47" s="3"/>
      <c r="C47" s="218" t="s">
        <v>70</v>
      </c>
      <c r="D47" s="219"/>
      <c r="E47" s="17" t="s">
        <v>68</v>
      </c>
      <c r="F47" s="17" t="s">
        <v>12</v>
      </c>
      <c r="G47" s="3"/>
      <c r="H47" s="3"/>
      <c r="I47" s="3"/>
      <c r="J47" s="3"/>
      <c r="K47" s="3"/>
      <c r="L47" s="3"/>
      <c r="M47" s="3"/>
      <c r="N47" s="3"/>
      <c r="O47" s="3"/>
      <c r="P47" s="3"/>
      <c r="Q47" s="3"/>
      <c r="R47" s="3"/>
      <c r="S47" s="3"/>
      <c r="T47" s="3"/>
      <c r="U47" s="7"/>
      <c r="V47" s="3"/>
      <c r="W47" s="220" t="s">
        <v>70</v>
      </c>
      <c r="X47" s="221"/>
      <c r="Y47" s="17" t="s">
        <v>68</v>
      </c>
      <c r="Z47" s="17" t="s">
        <v>12</v>
      </c>
      <c r="AA47" s="3"/>
      <c r="AB47" s="3"/>
      <c r="AC47" s="3"/>
      <c r="AD47" s="3"/>
      <c r="AE47" s="3"/>
      <c r="AF47" s="3"/>
      <c r="AG47" s="3"/>
      <c r="AH47" s="3"/>
      <c r="AI47" s="3"/>
      <c r="AJ47" s="3"/>
      <c r="AK47" s="3"/>
      <c r="AL47" s="3"/>
      <c r="AM47" s="3"/>
      <c r="AN47" s="3"/>
      <c r="AO47" s="7"/>
      <c r="AP47" s="3"/>
      <c r="AQ47" s="220" t="s">
        <v>70</v>
      </c>
      <c r="AR47" s="221"/>
      <c r="AS47" s="17" t="s">
        <v>68</v>
      </c>
      <c r="AT47" s="17" t="s">
        <v>12</v>
      </c>
      <c r="AU47" s="3"/>
      <c r="AV47" s="3"/>
      <c r="AW47" s="3"/>
      <c r="AX47" s="3"/>
      <c r="AY47" s="3"/>
      <c r="AZ47" s="3"/>
      <c r="BA47" s="3"/>
      <c r="BB47" s="3"/>
      <c r="BC47" s="3"/>
      <c r="BD47" s="3"/>
      <c r="BE47" s="3"/>
      <c r="BF47" s="3"/>
      <c r="BG47" s="3"/>
      <c r="BH47" s="3"/>
      <c r="BI47" s="3"/>
      <c r="BJ47" s="3"/>
      <c r="BK47" s="3"/>
      <c r="BL47" s="3"/>
      <c r="BM47" s="3"/>
      <c r="BN47" s="7"/>
      <c r="BO47" s="3"/>
      <c r="BP47" s="18" t="s">
        <v>13</v>
      </c>
      <c r="BQ47" s="3"/>
      <c r="BR47" s="3"/>
      <c r="BS47" s="3"/>
      <c r="BT47" s="3"/>
      <c r="BU47" s="3"/>
      <c r="BV47" s="3"/>
      <c r="BW47" s="3"/>
      <c r="BX47" s="3"/>
      <c r="BY47" s="3"/>
      <c r="BZ47" s="3"/>
      <c r="CA47" s="7"/>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7"/>
      <c r="DH47" s="7"/>
      <c r="DI47" s="7"/>
    </row>
    <row r="48" spans="2:113" ht="20" customHeight="1" thickTop="1" thickBot="1" x14ac:dyDescent="0.3">
      <c r="B48" s="3"/>
      <c r="C48" s="19"/>
      <c r="D48" s="19"/>
      <c r="E48" s="19"/>
      <c r="F48" s="19"/>
      <c r="G48" s="3"/>
      <c r="H48" s="3"/>
      <c r="I48" s="3"/>
      <c r="J48" s="3"/>
      <c r="K48" s="3"/>
      <c r="L48" s="3"/>
      <c r="M48" s="3"/>
      <c r="N48" s="3"/>
      <c r="O48" s="3"/>
      <c r="P48" s="3"/>
      <c r="Q48" s="3"/>
      <c r="R48" s="3"/>
      <c r="S48" s="3"/>
      <c r="T48" s="3"/>
      <c r="U48" s="7"/>
      <c r="V48" s="3"/>
      <c r="W48" s="19"/>
      <c r="X48" s="19"/>
      <c r="Y48" s="19"/>
      <c r="Z48" s="19"/>
      <c r="AA48" s="3"/>
      <c r="AB48" s="3"/>
      <c r="AC48" s="3"/>
      <c r="AD48" s="3"/>
      <c r="AE48" s="3"/>
      <c r="AF48" s="3"/>
      <c r="AG48" s="3"/>
      <c r="AH48" s="3"/>
      <c r="AI48" s="3"/>
      <c r="AJ48" s="3"/>
      <c r="AK48" s="3"/>
      <c r="AL48" s="3"/>
      <c r="AM48" s="3"/>
      <c r="AN48" s="3"/>
      <c r="AO48" s="7"/>
      <c r="AP48" s="3"/>
      <c r="AQ48" s="20"/>
      <c r="AR48" s="20"/>
      <c r="AS48" s="20"/>
      <c r="AT48" s="20"/>
      <c r="AU48" s="3"/>
      <c r="AV48" s="3"/>
      <c r="AW48" s="3"/>
      <c r="AX48" s="3"/>
      <c r="AY48" s="3"/>
      <c r="AZ48" s="3"/>
      <c r="BA48" s="3"/>
      <c r="BB48" s="3"/>
      <c r="BC48" s="3"/>
      <c r="BD48" s="3"/>
      <c r="BE48" s="3"/>
      <c r="BF48" s="3"/>
      <c r="BG48" s="3"/>
      <c r="BH48" s="3"/>
      <c r="BI48" s="3"/>
      <c r="BJ48" s="3"/>
      <c r="BK48" s="3"/>
      <c r="BL48" s="3"/>
      <c r="BM48" s="3"/>
      <c r="BN48" s="7"/>
      <c r="BO48" s="3"/>
      <c r="BP48" s="3"/>
      <c r="BQ48" s="3"/>
      <c r="BR48" s="3"/>
      <c r="BS48" s="3"/>
      <c r="BT48" s="3"/>
      <c r="BU48" s="3"/>
      <c r="BV48" s="3"/>
      <c r="BW48" s="3"/>
      <c r="BX48" s="3"/>
      <c r="BY48" s="3"/>
      <c r="BZ48" s="3"/>
      <c r="CA48" s="7"/>
      <c r="CB48" s="3"/>
      <c r="CC48" s="225" t="s">
        <v>14</v>
      </c>
      <c r="CD48" s="3"/>
      <c r="CE48" s="222" t="s">
        <v>86</v>
      </c>
      <c r="CF48" s="222"/>
      <c r="CG48" s="222"/>
      <c r="CH48" s="222"/>
      <c r="CI48" s="222"/>
      <c r="CJ48" s="222"/>
      <c r="CK48" s="3"/>
      <c r="CL48" s="3"/>
      <c r="CM48" s="3"/>
      <c r="CN48" s="3"/>
      <c r="CO48" s="3"/>
      <c r="CP48" s="3"/>
      <c r="CQ48" s="3"/>
      <c r="CR48" s="3"/>
      <c r="CS48" s="3"/>
      <c r="CT48" s="3"/>
      <c r="CU48" s="3"/>
      <c r="CV48" s="3"/>
      <c r="CW48" s="3"/>
      <c r="CX48" s="3"/>
      <c r="CY48" s="3"/>
      <c r="CZ48" s="3"/>
      <c r="DA48" s="3"/>
      <c r="DB48" s="3"/>
      <c r="DC48" s="3"/>
      <c r="DD48" s="3"/>
      <c r="DE48" s="3"/>
      <c r="DF48" s="3"/>
      <c r="DG48" s="7"/>
      <c r="DH48" s="7"/>
      <c r="DI48" s="7"/>
    </row>
    <row r="49" spans="2:114" ht="20" customHeight="1" thickBot="1" x14ac:dyDescent="0.3">
      <c r="B49" s="3"/>
      <c r="C49" s="223" t="s">
        <v>15</v>
      </c>
      <c r="D49" s="224"/>
      <c r="E49" s="21" t="s">
        <v>0</v>
      </c>
      <c r="F49" s="21" t="s">
        <v>0</v>
      </c>
      <c r="G49" s="3"/>
      <c r="H49" s="3"/>
      <c r="I49" s="3"/>
      <c r="J49" s="3"/>
      <c r="K49" s="3"/>
      <c r="L49" s="3"/>
      <c r="M49" s="3"/>
      <c r="N49" s="3"/>
      <c r="O49" s="3"/>
      <c r="P49" s="3"/>
      <c r="Q49" s="3"/>
      <c r="R49" s="3"/>
      <c r="S49" s="3"/>
      <c r="T49" s="3"/>
      <c r="U49" s="7"/>
      <c r="V49" s="3"/>
      <c r="W49" s="223" t="s">
        <v>16</v>
      </c>
      <c r="X49" s="224"/>
      <c r="Y49" s="21" t="s">
        <v>0</v>
      </c>
      <c r="Z49" s="21" t="s">
        <v>0</v>
      </c>
      <c r="AA49" s="3"/>
      <c r="AB49" s="3"/>
      <c r="AC49" s="3"/>
      <c r="AD49" s="3"/>
      <c r="AE49" s="3"/>
      <c r="AF49" s="3"/>
      <c r="AG49" s="3"/>
      <c r="AH49" s="3"/>
      <c r="AI49" s="3"/>
      <c r="AJ49" s="3"/>
      <c r="AK49" s="3"/>
      <c r="AL49" s="3"/>
      <c r="AM49" s="3"/>
      <c r="AN49" s="3"/>
      <c r="AO49" s="7"/>
      <c r="AP49" s="3"/>
      <c r="AQ49" s="22" t="s">
        <v>17</v>
      </c>
      <c r="AR49" s="22"/>
      <c r="AS49" s="19"/>
      <c r="AT49" s="19"/>
      <c r="AU49" s="3"/>
      <c r="AV49" s="3"/>
      <c r="AW49" s="3"/>
      <c r="AX49" s="3"/>
      <c r="AY49" s="3"/>
      <c r="AZ49" s="3"/>
      <c r="BA49" s="3"/>
      <c r="BB49" s="3"/>
      <c r="BC49" s="3"/>
      <c r="BD49" s="3"/>
      <c r="BE49" s="3"/>
      <c r="BF49" s="3"/>
      <c r="BG49" s="3"/>
      <c r="BH49" s="3"/>
      <c r="BI49" s="3"/>
      <c r="BJ49" s="3"/>
      <c r="BK49" s="3"/>
      <c r="BL49" s="3"/>
      <c r="BM49" s="3"/>
      <c r="BN49" s="7"/>
      <c r="BO49" s="3"/>
      <c r="BP49" s="3"/>
      <c r="BQ49" s="3"/>
      <c r="BR49" s="3"/>
      <c r="BS49" s="3"/>
      <c r="BT49" s="3"/>
      <c r="BU49" s="3"/>
      <c r="BV49" s="3"/>
      <c r="BW49" s="3"/>
      <c r="BX49" s="3"/>
      <c r="BY49" s="3"/>
      <c r="BZ49" s="3"/>
      <c r="CA49" s="7"/>
      <c r="CB49" s="3"/>
      <c r="CC49" s="225"/>
      <c r="CD49" s="3"/>
      <c r="CE49" s="222"/>
      <c r="CF49" s="222"/>
      <c r="CG49" s="222"/>
      <c r="CH49" s="222"/>
      <c r="CI49" s="222"/>
      <c r="CJ49" s="222"/>
      <c r="CK49" s="3"/>
      <c r="CL49" s="3"/>
      <c r="CM49" s="3"/>
      <c r="CN49" s="3"/>
      <c r="CO49" s="3"/>
      <c r="CP49" s="3"/>
      <c r="CQ49" s="3"/>
      <c r="CR49" s="3"/>
      <c r="CS49" s="3"/>
      <c r="CT49" s="3"/>
      <c r="CU49" s="3"/>
      <c r="CV49" s="3"/>
      <c r="CW49" s="3"/>
      <c r="CX49" s="3"/>
      <c r="CY49" s="3"/>
      <c r="CZ49" s="3"/>
      <c r="DA49" s="3"/>
      <c r="DB49" s="3"/>
      <c r="DC49" s="3"/>
      <c r="DD49" s="3"/>
      <c r="DE49" s="3"/>
      <c r="DF49" s="3"/>
      <c r="DG49" s="7"/>
      <c r="DH49" s="7"/>
      <c r="DI49" s="7"/>
    </row>
    <row r="50" spans="2:114" ht="20" customHeight="1" thickBot="1" x14ac:dyDescent="0.25">
      <c r="B50" s="3"/>
      <c r="C50" s="223" t="s">
        <v>18</v>
      </c>
      <c r="D50" s="224"/>
      <c r="E50" s="21" t="s">
        <v>0</v>
      </c>
      <c r="F50" s="21" t="s">
        <v>0</v>
      </c>
      <c r="G50" s="3"/>
      <c r="H50" s="3"/>
      <c r="I50" s="3"/>
      <c r="J50" s="3"/>
      <c r="K50" s="3"/>
      <c r="L50" s="3"/>
      <c r="M50" s="3"/>
      <c r="N50" s="3"/>
      <c r="O50" s="3"/>
      <c r="P50" s="3"/>
      <c r="Q50" s="3"/>
      <c r="R50" s="3"/>
      <c r="S50" s="3"/>
      <c r="T50" s="3"/>
      <c r="U50" s="7"/>
      <c r="V50" s="3"/>
      <c r="W50" s="223" t="s">
        <v>19</v>
      </c>
      <c r="X50" s="224"/>
      <c r="Y50" s="21" t="s">
        <v>0</v>
      </c>
      <c r="Z50" s="21" t="s">
        <v>0</v>
      </c>
      <c r="AA50" s="3"/>
      <c r="AB50" s="3"/>
      <c r="AC50" s="3"/>
      <c r="AD50" s="3"/>
      <c r="AE50" s="3"/>
      <c r="AF50" s="3"/>
      <c r="AG50" s="3"/>
      <c r="AH50" s="3"/>
      <c r="AI50" s="3"/>
      <c r="AJ50" s="3"/>
      <c r="AK50" s="3"/>
      <c r="AL50" s="3"/>
      <c r="AM50" s="3"/>
      <c r="AN50" s="3"/>
      <c r="AO50" s="7"/>
      <c r="AP50" s="3"/>
      <c r="AQ50" s="115" t="s">
        <v>20</v>
      </c>
      <c r="AR50" s="116"/>
      <c r="AS50" s="21" t="s">
        <v>0</v>
      </c>
      <c r="AT50" s="21" t="s">
        <v>0</v>
      </c>
      <c r="AU50" s="3"/>
      <c r="AV50" s="3"/>
      <c r="AW50" s="3"/>
      <c r="AX50" s="3"/>
      <c r="AY50" s="3"/>
      <c r="AZ50" s="3"/>
      <c r="BA50" s="3"/>
      <c r="BB50" s="3"/>
      <c r="BC50" s="3"/>
      <c r="BD50" s="3"/>
      <c r="BE50" s="3"/>
      <c r="BF50" s="3"/>
      <c r="BG50" s="3"/>
      <c r="BH50" s="3"/>
      <c r="BI50" s="3"/>
      <c r="BJ50" s="3"/>
      <c r="BK50" s="3"/>
      <c r="BL50" s="3"/>
      <c r="BM50" s="3"/>
      <c r="BN50" s="7"/>
      <c r="BO50" s="3"/>
      <c r="BP50" s="3"/>
      <c r="BQ50" s="3"/>
      <c r="BR50" s="3"/>
      <c r="BS50" s="3"/>
      <c r="BT50" s="3"/>
      <c r="BU50" s="3"/>
      <c r="BV50" s="3"/>
      <c r="BW50" s="3"/>
      <c r="BX50" s="3"/>
      <c r="BY50" s="3"/>
      <c r="BZ50" s="3"/>
      <c r="CA50" s="7"/>
      <c r="CB50" s="3"/>
      <c r="CD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7"/>
      <c r="DH50" s="23"/>
      <c r="DI50" s="7"/>
    </row>
    <row r="51" spans="2:114" ht="20" customHeight="1" thickBot="1" x14ac:dyDescent="0.25">
      <c r="B51" s="3"/>
      <c r="C51" s="3"/>
      <c r="D51" s="3"/>
      <c r="E51" s="3"/>
      <c r="F51" s="3"/>
      <c r="G51" s="3"/>
      <c r="H51" s="3"/>
      <c r="I51" s="3"/>
      <c r="J51" s="3"/>
      <c r="K51" s="3"/>
      <c r="L51" s="3"/>
      <c r="M51" s="3"/>
      <c r="N51" s="3"/>
      <c r="O51" s="3"/>
      <c r="P51" s="3"/>
      <c r="Q51" s="3"/>
      <c r="R51" s="3"/>
      <c r="S51" s="3"/>
      <c r="T51" s="3"/>
      <c r="U51" s="7"/>
      <c r="V51" s="3"/>
      <c r="W51" s="223" t="s">
        <v>42</v>
      </c>
      <c r="X51" s="224"/>
      <c r="Y51" s="21" t="s">
        <v>0</v>
      </c>
      <c r="Z51" s="21" t="s">
        <v>0</v>
      </c>
      <c r="AA51" s="3"/>
      <c r="AB51" s="3"/>
      <c r="AC51" s="3"/>
      <c r="AD51" s="3"/>
      <c r="AE51" s="3"/>
      <c r="AF51" s="3"/>
      <c r="AG51" s="3"/>
      <c r="AH51" s="3"/>
      <c r="AI51" s="3"/>
      <c r="AJ51" s="3"/>
      <c r="AK51" s="3"/>
      <c r="AL51" s="3"/>
      <c r="AM51" s="3"/>
      <c r="AN51" s="3"/>
      <c r="AO51" s="7"/>
      <c r="AP51" s="3"/>
      <c r="AQ51" s="115" t="s">
        <v>21</v>
      </c>
      <c r="AR51" s="116"/>
      <c r="AS51" s="21" t="s">
        <v>0</v>
      </c>
      <c r="AT51" s="21" t="s">
        <v>0</v>
      </c>
      <c r="AU51" s="3"/>
      <c r="AV51" s="3"/>
      <c r="AW51" s="3"/>
      <c r="AX51" s="3"/>
      <c r="AY51" s="3"/>
      <c r="AZ51" s="3"/>
      <c r="BA51" s="3"/>
      <c r="BB51" s="3"/>
      <c r="BC51" s="3"/>
      <c r="BD51" s="3"/>
      <c r="BE51" s="3"/>
      <c r="BF51" s="3"/>
      <c r="BG51" s="3"/>
      <c r="BH51" s="3"/>
      <c r="BI51" s="3"/>
      <c r="BJ51" s="3"/>
      <c r="BK51" s="3"/>
      <c r="BL51" s="3"/>
      <c r="BM51" s="3"/>
      <c r="BN51" s="7"/>
      <c r="BO51" s="3"/>
      <c r="BP51" s="3"/>
      <c r="BQ51" s="3"/>
      <c r="BR51" s="3"/>
      <c r="BS51" s="3"/>
      <c r="BT51" s="3"/>
      <c r="BU51" s="3"/>
      <c r="BV51" s="3"/>
      <c r="BW51" s="3"/>
      <c r="BX51" s="3"/>
      <c r="BY51" s="3"/>
      <c r="BZ51" s="3"/>
      <c r="CA51" s="7"/>
      <c r="CB51" s="3"/>
      <c r="CC51" s="225" t="s">
        <v>22</v>
      </c>
      <c r="CD51" s="3"/>
      <c r="CE51" s="222" t="s">
        <v>23</v>
      </c>
      <c r="CF51" s="222"/>
      <c r="CG51" s="222"/>
      <c r="CH51" s="222"/>
      <c r="CI51" s="222"/>
      <c r="CJ51" s="222"/>
      <c r="CK51" s="3"/>
      <c r="CL51" s="3"/>
      <c r="CM51" s="3"/>
      <c r="CN51" s="3"/>
      <c r="CO51" s="3"/>
      <c r="CP51" s="3"/>
      <c r="CQ51" s="3"/>
      <c r="CR51" s="3"/>
      <c r="CS51" s="3"/>
      <c r="CT51" s="3"/>
      <c r="CU51" s="3"/>
      <c r="CV51" s="3"/>
      <c r="CW51" s="3"/>
      <c r="CX51" s="3"/>
      <c r="CY51" s="3"/>
      <c r="CZ51" s="3"/>
      <c r="DA51" s="3"/>
      <c r="DB51" s="3"/>
      <c r="DC51" s="3"/>
      <c r="DD51" s="3"/>
      <c r="DE51" s="3"/>
      <c r="DF51" s="3"/>
      <c r="DG51" s="7"/>
      <c r="DI51" s="7"/>
    </row>
    <row r="52" spans="2:114" ht="20" customHeight="1" thickBot="1" x14ac:dyDescent="0.25">
      <c r="B52" s="3"/>
      <c r="C52" s="3"/>
      <c r="D52" s="3"/>
      <c r="E52" s="3"/>
      <c r="F52" s="3"/>
      <c r="G52" s="3"/>
      <c r="H52" s="3"/>
      <c r="I52" s="3"/>
      <c r="J52" s="3"/>
      <c r="K52" s="3"/>
      <c r="L52" s="3"/>
      <c r="M52" s="3"/>
      <c r="N52" s="3"/>
      <c r="O52" s="3"/>
      <c r="P52" s="3"/>
      <c r="Q52" s="3"/>
      <c r="R52" s="3"/>
      <c r="S52" s="3"/>
      <c r="T52" s="3"/>
      <c r="U52" s="7"/>
      <c r="V52" s="3"/>
      <c r="W52" s="223" t="s">
        <v>24</v>
      </c>
      <c r="X52" s="224"/>
      <c r="Y52" s="21" t="s">
        <v>0</v>
      </c>
      <c r="Z52" s="21" t="s">
        <v>0</v>
      </c>
      <c r="AA52" s="3"/>
      <c r="AB52" s="3"/>
      <c r="AC52" s="3"/>
      <c r="AD52" s="3"/>
      <c r="AE52" s="3"/>
      <c r="AF52" s="3"/>
      <c r="AG52" s="3"/>
      <c r="AH52" s="3"/>
      <c r="AI52" s="3"/>
      <c r="AJ52" s="3"/>
      <c r="AK52" s="3"/>
      <c r="AL52" s="3"/>
      <c r="AM52" s="3"/>
      <c r="AN52" s="3"/>
      <c r="AO52" s="7"/>
      <c r="AP52" s="3"/>
      <c r="AQ52" s="115" t="s">
        <v>25</v>
      </c>
      <c r="AR52" s="116"/>
      <c r="AS52" s="21" t="s">
        <v>0</v>
      </c>
      <c r="AT52" s="21" t="s">
        <v>0</v>
      </c>
      <c r="AU52" s="3"/>
      <c r="AV52" s="3"/>
      <c r="AW52" s="3"/>
      <c r="AX52" s="3"/>
      <c r="AY52" s="3"/>
      <c r="AZ52" s="3"/>
      <c r="BA52" s="3"/>
      <c r="BB52" s="3"/>
      <c r="BC52" s="3"/>
      <c r="BD52" s="3"/>
      <c r="BE52" s="3"/>
      <c r="BF52" s="3"/>
      <c r="BG52" s="3"/>
      <c r="BH52" s="3"/>
      <c r="BI52" s="3"/>
      <c r="BJ52" s="3"/>
      <c r="BK52" s="3"/>
      <c r="BL52" s="3"/>
      <c r="BM52" s="3"/>
      <c r="BN52" s="7"/>
      <c r="BO52" s="3"/>
      <c r="BP52" s="3"/>
      <c r="BQ52" s="3"/>
      <c r="BR52" s="3"/>
      <c r="BS52" s="3"/>
      <c r="BT52" s="3"/>
      <c r="BU52" s="3"/>
      <c r="BV52" s="3"/>
      <c r="BW52" s="3"/>
      <c r="BX52" s="3"/>
      <c r="BY52" s="3"/>
      <c r="BZ52" s="3"/>
      <c r="CA52" s="7"/>
      <c r="CB52" s="3"/>
      <c r="CC52" s="225"/>
      <c r="CD52" s="58"/>
      <c r="CE52" s="222"/>
      <c r="CF52" s="222"/>
      <c r="CG52" s="222"/>
      <c r="CH52" s="222"/>
      <c r="CI52" s="222"/>
      <c r="CJ52" s="222"/>
      <c r="CK52" s="3"/>
      <c r="CL52" s="3"/>
      <c r="CM52" s="3"/>
      <c r="CN52" s="3"/>
      <c r="CO52" s="3"/>
      <c r="CP52" s="3"/>
      <c r="CQ52" s="3"/>
      <c r="CR52" s="3"/>
      <c r="CS52" s="3"/>
      <c r="CT52" s="3"/>
      <c r="CU52" s="3"/>
      <c r="CV52" s="3"/>
      <c r="CW52" s="3"/>
      <c r="CX52" s="3"/>
      <c r="CY52" s="3"/>
      <c r="CZ52" s="3"/>
      <c r="DA52" s="3"/>
      <c r="DB52" s="3"/>
      <c r="DC52" s="3"/>
      <c r="DD52" s="3"/>
      <c r="DE52" s="3"/>
      <c r="DF52" s="3"/>
      <c r="DG52" s="7"/>
      <c r="DI52" s="7"/>
    </row>
    <row r="53" spans="2:114" ht="20" customHeight="1" thickBot="1" x14ac:dyDescent="0.3">
      <c r="B53" s="3"/>
      <c r="C53" s="3"/>
      <c r="D53" s="3"/>
      <c r="E53" s="3"/>
      <c r="F53" s="3"/>
      <c r="G53" s="3"/>
      <c r="H53" s="3"/>
      <c r="I53" s="3"/>
      <c r="J53" s="3"/>
      <c r="K53" s="3"/>
      <c r="L53" s="3"/>
      <c r="M53" s="3"/>
      <c r="N53" s="3"/>
      <c r="O53" s="3"/>
      <c r="P53" s="3"/>
      <c r="Q53" s="3"/>
      <c r="R53" s="3"/>
      <c r="S53" s="3"/>
      <c r="T53" s="3"/>
      <c r="U53" s="7"/>
      <c r="V53" s="3"/>
      <c r="W53" s="3"/>
      <c r="X53" s="3"/>
      <c r="Y53" s="3"/>
      <c r="Z53" s="3"/>
      <c r="AA53" s="3"/>
      <c r="AB53" s="3"/>
      <c r="AC53" s="3"/>
      <c r="AD53" s="3"/>
      <c r="AE53" s="3"/>
      <c r="AF53" s="3"/>
      <c r="AG53" s="3"/>
      <c r="AH53" s="3"/>
      <c r="AI53" s="3"/>
      <c r="AJ53" s="3"/>
      <c r="AK53" s="3"/>
      <c r="AL53" s="3"/>
      <c r="AM53" s="3"/>
      <c r="AN53" s="3"/>
      <c r="AO53" s="7"/>
      <c r="AP53" s="3"/>
      <c r="AQ53" s="24" t="s">
        <v>26</v>
      </c>
      <c r="AR53" s="24"/>
      <c r="AS53" s="20"/>
      <c r="AT53" s="20"/>
      <c r="AU53" s="3"/>
      <c r="AV53" s="3"/>
      <c r="AW53" s="3"/>
      <c r="AX53" s="3"/>
      <c r="AY53" s="3"/>
      <c r="AZ53" s="3"/>
      <c r="BA53" s="3"/>
      <c r="BB53" s="3"/>
      <c r="BC53" s="3"/>
      <c r="BD53" s="3"/>
      <c r="BE53" s="3"/>
      <c r="BF53" s="3"/>
      <c r="BG53" s="3"/>
      <c r="BH53" s="3"/>
      <c r="BI53" s="3"/>
      <c r="BJ53" s="3"/>
      <c r="BK53" s="3"/>
      <c r="BL53" s="3"/>
      <c r="BM53" s="3"/>
      <c r="BN53" s="7"/>
      <c r="BO53" s="3"/>
      <c r="BP53" s="3"/>
      <c r="BQ53" s="3"/>
      <c r="BR53" s="3"/>
      <c r="BS53" s="3"/>
      <c r="BT53" s="3"/>
      <c r="BU53" s="3"/>
      <c r="BV53" s="3"/>
      <c r="BW53" s="3"/>
      <c r="BX53" s="3"/>
      <c r="BY53" s="3"/>
      <c r="BZ53" s="3"/>
      <c r="CA53" s="7"/>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7"/>
      <c r="DI53" s="7"/>
    </row>
    <row r="54" spans="2:114" ht="20" customHeight="1" thickBot="1" x14ac:dyDescent="0.25">
      <c r="B54" s="3"/>
      <c r="C54" s="3"/>
      <c r="D54" s="3"/>
      <c r="E54" s="3"/>
      <c r="F54" s="3"/>
      <c r="G54" s="3"/>
      <c r="H54" s="3"/>
      <c r="I54" s="3"/>
      <c r="J54" s="3"/>
      <c r="K54" s="3"/>
      <c r="L54" s="3"/>
      <c r="M54" s="3"/>
      <c r="N54" s="3"/>
      <c r="O54" s="3"/>
      <c r="P54" s="3"/>
      <c r="Q54" s="3"/>
      <c r="R54" s="3"/>
      <c r="S54" s="3"/>
      <c r="T54" s="3"/>
      <c r="U54" s="7"/>
      <c r="V54" s="3"/>
      <c r="W54" s="3"/>
      <c r="X54" s="3"/>
      <c r="Y54" s="3"/>
      <c r="Z54" s="3"/>
      <c r="AA54" s="3"/>
      <c r="AB54" s="3"/>
      <c r="AC54" s="3"/>
      <c r="AD54" s="3"/>
      <c r="AE54" s="3"/>
      <c r="AF54" s="3"/>
      <c r="AG54" s="3"/>
      <c r="AH54" s="3"/>
      <c r="AI54" s="3"/>
      <c r="AJ54" s="3"/>
      <c r="AK54" s="3"/>
      <c r="AL54" s="3"/>
      <c r="AM54" s="3"/>
      <c r="AN54" s="3"/>
      <c r="AO54" s="7"/>
      <c r="AP54" s="3"/>
      <c r="AQ54" s="115" t="s">
        <v>20</v>
      </c>
      <c r="AR54" s="116"/>
      <c r="AS54" s="21" t="s">
        <v>0</v>
      </c>
      <c r="AT54" s="21" t="s">
        <v>0</v>
      </c>
      <c r="AU54" s="3"/>
      <c r="AV54" s="3"/>
      <c r="AW54" s="3"/>
      <c r="AX54" s="3"/>
      <c r="AY54" s="3"/>
      <c r="AZ54" s="3"/>
      <c r="BA54" s="3"/>
      <c r="BB54" s="3"/>
      <c r="BC54" s="3"/>
      <c r="BD54" s="3"/>
      <c r="BE54" s="3"/>
      <c r="BF54" s="3"/>
      <c r="BG54" s="3"/>
      <c r="BH54" s="3"/>
      <c r="BI54" s="3"/>
      <c r="BJ54" s="3"/>
      <c r="BK54" s="3"/>
      <c r="BL54" s="3"/>
      <c r="BM54" s="3"/>
      <c r="BN54" s="7"/>
      <c r="BO54" s="3"/>
      <c r="BP54" s="3"/>
      <c r="BQ54" s="3"/>
      <c r="BR54" s="3"/>
      <c r="BS54" s="3"/>
      <c r="BT54" s="3"/>
      <c r="BU54" s="3"/>
      <c r="BV54" s="3"/>
      <c r="BW54" s="3"/>
      <c r="BX54" s="3"/>
      <c r="BY54" s="3"/>
      <c r="BZ54" s="3"/>
      <c r="CA54" s="7"/>
      <c r="CB54" s="3"/>
      <c r="CC54" s="229" t="s">
        <v>82</v>
      </c>
      <c r="CD54" s="229"/>
      <c r="CE54" s="222" t="s">
        <v>83</v>
      </c>
      <c r="CF54" s="222"/>
      <c r="CG54" s="222"/>
      <c r="CH54" s="222"/>
      <c r="CI54" s="222"/>
      <c r="CJ54" s="222"/>
      <c r="CK54" s="222"/>
      <c r="CL54" s="222"/>
      <c r="CM54" s="222"/>
      <c r="CN54" s="3"/>
      <c r="CO54" s="3"/>
      <c r="CP54" s="3"/>
      <c r="CQ54" s="3"/>
      <c r="CR54" s="3"/>
      <c r="CS54" s="3"/>
      <c r="CT54" s="3"/>
      <c r="CU54" s="3"/>
      <c r="CV54" s="3"/>
      <c r="CW54" s="3"/>
      <c r="CX54" s="3"/>
      <c r="CY54" s="3"/>
      <c r="CZ54" s="3"/>
      <c r="DA54" s="3"/>
      <c r="DB54" s="3"/>
      <c r="DC54" s="3"/>
      <c r="DD54" s="3"/>
      <c r="DE54" s="3"/>
      <c r="DF54" s="3"/>
      <c r="DG54" s="7"/>
      <c r="DI54" s="7"/>
    </row>
    <row r="55" spans="2:114" ht="20" customHeight="1" thickBot="1" x14ac:dyDescent="0.25">
      <c r="B55" s="3"/>
      <c r="D55" s="18"/>
      <c r="E55" s="25"/>
      <c r="F55" s="25"/>
      <c r="G55" s="25"/>
      <c r="H55" s="25"/>
      <c r="I55" s="25"/>
      <c r="J55" s="25"/>
      <c r="K55" s="25"/>
      <c r="L55" s="3"/>
      <c r="M55" s="3"/>
      <c r="N55" s="3"/>
      <c r="O55" s="3"/>
      <c r="P55" s="3"/>
      <c r="Q55" s="3"/>
      <c r="R55" s="3"/>
      <c r="S55" s="3"/>
      <c r="T55" s="3"/>
      <c r="U55" s="7"/>
      <c r="V55" s="3"/>
      <c r="W55" s="3"/>
      <c r="X55" s="3"/>
      <c r="Y55" s="3"/>
      <c r="Z55" s="3"/>
      <c r="AA55" s="3"/>
      <c r="AB55" s="3"/>
      <c r="AC55" s="3"/>
      <c r="AD55" s="3"/>
      <c r="AE55" s="25"/>
      <c r="AF55" s="3"/>
      <c r="AG55" s="3"/>
      <c r="AH55" s="3"/>
      <c r="AI55" s="3"/>
      <c r="AJ55" s="3"/>
      <c r="AK55" s="3"/>
      <c r="AL55" s="3"/>
      <c r="AM55" s="3"/>
      <c r="AN55" s="3"/>
      <c r="AO55" s="7"/>
      <c r="AP55" s="3"/>
      <c r="AQ55" s="115" t="s">
        <v>21</v>
      </c>
      <c r="AR55" s="116"/>
      <c r="AS55" s="21" t="s">
        <v>0</v>
      </c>
      <c r="AT55" s="21" t="s">
        <v>0</v>
      </c>
      <c r="AU55" s="3"/>
      <c r="AV55" s="3"/>
      <c r="AW55" s="3"/>
      <c r="AX55" s="3"/>
      <c r="AY55" s="25"/>
      <c r="AZ55" s="3"/>
      <c r="BA55" s="3"/>
      <c r="BB55" s="3"/>
      <c r="BC55" s="3"/>
      <c r="BD55" s="3"/>
      <c r="BE55" s="3"/>
      <c r="BF55" s="3"/>
      <c r="BG55" s="3"/>
      <c r="BH55" s="25"/>
      <c r="BI55" s="3"/>
      <c r="BJ55" s="3"/>
      <c r="BK55" s="3"/>
      <c r="BL55" s="3"/>
      <c r="BM55" s="3"/>
      <c r="BN55" s="7"/>
      <c r="BO55" s="3"/>
      <c r="BP55" s="3"/>
      <c r="BQ55" s="3"/>
      <c r="BR55" s="3"/>
      <c r="BS55" s="3"/>
      <c r="BT55" s="3"/>
      <c r="BU55" s="3"/>
      <c r="BV55" s="3"/>
      <c r="BW55" s="3"/>
      <c r="BX55" s="3"/>
      <c r="BY55" s="3"/>
      <c r="BZ55" s="3"/>
      <c r="CA55" s="7"/>
      <c r="CB55" s="3"/>
      <c r="CC55" s="229"/>
      <c r="CD55" s="229"/>
      <c r="CE55" s="222"/>
      <c r="CF55" s="222"/>
      <c r="CG55" s="222"/>
      <c r="CH55" s="222"/>
      <c r="CI55" s="222"/>
      <c r="CJ55" s="222"/>
      <c r="CK55" s="222"/>
      <c r="CL55" s="222"/>
      <c r="CM55" s="222"/>
      <c r="CN55" s="3"/>
      <c r="CO55" s="3"/>
      <c r="CP55" s="3"/>
      <c r="CQ55" s="3"/>
      <c r="CR55" s="3"/>
      <c r="CS55" s="3"/>
      <c r="CT55" s="3"/>
      <c r="CU55" s="3"/>
      <c r="CV55" s="3"/>
      <c r="CW55" s="3"/>
      <c r="CX55" s="3"/>
      <c r="CY55" s="3"/>
      <c r="CZ55" s="3"/>
      <c r="DA55" s="3"/>
      <c r="DB55" s="3"/>
      <c r="DC55" s="3"/>
      <c r="DD55" s="3"/>
      <c r="DE55" s="3"/>
      <c r="DF55" s="3"/>
      <c r="DG55" s="7"/>
      <c r="DI55" s="7"/>
    </row>
    <row r="56" spans="2:114" ht="20" customHeight="1" thickBot="1" x14ac:dyDescent="0.25">
      <c r="B56" s="3"/>
      <c r="C56" s="3"/>
      <c r="D56" s="3"/>
      <c r="E56" s="3"/>
      <c r="F56" s="25"/>
      <c r="G56" s="25"/>
      <c r="H56" s="25"/>
      <c r="I56" s="25"/>
      <c r="J56" s="25"/>
      <c r="K56" s="25"/>
      <c r="L56" s="3"/>
      <c r="M56" s="3"/>
      <c r="N56" s="3"/>
      <c r="O56" s="3"/>
      <c r="P56" s="3"/>
      <c r="Q56" s="3"/>
      <c r="R56" s="3"/>
      <c r="S56" s="3"/>
      <c r="T56" s="3"/>
      <c r="U56" s="7"/>
      <c r="V56" s="3"/>
      <c r="W56" s="3"/>
      <c r="X56" s="3"/>
      <c r="Y56" s="3"/>
      <c r="Z56" s="3"/>
      <c r="AA56" s="3"/>
      <c r="AB56" s="3"/>
      <c r="AC56" s="3"/>
      <c r="AD56" s="3"/>
      <c r="AE56" s="25"/>
      <c r="AF56" s="3"/>
      <c r="AG56" s="3"/>
      <c r="AH56" s="3"/>
      <c r="AI56" s="3"/>
      <c r="AJ56" s="3"/>
      <c r="AK56" s="3"/>
      <c r="AL56" s="3"/>
      <c r="AM56" s="3"/>
      <c r="AN56" s="3"/>
      <c r="AO56" s="7"/>
      <c r="AP56" s="3"/>
      <c r="AQ56" s="115" t="s">
        <v>27</v>
      </c>
      <c r="AR56" s="116"/>
      <c r="AS56" s="21" t="s">
        <v>0</v>
      </c>
      <c r="AT56" s="21" t="s">
        <v>55</v>
      </c>
      <c r="AU56" s="3"/>
      <c r="AV56" s="3"/>
      <c r="AW56" s="3"/>
      <c r="AX56" s="3"/>
      <c r="AY56" s="25"/>
      <c r="AZ56" s="3"/>
      <c r="BA56" s="3"/>
      <c r="BB56" s="3"/>
      <c r="BC56" s="3"/>
      <c r="BD56" s="3"/>
      <c r="BE56" s="3"/>
      <c r="BF56" s="3"/>
      <c r="BG56" s="3"/>
      <c r="BH56" s="25"/>
      <c r="BI56" s="3"/>
      <c r="BJ56" s="3"/>
      <c r="BK56" s="3"/>
      <c r="BL56" s="3"/>
      <c r="BM56" s="3"/>
      <c r="BN56" s="7"/>
      <c r="BO56" s="3"/>
      <c r="BP56" s="3"/>
      <c r="BQ56" s="3"/>
      <c r="BR56" s="3"/>
      <c r="BS56" s="3"/>
      <c r="BT56" s="3"/>
      <c r="BU56" s="3"/>
      <c r="BV56" s="3"/>
      <c r="BW56" s="3"/>
      <c r="BX56" s="3"/>
      <c r="BY56" s="3"/>
      <c r="BZ56" s="3"/>
      <c r="CA56" s="7"/>
      <c r="CB56" s="3"/>
      <c r="CC56" s="229"/>
      <c r="CD56" s="229"/>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7"/>
      <c r="DI56" s="7"/>
    </row>
    <row r="57" spans="2:114" ht="20" customHeight="1" x14ac:dyDescent="0.2">
      <c r="B57" s="3"/>
      <c r="C57" s="3"/>
      <c r="D57" s="18"/>
      <c r="E57" s="25"/>
      <c r="F57" s="27"/>
      <c r="G57" s="27"/>
      <c r="H57" s="27"/>
      <c r="I57" s="27"/>
      <c r="J57" s="27"/>
      <c r="K57" s="27"/>
      <c r="L57" s="3"/>
      <c r="M57" s="3"/>
      <c r="N57" s="3"/>
      <c r="O57" s="3"/>
      <c r="P57" s="3"/>
      <c r="Q57" s="3"/>
      <c r="R57" s="3"/>
      <c r="S57" s="3"/>
      <c r="T57" s="3"/>
      <c r="U57" s="7"/>
      <c r="V57" s="3"/>
      <c r="W57" s="3"/>
      <c r="X57" s="3"/>
      <c r="Y57" s="3"/>
      <c r="Z57" s="3"/>
      <c r="AA57" s="3"/>
      <c r="AB57" s="3"/>
      <c r="AC57" s="3"/>
      <c r="AD57" s="3"/>
      <c r="AE57" s="27"/>
      <c r="AF57" s="3"/>
      <c r="AG57" s="3"/>
      <c r="AH57" s="3"/>
      <c r="AI57" s="3"/>
      <c r="AJ57" s="3"/>
      <c r="AK57" s="3"/>
      <c r="AL57" s="3"/>
      <c r="AM57" s="3"/>
      <c r="AN57" s="3"/>
      <c r="AO57" s="7"/>
      <c r="AP57" s="3"/>
      <c r="AQ57" s="3"/>
      <c r="AR57" s="3"/>
      <c r="AS57" s="3"/>
      <c r="AT57" s="3"/>
      <c r="AU57" s="3"/>
      <c r="AV57" s="3"/>
      <c r="AW57" s="3"/>
      <c r="AX57" s="3"/>
      <c r="AY57" s="27"/>
      <c r="AZ57" s="3"/>
      <c r="BA57" s="3"/>
      <c r="BB57" s="3"/>
      <c r="BC57" s="3"/>
      <c r="BD57" s="3"/>
      <c r="BE57" s="3"/>
      <c r="BF57" s="3"/>
      <c r="BG57" s="3"/>
      <c r="BH57" s="27"/>
      <c r="BI57" s="3"/>
      <c r="BJ57" s="3"/>
      <c r="BK57" s="3"/>
      <c r="BL57" s="3"/>
      <c r="BM57" s="3"/>
      <c r="BN57" s="7"/>
      <c r="BO57" s="3"/>
      <c r="BP57" s="3"/>
      <c r="BQ57" s="3"/>
      <c r="BR57" s="3"/>
      <c r="BS57" s="3"/>
      <c r="BT57" s="3"/>
      <c r="BU57" s="3"/>
      <c r="BV57" s="3"/>
      <c r="BW57" s="3"/>
      <c r="BX57" s="3"/>
      <c r="BY57" s="3"/>
      <c r="BZ57" s="3"/>
      <c r="CA57" s="7"/>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7"/>
      <c r="DI57" s="7"/>
    </row>
    <row r="58" spans="2:114" ht="20" customHeight="1" x14ac:dyDescent="0.2">
      <c r="B58" s="3"/>
      <c r="C58" s="3"/>
      <c r="D58" s="18"/>
      <c r="E58" s="25"/>
      <c r="F58" s="27"/>
      <c r="G58" s="27"/>
      <c r="H58" s="27"/>
      <c r="I58" s="27"/>
      <c r="J58" s="27"/>
      <c r="K58" s="27"/>
      <c r="L58" s="3"/>
      <c r="M58" s="3"/>
      <c r="N58" s="3"/>
      <c r="O58" s="3"/>
      <c r="P58" s="3"/>
      <c r="Q58" s="3"/>
      <c r="R58" s="3"/>
      <c r="S58" s="3"/>
      <c r="T58" s="3"/>
      <c r="U58" s="7"/>
      <c r="V58" s="3"/>
      <c r="W58" s="3"/>
      <c r="X58" s="3"/>
      <c r="Y58" s="3"/>
      <c r="Z58" s="3"/>
      <c r="AA58" s="3"/>
      <c r="AB58" s="3"/>
      <c r="AC58" s="3"/>
      <c r="AD58" s="3"/>
      <c r="AE58" s="27"/>
      <c r="AF58" s="3"/>
      <c r="AG58" s="3"/>
      <c r="AH58" s="3"/>
      <c r="AI58" s="3"/>
      <c r="AJ58" s="3"/>
      <c r="AK58" s="3"/>
      <c r="AL58" s="3"/>
      <c r="AM58" s="3"/>
      <c r="AN58" s="3"/>
      <c r="AO58" s="7"/>
      <c r="AP58" s="3"/>
      <c r="AQ58" s="3"/>
      <c r="AR58" s="3"/>
      <c r="AS58" s="3"/>
      <c r="AT58" s="3"/>
      <c r="AU58" s="3"/>
      <c r="AV58" s="3"/>
      <c r="AW58" s="3"/>
      <c r="AX58" s="3"/>
      <c r="AY58" s="27"/>
      <c r="AZ58" s="3"/>
      <c r="BA58" s="3"/>
      <c r="BD58" s="3"/>
      <c r="BE58" s="3"/>
      <c r="BF58" s="3"/>
      <c r="BG58" s="3"/>
      <c r="BH58" s="27"/>
      <c r="BI58" s="3"/>
      <c r="BJ58" s="3"/>
      <c r="BK58" s="3"/>
      <c r="BL58" s="3"/>
      <c r="BM58" s="3"/>
      <c r="BN58" s="7"/>
      <c r="BO58" s="3"/>
      <c r="BP58" s="3"/>
      <c r="BQ58" s="3"/>
      <c r="BR58" s="3"/>
      <c r="BS58" s="3"/>
      <c r="BT58" s="3"/>
      <c r="BU58" s="3"/>
      <c r="BV58" s="3"/>
      <c r="BW58" s="3"/>
      <c r="BX58" s="3"/>
      <c r="BY58" s="3"/>
      <c r="BZ58" s="3"/>
      <c r="CA58" s="7"/>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7"/>
      <c r="DI58" s="7"/>
    </row>
    <row r="59" spans="2:114" ht="20" customHeight="1" x14ac:dyDescent="0.2">
      <c r="B59" s="3"/>
      <c r="C59" s="29" t="s">
        <v>30</v>
      </c>
      <c r="D59" s="18" t="s">
        <v>100</v>
      </c>
      <c r="E59" s="27"/>
      <c r="F59" s="27"/>
      <c r="G59" s="27"/>
      <c r="H59" s="27"/>
      <c r="I59" s="27"/>
      <c r="J59" s="27"/>
      <c r="K59" s="27"/>
      <c r="L59" s="3"/>
      <c r="M59" s="3"/>
      <c r="N59" s="3"/>
      <c r="O59" s="3"/>
      <c r="P59" s="3"/>
      <c r="Q59" s="3"/>
      <c r="R59" s="3"/>
      <c r="S59" s="3"/>
      <c r="T59" s="3"/>
      <c r="U59" s="7"/>
      <c r="V59" s="3"/>
      <c r="W59" s="29" t="s">
        <v>30</v>
      </c>
      <c r="X59" s="18" t="s">
        <v>109</v>
      </c>
      <c r="Y59" s="25"/>
      <c r="Z59" s="25"/>
      <c r="AA59" s="25"/>
      <c r="AB59" s="25"/>
      <c r="AC59" s="25"/>
      <c r="AD59" s="25"/>
      <c r="AE59" s="27"/>
      <c r="AF59" s="3"/>
      <c r="AG59" s="3"/>
      <c r="AH59" s="3"/>
      <c r="AI59" s="3"/>
      <c r="AJ59" s="3"/>
      <c r="AK59" s="3"/>
      <c r="AL59" s="3"/>
      <c r="AM59" s="3"/>
      <c r="AN59" s="3"/>
      <c r="AO59" s="7"/>
      <c r="AP59" s="3"/>
      <c r="AQ59" s="29" t="s">
        <v>30</v>
      </c>
      <c r="AR59" s="18" t="s">
        <v>110</v>
      </c>
      <c r="AS59" s="3"/>
      <c r="AT59" s="3"/>
      <c r="AU59" s="3"/>
      <c r="AV59" s="3"/>
      <c r="AW59" s="3"/>
      <c r="AX59" s="3"/>
      <c r="AY59" s="27"/>
      <c r="AZ59" s="3"/>
      <c r="BA59" s="3"/>
      <c r="BB59" s="3"/>
      <c r="BC59" s="3"/>
      <c r="BD59" s="3"/>
      <c r="BE59" s="3"/>
      <c r="BF59" s="3"/>
      <c r="BG59" s="3"/>
      <c r="BH59" s="27"/>
      <c r="BI59" s="3"/>
      <c r="BJ59" s="3"/>
      <c r="BK59" s="3"/>
      <c r="BL59" s="3"/>
      <c r="BM59" s="3"/>
      <c r="BN59" s="7"/>
      <c r="BO59" s="3"/>
      <c r="BP59" s="3"/>
      <c r="BQ59" s="3"/>
      <c r="BR59" s="3"/>
      <c r="BS59" s="3"/>
      <c r="BT59" s="3"/>
      <c r="BU59" s="3"/>
      <c r="BV59" s="3"/>
      <c r="BW59" s="3"/>
      <c r="BX59" s="3"/>
      <c r="BY59" s="3"/>
      <c r="BZ59" s="3"/>
      <c r="CA59" s="7"/>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7"/>
      <c r="DI59" s="34"/>
      <c r="DJ59" s="230" t="s">
        <v>32</v>
      </c>
    </row>
    <row r="60" spans="2:114" ht="20" customHeight="1" x14ac:dyDescent="0.2">
      <c r="B60" s="3"/>
      <c r="C60" s="3"/>
      <c r="D60" s="35"/>
      <c r="E60" s="3"/>
      <c r="F60" s="3"/>
      <c r="G60" s="3"/>
      <c r="H60" s="3"/>
      <c r="I60" s="3"/>
      <c r="J60" s="3"/>
      <c r="K60" s="3"/>
      <c r="L60" s="3"/>
      <c r="M60" s="3"/>
      <c r="N60" s="3"/>
      <c r="O60" s="3"/>
      <c r="P60" s="3"/>
      <c r="Q60" s="3"/>
      <c r="R60" s="3"/>
      <c r="S60" s="3"/>
      <c r="T60" s="3"/>
      <c r="U60" s="7"/>
      <c r="V60" s="3"/>
      <c r="W60" s="3"/>
      <c r="X60" s="35"/>
      <c r="Y60" s="25"/>
      <c r="Z60" s="25"/>
      <c r="AA60" s="25"/>
      <c r="AB60" s="25"/>
      <c r="AC60" s="25"/>
      <c r="AD60" s="25"/>
      <c r="AE60" s="3"/>
      <c r="AF60" s="3"/>
      <c r="AG60" s="3"/>
      <c r="AH60" s="3"/>
      <c r="AI60" s="3"/>
      <c r="AJ60" s="3"/>
      <c r="AK60" s="3"/>
      <c r="AL60" s="3"/>
      <c r="AM60" s="3"/>
      <c r="AN60" s="3"/>
      <c r="AO60" s="7"/>
      <c r="AP60" s="3"/>
      <c r="AQ60" s="3"/>
      <c r="AR60" s="35"/>
      <c r="AS60" s="3"/>
      <c r="AT60" s="3"/>
      <c r="AU60" s="3"/>
      <c r="AV60" s="3"/>
      <c r="AW60" s="3"/>
      <c r="AX60" s="3"/>
      <c r="AY60" s="3"/>
      <c r="AZ60" s="3"/>
      <c r="BA60" s="3"/>
      <c r="BB60" s="3"/>
      <c r="BC60" s="3"/>
      <c r="BD60" s="3"/>
      <c r="BE60" s="3"/>
      <c r="BF60" s="3"/>
      <c r="BG60" s="3"/>
      <c r="BH60" s="3"/>
      <c r="BI60" s="3"/>
      <c r="BJ60" s="3"/>
      <c r="BK60" s="3"/>
      <c r="BL60" s="3"/>
      <c r="BM60" s="3"/>
      <c r="BN60" s="7"/>
      <c r="BO60" s="3"/>
      <c r="BP60" s="3"/>
      <c r="BQ60" s="3"/>
      <c r="BR60" s="3"/>
      <c r="BS60" s="3"/>
      <c r="BT60" s="3"/>
      <c r="BU60" s="3"/>
      <c r="BV60" s="3"/>
      <c r="BW60" s="3"/>
      <c r="BX60" s="3"/>
      <c r="BY60" s="3"/>
      <c r="BZ60" s="3"/>
      <c r="CA60" s="7"/>
      <c r="CB60" s="28"/>
      <c r="CC60" s="245" t="s">
        <v>9</v>
      </c>
      <c r="CD60" s="227" t="s">
        <v>28</v>
      </c>
      <c r="CE60" s="227"/>
      <c r="CF60" s="228" t="s">
        <v>26</v>
      </c>
      <c r="CG60" s="228"/>
      <c r="CH60" s="228"/>
      <c r="CI60" s="228"/>
      <c r="CJ60" s="135"/>
      <c r="CK60" s="135"/>
      <c r="CL60" s="135"/>
      <c r="CM60" s="135"/>
      <c r="CN60" s="135"/>
      <c r="CO60" s="135"/>
      <c r="CP60" s="135"/>
      <c r="CQ60" s="135"/>
      <c r="CR60" s="135"/>
      <c r="CS60" s="135"/>
      <c r="CT60" s="119"/>
      <c r="CU60" s="119"/>
      <c r="CV60" s="26"/>
      <c r="CW60" s="241" t="s">
        <v>29</v>
      </c>
      <c r="CX60" s="241"/>
      <c r="CY60" s="241"/>
      <c r="CZ60" s="241"/>
      <c r="DA60" s="117"/>
      <c r="DB60" s="117"/>
      <c r="DC60" s="117"/>
      <c r="DD60" s="117"/>
      <c r="DE60" s="117"/>
      <c r="DF60" s="26"/>
      <c r="DG60" s="7"/>
      <c r="DH60" t="s">
        <v>35</v>
      </c>
      <c r="DI60" s="34" t="s">
        <v>36</v>
      </c>
      <c r="DJ60" s="230"/>
    </row>
    <row r="61" spans="2:114" ht="20" customHeight="1" x14ac:dyDescent="0.2">
      <c r="B61" s="3"/>
      <c r="C61" s="29" t="s">
        <v>63</v>
      </c>
      <c r="D61" s="18" t="s">
        <v>101</v>
      </c>
      <c r="E61" s="3"/>
      <c r="F61" s="3"/>
      <c r="G61" s="3"/>
      <c r="H61" s="3"/>
      <c r="I61" s="3"/>
      <c r="J61" s="3"/>
      <c r="K61" s="3"/>
      <c r="L61" s="3"/>
      <c r="M61" s="3"/>
      <c r="N61" s="3"/>
      <c r="O61" s="3"/>
      <c r="P61" s="3"/>
      <c r="Q61" s="3"/>
      <c r="R61" s="3"/>
      <c r="S61" s="3"/>
      <c r="T61" s="3"/>
      <c r="U61" s="7"/>
      <c r="V61" s="3"/>
      <c r="W61" s="29" t="s">
        <v>63</v>
      </c>
      <c r="X61" s="18" t="s">
        <v>101</v>
      </c>
      <c r="Y61" s="27"/>
      <c r="Z61" s="27"/>
      <c r="AA61" s="27"/>
      <c r="AB61" s="27"/>
      <c r="AC61" s="27"/>
      <c r="AD61" s="27"/>
      <c r="AE61" s="3"/>
      <c r="AF61" s="3"/>
      <c r="AG61" s="3"/>
      <c r="AH61" s="3"/>
      <c r="AI61" s="3"/>
      <c r="AJ61" s="3"/>
      <c r="AK61" s="3"/>
      <c r="AL61" s="3"/>
      <c r="AM61" s="3"/>
      <c r="AN61" s="3"/>
      <c r="AO61" s="7"/>
      <c r="AP61" s="3"/>
      <c r="AQ61" s="29" t="s">
        <v>63</v>
      </c>
      <c r="AR61" s="18" t="s">
        <v>101</v>
      </c>
      <c r="AS61" s="3"/>
      <c r="AT61" s="3"/>
      <c r="AU61" s="3"/>
      <c r="AV61" s="3"/>
      <c r="AW61" s="3"/>
      <c r="AX61" s="3"/>
      <c r="AY61" s="3"/>
      <c r="AZ61" s="3"/>
      <c r="BA61" s="3"/>
      <c r="BB61" s="3"/>
      <c r="BC61" s="3"/>
      <c r="BD61" s="3"/>
      <c r="BE61" s="3"/>
      <c r="BF61" s="3"/>
      <c r="BG61" s="3"/>
      <c r="BH61" s="3"/>
      <c r="BI61" s="3"/>
      <c r="BJ61" s="3"/>
      <c r="BK61" s="3"/>
      <c r="BL61" s="3"/>
      <c r="BM61" s="3"/>
      <c r="BN61" s="7"/>
      <c r="BO61" s="3"/>
      <c r="BP61" s="3"/>
      <c r="BQ61" s="3"/>
      <c r="BR61" s="3"/>
      <c r="BS61" s="3"/>
      <c r="BT61" s="3"/>
      <c r="BU61" s="3"/>
      <c r="BV61" s="3"/>
      <c r="BW61" s="3"/>
      <c r="BX61" s="3"/>
      <c r="BY61" s="3"/>
      <c r="BZ61" s="3"/>
      <c r="CA61" s="7"/>
      <c r="CB61" s="28"/>
      <c r="CC61" s="245"/>
      <c r="CD61" s="227"/>
      <c r="CE61" s="227"/>
      <c r="CF61" s="228"/>
      <c r="CG61" s="228"/>
      <c r="CH61" s="228"/>
      <c r="CI61" s="228"/>
      <c r="CJ61" s="135"/>
      <c r="CK61" s="135"/>
      <c r="CL61" s="135"/>
      <c r="CM61" s="135"/>
      <c r="CN61" s="135"/>
      <c r="CO61" s="135"/>
      <c r="CP61" s="135"/>
      <c r="CQ61" s="135"/>
      <c r="CR61" s="135"/>
      <c r="CS61" s="135"/>
      <c r="CT61" s="119"/>
      <c r="CU61" s="119"/>
      <c r="CV61" s="26"/>
      <c r="CW61" s="241"/>
      <c r="CX61" s="241"/>
      <c r="CY61" s="241"/>
      <c r="CZ61" s="241"/>
      <c r="DA61" s="117"/>
      <c r="DB61" s="117"/>
      <c r="DC61" s="117"/>
      <c r="DD61" s="117"/>
      <c r="DE61" s="117"/>
      <c r="DF61" s="26"/>
      <c r="DG61" s="7"/>
      <c r="DH61" s="37">
        <f>E22</f>
        <v>1</v>
      </c>
      <c r="DI61" s="34">
        <v>12</v>
      </c>
      <c r="DJ61" s="37">
        <f>DH61*DI61</f>
        <v>12</v>
      </c>
    </row>
    <row r="62" spans="2:114" ht="20" customHeight="1" x14ac:dyDescent="0.2">
      <c r="B62" s="3"/>
      <c r="C62" s="3"/>
      <c r="D62" s="38"/>
      <c r="E62" s="3"/>
      <c r="F62" s="3"/>
      <c r="G62" s="3"/>
      <c r="H62" s="3"/>
      <c r="I62" s="3"/>
      <c r="J62" s="3"/>
      <c r="K62" s="3"/>
      <c r="L62" s="3"/>
      <c r="M62" s="3"/>
      <c r="N62" s="3"/>
      <c r="O62" s="3"/>
      <c r="P62" s="3"/>
      <c r="Q62" s="3"/>
      <c r="R62" s="3"/>
      <c r="S62" s="3"/>
      <c r="T62" s="3"/>
      <c r="U62" s="7"/>
      <c r="V62" s="3"/>
      <c r="W62" s="3"/>
      <c r="X62" s="38"/>
      <c r="Y62" s="27"/>
      <c r="Z62" s="27"/>
      <c r="AA62" s="27"/>
      <c r="AB62" s="27"/>
      <c r="AC62" s="27"/>
      <c r="AD62" s="27"/>
      <c r="AE62" s="3"/>
      <c r="AF62" s="3"/>
      <c r="AG62" s="3"/>
      <c r="AH62" s="3"/>
      <c r="AI62" s="3"/>
      <c r="AJ62" s="3"/>
      <c r="AK62" s="3"/>
      <c r="AL62" s="3"/>
      <c r="AM62" s="3"/>
      <c r="AN62" s="3"/>
      <c r="AO62" s="7"/>
      <c r="AP62" s="3"/>
      <c r="AQ62" s="3"/>
      <c r="AR62" s="38"/>
      <c r="AS62" s="3"/>
      <c r="AT62" s="3"/>
      <c r="AU62" s="3"/>
      <c r="AV62" s="3"/>
      <c r="AW62" s="3"/>
      <c r="AX62" s="3"/>
      <c r="AY62" s="3"/>
      <c r="AZ62" s="3"/>
      <c r="BA62" s="3"/>
      <c r="BB62" s="3"/>
      <c r="BC62" s="3"/>
      <c r="BD62" s="3"/>
      <c r="BE62" s="3"/>
      <c r="BF62" s="3"/>
      <c r="BG62" s="3"/>
      <c r="BH62" s="3"/>
      <c r="BI62" s="3"/>
      <c r="BJ62" s="3"/>
      <c r="BK62" s="3"/>
      <c r="BL62" s="3"/>
      <c r="BM62" s="3"/>
      <c r="BN62" s="7"/>
      <c r="BO62" s="3"/>
      <c r="BP62" s="3"/>
      <c r="BQ62" s="3"/>
      <c r="BR62" s="3"/>
      <c r="BS62" s="3"/>
      <c r="BT62" s="3"/>
      <c r="BU62" s="3"/>
      <c r="BV62" s="3"/>
      <c r="BW62" s="3"/>
      <c r="BX62" s="3"/>
      <c r="BY62" s="3"/>
      <c r="BZ62" s="3"/>
      <c r="CA62" s="7"/>
      <c r="CB62" s="28"/>
      <c r="CC62" s="245"/>
      <c r="CD62" s="118"/>
      <c r="CE62" s="118"/>
      <c r="CF62" s="118"/>
      <c r="CG62" s="118"/>
      <c r="CH62" s="248"/>
      <c r="CI62" s="248"/>
      <c r="CJ62" s="225" t="s">
        <v>14</v>
      </c>
      <c r="CK62" s="225"/>
      <c r="CL62" s="30"/>
      <c r="CM62" s="225" t="s">
        <v>22</v>
      </c>
      <c r="CN62" s="225"/>
      <c r="CO62" s="31"/>
      <c r="CP62" s="249" t="s">
        <v>65</v>
      </c>
      <c r="CQ62" s="31"/>
      <c r="CR62" s="32" t="s">
        <v>31</v>
      </c>
      <c r="CS62" s="31"/>
      <c r="CT62" s="33" t="s">
        <v>2</v>
      </c>
      <c r="CU62" s="33"/>
      <c r="CV62" s="26"/>
      <c r="CW62" s="33"/>
      <c r="CX62" s="226" t="s">
        <v>32</v>
      </c>
      <c r="CY62" s="33"/>
      <c r="CZ62" s="226" t="s">
        <v>33</v>
      </c>
      <c r="DA62" s="33"/>
      <c r="DB62" s="240" t="s">
        <v>34</v>
      </c>
      <c r="DC62" s="33"/>
      <c r="DD62" s="226" t="s">
        <v>99</v>
      </c>
      <c r="DE62" s="33"/>
      <c r="DF62" s="26"/>
      <c r="DG62" s="7"/>
      <c r="DH62" s="141" t="s">
        <v>2</v>
      </c>
      <c r="DI62" s="7"/>
    </row>
    <row r="63" spans="2:114" ht="20" customHeight="1" x14ac:dyDescent="0.2">
      <c r="B63" s="3"/>
      <c r="C63" s="29" t="s">
        <v>37</v>
      </c>
      <c r="D63" s="18" t="s">
        <v>102</v>
      </c>
      <c r="E63" s="3"/>
      <c r="F63" s="3"/>
      <c r="G63" s="3"/>
      <c r="H63" s="3"/>
      <c r="I63" s="3"/>
      <c r="J63" s="3"/>
      <c r="K63" s="3"/>
      <c r="L63" s="3"/>
      <c r="M63" s="3"/>
      <c r="N63" s="3"/>
      <c r="O63" s="3"/>
      <c r="P63" s="3"/>
      <c r="Q63" s="3"/>
      <c r="R63" s="3"/>
      <c r="S63" s="3"/>
      <c r="T63" s="3"/>
      <c r="U63" s="7"/>
      <c r="V63" s="3"/>
      <c r="W63" s="29" t="s">
        <v>37</v>
      </c>
      <c r="X63" s="18" t="s">
        <v>102</v>
      </c>
      <c r="Y63" s="27"/>
      <c r="Z63" s="27"/>
      <c r="AA63" s="27"/>
      <c r="AB63" s="27"/>
      <c r="AC63" s="27"/>
      <c r="AD63" s="27"/>
      <c r="AE63" s="3"/>
      <c r="AF63" s="3"/>
      <c r="AG63" s="3"/>
      <c r="AH63" s="3"/>
      <c r="AI63" s="3"/>
      <c r="AJ63" s="3"/>
      <c r="AK63" s="3"/>
      <c r="AL63" s="3"/>
      <c r="AM63" s="3"/>
      <c r="AN63" s="3"/>
      <c r="AO63" s="7"/>
      <c r="AP63" s="3"/>
      <c r="AQ63" s="29" t="s">
        <v>37</v>
      </c>
      <c r="AR63" s="18" t="s">
        <v>102</v>
      </c>
      <c r="AS63" s="3"/>
      <c r="AT63" s="3"/>
      <c r="AU63" s="3"/>
      <c r="AV63" s="3"/>
      <c r="AW63" s="3"/>
      <c r="AX63" s="3"/>
      <c r="AY63" s="3"/>
      <c r="AZ63" s="3"/>
      <c r="BA63" s="3"/>
      <c r="BB63" s="3"/>
      <c r="BC63" s="3"/>
      <c r="BD63" s="3"/>
      <c r="BE63" s="3"/>
      <c r="BF63" s="3"/>
      <c r="BG63" s="3"/>
      <c r="BH63" s="3"/>
      <c r="BI63" s="3"/>
      <c r="BJ63" s="3"/>
      <c r="BK63" s="3"/>
      <c r="BL63" s="3"/>
      <c r="BM63" s="3"/>
      <c r="BN63" s="7"/>
      <c r="BO63" s="3"/>
      <c r="BP63" s="3"/>
      <c r="BQ63" s="3"/>
      <c r="BR63" s="3"/>
      <c r="BS63" s="3"/>
      <c r="BT63" s="3"/>
      <c r="BU63" s="3"/>
      <c r="BV63" s="3"/>
      <c r="BW63" s="3"/>
      <c r="BX63" s="3"/>
      <c r="BY63" s="3"/>
      <c r="BZ63" s="3"/>
      <c r="CA63" s="7"/>
      <c r="CB63" s="28"/>
      <c r="CC63" s="245"/>
      <c r="CD63" s="118"/>
      <c r="CE63" s="231" t="s">
        <v>84</v>
      </c>
      <c r="CF63" s="231"/>
      <c r="CG63" s="118"/>
      <c r="CH63" s="118"/>
      <c r="CI63" s="118"/>
      <c r="CJ63" s="225"/>
      <c r="CK63" s="225"/>
      <c r="CL63" s="30"/>
      <c r="CM63" s="225"/>
      <c r="CN63" s="225"/>
      <c r="CO63" s="31"/>
      <c r="CP63" s="249"/>
      <c r="CQ63" s="31"/>
      <c r="CR63" s="32"/>
      <c r="CS63" s="31"/>
      <c r="CT63" s="33"/>
      <c r="CU63" s="33"/>
      <c r="CV63" s="26"/>
      <c r="CW63" s="33"/>
      <c r="CX63" s="226"/>
      <c r="CY63" s="33"/>
      <c r="CZ63" s="226"/>
      <c r="DA63" s="33"/>
      <c r="DB63" s="240"/>
      <c r="DC63" s="33"/>
      <c r="DD63" s="226"/>
      <c r="DE63" s="33"/>
      <c r="DF63" s="26"/>
      <c r="DG63" s="7" t="s">
        <v>59</v>
      </c>
      <c r="DH63" s="7">
        <f>CP64*CR64</f>
        <v>0</v>
      </c>
      <c r="DI63" s="7"/>
    </row>
    <row r="64" spans="2:114" ht="20" customHeight="1" x14ac:dyDescent="0.2">
      <c r="B64" s="3"/>
      <c r="C64" s="3"/>
      <c r="D64" s="3"/>
      <c r="E64" s="3"/>
      <c r="F64" s="3"/>
      <c r="G64" s="3"/>
      <c r="H64" s="3"/>
      <c r="I64" s="3"/>
      <c r="J64" s="3"/>
      <c r="K64" s="3"/>
      <c r="L64" s="3"/>
      <c r="M64" s="3"/>
      <c r="N64" s="3"/>
      <c r="O64" s="3"/>
      <c r="P64" s="3"/>
      <c r="Q64" s="3"/>
      <c r="R64" s="3"/>
      <c r="S64" s="3"/>
      <c r="T64" s="3"/>
      <c r="U64" s="7"/>
      <c r="V64" s="3"/>
      <c r="W64" s="3"/>
      <c r="X64" s="3"/>
      <c r="Y64" s="3"/>
      <c r="Z64" s="3"/>
      <c r="AA64" s="3"/>
      <c r="AB64" s="3"/>
      <c r="AC64" s="3"/>
      <c r="AD64" s="3"/>
      <c r="AE64" s="3"/>
      <c r="AF64" s="3"/>
      <c r="AG64" s="3"/>
      <c r="AH64" s="3"/>
      <c r="AI64" s="3"/>
      <c r="AJ64" s="3"/>
      <c r="AK64" s="3"/>
      <c r="AL64" s="3"/>
      <c r="AM64" s="3"/>
      <c r="AN64" s="3"/>
      <c r="AO64" s="7"/>
      <c r="AP64" s="3"/>
      <c r="AQ64" s="3"/>
      <c r="AR64" s="3"/>
      <c r="AS64" s="3"/>
      <c r="AT64" s="3"/>
      <c r="AU64" s="3"/>
      <c r="AV64" s="3"/>
      <c r="AW64" s="3"/>
      <c r="AX64" s="3"/>
      <c r="AY64" s="3"/>
      <c r="AZ64" s="3"/>
      <c r="BA64" s="3"/>
      <c r="BB64" s="3"/>
      <c r="BC64" s="3"/>
      <c r="BD64" s="3"/>
      <c r="BE64" s="3"/>
      <c r="BF64" s="3"/>
      <c r="BG64" s="3"/>
      <c r="BH64" s="3"/>
      <c r="BI64" s="3"/>
      <c r="BJ64" s="3"/>
      <c r="BK64" s="3"/>
      <c r="BL64" s="3"/>
      <c r="BM64" s="3"/>
      <c r="BN64" s="7"/>
      <c r="BO64" s="3"/>
      <c r="BP64" s="3"/>
      <c r="BQ64" s="3"/>
      <c r="BR64" s="3"/>
      <c r="BS64" s="3"/>
      <c r="BT64" s="3"/>
      <c r="BU64" s="3"/>
      <c r="BV64" s="3"/>
      <c r="BW64" s="3"/>
      <c r="BX64" s="3"/>
      <c r="BY64" s="3"/>
      <c r="BZ64" s="3"/>
      <c r="CA64" s="7"/>
      <c r="CB64" s="28"/>
      <c r="CC64" s="245"/>
      <c r="CD64" s="120"/>
      <c r="CE64" s="231"/>
      <c r="CF64" s="231"/>
      <c r="CG64" s="120"/>
      <c r="CH64" s="193" t="s">
        <v>117</v>
      </c>
      <c r="CI64" s="193"/>
      <c r="CJ64" s="232">
        <v>0</v>
      </c>
      <c r="CK64" s="232"/>
      <c r="CL64" s="125"/>
      <c r="CM64" s="233">
        <v>0</v>
      </c>
      <c r="CN64" s="233"/>
      <c r="CO64" s="139"/>
      <c r="CP64" s="36">
        <f>CM64/CE65*100</f>
        <v>0</v>
      </c>
      <c r="CQ64" s="139"/>
      <c r="CR64" s="108">
        <v>100</v>
      </c>
      <c r="CS64" s="31"/>
      <c r="CT64" s="33"/>
      <c r="CU64" s="33"/>
      <c r="CV64" s="26"/>
      <c r="CW64" s="33"/>
      <c r="CX64" s="226"/>
      <c r="CY64" s="33"/>
      <c r="CZ64" s="226"/>
      <c r="DA64" s="33"/>
      <c r="DB64" s="240"/>
      <c r="DC64" s="33"/>
      <c r="DD64" s="226"/>
      <c r="DE64" s="33"/>
      <c r="DF64" s="26"/>
      <c r="DG64" s="7" t="s">
        <v>60</v>
      </c>
      <c r="DH64" s="7">
        <f>CP74*CR74</f>
        <v>0</v>
      </c>
      <c r="DI64" s="7"/>
    </row>
    <row r="65" spans="2:113" ht="20" customHeight="1" x14ac:dyDescent="0.2">
      <c r="B65" s="3"/>
      <c r="C65" s="3"/>
      <c r="D65" s="3"/>
      <c r="E65" s="3"/>
      <c r="F65" s="3"/>
      <c r="G65" s="3"/>
      <c r="H65" s="3"/>
      <c r="I65" s="3"/>
      <c r="J65" s="3"/>
      <c r="K65" s="3"/>
      <c r="L65" s="3"/>
      <c r="M65" s="3"/>
      <c r="N65" s="3"/>
      <c r="O65" s="3"/>
      <c r="P65" s="3"/>
      <c r="Q65" s="3"/>
      <c r="R65" s="3"/>
      <c r="S65" s="3"/>
      <c r="T65" s="3"/>
      <c r="U65" s="7"/>
      <c r="V65" s="3"/>
      <c r="W65" s="3"/>
      <c r="X65" s="3"/>
      <c r="Y65" s="3"/>
      <c r="Z65" s="3"/>
      <c r="AA65" s="3"/>
      <c r="AB65" s="3"/>
      <c r="AC65" s="3"/>
      <c r="AD65" s="3"/>
      <c r="AE65" s="3"/>
      <c r="AF65" s="3"/>
      <c r="AG65" s="3"/>
      <c r="AH65" s="3"/>
      <c r="AI65" s="3"/>
      <c r="AJ65" s="3"/>
      <c r="AK65" s="3"/>
      <c r="AL65" s="3"/>
      <c r="AM65" s="3"/>
      <c r="AN65" s="3"/>
      <c r="AO65" s="7"/>
      <c r="AP65" s="3"/>
      <c r="AQ65" s="51" t="s">
        <v>54</v>
      </c>
      <c r="AR65" s="18" t="s">
        <v>71</v>
      </c>
      <c r="AS65" s="3"/>
      <c r="AT65" s="3"/>
      <c r="AU65" s="3"/>
      <c r="AV65" s="3"/>
      <c r="AW65" s="3"/>
      <c r="AX65" s="3"/>
      <c r="AY65" s="3"/>
      <c r="AZ65" s="3"/>
      <c r="BA65" s="3"/>
      <c r="BB65" s="3"/>
      <c r="BC65" s="3"/>
      <c r="BD65" s="3"/>
      <c r="BE65" s="3"/>
      <c r="BF65" s="3"/>
      <c r="BG65" s="3"/>
      <c r="BH65" s="3"/>
      <c r="BI65" s="3"/>
      <c r="BJ65" s="3"/>
      <c r="BK65" s="3"/>
      <c r="BL65" s="3"/>
      <c r="BM65" s="3"/>
      <c r="BN65" s="7"/>
      <c r="BO65" s="3"/>
      <c r="BP65" s="3"/>
      <c r="BQ65" s="3"/>
      <c r="BR65" s="3"/>
      <c r="BS65" s="3"/>
      <c r="BT65" s="3"/>
      <c r="BU65" s="3"/>
      <c r="BV65" s="3"/>
      <c r="BW65" s="3"/>
      <c r="BX65" s="3"/>
      <c r="BY65" s="3"/>
      <c r="BZ65" s="3"/>
      <c r="CA65" s="7"/>
      <c r="CB65" s="28"/>
      <c r="CC65" s="245"/>
      <c r="CD65" s="120"/>
      <c r="CE65" s="238">
        <v>1</v>
      </c>
      <c r="CF65" s="238"/>
      <c r="CG65" s="120"/>
      <c r="CH65" s="239"/>
      <c r="CI65" s="239"/>
      <c r="CJ65" s="39"/>
      <c r="CK65" s="39"/>
      <c r="CL65" s="40"/>
      <c r="CM65" s="39"/>
      <c r="CN65" s="39"/>
      <c r="CO65" s="31"/>
      <c r="CP65" s="41"/>
      <c r="CQ65" s="31"/>
      <c r="CR65" s="39"/>
      <c r="CS65" s="31"/>
      <c r="CT65" s="273">
        <f>DH72</f>
        <v>0</v>
      </c>
      <c r="CU65" s="31"/>
      <c r="CV65" s="26"/>
      <c r="CW65" s="31"/>
      <c r="CX65" s="236">
        <f>DJ61</f>
        <v>12</v>
      </c>
      <c r="CY65" s="31"/>
      <c r="CZ65" s="236">
        <f>Q74+Q76+AK74+AK76+AK78+AK81+BE86+BE88+BE90+BE93+BE95+BE107</f>
        <v>0</v>
      </c>
      <c r="DA65" s="31"/>
      <c r="DB65" s="237">
        <f>CZ65/CX65</f>
        <v>0</v>
      </c>
      <c r="DC65" s="31"/>
      <c r="DD65" s="282">
        <f>DB65*CT65</f>
        <v>0</v>
      </c>
      <c r="DE65" s="31"/>
      <c r="DF65" s="26"/>
      <c r="DG65" s="7" t="s">
        <v>61</v>
      </c>
      <c r="DH65" s="7">
        <f>CP76*CR76</f>
        <v>0</v>
      </c>
      <c r="DI65" s="7"/>
    </row>
    <row r="66" spans="2:113" ht="20" customHeight="1" x14ac:dyDescent="0.2">
      <c r="B66" s="3"/>
      <c r="C66" s="3"/>
      <c r="D66" s="3"/>
      <c r="E66" s="3"/>
      <c r="F66" s="3"/>
      <c r="G66" s="3"/>
      <c r="H66" s="3"/>
      <c r="I66" s="3"/>
      <c r="J66" s="3"/>
      <c r="K66" s="3"/>
      <c r="L66" s="3"/>
      <c r="M66" s="3"/>
      <c r="N66" s="3"/>
      <c r="O66" s="3"/>
      <c r="P66" s="3"/>
      <c r="Q66" s="3"/>
      <c r="R66" s="3"/>
      <c r="S66" s="3"/>
      <c r="T66" s="3"/>
      <c r="U66" s="7"/>
      <c r="V66" s="3"/>
      <c r="W66" s="3"/>
      <c r="X66" s="3"/>
      <c r="Y66" s="3"/>
      <c r="Z66" s="3"/>
      <c r="AA66" s="3"/>
      <c r="AB66" s="3"/>
      <c r="AC66" s="3"/>
      <c r="AD66" s="3"/>
      <c r="AE66" s="3"/>
      <c r="AF66" s="3"/>
      <c r="AG66" s="3"/>
      <c r="AH66" s="3"/>
      <c r="AI66" s="3"/>
      <c r="AJ66" s="3"/>
      <c r="AK66" s="3"/>
      <c r="AL66" s="3"/>
      <c r="AM66" s="3"/>
      <c r="AN66" s="3"/>
      <c r="AO66" s="7"/>
      <c r="AP66" s="3"/>
      <c r="AS66" s="3"/>
      <c r="AT66" s="3"/>
      <c r="AU66" s="3"/>
      <c r="AV66" s="3"/>
      <c r="AW66" s="3"/>
      <c r="AX66" s="3"/>
      <c r="AY66" s="3"/>
      <c r="AZ66" s="3"/>
      <c r="BA66" s="3"/>
      <c r="BB66" s="3"/>
      <c r="BC66" s="3"/>
      <c r="BD66" s="3"/>
      <c r="BE66" s="3"/>
      <c r="BF66" s="3"/>
      <c r="BG66" s="3"/>
      <c r="BH66" s="3"/>
      <c r="BI66" s="3"/>
      <c r="BJ66" s="3"/>
      <c r="BK66" s="3"/>
      <c r="BL66" s="3"/>
      <c r="BM66" s="3"/>
      <c r="BN66" s="7"/>
      <c r="BO66" s="3"/>
      <c r="BP66" s="3"/>
      <c r="BQ66" s="3"/>
      <c r="BR66" s="3"/>
      <c r="BS66" s="3"/>
      <c r="BT66" s="3"/>
      <c r="BU66" s="3"/>
      <c r="BV66" s="3"/>
      <c r="BW66" s="3"/>
      <c r="BX66" s="3"/>
      <c r="BY66" s="3"/>
      <c r="BZ66" s="3"/>
      <c r="CA66" s="7"/>
      <c r="CB66" s="28"/>
      <c r="CC66" s="245"/>
      <c r="CD66" s="120"/>
      <c r="CE66" s="238"/>
      <c r="CF66" s="238"/>
      <c r="CG66" s="120"/>
      <c r="CH66" s="193" t="s">
        <v>118</v>
      </c>
      <c r="CI66" s="193"/>
      <c r="CJ66" s="232">
        <v>0</v>
      </c>
      <c r="CK66" s="232"/>
      <c r="CL66" s="164"/>
      <c r="CM66" s="233">
        <v>0</v>
      </c>
      <c r="CN66" s="233"/>
      <c r="CO66" s="164"/>
      <c r="CP66" s="150">
        <f>CM66/CE65*100</f>
        <v>0</v>
      </c>
      <c r="CQ66" s="164"/>
      <c r="CR66" s="151">
        <v>75</v>
      </c>
      <c r="CS66" s="31"/>
      <c r="CT66" s="273"/>
      <c r="CU66" s="31"/>
      <c r="CV66" s="26"/>
      <c r="CW66" s="31"/>
      <c r="CX66" s="236"/>
      <c r="CY66" s="31"/>
      <c r="CZ66" s="236"/>
      <c r="DA66" s="31"/>
      <c r="DB66" s="237"/>
      <c r="DC66" s="31"/>
      <c r="DD66" s="282"/>
      <c r="DE66" s="31"/>
      <c r="DF66" s="26"/>
      <c r="DG66" s="142" t="s">
        <v>62</v>
      </c>
      <c r="DH66" s="7">
        <f>CP79*CR79</f>
        <v>0</v>
      </c>
      <c r="DI66" s="7"/>
    </row>
    <row r="67" spans="2:113" ht="20" customHeight="1" x14ac:dyDescent="0.2">
      <c r="B67" s="3"/>
      <c r="C67" s="3"/>
      <c r="D67" s="3"/>
      <c r="E67" s="3"/>
      <c r="F67" s="3"/>
      <c r="G67" s="3"/>
      <c r="H67" s="3"/>
      <c r="I67" s="3"/>
      <c r="J67" s="3"/>
      <c r="K67" s="3"/>
      <c r="L67" s="3"/>
      <c r="M67" s="3"/>
      <c r="N67" s="3"/>
      <c r="O67" s="3"/>
      <c r="P67" s="3"/>
      <c r="Q67" s="3"/>
      <c r="R67" s="3"/>
      <c r="S67" s="3"/>
      <c r="T67" s="3"/>
      <c r="U67" s="7"/>
      <c r="V67" s="3"/>
      <c r="W67" s="3"/>
      <c r="X67" s="3"/>
      <c r="Y67" s="3"/>
      <c r="Z67" s="3"/>
      <c r="AA67" s="3"/>
      <c r="AB67" s="3"/>
      <c r="AC67" s="3"/>
      <c r="AD67" s="3"/>
      <c r="AE67" s="3"/>
      <c r="AF67" s="3"/>
      <c r="AG67" s="3"/>
      <c r="AH67" s="3"/>
      <c r="AI67" s="3"/>
      <c r="AJ67" s="3"/>
      <c r="AK67" s="3"/>
      <c r="AL67" s="3"/>
      <c r="AM67" s="3"/>
      <c r="AN67" s="3"/>
      <c r="AO67" s="7"/>
      <c r="AP67" s="3"/>
      <c r="AQ67" s="43" t="s">
        <v>63</v>
      </c>
      <c r="AR67" s="18" t="s">
        <v>101</v>
      </c>
      <c r="AS67" s="3"/>
      <c r="AT67" s="3"/>
      <c r="AU67" s="3"/>
      <c r="AV67" s="3"/>
      <c r="AW67" s="3"/>
      <c r="AX67" s="3"/>
      <c r="AY67" s="3"/>
      <c r="AZ67" s="3"/>
      <c r="BA67" s="3"/>
      <c r="BB67" s="3"/>
      <c r="BC67" s="3"/>
      <c r="BD67" s="3"/>
      <c r="BE67" s="3"/>
      <c r="BF67" s="3"/>
      <c r="BG67" s="3"/>
      <c r="BH67" s="3"/>
      <c r="BI67" s="3"/>
      <c r="BJ67" s="3"/>
      <c r="BK67" s="3"/>
      <c r="BL67" s="3"/>
      <c r="BM67" s="3"/>
      <c r="BN67" s="7"/>
      <c r="BO67" s="3"/>
      <c r="BP67" s="3"/>
      <c r="BQ67" s="3"/>
      <c r="BR67" s="3"/>
      <c r="BS67" s="3"/>
      <c r="BT67" s="3"/>
      <c r="BU67" s="3"/>
      <c r="BV67" s="3"/>
      <c r="BW67" s="3"/>
      <c r="BX67" s="3"/>
      <c r="BY67" s="3"/>
      <c r="BZ67" s="3"/>
      <c r="CA67" s="7"/>
      <c r="CB67" s="28"/>
      <c r="CC67" s="245"/>
      <c r="CD67" s="120"/>
      <c r="CE67" s="238"/>
      <c r="CF67" s="238"/>
      <c r="CG67" s="120"/>
      <c r="CH67" s="239"/>
      <c r="CI67" s="239"/>
      <c r="CJ67" s="39"/>
      <c r="CK67" s="39"/>
      <c r="CL67" s="40"/>
      <c r="CM67" s="39"/>
      <c r="CN67" s="39"/>
      <c r="CO67" s="31"/>
      <c r="CP67" s="41"/>
      <c r="CQ67" s="31"/>
      <c r="CR67" s="39"/>
      <c r="CS67" s="31"/>
      <c r="CT67" s="273"/>
      <c r="CU67" s="31"/>
      <c r="CV67" s="26"/>
      <c r="CW67" s="31"/>
      <c r="CX67" s="236"/>
      <c r="CY67" s="31"/>
      <c r="CZ67" s="236"/>
      <c r="DA67" s="31"/>
      <c r="DB67" s="237"/>
      <c r="DC67" s="31"/>
      <c r="DD67" s="282"/>
      <c r="DE67" s="31"/>
      <c r="DF67" s="26"/>
      <c r="DG67" s="7"/>
      <c r="DH67" s="7"/>
      <c r="DI67" s="7"/>
    </row>
    <row r="68" spans="2:113" ht="20" customHeight="1" x14ac:dyDescent="0.2">
      <c r="B68" s="3"/>
      <c r="C68" s="3"/>
      <c r="D68" s="3"/>
      <c r="E68" s="3"/>
      <c r="F68" s="3"/>
      <c r="G68" s="3"/>
      <c r="H68" s="3"/>
      <c r="I68" s="3"/>
      <c r="J68" s="3"/>
      <c r="K68" s="3"/>
      <c r="L68" s="3"/>
      <c r="M68" s="3"/>
      <c r="N68" s="3"/>
      <c r="O68" s="3"/>
      <c r="P68" s="3"/>
      <c r="Q68" s="3"/>
      <c r="R68" s="3"/>
      <c r="S68" s="3"/>
      <c r="T68" s="3"/>
      <c r="U68" s="7"/>
      <c r="V68" s="3"/>
      <c r="W68" s="3"/>
      <c r="X68" s="3"/>
      <c r="Y68" s="3"/>
      <c r="Z68" s="3"/>
      <c r="AA68" s="3"/>
      <c r="AB68" s="3"/>
      <c r="AC68" s="3"/>
      <c r="AD68" s="3"/>
      <c r="AE68" s="3"/>
      <c r="AF68" s="3"/>
      <c r="AG68" s="3"/>
      <c r="AH68" s="3"/>
      <c r="AI68" s="3"/>
      <c r="AJ68" s="3"/>
      <c r="AK68" s="3"/>
      <c r="AL68" s="3"/>
      <c r="AM68" s="3"/>
      <c r="AN68" s="3"/>
      <c r="AO68" s="7"/>
      <c r="AP68" s="3"/>
      <c r="AQ68" s="3"/>
      <c r="AR68" s="3"/>
      <c r="AS68" s="3"/>
      <c r="AT68" s="3"/>
      <c r="AU68" s="3"/>
      <c r="AV68" s="3"/>
      <c r="AW68" s="3"/>
      <c r="AX68" s="3"/>
      <c r="AY68" s="3"/>
      <c r="AZ68" s="3"/>
      <c r="BA68" s="3"/>
      <c r="BB68" s="3"/>
      <c r="BC68" s="3"/>
      <c r="BD68" s="3"/>
      <c r="BE68" s="3"/>
      <c r="BF68" s="3"/>
      <c r="BG68" s="3"/>
      <c r="BH68" s="3"/>
      <c r="BI68" s="3"/>
      <c r="BJ68" s="3"/>
      <c r="BK68" s="3"/>
      <c r="BL68" s="3"/>
      <c r="BM68" s="3"/>
      <c r="BN68" s="7"/>
      <c r="BO68" s="3"/>
      <c r="BP68" s="3"/>
      <c r="BQ68" s="3"/>
      <c r="BR68" s="3"/>
      <c r="BS68" s="3"/>
      <c r="BT68" s="3"/>
      <c r="BU68" s="3"/>
      <c r="BV68" s="3"/>
      <c r="BW68" s="3"/>
      <c r="BX68" s="3"/>
      <c r="BY68" s="3"/>
      <c r="BZ68" s="3"/>
      <c r="CA68" s="7"/>
      <c r="CB68" s="28"/>
      <c r="CC68" s="245"/>
      <c r="CD68" s="120"/>
      <c r="CE68" s="239"/>
      <c r="CF68" s="239"/>
      <c r="CG68" s="120"/>
      <c r="CH68" s="193" t="s">
        <v>119</v>
      </c>
      <c r="CI68" s="193"/>
      <c r="CJ68" s="232">
        <v>0</v>
      </c>
      <c r="CK68" s="232"/>
      <c r="CL68" s="164"/>
      <c r="CM68" s="233">
        <v>0</v>
      </c>
      <c r="CN68" s="233"/>
      <c r="CO68" s="164"/>
      <c r="CP68" s="150">
        <f>CM68/CE65*100</f>
        <v>0</v>
      </c>
      <c r="CQ68" s="164"/>
      <c r="CR68" s="151">
        <v>50</v>
      </c>
      <c r="CS68" s="31"/>
      <c r="CT68" s="31"/>
      <c r="CU68" s="31"/>
      <c r="CV68" s="26"/>
      <c r="CW68" s="31"/>
      <c r="CX68" s="31"/>
      <c r="CY68" s="31"/>
      <c r="CZ68" s="31"/>
      <c r="DA68" s="31"/>
      <c r="DB68" s="31"/>
      <c r="DC68" s="31"/>
      <c r="DD68" s="31"/>
      <c r="DE68" s="31"/>
      <c r="DF68" s="26"/>
      <c r="DG68" s="7" t="s">
        <v>122</v>
      </c>
      <c r="DH68" s="7">
        <f>CP66*CR66</f>
        <v>0</v>
      </c>
      <c r="DI68" s="7"/>
    </row>
    <row r="69" spans="2:113" ht="20" customHeight="1" x14ac:dyDescent="0.2">
      <c r="B69" s="3"/>
      <c r="C69" s="3"/>
      <c r="D69" s="3"/>
      <c r="E69" s="3"/>
      <c r="F69" s="3"/>
      <c r="G69" s="3"/>
      <c r="H69" s="3"/>
      <c r="I69" s="3"/>
      <c r="J69" s="3"/>
      <c r="K69" s="3"/>
      <c r="L69" s="3"/>
      <c r="M69" s="3"/>
      <c r="N69" s="3"/>
      <c r="O69" s="3"/>
      <c r="P69" s="3"/>
      <c r="Q69" s="3"/>
      <c r="R69" s="3"/>
      <c r="S69" s="3"/>
      <c r="T69" s="3"/>
      <c r="U69" s="7"/>
      <c r="V69" s="3"/>
      <c r="W69" s="3"/>
      <c r="X69" s="3"/>
      <c r="Y69" s="3"/>
      <c r="Z69" s="3"/>
      <c r="AA69" s="3"/>
      <c r="AB69" s="3"/>
      <c r="AC69" s="3"/>
      <c r="AD69" s="3"/>
      <c r="AE69" s="3"/>
      <c r="AF69" s="3"/>
      <c r="AG69" s="3"/>
      <c r="AH69" s="3"/>
      <c r="AI69" s="3"/>
      <c r="AJ69" s="3"/>
      <c r="AK69" s="3"/>
      <c r="AL69" s="3"/>
      <c r="AM69" s="3"/>
      <c r="AN69" s="3"/>
      <c r="AO69" s="7"/>
      <c r="AP69" s="3"/>
      <c r="AQ69" s="43" t="s">
        <v>37</v>
      </c>
      <c r="AR69" s="18" t="s">
        <v>102</v>
      </c>
      <c r="AS69" s="3"/>
      <c r="AT69" s="3"/>
      <c r="AU69" s="3"/>
      <c r="AV69" s="3"/>
      <c r="AW69" s="3"/>
      <c r="AX69" s="3"/>
      <c r="AY69" s="3"/>
      <c r="AZ69" s="3"/>
      <c r="BA69" s="3"/>
      <c r="BB69" s="3"/>
      <c r="BC69" s="3"/>
      <c r="BD69" s="3"/>
      <c r="BE69" s="3"/>
      <c r="BF69" s="3"/>
      <c r="BG69" s="3"/>
      <c r="BH69" s="3"/>
      <c r="BI69" s="3"/>
      <c r="BJ69" s="3"/>
      <c r="BK69" s="3"/>
      <c r="BL69" s="3"/>
      <c r="BM69" s="3"/>
      <c r="BN69" s="7"/>
      <c r="BO69" s="3"/>
      <c r="BP69" s="3"/>
      <c r="BQ69" s="3"/>
      <c r="BR69" s="3"/>
      <c r="BS69" s="3"/>
      <c r="BT69" s="3"/>
      <c r="BU69" s="3"/>
      <c r="BV69" s="3"/>
      <c r="BW69" s="3"/>
      <c r="BX69" s="3"/>
      <c r="BY69" s="3"/>
      <c r="BZ69" s="3"/>
      <c r="CA69" s="7"/>
      <c r="CB69" s="28"/>
      <c r="CC69" s="245"/>
      <c r="CD69" s="120"/>
      <c r="CE69" s="120"/>
      <c r="CF69" s="120"/>
      <c r="CG69" s="120"/>
      <c r="CH69" s="239"/>
      <c r="CI69" s="239"/>
      <c r="CJ69" s="39"/>
      <c r="CK69" s="39"/>
      <c r="CL69" s="40"/>
      <c r="CM69" s="39"/>
      <c r="CN69" s="39"/>
      <c r="CO69" s="31"/>
      <c r="CP69" s="41"/>
      <c r="CQ69" s="31"/>
      <c r="CR69" s="39"/>
      <c r="CS69" s="120"/>
      <c r="CT69" s="120"/>
      <c r="CU69" s="120"/>
      <c r="CV69" s="26"/>
      <c r="CW69" s="120"/>
      <c r="CX69" s="120"/>
      <c r="CY69" s="120"/>
      <c r="CZ69" s="120"/>
      <c r="DA69" s="120"/>
      <c r="DB69" s="120"/>
      <c r="DC69" s="120"/>
      <c r="DD69" s="120"/>
      <c r="DE69" s="120"/>
      <c r="DF69" s="26"/>
      <c r="DG69" s="7" t="s">
        <v>123</v>
      </c>
      <c r="DH69" s="7">
        <f>CP68*CR68</f>
        <v>0</v>
      </c>
      <c r="DI69" s="7"/>
    </row>
    <row r="70" spans="2:113" ht="20" customHeight="1" x14ac:dyDescent="0.2">
      <c r="B70" s="45"/>
      <c r="C70" s="45"/>
      <c r="D70" s="45"/>
      <c r="E70" s="45"/>
      <c r="F70" s="45"/>
      <c r="G70" s="45"/>
      <c r="H70" s="45"/>
      <c r="I70" s="45"/>
      <c r="J70" s="45"/>
      <c r="K70" s="45"/>
      <c r="L70" s="45"/>
      <c r="M70" s="45"/>
      <c r="N70" s="45"/>
      <c r="O70" s="45"/>
      <c r="P70" s="45"/>
      <c r="Q70" s="45"/>
      <c r="R70" s="45"/>
      <c r="S70" s="45"/>
      <c r="T70" s="45"/>
      <c r="U70" s="7"/>
      <c r="V70" s="45"/>
      <c r="W70" s="45"/>
      <c r="X70" s="45"/>
      <c r="Y70" s="45"/>
      <c r="Z70" s="45"/>
      <c r="AA70" s="45"/>
      <c r="AB70" s="45"/>
      <c r="AC70" s="45"/>
      <c r="AD70" s="45"/>
      <c r="AE70" s="45"/>
      <c r="AF70" s="45"/>
      <c r="AG70" s="45"/>
      <c r="AH70" s="45"/>
      <c r="AI70" s="45"/>
      <c r="AJ70" s="45"/>
      <c r="AK70" s="45"/>
      <c r="AL70" s="45"/>
      <c r="AM70" s="45"/>
      <c r="AN70" s="45"/>
      <c r="AO70" s="7"/>
      <c r="AP70" s="3"/>
      <c r="AQ70" s="3"/>
      <c r="AR70" s="3"/>
      <c r="AS70" s="3"/>
      <c r="AT70" s="3"/>
      <c r="AU70" s="3"/>
      <c r="AV70" s="3"/>
      <c r="AW70" s="3"/>
      <c r="AX70" s="3"/>
      <c r="AY70" s="3"/>
      <c r="AZ70" s="3"/>
      <c r="BA70" s="3"/>
      <c r="BB70" s="3"/>
      <c r="BC70" s="3"/>
      <c r="BD70" s="3"/>
      <c r="BE70" s="3"/>
      <c r="BF70" s="3"/>
      <c r="BG70" s="3"/>
      <c r="BH70" s="3"/>
      <c r="BI70" s="3"/>
      <c r="BJ70" s="3"/>
      <c r="BK70" s="3"/>
      <c r="BL70" s="3"/>
      <c r="BM70" s="3"/>
      <c r="BN70" s="7"/>
      <c r="BO70" s="3"/>
      <c r="BP70" s="3"/>
      <c r="BQ70" s="3"/>
      <c r="BR70" s="3"/>
      <c r="BS70" s="3"/>
      <c r="BT70" s="3"/>
      <c r="BU70" s="3"/>
      <c r="BV70" s="3"/>
      <c r="BW70" s="3"/>
      <c r="BX70" s="3"/>
      <c r="BY70" s="3"/>
      <c r="BZ70" s="3"/>
      <c r="CA70" s="7"/>
      <c r="CB70" s="26"/>
      <c r="CC70" s="245"/>
      <c r="CD70" s="152"/>
      <c r="CE70" s="152"/>
      <c r="CF70" s="152"/>
      <c r="CG70" s="152"/>
      <c r="CH70" s="193" t="s">
        <v>120</v>
      </c>
      <c r="CI70" s="193"/>
      <c r="CJ70" s="232">
        <v>0</v>
      </c>
      <c r="CK70" s="232"/>
      <c r="CL70" s="164"/>
      <c r="CM70" s="233">
        <v>0</v>
      </c>
      <c r="CN70" s="233"/>
      <c r="CO70" s="164"/>
      <c r="CP70" s="150">
        <f>CM70/CE65*100</f>
        <v>0</v>
      </c>
      <c r="CQ70" s="164"/>
      <c r="CR70" s="151">
        <v>25</v>
      </c>
      <c r="CS70" s="152"/>
      <c r="CT70" s="152"/>
      <c r="CU70" s="152"/>
      <c r="CV70" s="26"/>
      <c r="CW70" s="152"/>
      <c r="CX70" s="152"/>
      <c r="CY70" s="152"/>
      <c r="CZ70" s="152"/>
      <c r="DA70" s="152"/>
      <c r="DB70" s="152"/>
      <c r="DC70" s="152"/>
      <c r="DD70" s="152"/>
      <c r="DE70" s="152"/>
      <c r="DF70" s="26"/>
      <c r="DG70" s="7" t="s">
        <v>124</v>
      </c>
      <c r="DH70" s="7">
        <f>CP70*CR70</f>
        <v>0</v>
      </c>
      <c r="DI70" s="7"/>
    </row>
    <row r="71" spans="2:113" ht="20" customHeight="1" x14ac:dyDescent="0.2">
      <c r="B71" s="45"/>
      <c r="C71" s="188" t="s">
        <v>0</v>
      </c>
      <c r="D71" s="246" t="s">
        <v>28</v>
      </c>
      <c r="E71" s="246"/>
      <c r="F71" s="246"/>
      <c r="G71" s="246"/>
      <c r="H71" s="246"/>
      <c r="I71" s="246"/>
      <c r="J71" s="246"/>
      <c r="K71" s="45"/>
      <c r="L71" s="247" t="s">
        <v>29</v>
      </c>
      <c r="M71" s="247"/>
      <c r="N71" s="247"/>
      <c r="O71" s="247"/>
      <c r="P71" s="247"/>
      <c r="Q71" s="247"/>
      <c r="R71" s="247"/>
      <c r="S71" s="247"/>
      <c r="T71" s="45"/>
      <c r="U71" s="7"/>
      <c r="V71" s="45"/>
      <c r="W71" s="188" t="s">
        <v>0</v>
      </c>
      <c r="X71" s="246" t="s">
        <v>28</v>
      </c>
      <c r="Y71" s="246"/>
      <c r="Z71" s="246"/>
      <c r="AA71" s="246"/>
      <c r="AB71" s="246"/>
      <c r="AC71" s="246"/>
      <c r="AD71" s="246"/>
      <c r="AE71" s="45"/>
      <c r="AF71" s="247" t="s">
        <v>29</v>
      </c>
      <c r="AG71" s="247"/>
      <c r="AH71" s="247"/>
      <c r="AI71" s="247"/>
      <c r="AJ71" s="247"/>
      <c r="AK71" s="247"/>
      <c r="AL71" s="247"/>
      <c r="AM71" s="247"/>
      <c r="AN71" s="45"/>
      <c r="AO71" s="7"/>
      <c r="AP71" s="3"/>
      <c r="AQ71" s="57" t="s">
        <v>54</v>
      </c>
      <c r="AR71" s="18" t="s">
        <v>71</v>
      </c>
      <c r="AT71" s="3"/>
      <c r="AU71" s="3"/>
      <c r="AV71" s="3"/>
      <c r="AW71" s="3"/>
      <c r="AX71" s="3"/>
      <c r="AY71" s="3"/>
      <c r="AZ71" s="3"/>
      <c r="BA71" s="3"/>
      <c r="BB71" s="3"/>
      <c r="BC71" s="3"/>
      <c r="BD71" s="3"/>
      <c r="BE71" s="3"/>
      <c r="BF71" s="3"/>
      <c r="BG71" s="3"/>
      <c r="BH71" s="3"/>
      <c r="BI71" s="3"/>
      <c r="BJ71" s="3"/>
      <c r="BK71" s="3"/>
      <c r="BL71" s="3"/>
      <c r="BM71" s="3"/>
      <c r="BN71" s="7"/>
      <c r="BO71" s="3"/>
      <c r="BP71" s="3"/>
      <c r="BQ71" s="3"/>
      <c r="BR71" s="3"/>
      <c r="BS71" s="3"/>
      <c r="BT71" s="3"/>
      <c r="BU71" s="3"/>
      <c r="BV71" s="3"/>
      <c r="BW71" s="3"/>
      <c r="BX71" s="3"/>
      <c r="BY71" s="3"/>
      <c r="BZ71" s="3"/>
      <c r="CA71" s="7"/>
      <c r="CB71" s="26"/>
      <c r="CC71" s="245"/>
      <c r="CD71" s="152"/>
      <c r="CE71" s="152"/>
      <c r="CF71" s="152"/>
      <c r="CG71" s="152"/>
      <c r="CH71" s="239"/>
      <c r="CI71" s="239"/>
      <c r="CJ71" s="39"/>
      <c r="CK71" s="39"/>
      <c r="CL71" s="40"/>
      <c r="CM71" s="39"/>
      <c r="CN71" s="39"/>
      <c r="CO71" s="31"/>
      <c r="CP71" s="41"/>
      <c r="CQ71" s="31"/>
      <c r="CR71" s="39"/>
      <c r="CS71" s="152"/>
      <c r="CT71" s="152"/>
      <c r="CU71" s="152"/>
      <c r="CV71" s="26"/>
      <c r="CW71" s="152"/>
      <c r="CX71" s="152"/>
      <c r="CY71" s="152"/>
      <c r="CZ71" s="152"/>
      <c r="DA71" s="152"/>
      <c r="DB71" s="152"/>
      <c r="DC71" s="152"/>
      <c r="DD71" s="152"/>
      <c r="DE71" s="152"/>
      <c r="DF71" s="26"/>
      <c r="DG71" s="7" t="s">
        <v>125</v>
      </c>
      <c r="DH71" s="7">
        <f>CP72*CR72</f>
        <v>0</v>
      </c>
      <c r="DI71" s="7"/>
    </row>
    <row r="72" spans="2:113" ht="20" customHeight="1" x14ac:dyDescent="0.2">
      <c r="B72" s="45"/>
      <c r="C72" s="188"/>
      <c r="D72" s="246"/>
      <c r="E72" s="246"/>
      <c r="F72" s="246"/>
      <c r="G72" s="246"/>
      <c r="H72" s="246"/>
      <c r="I72" s="246"/>
      <c r="J72" s="246"/>
      <c r="K72" s="45"/>
      <c r="L72" s="247"/>
      <c r="M72" s="247"/>
      <c r="N72" s="247"/>
      <c r="O72" s="247"/>
      <c r="P72" s="247"/>
      <c r="Q72" s="247"/>
      <c r="R72" s="247"/>
      <c r="S72" s="247"/>
      <c r="T72" s="45"/>
      <c r="U72" s="7"/>
      <c r="V72" s="45"/>
      <c r="W72" s="188"/>
      <c r="X72" s="246"/>
      <c r="Y72" s="246"/>
      <c r="Z72" s="246"/>
      <c r="AA72" s="246"/>
      <c r="AB72" s="246"/>
      <c r="AC72" s="246"/>
      <c r="AD72" s="246"/>
      <c r="AE72" s="45"/>
      <c r="AF72" s="247"/>
      <c r="AG72" s="247"/>
      <c r="AH72" s="247"/>
      <c r="AI72" s="247"/>
      <c r="AJ72" s="247"/>
      <c r="AK72" s="247"/>
      <c r="AL72" s="247"/>
      <c r="AM72" s="247"/>
      <c r="AN72" s="45"/>
      <c r="AO72" s="7"/>
      <c r="AP72" s="3"/>
      <c r="AQ72" s="3"/>
      <c r="AT72" s="3"/>
      <c r="AU72" s="3"/>
      <c r="AV72" s="3"/>
      <c r="AW72" s="3"/>
      <c r="AX72" s="3"/>
      <c r="AY72" s="3"/>
      <c r="AZ72" s="3"/>
      <c r="BA72" s="3"/>
      <c r="BB72" s="3"/>
      <c r="BC72" s="3"/>
      <c r="BD72" s="3"/>
      <c r="BE72" s="3"/>
      <c r="BF72" s="3"/>
      <c r="BG72" s="3"/>
      <c r="BH72" s="3"/>
      <c r="BI72" s="3"/>
      <c r="BJ72" s="3"/>
      <c r="BK72" s="3"/>
      <c r="BL72" s="3"/>
      <c r="BM72" s="3"/>
      <c r="BN72" s="7"/>
      <c r="BO72" s="3"/>
      <c r="BP72" s="3"/>
      <c r="BQ72" s="3"/>
      <c r="BR72" s="3"/>
      <c r="BS72" s="3"/>
      <c r="BT72" s="3"/>
      <c r="BU72" s="3"/>
      <c r="BV72" s="3"/>
      <c r="BW72" s="3"/>
      <c r="BX72" s="3"/>
      <c r="BY72" s="3"/>
      <c r="BZ72" s="3"/>
      <c r="CA72" s="7"/>
      <c r="CB72" s="26"/>
      <c r="CC72" s="245"/>
      <c r="CD72" s="138"/>
      <c r="CE72" s="138"/>
      <c r="CF72" s="138"/>
      <c r="CG72" s="138"/>
      <c r="CH72" s="193" t="s">
        <v>121</v>
      </c>
      <c r="CI72" s="193"/>
      <c r="CJ72" s="232">
        <v>0</v>
      </c>
      <c r="CK72" s="232"/>
      <c r="CL72" s="164"/>
      <c r="CM72" s="233">
        <v>0</v>
      </c>
      <c r="CN72" s="233"/>
      <c r="CO72" s="164"/>
      <c r="CP72" s="150">
        <f>CM72/CE65*100</f>
        <v>0</v>
      </c>
      <c r="CQ72" s="164"/>
      <c r="CR72" s="151">
        <v>10</v>
      </c>
      <c r="CS72" s="152"/>
      <c r="CT72" s="152"/>
      <c r="CU72" s="152"/>
      <c r="CV72" s="26"/>
      <c r="CW72" s="152"/>
      <c r="CX72" s="152"/>
      <c r="CY72" s="152"/>
      <c r="CZ72" s="152"/>
      <c r="DA72" s="152"/>
      <c r="DB72" s="152"/>
      <c r="DC72" s="152"/>
      <c r="DD72" s="152"/>
      <c r="DE72" s="152"/>
      <c r="DF72" s="26"/>
      <c r="DG72" s="7"/>
      <c r="DH72" s="7">
        <f>DH63+DH64+DH65+DH66+DH68+DH69+DH70+DH71</f>
        <v>0</v>
      </c>
      <c r="DI72" s="7"/>
    </row>
    <row r="73" spans="2:113" ht="20" customHeight="1" x14ac:dyDescent="0.2">
      <c r="B73" s="45"/>
      <c r="C73" s="188"/>
      <c r="D73" s="48"/>
      <c r="E73" s="48"/>
      <c r="F73" s="49" t="s">
        <v>38</v>
      </c>
      <c r="G73" s="50" t="s">
        <v>39</v>
      </c>
      <c r="H73" s="51" t="s">
        <v>30</v>
      </c>
      <c r="I73" s="49" t="s">
        <v>34</v>
      </c>
      <c r="J73" s="49" t="s">
        <v>2</v>
      </c>
      <c r="K73" s="45"/>
      <c r="L73" s="49" t="s">
        <v>38</v>
      </c>
      <c r="M73" s="51" t="s">
        <v>63</v>
      </c>
      <c r="N73" s="49" t="s">
        <v>34</v>
      </c>
      <c r="O73" s="49" t="s">
        <v>2</v>
      </c>
      <c r="P73" s="49" t="s">
        <v>38</v>
      </c>
      <c r="Q73" s="51" t="s">
        <v>37</v>
      </c>
      <c r="R73" s="49" t="s">
        <v>34</v>
      </c>
      <c r="S73" s="49" t="s">
        <v>2</v>
      </c>
      <c r="T73" s="45"/>
      <c r="U73" s="7"/>
      <c r="V73" s="45"/>
      <c r="W73" s="188"/>
      <c r="X73" s="48"/>
      <c r="Y73" s="48"/>
      <c r="Z73" s="49" t="s">
        <v>38</v>
      </c>
      <c r="AA73" s="50" t="s">
        <v>39</v>
      </c>
      <c r="AB73" s="51" t="s">
        <v>30</v>
      </c>
      <c r="AC73" s="49" t="s">
        <v>34</v>
      </c>
      <c r="AD73" s="49" t="s">
        <v>2</v>
      </c>
      <c r="AE73" s="45"/>
      <c r="AF73" s="49" t="s">
        <v>38</v>
      </c>
      <c r="AG73" s="51" t="s">
        <v>63</v>
      </c>
      <c r="AH73" s="49" t="s">
        <v>34</v>
      </c>
      <c r="AI73" s="49" t="s">
        <v>2</v>
      </c>
      <c r="AJ73" s="49" t="s">
        <v>38</v>
      </c>
      <c r="AK73" s="51" t="s">
        <v>37</v>
      </c>
      <c r="AL73" s="49" t="s">
        <v>34</v>
      </c>
      <c r="AM73" s="49" t="s">
        <v>2</v>
      </c>
      <c r="AN73" s="45"/>
      <c r="AO73" s="7"/>
      <c r="AP73" s="3"/>
      <c r="AQ73" s="3"/>
      <c r="AR73" s="18" t="s">
        <v>57</v>
      </c>
      <c r="AS73" s="38" t="s">
        <v>87</v>
      </c>
      <c r="AT73" s="143"/>
      <c r="AU73" s="143"/>
      <c r="AV73" s="143"/>
      <c r="AW73" s="143"/>
      <c r="AX73" s="143"/>
      <c r="AY73" s="143"/>
      <c r="AZ73" s="143"/>
      <c r="BA73" s="143"/>
      <c r="BB73" s="143"/>
      <c r="BC73" s="143"/>
      <c r="BD73" s="143"/>
      <c r="BE73" s="143"/>
      <c r="BF73" s="143"/>
      <c r="BG73" s="143"/>
      <c r="BH73" s="143"/>
      <c r="BI73" s="143"/>
      <c r="BJ73" s="143"/>
      <c r="BK73" s="143"/>
      <c r="BL73" s="143"/>
      <c r="BM73" s="3"/>
      <c r="BN73" s="7"/>
      <c r="BO73" s="3"/>
      <c r="BP73" s="3"/>
      <c r="BQ73" s="3"/>
      <c r="BR73" s="3"/>
      <c r="BS73" s="3"/>
      <c r="BT73" s="3"/>
      <c r="BU73" s="3"/>
      <c r="BV73" s="3"/>
      <c r="BW73" s="3"/>
      <c r="BX73" s="3"/>
      <c r="BY73" s="3"/>
      <c r="BZ73" s="3"/>
      <c r="CA73" s="7"/>
      <c r="CB73" s="26"/>
      <c r="CC73" s="245"/>
      <c r="CD73" s="152"/>
      <c r="CE73" s="152"/>
      <c r="CF73" s="152"/>
      <c r="CG73" s="152"/>
      <c r="CH73" s="239"/>
      <c r="CI73" s="239"/>
      <c r="CJ73" s="39"/>
      <c r="CK73" s="39"/>
      <c r="CL73" s="40"/>
      <c r="CM73" s="39"/>
      <c r="CN73" s="39"/>
      <c r="CO73" s="31"/>
      <c r="CP73" s="41"/>
      <c r="CQ73" s="31"/>
      <c r="CR73" s="39"/>
      <c r="CS73" s="152"/>
      <c r="CT73" s="152"/>
      <c r="CU73" s="152"/>
      <c r="CV73" s="26"/>
      <c r="CW73" s="152"/>
      <c r="CX73" s="152"/>
      <c r="CY73" s="152"/>
      <c r="CZ73" s="152"/>
      <c r="DA73" s="152"/>
      <c r="DB73" s="152"/>
      <c r="DC73" s="152"/>
      <c r="DD73" s="152"/>
      <c r="DE73" s="152"/>
      <c r="DF73" s="26"/>
      <c r="DG73" s="7"/>
      <c r="DH73" s="7"/>
      <c r="DI73" s="7"/>
    </row>
    <row r="74" spans="2:113" ht="20" customHeight="1" x14ac:dyDescent="0.2">
      <c r="B74" s="45"/>
      <c r="C74" s="188"/>
      <c r="D74" s="193" t="s">
        <v>15</v>
      </c>
      <c r="E74" s="193"/>
      <c r="F74" s="124">
        <v>1</v>
      </c>
      <c r="G74" s="125">
        <f>E22</f>
        <v>1</v>
      </c>
      <c r="H74" s="126">
        <v>0</v>
      </c>
      <c r="I74" s="127">
        <f>(H74/E22)</f>
        <v>0</v>
      </c>
      <c r="J74" s="128">
        <f>F74*I74</f>
        <v>0</v>
      </c>
      <c r="K74" s="45"/>
      <c r="L74" s="124">
        <v>1</v>
      </c>
      <c r="M74" s="126">
        <v>0</v>
      </c>
      <c r="N74" s="127">
        <f>(M74/E22)</f>
        <v>0</v>
      </c>
      <c r="O74" s="128">
        <f>L74*N74</f>
        <v>0</v>
      </c>
      <c r="P74" s="124">
        <v>1</v>
      </c>
      <c r="Q74" s="126">
        <v>0</v>
      </c>
      <c r="R74" s="127">
        <f>(Q74/E22)</f>
        <v>0</v>
      </c>
      <c r="S74" s="128">
        <f>P74*R74</f>
        <v>0</v>
      </c>
      <c r="T74" s="45"/>
      <c r="U74" s="7"/>
      <c r="V74" s="45"/>
      <c r="W74" s="188"/>
      <c r="X74" s="193" t="s">
        <v>16</v>
      </c>
      <c r="Y74" s="193"/>
      <c r="Z74" s="124">
        <v>1</v>
      </c>
      <c r="AA74" s="125">
        <f>E22</f>
        <v>1</v>
      </c>
      <c r="AB74" s="126">
        <v>0</v>
      </c>
      <c r="AC74" s="127">
        <f>(AB74/E22)</f>
        <v>0</v>
      </c>
      <c r="AD74" s="128">
        <f>Z74*AC74</f>
        <v>0</v>
      </c>
      <c r="AE74" s="45"/>
      <c r="AF74" s="124">
        <v>10</v>
      </c>
      <c r="AG74" s="126">
        <v>0</v>
      </c>
      <c r="AH74" s="127">
        <f>(AG74/E22)</f>
        <v>0</v>
      </c>
      <c r="AI74" s="128">
        <f>AF74*AH74</f>
        <v>0</v>
      </c>
      <c r="AJ74" s="124">
        <v>100</v>
      </c>
      <c r="AK74" s="126">
        <v>0</v>
      </c>
      <c r="AL74" s="127">
        <f>(AK74/E22)</f>
        <v>0</v>
      </c>
      <c r="AM74" s="128">
        <f>AJ74*AL74</f>
        <v>0</v>
      </c>
      <c r="AN74" s="45"/>
      <c r="AO74" s="7"/>
      <c r="AP74" s="3"/>
      <c r="AQ74" s="3"/>
      <c r="AR74" s="3"/>
      <c r="AS74" s="179" t="s">
        <v>72</v>
      </c>
      <c r="AT74" s="179"/>
      <c r="AU74" s="179"/>
      <c r="AV74" s="179"/>
      <c r="AW74" s="179"/>
      <c r="AX74" s="179"/>
      <c r="AY74" s="179"/>
      <c r="AZ74" s="179"/>
      <c r="BA74" s="179"/>
      <c r="BB74" s="179"/>
      <c r="BC74" s="179"/>
      <c r="BD74" s="179"/>
      <c r="BE74" s="179"/>
      <c r="BF74" s="179"/>
      <c r="BG74" s="179"/>
      <c r="BH74" s="179"/>
      <c r="BI74" s="179"/>
      <c r="BJ74" s="179"/>
      <c r="BK74" s="179"/>
      <c r="BL74" s="179"/>
      <c r="BM74" s="3"/>
      <c r="BN74" s="7"/>
      <c r="BO74" s="3"/>
      <c r="BP74" s="3"/>
      <c r="BQ74" s="3"/>
      <c r="BR74" s="3"/>
      <c r="BS74" s="3"/>
      <c r="BT74" s="3"/>
      <c r="BU74" s="3"/>
      <c r="BV74" s="3"/>
      <c r="BW74" s="3"/>
      <c r="BX74" s="3"/>
      <c r="BY74" s="3"/>
      <c r="BZ74" s="3"/>
      <c r="CA74" s="7"/>
      <c r="CB74" s="26"/>
      <c r="CC74" s="245"/>
      <c r="CD74" s="152"/>
      <c r="CE74" s="152"/>
      <c r="CF74" s="152"/>
      <c r="CG74" s="152"/>
      <c r="CH74" s="147" t="s">
        <v>111</v>
      </c>
      <c r="CI74" s="147"/>
      <c r="CJ74" s="232">
        <v>0</v>
      </c>
      <c r="CK74" s="232"/>
      <c r="CL74" s="164"/>
      <c r="CM74" s="233">
        <v>0</v>
      </c>
      <c r="CN74" s="233"/>
      <c r="CO74" s="164"/>
      <c r="CP74" s="150">
        <f>CM74/CE65*100</f>
        <v>0</v>
      </c>
      <c r="CQ74" s="164"/>
      <c r="CR74" s="151">
        <v>5</v>
      </c>
      <c r="CS74" s="152"/>
      <c r="CT74" s="152"/>
      <c r="CU74" s="152"/>
      <c r="CV74" s="26"/>
      <c r="CW74" s="152"/>
      <c r="CX74" s="152"/>
      <c r="CY74" s="152"/>
      <c r="CZ74" s="152"/>
      <c r="DA74" s="152"/>
      <c r="DB74" s="152"/>
      <c r="DC74" s="152"/>
      <c r="DD74" s="152"/>
      <c r="DE74" s="152"/>
      <c r="DF74" s="26"/>
      <c r="DG74" s="7"/>
      <c r="DH74" s="7"/>
      <c r="DI74" s="7"/>
    </row>
    <row r="75" spans="2:113" ht="20" customHeight="1" x14ac:dyDescent="0.2">
      <c r="B75" s="45"/>
      <c r="C75" s="188"/>
      <c r="D75" s="239"/>
      <c r="E75" s="239"/>
      <c r="F75" s="39"/>
      <c r="G75" s="39"/>
      <c r="H75" s="40"/>
      <c r="I75" s="53"/>
      <c r="J75" s="53"/>
      <c r="K75" s="45"/>
      <c r="L75" s="53"/>
      <c r="M75" s="40"/>
      <c r="N75" s="53"/>
      <c r="O75" s="53"/>
      <c r="P75" s="53"/>
      <c r="Q75" s="40"/>
      <c r="R75" s="53"/>
      <c r="S75" s="53"/>
      <c r="T75" s="45"/>
      <c r="U75" s="7"/>
      <c r="V75" s="45"/>
      <c r="W75" s="188"/>
      <c r="X75" s="53"/>
      <c r="Y75" s="53"/>
      <c r="Z75" s="53"/>
      <c r="AA75" s="53"/>
      <c r="AB75" s="53"/>
      <c r="AC75" s="53"/>
      <c r="AD75" s="53"/>
      <c r="AE75" s="45"/>
      <c r="AF75" s="53"/>
      <c r="AG75" s="53"/>
      <c r="AH75" s="53"/>
      <c r="AI75" s="53"/>
      <c r="AJ75" s="53"/>
      <c r="AK75" s="53"/>
      <c r="AL75" s="53"/>
      <c r="AM75" s="53"/>
      <c r="AN75" s="45"/>
      <c r="AO75" s="7"/>
      <c r="AP75" s="3"/>
      <c r="AQ75" s="3"/>
      <c r="AR75" s="3"/>
      <c r="AS75" s="38" t="s">
        <v>56</v>
      </c>
      <c r="AT75" s="38"/>
      <c r="AU75" s="143"/>
      <c r="AV75" s="143"/>
      <c r="AW75" s="143"/>
      <c r="AX75" s="143"/>
      <c r="AY75" s="143"/>
      <c r="AZ75" s="143"/>
      <c r="BA75" s="143"/>
      <c r="BB75" s="143"/>
      <c r="BC75" s="143"/>
      <c r="BD75" s="143"/>
      <c r="BE75" s="143"/>
      <c r="BF75" s="143"/>
      <c r="BG75" s="143"/>
      <c r="BH75" s="143"/>
      <c r="BI75" s="143"/>
      <c r="BJ75" s="143"/>
      <c r="BK75" s="143"/>
      <c r="BL75" s="143"/>
      <c r="BM75" s="3"/>
      <c r="BN75" s="7"/>
      <c r="BO75" s="3"/>
      <c r="BP75" s="3"/>
      <c r="BQ75" s="3"/>
      <c r="BR75" s="3"/>
      <c r="BS75" s="3"/>
      <c r="BT75" s="3"/>
      <c r="BU75" s="3"/>
      <c r="BV75" s="3"/>
      <c r="BW75" s="3"/>
      <c r="BX75" s="3"/>
      <c r="BY75" s="3"/>
      <c r="BZ75" s="3"/>
      <c r="CA75" s="7"/>
      <c r="CB75" s="26"/>
      <c r="CC75" s="245"/>
      <c r="CD75" s="152"/>
      <c r="CE75" s="152"/>
      <c r="CF75" s="152"/>
      <c r="CG75" s="152"/>
      <c r="CH75" s="152"/>
      <c r="CI75" s="152"/>
      <c r="CJ75" s="152"/>
      <c r="CK75" s="152"/>
      <c r="CL75" s="152"/>
      <c r="CM75" s="152"/>
      <c r="CN75" s="152"/>
      <c r="CO75" s="31"/>
      <c r="CP75" s="42"/>
      <c r="CQ75" s="31"/>
      <c r="CR75" s="152"/>
      <c r="CS75" s="152"/>
      <c r="CT75" s="152"/>
      <c r="CU75" s="152"/>
      <c r="CV75" s="26"/>
      <c r="CW75" s="152"/>
      <c r="CX75" s="152"/>
      <c r="CY75" s="152"/>
      <c r="CZ75" s="152"/>
      <c r="DA75" s="152"/>
      <c r="DB75" s="152"/>
      <c r="DC75" s="152"/>
      <c r="DD75" s="152"/>
      <c r="DE75" s="152"/>
      <c r="DF75" s="26"/>
      <c r="DG75" s="7"/>
      <c r="DH75" s="7"/>
      <c r="DI75" s="7"/>
    </row>
    <row r="76" spans="2:113" ht="20" customHeight="1" x14ac:dyDescent="0.2">
      <c r="B76" s="45"/>
      <c r="C76" s="188"/>
      <c r="D76" s="193" t="s">
        <v>18</v>
      </c>
      <c r="E76" s="193"/>
      <c r="F76" s="124">
        <v>1</v>
      </c>
      <c r="G76" s="125">
        <f>E22</f>
        <v>1</v>
      </c>
      <c r="H76" s="126">
        <v>0</v>
      </c>
      <c r="I76" s="127">
        <f>(H76/E22)</f>
        <v>0</v>
      </c>
      <c r="J76" s="128">
        <f t="shared" ref="J76" si="0">F76*I76</f>
        <v>0</v>
      </c>
      <c r="K76" s="45"/>
      <c r="L76" s="124">
        <v>1</v>
      </c>
      <c r="M76" s="126">
        <v>0</v>
      </c>
      <c r="N76" s="127">
        <f>(M76/E22)</f>
        <v>0</v>
      </c>
      <c r="O76" s="128">
        <f>L76*N76</f>
        <v>0</v>
      </c>
      <c r="P76" s="124">
        <v>1</v>
      </c>
      <c r="Q76" s="126">
        <v>0</v>
      </c>
      <c r="R76" s="127">
        <f>(Q76/E22)</f>
        <v>0</v>
      </c>
      <c r="S76" s="128">
        <f>P76*R76</f>
        <v>0</v>
      </c>
      <c r="T76" s="45"/>
      <c r="U76" s="7"/>
      <c r="V76" s="45"/>
      <c r="W76" s="188"/>
      <c r="X76" s="193" t="s">
        <v>19</v>
      </c>
      <c r="Y76" s="193"/>
      <c r="Z76" s="124">
        <v>1</v>
      </c>
      <c r="AA76" s="125">
        <f>E22</f>
        <v>1</v>
      </c>
      <c r="AB76" s="126">
        <v>0</v>
      </c>
      <c r="AC76" s="127">
        <f>(AB76/E22)</f>
        <v>0</v>
      </c>
      <c r="AD76" s="128">
        <f t="shared" ref="AD76" si="1">Z76*AC76</f>
        <v>0</v>
      </c>
      <c r="AE76" s="45"/>
      <c r="AF76" s="124">
        <v>10</v>
      </c>
      <c r="AG76" s="126">
        <v>0</v>
      </c>
      <c r="AH76" s="127">
        <f>(AG76/E22)</f>
        <v>0</v>
      </c>
      <c r="AI76" s="128">
        <f>AF76*AH76</f>
        <v>0</v>
      </c>
      <c r="AJ76" s="124">
        <v>100</v>
      </c>
      <c r="AK76" s="126">
        <v>0</v>
      </c>
      <c r="AL76" s="127">
        <f>(AK76/E22)</f>
        <v>0</v>
      </c>
      <c r="AM76" s="128">
        <f>AJ76*AL76</f>
        <v>0</v>
      </c>
      <c r="AN76" s="45"/>
      <c r="AO76" s="7"/>
      <c r="AP76" s="3"/>
      <c r="AQ76" s="3"/>
      <c r="AR76" s="3"/>
      <c r="AS76" s="38" t="s">
        <v>73</v>
      </c>
      <c r="AT76" s="143"/>
      <c r="AU76" s="143"/>
      <c r="AV76" s="143"/>
      <c r="AW76" s="143"/>
      <c r="AX76" s="143"/>
      <c r="AY76" s="143"/>
      <c r="AZ76" s="143"/>
      <c r="BA76" s="143"/>
      <c r="BB76" s="143"/>
      <c r="BC76" s="143"/>
      <c r="BD76" s="143"/>
      <c r="BE76" s="143"/>
      <c r="BF76" s="143"/>
      <c r="BG76" s="143"/>
      <c r="BH76" s="143"/>
      <c r="BI76" s="143"/>
      <c r="BJ76" s="143"/>
      <c r="BK76" s="143"/>
      <c r="BL76" s="143"/>
      <c r="BM76" s="3"/>
      <c r="BN76" s="7"/>
      <c r="BO76" s="3"/>
      <c r="BP76" s="3"/>
      <c r="BQ76" s="3"/>
      <c r="BR76" s="3"/>
      <c r="BS76" s="3"/>
      <c r="BT76" s="3"/>
      <c r="BU76" s="3"/>
      <c r="BV76" s="3"/>
      <c r="BW76" s="3"/>
      <c r="BX76" s="3"/>
      <c r="BY76" s="3"/>
      <c r="BZ76" s="3"/>
      <c r="CA76" s="7"/>
      <c r="CB76" s="26"/>
      <c r="CC76" s="245"/>
      <c r="CD76" s="152"/>
      <c r="CE76" s="152"/>
      <c r="CF76" s="152"/>
      <c r="CG76" s="152"/>
      <c r="CH76" s="147" t="s">
        <v>27</v>
      </c>
      <c r="CI76" s="147"/>
      <c r="CJ76" s="232">
        <v>0</v>
      </c>
      <c r="CK76" s="232"/>
      <c r="CL76" s="164"/>
      <c r="CM76" s="233">
        <v>0</v>
      </c>
      <c r="CN76" s="233"/>
      <c r="CO76" s="164"/>
      <c r="CP76" s="150">
        <f>CM76/CE65*100</f>
        <v>0</v>
      </c>
      <c r="CQ76" s="164"/>
      <c r="CR76" s="151">
        <v>-5</v>
      </c>
      <c r="CS76" s="152"/>
      <c r="CT76" s="152"/>
      <c r="CU76" s="152"/>
      <c r="CV76" s="26"/>
      <c r="CW76" s="152"/>
      <c r="CX76" s="152"/>
      <c r="CY76" s="152"/>
      <c r="CZ76" s="152"/>
      <c r="DA76" s="152"/>
      <c r="DB76" s="152"/>
      <c r="DC76" s="152"/>
      <c r="DD76" s="152"/>
      <c r="DE76" s="152"/>
      <c r="DF76" s="26"/>
      <c r="DG76" s="7"/>
      <c r="DH76" s="7"/>
      <c r="DI76" s="7"/>
    </row>
    <row r="77" spans="2:113" ht="20" customHeight="1" x14ac:dyDescent="0.2">
      <c r="B77" s="45"/>
      <c r="C77" s="45"/>
      <c r="D77" s="45"/>
      <c r="E77" s="45"/>
      <c r="F77" s="45"/>
      <c r="G77" s="45"/>
      <c r="H77" s="45"/>
      <c r="I77" s="45"/>
      <c r="J77" s="45"/>
      <c r="K77" s="45"/>
      <c r="L77" s="45"/>
      <c r="M77" s="45"/>
      <c r="N77" s="45"/>
      <c r="O77" s="45"/>
      <c r="P77" s="45"/>
      <c r="Q77" s="45"/>
      <c r="R77" s="45"/>
      <c r="S77" s="45"/>
      <c r="T77" s="45"/>
      <c r="U77" s="7"/>
      <c r="V77" s="45"/>
      <c r="W77" s="188"/>
      <c r="X77" s="53"/>
      <c r="Y77" s="53"/>
      <c r="Z77" s="53"/>
      <c r="AA77" s="53"/>
      <c r="AB77" s="53"/>
      <c r="AC77" s="53"/>
      <c r="AD77" s="53"/>
      <c r="AE77" s="45"/>
      <c r="AF77" s="53"/>
      <c r="AG77" s="53"/>
      <c r="AH77" s="53"/>
      <c r="AI77" s="53"/>
      <c r="AJ77" s="53"/>
      <c r="AK77" s="53"/>
      <c r="AL77" s="53"/>
      <c r="AM77" s="53"/>
      <c r="AN77" s="45"/>
      <c r="AO77" s="7"/>
      <c r="AP77" s="3"/>
      <c r="AQ77" s="3"/>
      <c r="AR77" s="3"/>
      <c r="AS77" s="3"/>
      <c r="AT77" s="3"/>
      <c r="AU77" s="3"/>
      <c r="AV77" s="3"/>
      <c r="AW77" s="3"/>
      <c r="AX77" s="3"/>
      <c r="AY77" s="3"/>
      <c r="AZ77" s="3"/>
      <c r="BA77" s="3"/>
      <c r="BB77" s="3"/>
      <c r="BC77" s="3"/>
      <c r="BD77" s="3"/>
      <c r="BE77" s="3"/>
      <c r="BF77" s="3"/>
      <c r="BG77" s="3"/>
      <c r="BH77" s="3"/>
      <c r="BI77" s="3"/>
      <c r="BJ77" s="3"/>
      <c r="BK77" s="3"/>
      <c r="BL77" s="3"/>
      <c r="BM77" s="3"/>
      <c r="BN77" s="7"/>
      <c r="BO77" s="3"/>
      <c r="BP77" s="3"/>
      <c r="BQ77" s="3"/>
      <c r="BR77" s="3"/>
      <c r="BS77" s="3"/>
      <c r="BT77" s="3"/>
      <c r="BU77" s="3"/>
      <c r="BV77" s="3"/>
      <c r="BW77" s="3"/>
      <c r="BX77" s="3"/>
      <c r="BY77" s="3"/>
      <c r="BZ77" s="3"/>
      <c r="CA77" s="7"/>
      <c r="CB77" s="26"/>
      <c r="CC77" s="245"/>
      <c r="CD77" s="152"/>
      <c r="CE77" s="152"/>
      <c r="CF77" s="152"/>
      <c r="CG77" s="152"/>
      <c r="CH77" s="44" t="s">
        <v>11</v>
      </c>
      <c r="CI77" s="152"/>
      <c r="CJ77" s="234">
        <f>CJ64+CJ74+CJ76+CJ66+CJ68+CJ70+CJ72</f>
        <v>0</v>
      </c>
      <c r="CK77" s="234"/>
      <c r="CL77" s="152"/>
      <c r="CM77" s="234">
        <f>CM64+CM74+CM76+CM66+CM68+CM70+CM72</f>
        <v>0</v>
      </c>
      <c r="CN77" s="234"/>
      <c r="CO77" s="152"/>
      <c r="CP77" s="148">
        <f>CP64+CP74+CP76+CP66+CP68+CP70+CP72</f>
        <v>0</v>
      </c>
      <c r="CQ77" s="152"/>
      <c r="CR77" s="149"/>
      <c r="CS77" s="152"/>
      <c r="CT77" s="152"/>
      <c r="CU77" s="152"/>
      <c r="CV77" s="26"/>
      <c r="CW77" s="152"/>
      <c r="CX77" s="152"/>
      <c r="CY77" s="152"/>
      <c r="CZ77" s="152"/>
      <c r="DA77" s="152"/>
      <c r="DB77" s="152"/>
      <c r="DC77" s="152"/>
      <c r="DD77" s="152"/>
      <c r="DE77" s="152"/>
      <c r="DF77" s="26"/>
      <c r="DG77" s="7"/>
      <c r="DH77" s="7"/>
      <c r="DI77" s="7"/>
    </row>
    <row r="78" spans="2:113" ht="20" customHeight="1" x14ac:dyDescent="0.2">
      <c r="B78" s="3"/>
      <c r="C78" s="3"/>
      <c r="D78" s="3"/>
      <c r="E78" s="3"/>
      <c r="F78" s="3"/>
      <c r="G78" s="3"/>
      <c r="H78" s="3"/>
      <c r="I78" s="3"/>
      <c r="J78" s="3"/>
      <c r="K78" s="3"/>
      <c r="L78" s="3"/>
      <c r="M78" s="3"/>
      <c r="N78" s="3"/>
      <c r="O78" s="3"/>
      <c r="P78" s="3"/>
      <c r="Q78" s="3"/>
      <c r="R78" s="3"/>
      <c r="S78" s="3"/>
      <c r="T78" s="3"/>
      <c r="U78" s="7"/>
      <c r="V78" s="45"/>
      <c r="W78" s="188"/>
      <c r="X78" s="254" t="s">
        <v>42</v>
      </c>
      <c r="Y78" s="254"/>
      <c r="Z78" s="253">
        <v>1</v>
      </c>
      <c r="AA78" s="255">
        <f>E22</f>
        <v>1</v>
      </c>
      <c r="AB78" s="194">
        <v>0</v>
      </c>
      <c r="AC78" s="195">
        <f>(AB78/E22)</f>
        <v>0</v>
      </c>
      <c r="AD78" s="196">
        <f t="shared" ref="AD78" si="2">Z78*AC78</f>
        <v>0</v>
      </c>
      <c r="AE78" s="45"/>
      <c r="AF78" s="253">
        <v>1</v>
      </c>
      <c r="AG78" s="194">
        <v>0</v>
      </c>
      <c r="AH78" s="195">
        <f>(AG78/E22)</f>
        <v>0</v>
      </c>
      <c r="AI78" s="196">
        <f t="shared" ref="AI78" si="3">AF78*AH78</f>
        <v>0</v>
      </c>
      <c r="AJ78" s="253">
        <v>100</v>
      </c>
      <c r="AK78" s="194">
        <v>0</v>
      </c>
      <c r="AL78" s="195">
        <f>(AK78/E22)</f>
        <v>0</v>
      </c>
      <c r="AM78" s="196">
        <f t="shared" ref="AM78" si="4">AJ78*AL78</f>
        <v>0</v>
      </c>
      <c r="AN78" s="45"/>
      <c r="AO78" s="7"/>
      <c r="AP78" s="3"/>
      <c r="AQ78" s="3"/>
      <c r="AR78" s="3"/>
      <c r="AS78" s="3"/>
      <c r="AT78" s="3"/>
      <c r="AU78" s="3"/>
      <c r="AV78" s="3"/>
      <c r="AW78" s="3"/>
      <c r="AX78" s="3"/>
      <c r="AY78" s="3"/>
      <c r="AZ78" s="3"/>
      <c r="BA78" s="3"/>
      <c r="BB78" s="3"/>
      <c r="BC78" s="3"/>
      <c r="BD78" s="3"/>
      <c r="BE78" s="3"/>
      <c r="BF78" s="3"/>
      <c r="BG78" s="3"/>
      <c r="BH78" s="3"/>
      <c r="BI78" s="3"/>
      <c r="BJ78" s="3"/>
      <c r="BK78" s="3"/>
      <c r="BL78" s="3"/>
      <c r="BM78" s="3"/>
      <c r="BN78" s="7"/>
      <c r="BO78" s="3"/>
      <c r="BP78" s="3"/>
      <c r="BQ78" s="3"/>
      <c r="BR78" s="3"/>
      <c r="BS78" s="3"/>
      <c r="BT78" s="3"/>
      <c r="BU78" s="3"/>
      <c r="BV78" s="3"/>
      <c r="BW78" s="3"/>
      <c r="BX78" s="3"/>
      <c r="BY78" s="3"/>
      <c r="BZ78" s="3"/>
      <c r="CA78" s="7"/>
      <c r="CB78" s="26"/>
      <c r="CC78" s="245"/>
      <c r="CD78" s="152"/>
      <c r="CE78" s="152"/>
      <c r="CF78" s="152"/>
      <c r="CG78" s="152"/>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7"/>
      <c r="DH78" s="7"/>
      <c r="DI78" s="7"/>
    </row>
    <row r="79" spans="2:113" ht="20" customHeight="1" x14ac:dyDescent="0.2">
      <c r="B79" s="3"/>
      <c r="C79" s="3"/>
      <c r="D79" s="3"/>
      <c r="E79" s="3"/>
      <c r="F79" s="3"/>
      <c r="G79" s="3"/>
      <c r="H79" s="3"/>
      <c r="I79" s="3"/>
      <c r="J79" s="3"/>
      <c r="K79" s="3"/>
      <c r="L79" s="3"/>
      <c r="M79" s="3"/>
      <c r="N79" s="3"/>
      <c r="O79" s="3"/>
      <c r="P79" s="3"/>
      <c r="Q79" s="3"/>
      <c r="R79" s="251" t="s">
        <v>67</v>
      </c>
      <c r="S79" s="250">
        <f>J74+J76+S74+S76+O74+O76</f>
        <v>0</v>
      </c>
      <c r="T79" s="3"/>
      <c r="U79" s="7"/>
      <c r="V79" s="45"/>
      <c r="W79" s="188"/>
      <c r="X79" s="254"/>
      <c r="Y79" s="254"/>
      <c r="Z79" s="253"/>
      <c r="AA79" s="255"/>
      <c r="AB79" s="194"/>
      <c r="AC79" s="195"/>
      <c r="AD79" s="196"/>
      <c r="AE79" s="45"/>
      <c r="AF79" s="253"/>
      <c r="AG79" s="194"/>
      <c r="AH79" s="195"/>
      <c r="AI79" s="196"/>
      <c r="AJ79" s="253"/>
      <c r="AK79" s="194"/>
      <c r="AL79" s="195"/>
      <c r="AM79" s="196"/>
      <c r="AN79" s="45"/>
      <c r="AO79" s="7"/>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7"/>
      <c r="BO79" s="3"/>
      <c r="BP79" s="3"/>
      <c r="BQ79" s="3"/>
      <c r="BR79" s="3"/>
      <c r="BS79" s="3"/>
      <c r="BT79" s="3"/>
      <c r="BU79" s="3"/>
      <c r="BV79" s="3"/>
      <c r="BW79" s="3"/>
      <c r="BX79" s="3"/>
      <c r="BY79" s="3"/>
      <c r="BZ79" s="3"/>
      <c r="CA79" s="7"/>
      <c r="CB79" s="26"/>
      <c r="CC79" s="245"/>
      <c r="CD79" s="152"/>
      <c r="CE79" s="152"/>
      <c r="CF79" s="152"/>
      <c r="CG79" s="152"/>
      <c r="CH79" s="242" t="s">
        <v>85</v>
      </c>
      <c r="CI79" s="242"/>
      <c r="CJ79" s="232">
        <v>0</v>
      </c>
      <c r="CK79" s="232"/>
      <c r="CL79" s="164"/>
      <c r="CM79" s="233">
        <v>0</v>
      </c>
      <c r="CN79" s="233"/>
      <c r="CO79" s="164"/>
      <c r="CP79" s="243">
        <v>0</v>
      </c>
      <c r="CQ79" s="164"/>
      <c r="CR79" s="244">
        <v>4</v>
      </c>
      <c r="CS79" s="138"/>
      <c r="CT79" s="138"/>
      <c r="CU79" s="138"/>
      <c r="CV79" s="26"/>
      <c r="CW79" s="26"/>
      <c r="CX79" s="26"/>
      <c r="CY79" s="26"/>
      <c r="CZ79" s="26"/>
      <c r="DA79" s="26"/>
      <c r="DB79" s="26"/>
      <c r="DC79" s="26"/>
      <c r="DD79" s="26"/>
      <c r="DE79" s="26"/>
      <c r="DF79" s="26"/>
      <c r="DG79" s="7"/>
      <c r="DH79" s="7"/>
      <c r="DI79" s="7"/>
    </row>
    <row r="80" spans="2:113" ht="20" customHeight="1" x14ac:dyDescent="0.2">
      <c r="B80" s="3"/>
      <c r="C80" s="3"/>
      <c r="D80" s="3"/>
      <c r="E80" s="3"/>
      <c r="F80" s="3"/>
      <c r="G80" s="3"/>
      <c r="H80" s="3"/>
      <c r="I80" s="3"/>
      <c r="J80" s="3"/>
      <c r="K80" s="3"/>
      <c r="L80" s="3"/>
      <c r="M80" s="3"/>
      <c r="N80" s="3"/>
      <c r="O80" s="3"/>
      <c r="P80" s="3"/>
      <c r="Q80" s="3"/>
      <c r="R80" s="251"/>
      <c r="S80" s="252"/>
      <c r="T80" s="3"/>
      <c r="U80" s="7"/>
      <c r="V80" s="45"/>
      <c r="W80" s="188"/>
      <c r="X80" s="53"/>
      <c r="Y80" s="53"/>
      <c r="Z80" s="53"/>
      <c r="AA80" s="53"/>
      <c r="AB80" s="53"/>
      <c r="AC80" s="53"/>
      <c r="AD80" s="53"/>
      <c r="AE80" s="45"/>
      <c r="AF80" s="53"/>
      <c r="AG80" s="53"/>
      <c r="AH80" s="53"/>
      <c r="AI80" s="53"/>
      <c r="AJ80" s="53"/>
      <c r="AK80" s="53"/>
      <c r="AL80" s="53"/>
      <c r="AM80" s="53"/>
      <c r="AN80" s="45"/>
      <c r="AO80" s="7"/>
      <c r="AP80" s="45"/>
      <c r="AQ80" s="188" t="s">
        <v>0</v>
      </c>
      <c r="AR80" s="246" t="s">
        <v>28</v>
      </c>
      <c r="AS80" s="246"/>
      <c r="AT80" s="246"/>
      <c r="AU80" s="246"/>
      <c r="AV80" s="246"/>
      <c r="AW80" s="246"/>
      <c r="AX80" s="246"/>
      <c r="AY80" s="45"/>
      <c r="AZ80" s="247" t="s">
        <v>52</v>
      </c>
      <c r="BA80" s="247"/>
      <c r="BB80" s="247"/>
      <c r="BC80" s="247"/>
      <c r="BD80" s="247"/>
      <c r="BE80" s="247"/>
      <c r="BF80" s="247"/>
      <c r="BG80" s="247"/>
      <c r="BH80" s="45"/>
      <c r="BI80" s="247" t="s">
        <v>53</v>
      </c>
      <c r="BJ80" s="247"/>
      <c r="BK80" s="247"/>
      <c r="BL80" s="247"/>
      <c r="BM80" s="45"/>
      <c r="BN80" s="46"/>
      <c r="BO80" s="3"/>
      <c r="BP80" s="3"/>
      <c r="BQ80" s="3"/>
      <c r="BR80" s="3"/>
      <c r="BS80" s="3"/>
      <c r="BT80" s="3"/>
      <c r="BU80" s="3"/>
      <c r="BV80" s="3"/>
      <c r="BW80" s="3"/>
      <c r="BX80" s="3"/>
      <c r="BY80" s="3"/>
      <c r="BZ80" s="3"/>
      <c r="CA80" s="7"/>
      <c r="CB80" s="26"/>
      <c r="CC80" s="245"/>
      <c r="CD80" s="152"/>
      <c r="CE80" s="152"/>
      <c r="CF80" s="152"/>
      <c r="CG80" s="152"/>
      <c r="CH80" s="242"/>
      <c r="CI80" s="242"/>
      <c r="CJ80" s="232"/>
      <c r="CK80" s="232"/>
      <c r="CL80" s="164"/>
      <c r="CM80" s="233"/>
      <c r="CN80" s="233"/>
      <c r="CO80" s="164"/>
      <c r="CP80" s="243"/>
      <c r="CQ80" s="164"/>
      <c r="CR80" s="244"/>
      <c r="CS80" s="138"/>
      <c r="CT80" s="138"/>
      <c r="CU80" s="138"/>
      <c r="CV80" s="26"/>
      <c r="CW80" s="26"/>
      <c r="CX80" s="26"/>
      <c r="CY80" s="26"/>
      <c r="CZ80" s="26"/>
      <c r="DA80" s="26"/>
      <c r="DB80" s="26"/>
      <c r="DC80" s="26"/>
      <c r="DD80" s="26"/>
      <c r="DE80" s="26"/>
      <c r="DF80" s="26"/>
      <c r="DG80" s="7"/>
      <c r="DH80" s="7"/>
      <c r="DI80" s="7"/>
    </row>
    <row r="81" spans="2:113" ht="20" customHeight="1" x14ac:dyDescent="0.2">
      <c r="B81" s="3"/>
      <c r="C81" s="3"/>
      <c r="D81" s="3"/>
      <c r="E81" s="3"/>
      <c r="F81" s="3"/>
      <c r="G81" s="3"/>
      <c r="H81" s="3"/>
      <c r="I81" s="3"/>
      <c r="J81" s="3"/>
      <c r="K81" s="3"/>
      <c r="L81" s="3"/>
      <c r="M81" s="3"/>
      <c r="N81" s="3"/>
      <c r="O81" s="3"/>
      <c r="P81" s="3"/>
      <c r="Q81" s="3"/>
      <c r="R81" s="251"/>
      <c r="S81" s="252"/>
      <c r="T81" s="3"/>
      <c r="U81" s="7"/>
      <c r="V81" s="45"/>
      <c r="W81" s="188"/>
      <c r="X81" s="193" t="s">
        <v>24</v>
      </c>
      <c r="Y81" s="193"/>
      <c r="Z81" s="124">
        <v>1</v>
      </c>
      <c r="AA81" s="125">
        <f>E22</f>
        <v>1</v>
      </c>
      <c r="AB81" s="126">
        <v>0</v>
      </c>
      <c r="AC81" s="127">
        <f>(AB81/E22)</f>
        <v>0</v>
      </c>
      <c r="AD81" s="128">
        <f t="shared" ref="AD81" si="5">Z81*AC81</f>
        <v>0</v>
      </c>
      <c r="AE81" s="45"/>
      <c r="AF81" s="124">
        <v>1</v>
      </c>
      <c r="AG81" s="126">
        <v>0</v>
      </c>
      <c r="AH81" s="127">
        <f>(AG81/E22)</f>
        <v>0</v>
      </c>
      <c r="AI81" s="128">
        <f>AF81*AH81</f>
        <v>0</v>
      </c>
      <c r="AJ81" s="124">
        <v>100</v>
      </c>
      <c r="AK81" s="126">
        <v>0</v>
      </c>
      <c r="AL81" s="127">
        <f>(AK81/E22)</f>
        <v>0</v>
      </c>
      <c r="AM81" s="128">
        <f>AJ81*AL81</f>
        <v>0</v>
      </c>
      <c r="AN81" s="45"/>
      <c r="AO81" s="7"/>
      <c r="AP81" s="45"/>
      <c r="AQ81" s="188"/>
      <c r="AR81" s="246"/>
      <c r="AS81" s="246"/>
      <c r="AT81" s="246"/>
      <c r="AU81" s="246"/>
      <c r="AV81" s="246"/>
      <c r="AW81" s="246"/>
      <c r="AX81" s="246"/>
      <c r="AY81" s="45"/>
      <c r="AZ81" s="247"/>
      <c r="BA81" s="247"/>
      <c r="BB81" s="247"/>
      <c r="BC81" s="247"/>
      <c r="BD81" s="247"/>
      <c r="BE81" s="247"/>
      <c r="BF81" s="247"/>
      <c r="BG81" s="247"/>
      <c r="BH81" s="45"/>
      <c r="BI81" s="247"/>
      <c r="BJ81" s="247"/>
      <c r="BK81" s="247"/>
      <c r="BL81" s="247"/>
      <c r="BM81" s="45"/>
      <c r="BN81" s="47"/>
      <c r="BO81" s="3"/>
      <c r="BP81" s="3"/>
      <c r="BQ81" s="3"/>
      <c r="BR81" s="3"/>
      <c r="BS81" s="3"/>
      <c r="BT81" s="3"/>
      <c r="BU81" s="3"/>
      <c r="BV81" s="3"/>
      <c r="BW81" s="3"/>
      <c r="BX81" s="3"/>
      <c r="BY81" s="3"/>
      <c r="BZ81" s="3"/>
      <c r="CA81" s="7"/>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7"/>
      <c r="DH81" s="7"/>
      <c r="DI81" s="7"/>
    </row>
    <row r="82" spans="2:113" ht="20" customHeight="1" x14ac:dyDescent="0.2">
      <c r="B82" s="3"/>
      <c r="C82" s="3"/>
      <c r="D82" s="3"/>
      <c r="E82" s="3"/>
      <c r="F82" s="3"/>
      <c r="G82" s="3"/>
      <c r="H82" s="3"/>
      <c r="I82" s="3"/>
      <c r="J82" s="3"/>
      <c r="K82" s="3"/>
      <c r="L82" s="3"/>
      <c r="M82" s="3"/>
      <c r="N82" s="3"/>
      <c r="O82" s="3"/>
      <c r="P82" s="3"/>
      <c r="Q82" s="3"/>
      <c r="R82" s="3"/>
      <c r="S82" s="3"/>
      <c r="T82" s="3"/>
      <c r="U82" s="7"/>
      <c r="V82" s="45"/>
      <c r="W82" s="45"/>
      <c r="X82" s="45"/>
      <c r="Y82" s="45"/>
      <c r="Z82" s="45"/>
      <c r="AA82" s="45"/>
      <c r="AB82" s="45"/>
      <c r="AC82" s="45"/>
      <c r="AD82" s="45"/>
      <c r="AE82" s="45"/>
      <c r="AF82" s="45"/>
      <c r="AG82" s="45"/>
      <c r="AH82" s="45"/>
      <c r="AI82" s="45"/>
      <c r="AJ82" s="45"/>
      <c r="AK82" s="45"/>
      <c r="AL82" s="45"/>
      <c r="AM82" s="45"/>
      <c r="AN82" s="45"/>
      <c r="AO82" s="7"/>
      <c r="AP82" s="45"/>
      <c r="AQ82" s="188"/>
      <c r="AR82" s="45"/>
      <c r="AS82" s="45"/>
      <c r="AT82" s="45"/>
      <c r="AU82" s="45"/>
      <c r="AV82" s="45"/>
      <c r="AW82" s="45"/>
      <c r="AX82" s="45"/>
      <c r="AY82" s="45"/>
      <c r="AZ82" s="45"/>
      <c r="BA82" s="45"/>
      <c r="BB82" s="45"/>
      <c r="BC82" s="45"/>
      <c r="BD82" s="45"/>
      <c r="BE82" s="45"/>
      <c r="BF82" s="45"/>
      <c r="BG82" s="45"/>
      <c r="BH82" s="45"/>
      <c r="BI82" s="187" t="s">
        <v>74</v>
      </c>
      <c r="BJ82" s="187"/>
      <c r="BK82" s="187"/>
      <c r="BL82" s="187"/>
      <c r="BM82" s="45"/>
      <c r="BN82" s="47"/>
      <c r="BO82" s="3"/>
      <c r="BP82" s="3"/>
      <c r="BQ82" s="3"/>
      <c r="BR82" s="3"/>
      <c r="BS82" s="3"/>
      <c r="BT82" s="3"/>
      <c r="BU82" s="3"/>
      <c r="BV82" s="3"/>
      <c r="BW82" s="3"/>
      <c r="BX82" s="3"/>
      <c r="BY82" s="3"/>
      <c r="BZ82" s="3"/>
      <c r="CA82" s="7"/>
      <c r="CB82" s="3"/>
      <c r="CC82" s="3"/>
      <c r="CD82" s="3"/>
      <c r="CE82" s="3"/>
      <c r="CF82" s="3"/>
      <c r="CG82" s="3"/>
      <c r="CS82" s="3"/>
      <c r="CT82" s="3"/>
      <c r="CU82" s="3"/>
      <c r="CV82" s="3"/>
      <c r="CW82" s="3"/>
      <c r="CX82" s="3"/>
      <c r="CY82" s="3"/>
      <c r="CZ82" s="3"/>
      <c r="DA82" s="3"/>
      <c r="DB82" s="3"/>
      <c r="DC82" s="3"/>
      <c r="DD82" s="3"/>
      <c r="DE82" s="3"/>
      <c r="DF82" s="3"/>
      <c r="DG82" s="7"/>
      <c r="DH82" s="7"/>
      <c r="DI82" s="7"/>
    </row>
    <row r="83" spans="2:113" ht="20" customHeight="1" x14ac:dyDescent="0.2">
      <c r="B83" s="3"/>
      <c r="C83" s="3"/>
      <c r="D83" s="3"/>
      <c r="E83" s="3"/>
      <c r="F83" s="3"/>
      <c r="G83" s="3"/>
      <c r="H83" s="3"/>
      <c r="I83" s="3"/>
      <c r="J83" s="3"/>
      <c r="K83" s="3"/>
      <c r="L83" s="3"/>
      <c r="M83" s="3"/>
      <c r="N83" s="3"/>
      <c r="O83" s="3"/>
      <c r="P83" s="3"/>
      <c r="Q83" s="3"/>
      <c r="R83" s="3"/>
      <c r="S83" s="3"/>
      <c r="T83" s="3"/>
      <c r="U83" s="7"/>
      <c r="V83" s="3"/>
      <c r="W83" s="3"/>
      <c r="X83" s="3"/>
      <c r="Y83" s="3"/>
      <c r="Z83" s="3"/>
      <c r="AA83" s="3"/>
      <c r="AB83" s="3"/>
      <c r="AC83" s="3"/>
      <c r="AD83" s="3"/>
      <c r="AE83" s="3"/>
      <c r="AF83" s="3"/>
      <c r="AG83" s="3"/>
      <c r="AH83" s="3"/>
      <c r="AI83" s="3"/>
      <c r="AJ83" s="3"/>
      <c r="AK83" s="3"/>
      <c r="AL83" s="3"/>
      <c r="AM83" s="3"/>
      <c r="AN83" s="3"/>
      <c r="AO83" s="7"/>
      <c r="AP83" s="45"/>
      <c r="AQ83" s="188"/>
      <c r="AR83" s="45"/>
      <c r="AS83" s="45"/>
      <c r="AT83" s="45"/>
      <c r="AU83" s="45"/>
      <c r="AV83" s="45"/>
      <c r="AW83" s="45"/>
      <c r="AX83" s="45"/>
      <c r="AY83" s="45"/>
      <c r="AZ83" s="45"/>
      <c r="BA83" s="45"/>
      <c r="BB83" s="45"/>
      <c r="BC83" s="45"/>
      <c r="BD83" s="45"/>
      <c r="BE83" s="45"/>
      <c r="BF83" s="45"/>
      <c r="BG83" s="45"/>
      <c r="BH83" s="45"/>
      <c r="BI83" s="187"/>
      <c r="BJ83" s="187"/>
      <c r="BK83" s="187"/>
      <c r="BL83" s="187"/>
      <c r="BM83" s="45"/>
      <c r="BN83" s="47"/>
      <c r="BO83" s="3"/>
      <c r="BP83" s="3"/>
      <c r="BQ83" s="3"/>
      <c r="BR83" s="3"/>
      <c r="BS83" s="3"/>
      <c r="BT83" s="3"/>
      <c r="BU83" s="3"/>
      <c r="BV83" s="3"/>
      <c r="BW83" s="3"/>
      <c r="BX83" s="3"/>
      <c r="BY83" s="3"/>
      <c r="BZ83" s="3"/>
      <c r="CA83" s="7"/>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251" t="s">
        <v>67</v>
      </c>
      <c r="DC83" s="251"/>
      <c r="DD83" s="250">
        <f>CT65+DD65</f>
        <v>0</v>
      </c>
      <c r="DE83" s="250"/>
      <c r="DF83" s="3"/>
      <c r="DG83" s="7"/>
      <c r="DH83" s="7"/>
      <c r="DI83" s="7"/>
    </row>
    <row r="84" spans="2:113" ht="20" customHeight="1" x14ac:dyDescent="0.2">
      <c r="B84" s="3"/>
      <c r="C84" s="3"/>
      <c r="D84" s="3"/>
      <c r="E84" s="3"/>
      <c r="F84" s="3"/>
      <c r="G84" s="3"/>
      <c r="H84" s="3"/>
      <c r="I84" s="3"/>
      <c r="J84" s="3"/>
      <c r="K84" s="3"/>
      <c r="L84" s="3"/>
      <c r="M84" s="3"/>
      <c r="N84" s="3"/>
      <c r="O84" s="3"/>
      <c r="P84" s="3"/>
      <c r="Q84" s="3"/>
      <c r="R84" s="3"/>
      <c r="S84" s="3"/>
      <c r="T84" s="3"/>
      <c r="U84" s="7"/>
      <c r="V84" s="3"/>
      <c r="W84" s="3"/>
      <c r="X84" s="3"/>
      <c r="Y84" s="3"/>
      <c r="Z84" s="3"/>
      <c r="AA84" s="3"/>
      <c r="AB84" s="3"/>
      <c r="AC84" s="3"/>
      <c r="AD84" s="3"/>
      <c r="AE84" s="3"/>
      <c r="AF84" s="3"/>
      <c r="AG84" s="3"/>
      <c r="AH84" s="3"/>
      <c r="AI84" s="3"/>
      <c r="AJ84" s="3"/>
      <c r="AK84" s="3"/>
      <c r="AL84" s="251" t="s">
        <v>67</v>
      </c>
      <c r="AM84" s="250">
        <f>AD74+AD76+AD78+AD81+AM74+AM76+AM78+AM81+AI74+AI76+AI78+AI81</f>
        <v>0</v>
      </c>
      <c r="AN84" s="3"/>
      <c r="AO84" s="7"/>
      <c r="AP84" s="45"/>
      <c r="AQ84" s="188"/>
      <c r="AR84" s="48"/>
      <c r="AS84" s="48"/>
      <c r="AT84" s="49" t="s">
        <v>38</v>
      </c>
      <c r="AU84" s="50" t="s">
        <v>39</v>
      </c>
      <c r="AV84" s="51" t="s">
        <v>30</v>
      </c>
      <c r="AW84" s="49" t="s">
        <v>34</v>
      </c>
      <c r="AX84" s="49" t="s">
        <v>2</v>
      </c>
      <c r="AY84" s="45"/>
      <c r="AZ84" s="49" t="s">
        <v>38</v>
      </c>
      <c r="BA84" s="51" t="s">
        <v>63</v>
      </c>
      <c r="BB84" s="49" t="s">
        <v>34</v>
      </c>
      <c r="BC84" s="49" t="s">
        <v>2</v>
      </c>
      <c r="BD84" s="49" t="s">
        <v>38</v>
      </c>
      <c r="BE84" s="51" t="s">
        <v>37</v>
      </c>
      <c r="BF84" s="49" t="s">
        <v>34</v>
      </c>
      <c r="BG84" s="49" t="s">
        <v>2</v>
      </c>
      <c r="BH84" s="45"/>
      <c r="BI84" s="49" t="s">
        <v>38</v>
      </c>
      <c r="BJ84" s="51" t="s">
        <v>54</v>
      </c>
      <c r="BK84" s="49" t="s">
        <v>34</v>
      </c>
      <c r="BL84" s="49" t="s">
        <v>2</v>
      </c>
      <c r="BM84" s="45"/>
      <c r="BN84" s="47"/>
      <c r="BO84" s="3"/>
      <c r="BP84" s="3"/>
      <c r="BQ84" s="3"/>
      <c r="BR84" s="3"/>
      <c r="BS84" s="3"/>
      <c r="BT84" s="3"/>
      <c r="BU84" s="3"/>
      <c r="BV84" s="3"/>
      <c r="BW84" s="3"/>
      <c r="BX84" s="3"/>
      <c r="BY84" s="3"/>
      <c r="BZ84" s="3"/>
      <c r="CA84" s="7"/>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251"/>
      <c r="DC84" s="251"/>
      <c r="DD84" s="250"/>
      <c r="DE84" s="250"/>
      <c r="DF84" s="3"/>
      <c r="DG84" s="7"/>
    </row>
    <row r="85" spans="2:113" ht="20" customHeight="1" x14ac:dyDescent="0.2">
      <c r="B85" s="3"/>
      <c r="C85" s="3"/>
      <c r="D85" s="3"/>
      <c r="E85" s="3"/>
      <c r="F85" s="3"/>
      <c r="G85" s="3"/>
      <c r="H85" s="3"/>
      <c r="I85" s="3"/>
      <c r="J85" s="3"/>
      <c r="K85" s="3"/>
      <c r="L85" s="3"/>
      <c r="M85" s="3"/>
      <c r="N85" s="3"/>
      <c r="O85" s="3"/>
      <c r="P85" s="3"/>
      <c r="Q85" s="3"/>
      <c r="R85" s="3"/>
      <c r="S85" s="3"/>
      <c r="T85" s="3"/>
      <c r="U85" s="7"/>
      <c r="V85" s="3"/>
      <c r="W85" s="3"/>
      <c r="X85" s="3"/>
      <c r="Y85" s="3"/>
      <c r="Z85" s="3"/>
      <c r="AA85" s="3"/>
      <c r="AB85" s="3"/>
      <c r="AC85" s="3"/>
      <c r="AD85" s="3"/>
      <c r="AE85" s="3"/>
      <c r="AF85" s="3"/>
      <c r="AG85" s="3"/>
      <c r="AH85" s="3"/>
      <c r="AI85" s="3"/>
      <c r="AJ85" s="3"/>
      <c r="AK85" s="3"/>
      <c r="AL85" s="251"/>
      <c r="AM85" s="252"/>
      <c r="AN85" s="3"/>
      <c r="AO85" s="7"/>
      <c r="AP85" s="45"/>
      <c r="AQ85" s="188"/>
      <c r="AR85" s="52" t="s">
        <v>17</v>
      </c>
      <c r="AS85" s="45"/>
      <c r="AT85" s="45"/>
      <c r="AU85" s="45"/>
      <c r="AV85" s="45"/>
      <c r="AW85" s="45"/>
      <c r="AX85" s="45"/>
      <c r="AY85" s="45"/>
      <c r="AZ85" s="45"/>
      <c r="BA85" s="45"/>
      <c r="BB85" s="45"/>
      <c r="BC85" s="45"/>
      <c r="BD85" s="45"/>
      <c r="BE85" s="45"/>
      <c r="BF85" s="45"/>
      <c r="BG85" s="45"/>
      <c r="BH85" s="45"/>
      <c r="BI85" s="45"/>
      <c r="BJ85" s="45"/>
      <c r="BK85" s="45"/>
      <c r="BL85" s="45"/>
      <c r="BM85" s="45"/>
      <c r="BN85" s="47"/>
      <c r="BO85" s="3"/>
      <c r="BP85" s="3"/>
      <c r="BQ85" s="3"/>
      <c r="BR85" s="3"/>
      <c r="BS85" s="3"/>
      <c r="BT85" s="3"/>
      <c r="BU85" s="3"/>
      <c r="BV85" s="3"/>
      <c r="BW85" s="3"/>
      <c r="BX85" s="3"/>
      <c r="BY85" s="3"/>
      <c r="BZ85" s="3"/>
      <c r="CA85" s="7"/>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251"/>
      <c r="DC85" s="251"/>
      <c r="DD85" s="250"/>
      <c r="DE85" s="250"/>
      <c r="DF85" s="3"/>
      <c r="DG85" s="7"/>
    </row>
    <row r="86" spans="2:113" ht="20" customHeight="1" x14ac:dyDescent="0.2">
      <c r="B86" s="3"/>
      <c r="C86" s="3"/>
      <c r="D86" s="3"/>
      <c r="E86" s="3"/>
      <c r="F86" s="3"/>
      <c r="G86" s="3"/>
      <c r="H86" s="3"/>
      <c r="I86" s="3"/>
      <c r="J86" s="3"/>
      <c r="K86" s="3"/>
      <c r="L86" s="3"/>
      <c r="M86" s="3"/>
      <c r="N86" s="3"/>
      <c r="O86" s="3"/>
      <c r="P86" s="3"/>
      <c r="Q86" s="3"/>
      <c r="R86" s="3"/>
      <c r="S86" s="3"/>
      <c r="T86" s="3"/>
      <c r="U86" s="7"/>
      <c r="V86" s="3"/>
      <c r="W86" s="3"/>
      <c r="X86" s="3"/>
      <c r="Y86" s="3"/>
      <c r="Z86" s="3"/>
      <c r="AA86" s="3"/>
      <c r="AB86" s="3"/>
      <c r="AC86" s="3"/>
      <c r="AD86" s="3"/>
      <c r="AE86" s="3"/>
      <c r="AF86" s="3"/>
      <c r="AG86" s="3"/>
      <c r="AH86" s="3"/>
      <c r="AI86" s="3"/>
      <c r="AJ86" s="3"/>
      <c r="AK86" s="3"/>
      <c r="AL86" s="251"/>
      <c r="AM86" s="252"/>
      <c r="AN86" s="3"/>
      <c r="AO86" s="7"/>
      <c r="AP86" s="45"/>
      <c r="AQ86" s="188"/>
      <c r="AR86" s="193" t="s">
        <v>40</v>
      </c>
      <c r="AS86" s="193"/>
      <c r="AT86" s="124">
        <v>1</v>
      </c>
      <c r="AU86" s="125">
        <f>E22</f>
        <v>1</v>
      </c>
      <c r="AV86" s="126">
        <v>0</v>
      </c>
      <c r="AW86" s="103">
        <f>(AV86/E22)</f>
        <v>0</v>
      </c>
      <c r="AX86" s="128">
        <f>AT86*AW86</f>
        <v>0</v>
      </c>
      <c r="AY86" s="45"/>
      <c r="AZ86" s="124">
        <v>1</v>
      </c>
      <c r="BA86" s="126">
        <v>0</v>
      </c>
      <c r="BB86" s="127">
        <f>(BA86/E22)</f>
        <v>0</v>
      </c>
      <c r="BC86" s="128">
        <f>AZ86*BB86</f>
        <v>0</v>
      </c>
      <c r="BD86" s="124">
        <v>1</v>
      </c>
      <c r="BE86" s="126">
        <v>0</v>
      </c>
      <c r="BF86" s="127">
        <f>(BE86/E22)</f>
        <v>0</v>
      </c>
      <c r="BG86" s="128">
        <f>BD86*BF86</f>
        <v>0</v>
      </c>
      <c r="BH86" s="45"/>
      <c r="BI86" s="124">
        <v>2</v>
      </c>
      <c r="BJ86" s="126">
        <v>0</v>
      </c>
      <c r="BK86" s="127">
        <f>(BJ86/E22)</f>
        <v>0</v>
      </c>
      <c r="BL86" s="128">
        <f>BI86*BK86</f>
        <v>0</v>
      </c>
      <c r="BM86" s="45"/>
      <c r="BN86" s="47"/>
      <c r="BO86" s="3"/>
      <c r="BP86" s="3"/>
      <c r="BQ86" s="3"/>
      <c r="BR86" s="3"/>
      <c r="BS86" s="3"/>
      <c r="BT86" s="3"/>
      <c r="BU86" s="3"/>
      <c r="BV86" s="3"/>
      <c r="BW86" s="3"/>
      <c r="BX86" s="3"/>
      <c r="BY86" s="3"/>
      <c r="BZ86" s="3"/>
      <c r="CA86" s="7"/>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7"/>
    </row>
    <row r="87" spans="2:113" ht="20" customHeight="1" x14ac:dyDescent="0.2">
      <c r="B87" s="3"/>
      <c r="C87" s="3"/>
      <c r="D87" s="3"/>
      <c r="E87" s="3"/>
      <c r="F87" s="3"/>
      <c r="G87" s="3"/>
      <c r="H87" s="3"/>
      <c r="I87" s="3"/>
      <c r="J87" s="3"/>
      <c r="K87" s="3"/>
      <c r="L87" s="3"/>
      <c r="M87" s="3"/>
      <c r="N87" s="3"/>
      <c r="O87" s="3"/>
      <c r="P87" s="3"/>
      <c r="Q87" s="3"/>
      <c r="R87" s="3"/>
      <c r="S87" s="3"/>
      <c r="T87" s="3"/>
      <c r="U87" s="7"/>
      <c r="V87" s="3"/>
      <c r="W87" s="3"/>
      <c r="X87" s="3"/>
      <c r="Y87" s="3"/>
      <c r="Z87" s="3"/>
      <c r="AA87" s="3"/>
      <c r="AB87" s="3"/>
      <c r="AC87" s="3"/>
      <c r="AD87" s="3"/>
      <c r="AE87" s="3"/>
      <c r="AF87" s="3"/>
      <c r="AG87" s="3"/>
      <c r="AH87" s="3"/>
      <c r="AI87" s="3"/>
      <c r="AJ87" s="3"/>
      <c r="AK87" s="3"/>
      <c r="AN87" s="3"/>
      <c r="AO87" s="7"/>
      <c r="AP87" s="45"/>
      <c r="AQ87" s="188"/>
      <c r="AR87" s="120"/>
      <c r="AS87" s="120"/>
      <c r="AT87" s="39"/>
      <c r="AU87" s="39"/>
      <c r="AV87" s="40"/>
      <c r="AW87" s="104"/>
      <c r="AX87" s="53"/>
      <c r="AY87" s="45"/>
      <c r="AZ87" s="53"/>
      <c r="BA87" s="40"/>
      <c r="BB87" s="53"/>
      <c r="BC87" s="53"/>
      <c r="BD87" s="53"/>
      <c r="BE87" s="40"/>
      <c r="BF87" s="53"/>
      <c r="BG87" s="53"/>
      <c r="BH87" s="45"/>
      <c r="BI87" s="53"/>
      <c r="BJ87" s="40"/>
      <c r="BK87" s="53"/>
      <c r="BL87" s="53"/>
      <c r="BM87" s="45"/>
      <c r="BN87" s="47"/>
      <c r="BO87" s="3"/>
      <c r="BP87" s="3"/>
      <c r="BQ87" s="3"/>
      <c r="BR87" s="3"/>
      <c r="BS87" s="3"/>
      <c r="BT87" s="3"/>
      <c r="BU87" s="3"/>
      <c r="BV87" s="3"/>
      <c r="BW87" s="3"/>
      <c r="BX87" s="3"/>
      <c r="BY87" s="3"/>
      <c r="BZ87" s="3"/>
      <c r="CA87" s="7"/>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7"/>
    </row>
    <row r="88" spans="2:113" ht="20" customHeight="1" x14ac:dyDescent="0.2">
      <c r="B88" s="3"/>
      <c r="C88" s="3"/>
      <c r="D88" s="3"/>
      <c r="E88" s="3"/>
      <c r="F88" s="3"/>
      <c r="G88" s="3"/>
      <c r="H88" s="3"/>
      <c r="I88" s="3"/>
      <c r="J88" s="3"/>
      <c r="K88" s="3"/>
      <c r="L88" s="3"/>
      <c r="M88" s="3"/>
      <c r="N88" s="3"/>
      <c r="O88" s="3"/>
      <c r="P88" s="3"/>
      <c r="Q88" s="3"/>
      <c r="R88" s="3"/>
      <c r="S88" s="3"/>
      <c r="T88" s="3"/>
      <c r="U88" s="7"/>
      <c r="V88" s="3"/>
      <c r="W88" s="3"/>
      <c r="X88" s="3"/>
      <c r="Y88" s="3"/>
      <c r="Z88" s="3"/>
      <c r="AA88" s="3"/>
      <c r="AB88" s="3"/>
      <c r="AC88" s="3"/>
      <c r="AD88" s="3"/>
      <c r="AE88" s="3"/>
      <c r="AF88" s="3"/>
      <c r="AG88" s="3"/>
      <c r="AH88" s="3"/>
      <c r="AJ88" s="3"/>
      <c r="AK88" s="3"/>
      <c r="AN88" s="3"/>
      <c r="AO88" s="7"/>
      <c r="AP88" s="45"/>
      <c r="AQ88" s="188"/>
      <c r="AR88" s="121" t="s">
        <v>41</v>
      </c>
      <c r="AS88" s="121"/>
      <c r="AT88" s="124">
        <v>1</v>
      </c>
      <c r="AU88" s="125">
        <f>E22</f>
        <v>1</v>
      </c>
      <c r="AV88" s="126">
        <v>0</v>
      </c>
      <c r="AW88" s="103">
        <f>(AV88/E22)</f>
        <v>0</v>
      </c>
      <c r="AX88" s="128">
        <f t="shared" ref="AX88" si="6">AT88*AW88</f>
        <v>0</v>
      </c>
      <c r="AY88" s="45"/>
      <c r="AZ88" s="124">
        <v>1</v>
      </c>
      <c r="BA88" s="126">
        <v>0</v>
      </c>
      <c r="BB88" s="127">
        <f>(BA88/E22)</f>
        <v>0</v>
      </c>
      <c r="BC88" s="128">
        <f>AZ88*BB88</f>
        <v>0</v>
      </c>
      <c r="BD88" s="124">
        <v>1</v>
      </c>
      <c r="BE88" s="126">
        <v>0</v>
      </c>
      <c r="BF88" s="127">
        <f>(BE88/E22)</f>
        <v>0</v>
      </c>
      <c r="BG88" s="128">
        <f>BD88*BF88</f>
        <v>0</v>
      </c>
      <c r="BH88" s="45"/>
      <c r="BI88" s="124">
        <v>2</v>
      </c>
      <c r="BJ88" s="126">
        <v>0</v>
      </c>
      <c r="BK88" s="127">
        <f>(BJ88/E22)</f>
        <v>0</v>
      </c>
      <c r="BL88" s="128">
        <f>BI88*BK88</f>
        <v>0</v>
      </c>
      <c r="BM88" s="45"/>
      <c r="BN88" s="47"/>
      <c r="BO88" s="3"/>
      <c r="BP88" s="3"/>
      <c r="BQ88" s="3"/>
      <c r="BR88" s="3"/>
      <c r="BS88" s="3"/>
      <c r="BT88" s="3"/>
      <c r="BU88" s="3"/>
      <c r="BV88" s="3"/>
      <c r="BW88" s="3"/>
      <c r="BX88" s="3"/>
      <c r="BY88" s="3"/>
      <c r="BZ88" s="3"/>
      <c r="CA88" s="7"/>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7"/>
    </row>
    <row r="89" spans="2:113" ht="20" customHeight="1" x14ac:dyDescent="0.2">
      <c r="B89" s="3"/>
      <c r="C89" s="3"/>
      <c r="D89" s="3"/>
      <c r="E89" s="3"/>
      <c r="F89" s="3"/>
      <c r="G89" s="3"/>
      <c r="H89" s="3"/>
      <c r="I89" s="3"/>
      <c r="J89" s="3"/>
      <c r="K89" s="3"/>
      <c r="L89" s="3"/>
      <c r="M89" s="3"/>
      <c r="N89" s="3"/>
      <c r="O89" s="3"/>
      <c r="P89" s="3"/>
      <c r="Q89" s="3"/>
      <c r="R89" s="3"/>
      <c r="S89" s="3"/>
      <c r="T89" s="3"/>
      <c r="U89" s="7"/>
      <c r="V89" s="3"/>
      <c r="W89" s="3"/>
      <c r="X89" s="3"/>
      <c r="Y89" s="3"/>
      <c r="Z89" s="3"/>
      <c r="AA89" s="3"/>
      <c r="AB89" s="3"/>
      <c r="AC89" s="3"/>
      <c r="AD89" s="3"/>
      <c r="AE89" s="3"/>
      <c r="AF89" s="3"/>
      <c r="AG89" s="3"/>
      <c r="AH89" s="3"/>
      <c r="AJ89" s="3"/>
      <c r="AK89" s="3"/>
      <c r="AN89" s="3"/>
      <c r="AO89" s="7"/>
      <c r="AP89" s="45"/>
      <c r="AQ89" s="188"/>
      <c r="AR89" s="120"/>
      <c r="AS89" s="120"/>
      <c r="AT89" s="39"/>
      <c r="AU89" s="39"/>
      <c r="AV89" s="40"/>
      <c r="AW89" s="104"/>
      <c r="AX89" s="53"/>
      <c r="AY89" s="45"/>
      <c r="AZ89" s="53"/>
      <c r="BA89" s="40"/>
      <c r="BB89" s="53"/>
      <c r="BC89" s="53"/>
      <c r="BD89" s="53"/>
      <c r="BE89" s="40"/>
      <c r="BF89" s="53"/>
      <c r="BG89" s="53"/>
      <c r="BH89" s="45"/>
      <c r="BI89" s="53"/>
      <c r="BJ89" s="40"/>
      <c r="BK89" s="53"/>
      <c r="BL89" s="53"/>
      <c r="BM89" s="45"/>
      <c r="BN89" s="47"/>
      <c r="BO89" s="3"/>
      <c r="BP89" s="3"/>
      <c r="BQ89" s="3"/>
      <c r="BR89" s="3"/>
      <c r="BS89" s="3"/>
      <c r="BT89" s="3"/>
      <c r="BU89" s="3"/>
      <c r="BV89" s="3"/>
      <c r="BW89" s="3"/>
      <c r="BX89" s="3"/>
      <c r="BY89" s="3"/>
      <c r="BZ89" s="3"/>
      <c r="CA89" s="7"/>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7"/>
    </row>
    <row r="90" spans="2:113" ht="20" customHeight="1" x14ac:dyDescent="0.2">
      <c r="B90" s="3"/>
      <c r="C90" s="3"/>
      <c r="D90" s="3"/>
      <c r="E90" s="3"/>
      <c r="F90" s="3"/>
      <c r="G90" s="3"/>
      <c r="H90" s="3"/>
      <c r="I90" s="3"/>
      <c r="J90" s="3"/>
      <c r="K90" s="3"/>
      <c r="L90" s="3"/>
      <c r="M90" s="3"/>
      <c r="N90" s="3"/>
      <c r="O90" s="3"/>
      <c r="P90" s="3"/>
      <c r="Q90" s="3"/>
      <c r="R90" s="3"/>
      <c r="S90" s="3"/>
      <c r="T90" s="3"/>
      <c r="U90" s="7"/>
      <c r="V90" s="3"/>
      <c r="W90" s="3"/>
      <c r="X90" s="3"/>
      <c r="Y90" s="3"/>
      <c r="Z90" s="3"/>
      <c r="AA90" s="3"/>
      <c r="AB90" s="3"/>
      <c r="AC90" s="3"/>
      <c r="AD90" s="3"/>
      <c r="AE90" s="3"/>
      <c r="AF90" s="3"/>
      <c r="AG90" s="3"/>
      <c r="AH90" s="3"/>
      <c r="AI90" s="3"/>
      <c r="AJ90" s="3"/>
      <c r="AK90" s="3"/>
      <c r="AL90" s="3"/>
      <c r="AM90" s="3"/>
      <c r="AN90" s="3"/>
      <c r="AO90" s="7"/>
      <c r="AP90" s="45"/>
      <c r="AQ90" s="188"/>
      <c r="AR90" s="121" t="s">
        <v>27</v>
      </c>
      <c r="AS90" s="121"/>
      <c r="AT90" s="124">
        <v>1</v>
      </c>
      <c r="AU90" s="125">
        <f>E22</f>
        <v>1</v>
      </c>
      <c r="AV90" s="126">
        <v>0</v>
      </c>
      <c r="AW90" s="103">
        <f>(AV90/E22)</f>
        <v>0</v>
      </c>
      <c r="AX90" s="128">
        <f t="shared" ref="AX90" si="7">AT90*AW90</f>
        <v>0</v>
      </c>
      <c r="AY90" s="45"/>
      <c r="AZ90" s="124">
        <v>1</v>
      </c>
      <c r="BA90" s="126">
        <v>0</v>
      </c>
      <c r="BB90" s="127">
        <f>(BA90/E22)</f>
        <v>0</v>
      </c>
      <c r="BC90" s="128">
        <f>AZ90*BB90</f>
        <v>0</v>
      </c>
      <c r="BD90" s="124">
        <v>1</v>
      </c>
      <c r="BE90" s="126">
        <v>0</v>
      </c>
      <c r="BF90" s="127">
        <f>(BE90/E22)</f>
        <v>0</v>
      </c>
      <c r="BG90" s="128">
        <f>BD90*BF90</f>
        <v>0</v>
      </c>
      <c r="BH90" s="45"/>
      <c r="BI90" s="124">
        <v>2</v>
      </c>
      <c r="BJ90" s="126">
        <v>0</v>
      </c>
      <c r="BK90" s="127">
        <f>(BJ90/E22)</f>
        <v>0</v>
      </c>
      <c r="BL90" s="128">
        <f>BI90*BK90</f>
        <v>0</v>
      </c>
      <c r="BM90" s="45"/>
      <c r="BN90" s="47"/>
      <c r="BO90" s="3"/>
      <c r="BP90" s="3"/>
      <c r="BQ90" s="3"/>
      <c r="BR90" s="3"/>
      <c r="BS90" s="3"/>
      <c r="BT90" s="3"/>
      <c r="BU90" s="3"/>
      <c r="BV90" s="3"/>
      <c r="BW90" s="3"/>
      <c r="BX90" s="3"/>
      <c r="BY90" s="3"/>
      <c r="BZ90" s="3"/>
      <c r="CA90" s="7"/>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7"/>
    </row>
    <row r="91" spans="2:113" ht="20" customHeight="1" x14ac:dyDescent="0.2">
      <c r="B91" s="3"/>
      <c r="C91" s="3"/>
      <c r="D91" s="3"/>
      <c r="E91" s="3"/>
      <c r="F91" s="3"/>
      <c r="G91" s="3"/>
      <c r="H91" s="3"/>
      <c r="I91" s="3"/>
      <c r="J91" s="3"/>
      <c r="K91" s="3"/>
      <c r="L91" s="3"/>
      <c r="M91" s="3"/>
      <c r="N91" s="3"/>
      <c r="O91" s="3"/>
      <c r="P91" s="3"/>
      <c r="Q91" s="3"/>
      <c r="R91" s="3"/>
      <c r="S91" s="3"/>
      <c r="T91" s="3"/>
      <c r="U91" s="7"/>
      <c r="V91" s="3"/>
      <c r="W91" s="3"/>
      <c r="X91" s="3"/>
      <c r="Y91" s="3"/>
      <c r="Z91" s="3"/>
      <c r="AA91" s="3"/>
      <c r="AB91" s="3"/>
      <c r="AC91" s="3"/>
      <c r="AD91" s="3"/>
      <c r="AE91" s="3"/>
      <c r="AF91" s="3"/>
      <c r="AG91" s="3"/>
      <c r="AH91" s="3"/>
      <c r="AI91" s="3"/>
      <c r="AJ91" s="3"/>
      <c r="AK91" s="3"/>
      <c r="AL91" s="3"/>
      <c r="AM91" s="3"/>
      <c r="AN91" s="3"/>
      <c r="AO91" s="7"/>
      <c r="AP91" s="45"/>
      <c r="AQ91" s="188"/>
      <c r="AR91" s="120"/>
      <c r="AS91" s="120"/>
      <c r="AT91" s="39"/>
      <c r="AU91" s="39"/>
      <c r="AV91" s="40"/>
      <c r="AW91" s="104"/>
      <c r="AX91" s="53"/>
      <c r="AY91" s="45"/>
      <c r="AZ91" s="53"/>
      <c r="BA91" s="40"/>
      <c r="BB91" s="53"/>
      <c r="BC91" s="53"/>
      <c r="BD91" s="53"/>
      <c r="BE91" s="40"/>
      <c r="BF91" s="53"/>
      <c r="BG91" s="53"/>
      <c r="BH91" s="45"/>
      <c r="BI91" s="53"/>
      <c r="BJ91" s="40"/>
      <c r="BK91" s="53"/>
      <c r="BL91" s="53"/>
      <c r="BM91" s="45"/>
      <c r="BN91" s="47"/>
      <c r="BO91" s="3"/>
      <c r="BP91" s="3"/>
      <c r="BQ91" s="3"/>
      <c r="BR91" s="3"/>
      <c r="BS91" s="3"/>
      <c r="BT91" s="3"/>
      <c r="BU91" s="3"/>
      <c r="BV91" s="3"/>
      <c r="BW91" s="3"/>
      <c r="BX91" s="3"/>
      <c r="BY91" s="3"/>
      <c r="BZ91" s="3"/>
      <c r="CA91" s="7"/>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7"/>
    </row>
    <row r="92" spans="2:113" ht="20" customHeight="1" x14ac:dyDescent="0.2">
      <c r="B92" s="3"/>
      <c r="C92" s="3"/>
      <c r="D92" s="3"/>
      <c r="E92" s="3"/>
      <c r="F92" s="3"/>
      <c r="G92" s="3"/>
      <c r="H92" s="3"/>
      <c r="I92" s="3"/>
      <c r="J92" s="3"/>
      <c r="K92" s="3"/>
      <c r="L92" s="3"/>
      <c r="M92" s="3"/>
      <c r="N92" s="3"/>
      <c r="O92" s="3"/>
      <c r="P92" s="3"/>
      <c r="Q92" s="3"/>
      <c r="R92" s="3"/>
      <c r="S92" s="3"/>
      <c r="T92" s="3"/>
      <c r="U92" s="7"/>
      <c r="V92" s="3"/>
      <c r="W92" s="3"/>
      <c r="X92" s="3"/>
      <c r="Y92" s="3"/>
      <c r="Z92" s="3"/>
      <c r="AA92" s="3"/>
      <c r="AB92" s="3"/>
      <c r="AC92" s="3"/>
      <c r="AD92" s="3"/>
      <c r="AE92" s="3"/>
      <c r="AF92" s="3"/>
      <c r="AG92" s="3"/>
      <c r="AH92" s="3"/>
      <c r="AI92" s="3"/>
      <c r="AJ92" s="3"/>
      <c r="AK92" s="3"/>
      <c r="AL92" s="3"/>
      <c r="AM92" s="3"/>
      <c r="AN92" s="3"/>
      <c r="AO92" s="7"/>
      <c r="AP92" s="45"/>
      <c r="AQ92" s="188"/>
      <c r="AR92" s="52" t="s">
        <v>26</v>
      </c>
      <c r="AS92" s="45"/>
      <c r="AT92" s="45"/>
      <c r="AU92" s="45"/>
      <c r="AV92" s="45"/>
      <c r="AW92" s="105"/>
      <c r="AX92" s="45"/>
      <c r="AY92" s="45"/>
      <c r="AZ92" s="45"/>
      <c r="BA92" s="45"/>
      <c r="BB92" s="45"/>
      <c r="BC92" s="45"/>
      <c r="BD92" s="45"/>
      <c r="BE92" s="45"/>
      <c r="BF92" s="45"/>
      <c r="BG92" s="45"/>
      <c r="BH92" s="45"/>
      <c r="BI92" s="45"/>
      <c r="BJ92" s="45"/>
      <c r="BK92" s="45"/>
      <c r="BL92" s="45"/>
      <c r="BM92" s="45"/>
      <c r="BN92" s="47"/>
      <c r="BO92" s="3"/>
      <c r="BP92" s="3"/>
      <c r="BQ92" s="3"/>
      <c r="BR92" s="3"/>
      <c r="BS92" s="3"/>
      <c r="BT92" s="3"/>
      <c r="BU92" s="3"/>
      <c r="BV92" s="3"/>
      <c r="BW92" s="3"/>
      <c r="BX92" s="3"/>
      <c r="BY92" s="3"/>
      <c r="BZ92" s="3"/>
      <c r="CA92" s="7"/>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7"/>
    </row>
    <row r="93" spans="2:113" ht="20" customHeight="1" x14ac:dyDescent="0.2">
      <c r="B93" s="3"/>
      <c r="C93" s="3"/>
      <c r="D93" s="3"/>
      <c r="E93" s="3"/>
      <c r="F93" s="3"/>
      <c r="G93" s="3"/>
      <c r="H93" s="3"/>
      <c r="I93" s="3"/>
      <c r="J93" s="3"/>
      <c r="K93" s="3"/>
      <c r="L93" s="3"/>
      <c r="M93" s="3"/>
      <c r="N93" s="3"/>
      <c r="O93" s="3"/>
      <c r="P93" s="3"/>
      <c r="Q93" s="3"/>
      <c r="R93" s="3"/>
      <c r="S93" s="3"/>
      <c r="T93" s="3"/>
      <c r="U93" s="7"/>
      <c r="V93" s="3"/>
      <c r="W93" s="3"/>
      <c r="X93" s="3"/>
      <c r="Y93" s="3"/>
      <c r="Z93" s="3"/>
      <c r="AA93" s="3"/>
      <c r="AB93" s="3"/>
      <c r="AC93" s="3"/>
      <c r="AD93" s="3"/>
      <c r="AE93" s="3"/>
      <c r="AF93" s="3"/>
      <c r="AG93" s="3"/>
      <c r="AH93" s="3"/>
      <c r="AI93" s="3"/>
      <c r="AJ93" s="3"/>
      <c r="AK93" s="3"/>
      <c r="AL93" s="3"/>
      <c r="AM93" s="3"/>
      <c r="AN93" s="3"/>
      <c r="AO93" s="7"/>
      <c r="AP93" s="45"/>
      <c r="AQ93" s="188"/>
      <c r="AR93" s="193" t="s">
        <v>40</v>
      </c>
      <c r="AS93" s="193"/>
      <c r="AT93" s="124">
        <v>1</v>
      </c>
      <c r="AU93" s="125">
        <f>E22</f>
        <v>1</v>
      </c>
      <c r="AV93" s="126">
        <v>0</v>
      </c>
      <c r="AW93" s="103">
        <f>(AV93/E22)</f>
        <v>0</v>
      </c>
      <c r="AX93" s="128">
        <f t="shared" ref="AX93" si="8">AT93*AW93</f>
        <v>0</v>
      </c>
      <c r="AY93" s="45"/>
      <c r="AZ93" s="124">
        <v>1</v>
      </c>
      <c r="BA93" s="126">
        <v>0</v>
      </c>
      <c r="BB93" s="127">
        <f>(BA93/E22)</f>
        <v>0</v>
      </c>
      <c r="BC93" s="128">
        <f>AZ93*BB93</f>
        <v>0</v>
      </c>
      <c r="BD93" s="124">
        <v>1</v>
      </c>
      <c r="BE93" s="126">
        <v>0</v>
      </c>
      <c r="BF93" s="127">
        <f>(BE93/E22)</f>
        <v>0</v>
      </c>
      <c r="BG93" s="128">
        <f>BD93*BF93</f>
        <v>0</v>
      </c>
      <c r="BH93" s="45"/>
      <c r="BI93" s="124">
        <v>2</v>
      </c>
      <c r="BJ93" s="126">
        <v>0</v>
      </c>
      <c r="BK93" s="127">
        <f>(BJ93/E22)</f>
        <v>0</v>
      </c>
      <c r="BL93" s="128">
        <f>BI93*BK93</f>
        <v>0</v>
      </c>
      <c r="BM93" s="45"/>
      <c r="BN93" s="47"/>
      <c r="BO93" s="3"/>
      <c r="BP93" s="3"/>
      <c r="BQ93" s="3"/>
      <c r="BR93" s="3"/>
      <c r="BS93" s="3"/>
      <c r="BT93" s="3"/>
      <c r="BU93" s="3"/>
      <c r="BV93" s="3"/>
      <c r="BW93" s="3"/>
      <c r="BX93" s="3"/>
      <c r="BY93" s="3"/>
      <c r="BZ93" s="3"/>
      <c r="CA93" s="7"/>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7"/>
    </row>
    <row r="94" spans="2:113" ht="20" customHeight="1" x14ac:dyDescent="0.2">
      <c r="B94" s="3"/>
      <c r="C94" s="3"/>
      <c r="D94" s="3"/>
      <c r="E94" s="3"/>
      <c r="F94" s="3"/>
      <c r="G94" s="3"/>
      <c r="H94" s="3"/>
      <c r="I94" s="3"/>
      <c r="J94" s="3"/>
      <c r="K94" s="3"/>
      <c r="L94" s="3"/>
      <c r="M94" s="3"/>
      <c r="N94" s="3"/>
      <c r="O94" s="3"/>
      <c r="P94" s="3"/>
      <c r="Q94" s="3"/>
      <c r="R94" s="3"/>
      <c r="S94" s="3"/>
      <c r="T94" s="3"/>
      <c r="U94" s="7"/>
      <c r="V94" s="3"/>
      <c r="W94" s="3"/>
      <c r="X94" s="3"/>
      <c r="Y94" s="3"/>
      <c r="Z94" s="3"/>
      <c r="AA94" s="3"/>
      <c r="AB94" s="3"/>
      <c r="AC94" s="3"/>
      <c r="AD94" s="3"/>
      <c r="AE94" s="3"/>
      <c r="AF94" s="3"/>
      <c r="AG94" s="3"/>
      <c r="AH94" s="3"/>
      <c r="AI94" s="3"/>
      <c r="AJ94" s="3"/>
      <c r="AK94" s="3"/>
      <c r="AL94" s="3"/>
      <c r="AM94" s="3"/>
      <c r="AN94" s="3"/>
      <c r="AO94" s="7"/>
      <c r="AP94" s="45"/>
      <c r="AQ94" s="188"/>
      <c r="AR94" s="120"/>
      <c r="AS94" s="120"/>
      <c r="AT94" s="39"/>
      <c r="AU94" s="39"/>
      <c r="AV94" s="40"/>
      <c r="AW94" s="104"/>
      <c r="AX94" s="53"/>
      <c r="AY94" s="45"/>
      <c r="AZ94" s="53"/>
      <c r="BA94" s="40"/>
      <c r="BB94" s="53"/>
      <c r="BC94" s="53"/>
      <c r="BD94" s="53"/>
      <c r="BE94" s="40"/>
      <c r="BF94" s="53"/>
      <c r="BG94" s="53"/>
      <c r="BH94" s="45"/>
      <c r="BI94" s="53"/>
      <c r="BJ94" s="40"/>
      <c r="BK94" s="53"/>
      <c r="BL94" s="53"/>
      <c r="BM94" s="45"/>
      <c r="BN94" s="47"/>
      <c r="BO94" s="3"/>
      <c r="BP94" s="3"/>
      <c r="BQ94" s="3"/>
      <c r="BR94" s="3"/>
      <c r="BS94" s="3"/>
      <c r="BT94" s="3"/>
      <c r="BU94" s="3"/>
      <c r="BV94" s="3"/>
      <c r="BW94" s="3"/>
      <c r="BX94" s="3"/>
      <c r="BY94" s="3"/>
      <c r="BZ94" s="3"/>
      <c r="CA94" s="7"/>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7"/>
      <c r="DH94" s="7"/>
      <c r="DI94" s="7"/>
    </row>
    <row r="95" spans="2:113" ht="20" customHeight="1" x14ac:dyDescent="0.2">
      <c r="B95" s="3"/>
      <c r="C95" s="3"/>
      <c r="D95" s="3"/>
      <c r="E95" s="3"/>
      <c r="F95" s="3"/>
      <c r="G95" s="3"/>
      <c r="H95" s="3"/>
      <c r="I95" s="3"/>
      <c r="J95" s="3"/>
      <c r="K95" s="3"/>
      <c r="L95" s="3"/>
      <c r="M95" s="3"/>
      <c r="N95" s="3"/>
      <c r="O95" s="3"/>
      <c r="P95" s="3"/>
      <c r="Q95" s="3"/>
      <c r="R95" s="3"/>
      <c r="S95" s="3"/>
      <c r="T95" s="3"/>
      <c r="U95" s="7"/>
      <c r="V95" s="3"/>
      <c r="W95" s="3"/>
      <c r="X95" s="3"/>
      <c r="Y95" s="3"/>
      <c r="Z95" s="3"/>
      <c r="AA95" s="3"/>
      <c r="AB95" s="3"/>
      <c r="AC95" s="3"/>
      <c r="AD95" s="3"/>
      <c r="AE95" s="3"/>
      <c r="AF95" s="3"/>
      <c r="AG95" s="3"/>
      <c r="AH95" s="3"/>
      <c r="AI95" s="3"/>
      <c r="AJ95" s="3"/>
      <c r="AK95" s="3"/>
      <c r="AL95" s="3"/>
      <c r="AM95" s="3"/>
      <c r="AN95" s="3"/>
      <c r="AO95" s="7"/>
      <c r="AP95" s="45"/>
      <c r="AQ95" s="188"/>
      <c r="AR95" s="121" t="s">
        <v>41</v>
      </c>
      <c r="AS95" s="121"/>
      <c r="AT95" s="124">
        <v>1</v>
      </c>
      <c r="AU95" s="125">
        <f>E22</f>
        <v>1</v>
      </c>
      <c r="AV95" s="126">
        <v>0</v>
      </c>
      <c r="AW95" s="103">
        <f>(AV95/E22)</f>
        <v>0</v>
      </c>
      <c r="AX95" s="128">
        <f t="shared" ref="AX95" si="9">AT95*AW95</f>
        <v>0</v>
      </c>
      <c r="AY95" s="45"/>
      <c r="AZ95" s="124">
        <v>1</v>
      </c>
      <c r="BA95" s="126">
        <v>0</v>
      </c>
      <c r="BB95" s="127">
        <f>(BA95/E22)</f>
        <v>0</v>
      </c>
      <c r="BC95" s="128">
        <f>AZ95*BB95</f>
        <v>0</v>
      </c>
      <c r="BD95" s="124">
        <v>1</v>
      </c>
      <c r="BE95" s="126">
        <v>0</v>
      </c>
      <c r="BF95" s="127">
        <f>(BE95/E22)</f>
        <v>0</v>
      </c>
      <c r="BG95" s="128">
        <f>BD95*BF95</f>
        <v>0</v>
      </c>
      <c r="BH95" s="45"/>
      <c r="BI95" s="124">
        <v>2</v>
      </c>
      <c r="BJ95" s="126">
        <v>0</v>
      </c>
      <c r="BK95" s="127">
        <f>(BJ95/E22)</f>
        <v>0</v>
      </c>
      <c r="BL95" s="128">
        <f>BI95*BK95</f>
        <v>0</v>
      </c>
      <c r="BM95" s="45"/>
      <c r="BN95" s="47"/>
      <c r="BO95" s="3"/>
      <c r="BP95" s="3"/>
      <c r="BQ95" s="3"/>
      <c r="BR95" s="3"/>
      <c r="BS95" s="3"/>
      <c r="BT95" s="3"/>
      <c r="BU95" s="3"/>
      <c r="BV95" s="3"/>
      <c r="BW95" s="3"/>
      <c r="BX95" s="3"/>
      <c r="BY95" s="3"/>
      <c r="BZ95" s="3"/>
      <c r="CA95" s="7"/>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7"/>
      <c r="DH95" s="7"/>
      <c r="DI95" s="7"/>
    </row>
    <row r="96" spans="2:113" ht="20" customHeight="1" x14ac:dyDescent="0.2">
      <c r="B96" s="3"/>
      <c r="C96" s="3"/>
      <c r="D96" s="3"/>
      <c r="E96" s="3"/>
      <c r="F96" s="3"/>
      <c r="G96" s="3"/>
      <c r="H96" s="3"/>
      <c r="I96" s="3"/>
      <c r="J96" s="3"/>
      <c r="K96" s="3"/>
      <c r="L96" s="3"/>
      <c r="M96" s="3"/>
      <c r="N96" s="3"/>
      <c r="O96" s="3"/>
      <c r="P96" s="3"/>
      <c r="Q96" s="3"/>
      <c r="R96" s="3"/>
      <c r="S96" s="3"/>
      <c r="T96" s="3"/>
      <c r="U96" s="7"/>
      <c r="V96" s="3"/>
      <c r="W96" s="3"/>
      <c r="X96" s="3"/>
      <c r="Y96" s="3"/>
      <c r="Z96" s="3"/>
      <c r="AA96" s="3"/>
      <c r="AB96" s="3"/>
      <c r="AC96" s="3"/>
      <c r="AD96" s="3"/>
      <c r="AE96" s="3"/>
      <c r="AF96" s="3"/>
      <c r="AG96" s="3"/>
      <c r="AH96" s="3"/>
      <c r="AI96" s="3"/>
      <c r="AJ96" s="3"/>
      <c r="AK96" s="3"/>
      <c r="AL96" s="3"/>
      <c r="AM96" s="3"/>
      <c r="AN96" s="3"/>
      <c r="AO96" s="7"/>
      <c r="AP96" s="45"/>
      <c r="AQ96" s="188"/>
      <c r="AR96" s="120"/>
      <c r="AS96" s="120"/>
      <c r="AT96" s="39"/>
      <c r="AU96" s="39"/>
      <c r="AV96" s="40"/>
      <c r="AW96" s="104"/>
      <c r="AX96" s="53"/>
      <c r="AY96" s="45"/>
      <c r="AZ96" s="53"/>
      <c r="BA96" s="40"/>
      <c r="BB96" s="53"/>
      <c r="BC96" s="53"/>
      <c r="BD96" s="53"/>
      <c r="BE96" s="40"/>
      <c r="BF96" s="53"/>
      <c r="BG96" s="53"/>
      <c r="BH96" s="45"/>
      <c r="BI96" s="53"/>
      <c r="BJ96" s="40"/>
      <c r="BK96" s="53"/>
      <c r="BL96" s="53"/>
      <c r="BM96" s="45"/>
      <c r="BN96" s="47"/>
      <c r="BO96" s="3"/>
      <c r="BP96" s="3"/>
      <c r="BQ96" s="3"/>
      <c r="BR96" s="3"/>
      <c r="BS96" s="3"/>
      <c r="BT96" s="3"/>
      <c r="BU96" s="3"/>
      <c r="BV96" s="3"/>
      <c r="BW96" s="3"/>
      <c r="BX96" s="3"/>
      <c r="BY96" s="3"/>
      <c r="BZ96" s="3"/>
      <c r="CA96" s="7"/>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7"/>
      <c r="DH96" s="7"/>
      <c r="DI96" s="7"/>
    </row>
    <row r="97" spans="2:113" ht="20" customHeight="1" x14ac:dyDescent="0.2">
      <c r="B97" s="3"/>
      <c r="C97" s="3"/>
      <c r="D97" s="3"/>
      <c r="E97" s="3"/>
      <c r="F97" s="3"/>
      <c r="G97" s="3"/>
      <c r="H97" s="3"/>
      <c r="I97" s="3"/>
      <c r="J97" s="3"/>
      <c r="K97" s="3"/>
      <c r="L97" s="3"/>
      <c r="M97" s="3"/>
      <c r="N97" s="3"/>
      <c r="O97" s="3"/>
      <c r="P97" s="3"/>
      <c r="Q97" s="3"/>
      <c r="R97" s="3"/>
      <c r="S97" s="3"/>
      <c r="T97" s="3"/>
      <c r="U97" s="7"/>
      <c r="V97" s="3"/>
      <c r="W97" s="3"/>
      <c r="X97" s="3"/>
      <c r="Y97" s="3"/>
      <c r="Z97" s="3"/>
      <c r="AA97" s="3"/>
      <c r="AB97" s="3"/>
      <c r="AC97" s="3"/>
      <c r="AD97" s="3"/>
      <c r="AE97" s="3"/>
      <c r="AF97" s="3"/>
      <c r="AG97" s="3"/>
      <c r="AH97" s="3"/>
      <c r="AI97" s="3"/>
      <c r="AJ97" s="3"/>
      <c r="AK97" s="3"/>
      <c r="AL97" s="3"/>
      <c r="AM97" s="3"/>
      <c r="AN97" s="3"/>
      <c r="AO97" s="7"/>
      <c r="AP97" s="45"/>
      <c r="AQ97" s="188"/>
      <c r="AR97" s="121" t="s">
        <v>27</v>
      </c>
      <c r="AS97" s="121"/>
      <c r="AT97" s="124">
        <v>1</v>
      </c>
      <c r="AU97" s="125">
        <f>E22</f>
        <v>1</v>
      </c>
      <c r="AV97" s="126">
        <v>0</v>
      </c>
      <c r="AW97" s="127">
        <f>(AV97/E22)</f>
        <v>0</v>
      </c>
      <c r="AX97" s="128">
        <f t="shared" ref="AX97" si="10">AT97*AW97</f>
        <v>0</v>
      </c>
      <c r="AY97" s="45"/>
      <c r="AZ97" s="53"/>
      <c r="BA97" s="40"/>
      <c r="BB97" s="53"/>
      <c r="BC97" s="53"/>
      <c r="BD97" s="53"/>
      <c r="BE97" s="40"/>
      <c r="BF97" s="53"/>
      <c r="BG97" s="53"/>
      <c r="BH97" s="45"/>
      <c r="BI97" s="53"/>
      <c r="BJ97" s="40"/>
      <c r="BK97" s="53"/>
      <c r="BL97" s="53"/>
      <c r="BM97" s="45"/>
      <c r="BN97" s="47"/>
      <c r="BO97" s="3"/>
      <c r="BP97" s="3"/>
      <c r="BQ97" s="3"/>
      <c r="BR97" s="3"/>
      <c r="BS97" s="3"/>
      <c r="BT97" s="3"/>
      <c r="BU97" s="3"/>
      <c r="BV97" s="3"/>
      <c r="BW97" s="3"/>
      <c r="BX97" s="3"/>
      <c r="BY97" s="3"/>
      <c r="BZ97" s="3"/>
      <c r="CA97" s="7"/>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7"/>
      <c r="DH97" s="7"/>
      <c r="DI97" s="7"/>
    </row>
    <row r="98" spans="2:113" ht="20" customHeight="1" x14ac:dyDescent="0.2">
      <c r="B98" s="3"/>
      <c r="C98" s="3"/>
      <c r="D98" s="3"/>
      <c r="E98" s="3"/>
      <c r="F98" s="3"/>
      <c r="G98" s="3"/>
      <c r="H98" s="3"/>
      <c r="I98" s="3"/>
      <c r="J98" s="3"/>
      <c r="K98" s="3"/>
      <c r="L98" s="3"/>
      <c r="M98" s="3"/>
      <c r="N98" s="3"/>
      <c r="O98" s="3"/>
      <c r="P98" s="3"/>
      <c r="Q98" s="3"/>
      <c r="R98" s="3"/>
      <c r="S98" s="3"/>
      <c r="T98" s="3"/>
      <c r="U98" s="7"/>
      <c r="V98" s="3"/>
      <c r="W98" s="3"/>
      <c r="X98" s="3"/>
      <c r="Y98" s="3"/>
      <c r="Z98" s="3"/>
      <c r="AA98" s="3"/>
      <c r="AB98" s="3"/>
      <c r="AC98" s="3"/>
      <c r="AD98" s="3"/>
      <c r="AE98" s="3"/>
      <c r="AF98" s="3"/>
      <c r="AG98" s="3"/>
      <c r="AH98" s="3"/>
      <c r="AI98" s="3"/>
      <c r="AJ98" s="3"/>
      <c r="AK98" s="3"/>
      <c r="AL98" s="3"/>
      <c r="AM98" s="3"/>
      <c r="AN98" s="3"/>
      <c r="AO98" s="7"/>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7"/>
      <c r="BO98" s="3"/>
      <c r="BP98" s="3"/>
      <c r="BQ98" s="3"/>
      <c r="BR98" s="3"/>
      <c r="BS98" s="3"/>
      <c r="BT98" s="3"/>
      <c r="BU98" s="3"/>
      <c r="BV98" s="3"/>
      <c r="BW98" s="3"/>
      <c r="BX98" s="3"/>
      <c r="BY98" s="3"/>
      <c r="BZ98" s="3"/>
      <c r="CA98" s="7"/>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7"/>
      <c r="DH98" s="7"/>
      <c r="DI98" s="7"/>
    </row>
    <row r="99" spans="2:113" ht="20" customHeight="1" x14ac:dyDescent="0.2">
      <c r="B99" s="3"/>
      <c r="C99" s="3"/>
      <c r="D99" s="3"/>
      <c r="E99" s="3"/>
      <c r="F99" s="3"/>
      <c r="G99" s="3"/>
      <c r="H99" s="3"/>
      <c r="I99" s="3"/>
      <c r="J99" s="3"/>
      <c r="K99" s="3"/>
      <c r="L99" s="3"/>
      <c r="M99" s="3"/>
      <c r="N99" s="3"/>
      <c r="O99" s="3"/>
      <c r="P99" s="3"/>
      <c r="Q99" s="3"/>
      <c r="R99" s="3"/>
      <c r="S99" s="3"/>
      <c r="T99" s="3"/>
      <c r="U99" s="7"/>
      <c r="V99" s="3"/>
      <c r="W99" s="3"/>
      <c r="X99" s="3"/>
      <c r="Y99" s="3"/>
      <c r="Z99" s="3"/>
      <c r="AA99" s="3"/>
      <c r="AB99" s="3"/>
      <c r="AC99" s="3"/>
      <c r="AD99" s="3"/>
      <c r="AE99" s="3"/>
      <c r="AF99" s="3"/>
      <c r="AG99" s="3"/>
      <c r="AH99" s="3"/>
      <c r="AI99" s="3"/>
      <c r="AJ99" s="3"/>
      <c r="AK99" s="3"/>
      <c r="AL99" s="3"/>
      <c r="AM99" s="3"/>
      <c r="AN99" s="3"/>
      <c r="AO99" s="7"/>
      <c r="AP99" s="3"/>
      <c r="AQ99" s="3"/>
      <c r="AR99" s="3"/>
      <c r="AS99" s="3"/>
      <c r="AT99" s="3"/>
      <c r="AU99" s="3"/>
      <c r="AV99" s="3"/>
      <c r="AW99" s="3"/>
      <c r="AX99" s="3"/>
      <c r="AY99" s="3"/>
      <c r="AZ99" s="3"/>
      <c r="BA99" s="3"/>
      <c r="BB99" s="3"/>
      <c r="BC99" s="3"/>
      <c r="BD99" s="3"/>
      <c r="BE99" s="3"/>
      <c r="BF99" s="3"/>
      <c r="BG99" s="3"/>
      <c r="BH99" s="3"/>
      <c r="BI99" s="3"/>
      <c r="BJ99" s="3"/>
      <c r="BK99" s="3"/>
      <c r="BL99" s="3"/>
      <c r="BM99" s="3"/>
      <c r="BN99" s="47"/>
      <c r="BO99" s="3"/>
      <c r="BP99" s="3"/>
      <c r="BQ99" s="3"/>
      <c r="BR99" s="3"/>
      <c r="BS99" s="3"/>
      <c r="BT99" s="3"/>
      <c r="BU99" s="3"/>
      <c r="BV99" s="3"/>
      <c r="BW99" s="3"/>
      <c r="BX99" s="3"/>
      <c r="BY99" s="3"/>
      <c r="BZ99" s="3"/>
      <c r="CA99" s="7"/>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7"/>
      <c r="DH99" s="7"/>
      <c r="DI99" s="7"/>
    </row>
    <row r="100" spans="2:113" ht="20" customHeight="1" x14ac:dyDescent="0.2">
      <c r="B100" s="3"/>
      <c r="C100" s="3"/>
      <c r="D100" s="3"/>
      <c r="E100" s="3"/>
      <c r="F100" s="3"/>
      <c r="G100" s="3"/>
      <c r="H100" s="3"/>
      <c r="I100" s="3"/>
      <c r="J100" s="3"/>
      <c r="K100" s="3"/>
      <c r="L100" s="3"/>
      <c r="M100" s="3"/>
      <c r="N100" s="3"/>
      <c r="O100" s="3"/>
      <c r="P100" s="3"/>
      <c r="Q100" s="3"/>
      <c r="R100" s="3"/>
      <c r="S100" s="3"/>
      <c r="T100" s="3"/>
      <c r="U100" s="7"/>
      <c r="V100" s="3"/>
      <c r="W100" s="3"/>
      <c r="X100" s="3"/>
      <c r="Y100" s="3"/>
      <c r="Z100" s="3"/>
      <c r="AA100" s="3"/>
      <c r="AB100" s="3"/>
      <c r="AC100" s="3"/>
      <c r="AD100" s="3"/>
      <c r="AE100" s="3"/>
      <c r="AF100" s="3"/>
      <c r="AG100" s="3"/>
      <c r="AH100" s="3"/>
      <c r="AI100" s="3"/>
      <c r="AJ100" s="3"/>
      <c r="AK100" s="3"/>
      <c r="AL100" s="3"/>
      <c r="AM100" s="3"/>
      <c r="AN100" s="3"/>
      <c r="AO100" s="7"/>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47"/>
      <c r="BO100" s="3"/>
      <c r="BP100" s="3"/>
      <c r="BQ100" s="3"/>
      <c r="BR100" s="3"/>
      <c r="BS100" s="3"/>
      <c r="BT100" s="3"/>
      <c r="BU100" s="3"/>
      <c r="BV100" s="3"/>
      <c r="BW100" s="3"/>
      <c r="BX100" s="3"/>
      <c r="BY100" s="3"/>
      <c r="BZ100" s="3"/>
      <c r="CA100" s="7"/>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7"/>
      <c r="DH100" s="7"/>
      <c r="DI100" s="7"/>
    </row>
    <row r="101" spans="2:113" ht="20" customHeight="1" x14ac:dyDescent="0.2">
      <c r="B101" s="3"/>
      <c r="C101" s="3"/>
      <c r="D101" s="3"/>
      <c r="E101" s="3"/>
      <c r="F101" s="3"/>
      <c r="G101" s="3"/>
      <c r="H101" s="3"/>
      <c r="I101" s="3"/>
      <c r="J101" s="3"/>
      <c r="K101" s="3"/>
      <c r="L101" s="3"/>
      <c r="M101" s="3"/>
      <c r="N101" s="3"/>
      <c r="O101" s="3"/>
      <c r="P101" s="3"/>
      <c r="Q101" s="3"/>
      <c r="R101" s="3"/>
      <c r="S101" s="3"/>
      <c r="T101" s="3"/>
      <c r="U101" s="7"/>
      <c r="V101" s="3"/>
      <c r="W101" s="3"/>
      <c r="X101" s="3"/>
      <c r="Y101" s="3"/>
      <c r="Z101" s="3"/>
      <c r="AA101" s="3"/>
      <c r="AB101" s="3"/>
      <c r="AC101" s="3"/>
      <c r="AD101" s="3"/>
      <c r="AE101" s="3"/>
      <c r="AF101" s="3"/>
      <c r="AG101" s="3"/>
      <c r="AH101" s="3"/>
      <c r="AI101" s="3"/>
      <c r="AJ101" s="3"/>
      <c r="AK101" s="3"/>
      <c r="AL101" s="3"/>
      <c r="AM101" s="3"/>
      <c r="AN101" s="3"/>
      <c r="AO101" s="7"/>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47"/>
      <c r="BO101" s="3"/>
      <c r="BP101" s="3"/>
      <c r="BQ101" s="3"/>
      <c r="BR101" s="3"/>
      <c r="BS101" s="3"/>
      <c r="BT101" s="3"/>
      <c r="BU101" s="3"/>
      <c r="BV101" s="3"/>
      <c r="BW101" s="3"/>
      <c r="BX101" s="3"/>
      <c r="BY101" s="3"/>
      <c r="BZ101" s="3"/>
      <c r="CA101" s="7"/>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7"/>
      <c r="DH101" s="7"/>
      <c r="DI101" s="7"/>
    </row>
    <row r="102" spans="2:113" ht="20" customHeight="1" x14ac:dyDescent="0.2">
      <c r="B102" s="3"/>
      <c r="C102" s="3"/>
      <c r="D102" s="3"/>
      <c r="E102" s="3"/>
      <c r="F102" s="3"/>
      <c r="G102" s="3"/>
      <c r="H102" s="3"/>
      <c r="I102" s="3"/>
      <c r="J102" s="3"/>
      <c r="K102" s="3"/>
      <c r="L102" s="3"/>
      <c r="M102" s="3"/>
      <c r="N102" s="3"/>
      <c r="O102" s="3"/>
      <c r="P102" s="3"/>
      <c r="Q102" s="3"/>
      <c r="R102" s="3"/>
      <c r="S102" s="3"/>
      <c r="T102" s="3"/>
      <c r="U102" s="7"/>
      <c r="V102" s="3"/>
      <c r="W102" s="3"/>
      <c r="X102" s="3"/>
      <c r="Y102" s="3"/>
      <c r="Z102" s="3"/>
      <c r="AA102" s="3"/>
      <c r="AB102" s="3"/>
      <c r="AC102" s="3"/>
      <c r="AD102" s="3"/>
      <c r="AE102" s="3"/>
      <c r="AF102" s="3"/>
      <c r="AG102" s="3"/>
      <c r="AH102" s="3"/>
      <c r="AI102" s="3"/>
      <c r="AJ102" s="3"/>
      <c r="AK102" s="3"/>
      <c r="AL102" s="3"/>
      <c r="AM102" s="3"/>
      <c r="AN102" s="3"/>
      <c r="AO102" s="7"/>
      <c r="AP102" s="54"/>
      <c r="AQ102" s="176" t="s">
        <v>55</v>
      </c>
      <c r="AR102" s="182" t="s">
        <v>28</v>
      </c>
      <c r="AS102" s="182"/>
      <c r="AT102" s="182"/>
      <c r="AU102" s="182"/>
      <c r="AV102" s="182"/>
      <c r="AW102" s="182"/>
      <c r="AX102" s="182"/>
      <c r="AY102" s="54"/>
      <c r="AZ102" s="178" t="s">
        <v>52</v>
      </c>
      <c r="BA102" s="178"/>
      <c r="BB102" s="178"/>
      <c r="BC102" s="178"/>
      <c r="BD102" s="178"/>
      <c r="BE102" s="178"/>
      <c r="BF102" s="178"/>
      <c r="BG102" s="178"/>
      <c r="BH102" s="54"/>
      <c r="BI102" s="178" t="s">
        <v>53</v>
      </c>
      <c r="BJ102" s="178"/>
      <c r="BK102" s="178"/>
      <c r="BL102" s="178"/>
      <c r="BM102" s="54"/>
      <c r="BN102" s="47"/>
      <c r="BO102" s="3"/>
      <c r="BP102" s="3"/>
      <c r="BQ102" s="3"/>
      <c r="BR102" s="3"/>
      <c r="BS102" s="3"/>
      <c r="BT102" s="3"/>
      <c r="BU102" s="3"/>
      <c r="BV102" s="3"/>
      <c r="BW102" s="3"/>
      <c r="BX102" s="3"/>
      <c r="BY102" s="3"/>
      <c r="BZ102" s="3"/>
      <c r="CA102" s="7"/>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7"/>
      <c r="DH102" s="7"/>
      <c r="DI102" s="7"/>
    </row>
    <row r="103" spans="2:113" ht="20" customHeight="1" x14ac:dyDescent="0.2">
      <c r="B103" s="3"/>
      <c r="C103" s="3"/>
      <c r="D103" s="3"/>
      <c r="E103" s="3"/>
      <c r="F103" s="3"/>
      <c r="G103" s="3"/>
      <c r="H103" s="3"/>
      <c r="I103" s="3"/>
      <c r="J103" s="3"/>
      <c r="K103" s="3"/>
      <c r="L103" s="3"/>
      <c r="M103" s="3"/>
      <c r="N103" s="3"/>
      <c r="O103" s="3"/>
      <c r="P103" s="3"/>
      <c r="Q103" s="3"/>
      <c r="R103" s="3"/>
      <c r="S103" s="3"/>
      <c r="T103" s="3"/>
      <c r="U103" s="7"/>
      <c r="V103" s="3"/>
      <c r="W103" s="3"/>
      <c r="X103" s="3"/>
      <c r="Y103" s="3"/>
      <c r="Z103" s="3"/>
      <c r="AA103" s="3"/>
      <c r="AB103" s="3"/>
      <c r="AC103" s="3"/>
      <c r="AD103" s="3"/>
      <c r="AE103" s="3"/>
      <c r="AF103" s="3"/>
      <c r="AG103" s="3"/>
      <c r="AH103" s="3"/>
      <c r="AI103" s="3"/>
      <c r="AJ103" s="3"/>
      <c r="AK103" s="3"/>
      <c r="AL103" s="3"/>
      <c r="AM103" s="3"/>
      <c r="AN103" s="3"/>
      <c r="AO103" s="7"/>
      <c r="AP103" s="54"/>
      <c r="AQ103" s="176"/>
      <c r="AR103" s="182"/>
      <c r="AS103" s="182"/>
      <c r="AT103" s="182"/>
      <c r="AU103" s="182"/>
      <c r="AV103" s="182"/>
      <c r="AW103" s="182"/>
      <c r="AX103" s="182"/>
      <c r="AY103" s="54"/>
      <c r="AZ103" s="178"/>
      <c r="BA103" s="178"/>
      <c r="BB103" s="178"/>
      <c r="BC103" s="178"/>
      <c r="BD103" s="178"/>
      <c r="BE103" s="178"/>
      <c r="BF103" s="178"/>
      <c r="BG103" s="178"/>
      <c r="BH103" s="54"/>
      <c r="BI103" s="178"/>
      <c r="BJ103" s="178"/>
      <c r="BK103" s="178"/>
      <c r="BL103" s="178"/>
      <c r="BM103" s="54"/>
      <c r="BN103" s="47"/>
      <c r="BO103" s="3"/>
      <c r="BP103" s="3"/>
      <c r="BQ103" s="3"/>
      <c r="BR103" s="3"/>
      <c r="BS103" s="3"/>
      <c r="BT103" s="3"/>
      <c r="BU103" s="3"/>
      <c r="BV103" s="3"/>
      <c r="BW103" s="3"/>
      <c r="BX103" s="3"/>
      <c r="BY103" s="3"/>
      <c r="BZ103" s="3"/>
      <c r="CA103" s="7"/>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7"/>
      <c r="DH103" s="7"/>
      <c r="DI103" s="7"/>
    </row>
    <row r="104" spans="2:113" ht="20" customHeight="1" x14ac:dyDescent="0.2">
      <c r="B104" s="3"/>
      <c r="C104" s="3"/>
      <c r="D104" s="3"/>
      <c r="E104" s="3"/>
      <c r="F104" s="3"/>
      <c r="G104" s="3"/>
      <c r="H104" s="3"/>
      <c r="I104" s="3"/>
      <c r="J104" s="3"/>
      <c r="K104" s="3"/>
      <c r="L104" s="3"/>
      <c r="M104" s="3"/>
      <c r="N104" s="3"/>
      <c r="O104" s="3"/>
      <c r="P104" s="3"/>
      <c r="Q104" s="3"/>
      <c r="R104" s="3"/>
      <c r="S104" s="3"/>
      <c r="T104" s="3"/>
      <c r="U104" s="7"/>
      <c r="V104" s="3"/>
      <c r="W104" s="3"/>
      <c r="X104" s="3"/>
      <c r="Y104" s="3"/>
      <c r="Z104" s="3"/>
      <c r="AA104" s="3"/>
      <c r="AB104" s="3"/>
      <c r="AC104" s="3"/>
      <c r="AD104" s="3"/>
      <c r="AE104" s="3"/>
      <c r="AF104" s="3"/>
      <c r="AG104" s="3"/>
      <c r="AH104" s="3"/>
      <c r="AI104" s="3"/>
      <c r="AJ104" s="3"/>
      <c r="AK104" s="3"/>
      <c r="AL104" s="3"/>
      <c r="AM104" s="3"/>
      <c r="AN104" s="3"/>
      <c r="AO104" s="7"/>
      <c r="AP104" s="54"/>
      <c r="AQ104" s="176"/>
      <c r="AR104" s="54"/>
      <c r="AS104" s="54"/>
      <c r="AT104" s="54"/>
      <c r="AU104" s="54"/>
      <c r="AV104" s="54"/>
      <c r="AW104" s="54"/>
      <c r="AX104" s="54"/>
      <c r="AY104" s="54"/>
      <c r="AZ104" s="54"/>
      <c r="BA104" s="54"/>
      <c r="BB104" s="54"/>
      <c r="BC104" s="54"/>
      <c r="BD104" s="54"/>
      <c r="BE104" s="54"/>
      <c r="BF104" s="54"/>
      <c r="BG104" s="54"/>
      <c r="BH104" s="54"/>
      <c r="BI104" s="177" t="s">
        <v>75</v>
      </c>
      <c r="BJ104" s="177"/>
      <c r="BK104" s="177"/>
      <c r="BL104" s="177"/>
      <c r="BM104" s="54"/>
      <c r="BN104" s="47"/>
      <c r="BO104" s="3"/>
      <c r="BP104" s="3"/>
      <c r="BQ104" s="3"/>
      <c r="BR104" s="3"/>
      <c r="BS104" s="3"/>
      <c r="BT104" s="3"/>
      <c r="BU104" s="3"/>
      <c r="BV104" s="3"/>
      <c r="BW104" s="3"/>
      <c r="BX104" s="3"/>
      <c r="BY104" s="3"/>
      <c r="BZ104" s="3"/>
      <c r="CA104" s="7"/>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7"/>
      <c r="DH104" s="7"/>
      <c r="DI104" s="7"/>
    </row>
    <row r="105" spans="2:113" ht="20" customHeight="1" x14ac:dyDescent="0.2">
      <c r="B105" s="3"/>
      <c r="C105" s="3"/>
      <c r="D105" s="3"/>
      <c r="E105" s="3"/>
      <c r="F105" s="3"/>
      <c r="G105" s="3"/>
      <c r="H105" s="3"/>
      <c r="I105" s="3"/>
      <c r="J105" s="3"/>
      <c r="K105" s="3"/>
      <c r="L105" s="3"/>
      <c r="M105" s="3"/>
      <c r="N105" s="3"/>
      <c r="O105" s="3"/>
      <c r="P105" s="3"/>
      <c r="Q105" s="3"/>
      <c r="R105" s="3"/>
      <c r="S105" s="3"/>
      <c r="T105" s="3"/>
      <c r="U105" s="7"/>
      <c r="V105" s="3"/>
      <c r="W105" s="3"/>
      <c r="X105" s="3"/>
      <c r="Y105" s="3"/>
      <c r="Z105" s="3"/>
      <c r="AA105" s="3"/>
      <c r="AB105" s="3"/>
      <c r="AC105" s="3"/>
      <c r="AD105" s="3"/>
      <c r="AE105" s="3"/>
      <c r="AF105" s="3"/>
      <c r="AG105" s="3"/>
      <c r="AH105" s="3"/>
      <c r="AI105" s="3"/>
      <c r="AJ105" s="3"/>
      <c r="AK105" s="3"/>
      <c r="AL105" s="3"/>
      <c r="AM105" s="3"/>
      <c r="AN105" s="3"/>
      <c r="AO105" s="7"/>
      <c r="AP105" s="54"/>
      <c r="AQ105" s="176"/>
      <c r="AR105" s="54"/>
      <c r="AS105" s="54"/>
      <c r="AT105" s="54"/>
      <c r="AU105" s="54"/>
      <c r="AV105" s="54"/>
      <c r="AW105" s="54"/>
      <c r="AX105" s="54"/>
      <c r="AY105" s="54"/>
      <c r="AZ105" s="54"/>
      <c r="BA105" s="54"/>
      <c r="BB105" s="54"/>
      <c r="BC105" s="54"/>
      <c r="BD105" s="54"/>
      <c r="BE105" s="54"/>
      <c r="BF105" s="54"/>
      <c r="BG105" s="54"/>
      <c r="BH105" s="54"/>
      <c r="BI105" s="177"/>
      <c r="BJ105" s="177"/>
      <c r="BK105" s="177"/>
      <c r="BL105" s="177"/>
      <c r="BM105" s="54"/>
      <c r="BN105" s="47"/>
      <c r="BO105" s="3"/>
      <c r="BP105" s="3"/>
      <c r="BQ105" s="3"/>
      <c r="BR105" s="3"/>
      <c r="BS105" s="3"/>
      <c r="BT105" s="3"/>
      <c r="BU105" s="3"/>
      <c r="BV105" s="3"/>
      <c r="BW105" s="3"/>
      <c r="BX105" s="3"/>
      <c r="BY105" s="3"/>
      <c r="BZ105" s="3"/>
      <c r="CA105" s="7"/>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7"/>
      <c r="DH105" s="7"/>
      <c r="DI105" s="7"/>
    </row>
    <row r="106" spans="2:113" ht="20" customHeight="1" x14ac:dyDescent="0.2">
      <c r="B106" s="3"/>
      <c r="C106" s="3"/>
      <c r="D106" s="3"/>
      <c r="E106" s="3"/>
      <c r="F106" s="3"/>
      <c r="G106" s="3"/>
      <c r="H106" s="3"/>
      <c r="I106" s="3"/>
      <c r="J106" s="3"/>
      <c r="K106" s="3"/>
      <c r="L106" s="3"/>
      <c r="M106" s="3"/>
      <c r="N106" s="3"/>
      <c r="O106" s="3"/>
      <c r="P106" s="3"/>
      <c r="Q106" s="3"/>
      <c r="R106" s="3"/>
      <c r="S106" s="3"/>
      <c r="T106" s="3"/>
      <c r="U106" s="7"/>
      <c r="V106" s="3"/>
      <c r="W106" s="3"/>
      <c r="X106" s="3"/>
      <c r="Y106" s="3"/>
      <c r="Z106" s="3"/>
      <c r="AA106" s="3"/>
      <c r="AB106" s="3"/>
      <c r="AC106" s="3"/>
      <c r="AD106" s="3"/>
      <c r="AE106" s="3"/>
      <c r="AF106" s="3"/>
      <c r="AG106" s="3"/>
      <c r="AH106" s="3"/>
      <c r="AI106" s="3"/>
      <c r="AJ106" s="3"/>
      <c r="AK106" s="3"/>
      <c r="AL106" s="3"/>
      <c r="AM106" s="3"/>
      <c r="AN106" s="3"/>
      <c r="AO106" s="7"/>
      <c r="AP106" s="54"/>
      <c r="AQ106" s="176"/>
      <c r="AR106" s="85" t="s">
        <v>26</v>
      </c>
      <c r="AS106" s="55"/>
      <c r="AT106" s="55"/>
      <c r="AU106" s="55"/>
      <c r="AV106" s="55"/>
      <c r="AW106" s="55"/>
      <c r="AX106" s="55"/>
      <c r="AY106" s="54"/>
      <c r="AZ106" s="56" t="s">
        <v>38</v>
      </c>
      <c r="BA106" s="57" t="s">
        <v>63</v>
      </c>
      <c r="BB106" s="56" t="s">
        <v>34</v>
      </c>
      <c r="BC106" s="56" t="s">
        <v>2</v>
      </c>
      <c r="BD106" s="56" t="s">
        <v>38</v>
      </c>
      <c r="BE106" s="57" t="s">
        <v>37</v>
      </c>
      <c r="BF106" s="56" t="s">
        <v>34</v>
      </c>
      <c r="BG106" s="56" t="s">
        <v>2</v>
      </c>
      <c r="BH106" s="54"/>
      <c r="BI106" s="56" t="s">
        <v>38</v>
      </c>
      <c r="BJ106" s="57" t="s">
        <v>54</v>
      </c>
      <c r="BK106" s="56" t="s">
        <v>34</v>
      </c>
      <c r="BL106" s="56" t="s">
        <v>2</v>
      </c>
      <c r="BM106" s="54"/>
      <c r="BN106" s="47"/>
      <c r="BO106" s="3"/>
      <c r="BP106" s="3"/>
      <c r="BQ106" s="3"/>
      <c r="BR106" s="3"/>
      <c r="BS106" s="3"/>
      <c r="BT106" s="3"/>
      <c r="BU106" s="3"/>
      <c r="BV106" s="3"/>
      <c r="BW106" s="3"/>
      <c r="BX106" s="3"/>
      <c r="BY106" s="3"/>
      <c r="BZ106" s="3"/>
      <c r="CA106" s="7"/>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7"/>
      <c r="DH106" s="7"/>
      <c r="DI106" s="7"/>
    </row>
    <row r="107" spans="2:113" ht="20" customHeight="1" x14ac:dyDescent="0.2">
      <c r="B107" s="3"/>
      <c r="C107" s="3"/>
      <c r="D107" s="3"/>
      <c r="E107" s="3"/>
      <c r="F107" s="3"/>
      <c r="G107" s="3"/>
      <c r="H107" s="3"/>
      <c r="I107" s="3"/>
      <c r="J107" s="3"/>
      <c r="K107" s="3"/>
      <c r="L107" s="3"/>
      <c r="M107" s="3"/>
      <c r="N107" s="3"/>
      <c r="O107" s="3"/>
      <c r="P107" s="3"/>
      <c r="Q107" s="3"/>
      <c r="R107" s="3"/>
      <c r="S107" s="3"/>
      <c r="T107" s="3"/>
      <c r="U107" s="7"/>
      <c r="V107" s="3"/>
      <c r="W107" s="3"/>
      <c r="X107" s="3"/>
      <c r="Y107" s="3"/>
      <c r="Z107" s="3"/>
      <c r="AA107" s="3"/>
      <c r="AB107" s="3"/>
      <c r="AC107" s="3"/>
      <c r="AD107" s="3"/>
      <c r="AE107" s="3"/>
      <c r="AF107" s="3"/>
      <c r="AG107" s="3"/>
      <c r="AH107" s="3"/>
      <c r="AI107" s="3"/>
      <c r="AJ107" s="3"/>
      <c r="AK107" s="3"/>
      <c r="AL107" s="3"/>
      <c r="AM107" s="3"/>
      <c r="AN107" s="3"/>
      <c r="AO107" s="7"/>
      <c r="AP107" s="54"/>
      <c r="AQ107" s="176"/>
      <c r="AR107" s="183" t="s">
        <v>27</v>
      </c>
      <c r="AS107" s="183"/>
      <c r="AT107" s="55"/>
      <c r="AU107" s="55"/>
      <c r="AV107" s="55"/>
      <c r="AW107" s="55"/>
      <c r="AX107" s="55"/>
      <c r="AY107" s="54"/>
      <c r="AZ107" s="131">
        <v>1</v>
      </c>
      <c r="BA107" s="132">
        <v>0</v>
      </c>
      <c r="BB107" s="133">
        <f>(BA107/E22)</f>
        <v>0</v>
      </c>
      <c r="BC107" s="130">
        <f>AZ107*BB107</f>
        <v>0</v>
      </c>
      <c r="BD107" s="131">
        <v>1</v>
      </c>
      <c r="BE107" s="132">
        <v>0</v>
      </c>
      <c r="BF107" s="133">
        <f>(BE107/E22)</f>
        <v>0</v>
      </c>
      <c r="BG107" s="130">
        <f>BD107*BF107</f>
        <v>0</v>
      </c>
      <c r="BH107" s="54"/>
      <c r="BI107" s="131">
        <v>2</v>
      </c>
      <c r="BJ107" s="132">
        <v>0</v>
      </c>
      <c r="BK107" s="133">
        <f>(BJ107/E22)</f>
        <v>0</v>
      </c>
      <c r="BL107" s="130">
        <f>BI107*BK107</f>
        <v>0</v>
      </c>
      <c r="BM107" s="54"/>
      <c r="BN107" s="47"/>
      <c r="BO107" s="3"/>
      <c r="BP107" s="3"/>
      <c r="BQ107" s="3"/>
      <c r="BR107" s="3"/>
      <c r="BS107" s="3"/>
      <c r="BT107" s="3"/>
      <c r="BU107" s="3"/>
      <c r="BV107" s="3"/>
      <c r="BW107" s="3"/>
      <c r="BX107" s="3"/>
      <c r="BY107" s="3"/>
      <c r="BZ107" s="3"/>
      <c r="CA107" s="7"/>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7"/>
      <c r="DH107" s="7"/>
      <c r="DI107" s="7"/>
    </row>
    <row r="108" spans="2:113" ht="20" customHeight="1" x14ac:dyDescent="0.2">
      <c r="B108" s="3"/>
      <c r="C108" s="3"/>
      <c r="D108" s="3"/>
      <c r="E108" s="3"/>
      <c r="F108" s="3"/>
      <c r="G108" s="3"/>
      <c r="H108" s="3"/>
      <c r="I108" s="3"/>
      <c r="J108" s="3"/>
      <c r="K108" s="3"/>
      <c r="L108" s="3"/>
      <c r="M108" s="3"/>
      <c r="N108" s="3"/>
      <c r="O108" s="3"/>
      <c r="P108" s="3"/>
      <c r="Q108" s="3"/>
      <c r="R108" s="3"/>
      <c r="S108" s="3"/>
      <c r="T108" s="3"/>
      <c r="U108" s="7"/>
      <c r="V108" s="3"/>
      <c r="W108" s="3"/>
      <c r="X108" s="3"/>
      <c r="Y108" s="3"/>
      <c r="Z108" s="3"/>
      <c r="AA108" s="3"/>
      <c r="AB108" s="3"/>
      <c r="AC108" s="3"/>
      <c r="AD108" s="3"/>
      <c r="AE108" s="3"/>
      <c r="AF108" s="3"/>
      <c r="AG108" s="3"/>
      <c r="AH108" s="3"/>
      <c r="AI108" s="3"/>
      <c r="AJ108" s="3"/>
      <c r="AK108" s="3"/>
      <c r="AL108" s="3"/>
      <c r="AM108" s="3"/>
      <c r="AN108" s="3"/>
      <c r="AO108" s="7"/>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47"/>
      <c r="BO108" s="3"/>
      <c r="BP108" s="3"/>
      <c r="BQ108" s="3"/>
      <c r="BR108" s="3"/>
      <c r="BS108" s="3"/>
      <c r="BT108" s="3"/>
      <c r="BU108" s="3"/>
      <c r="BV108" s="3"/>
      <c r="BW108" s="3"/>
      <c r="BX108" s="3"/>
      <c r="BY108" s="3"/>
      <c r="BZ108" s="3"/>
      <c r="CA108" s="7"/>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7"/>
      <c r="DH108" s="7"/>
      <c r="DI108" s="7"/>
    </row>
    <row r="109" spans="2:113" ht="20" customHeight="1" x14ac:dyDescent="0.2">
      <c r="B109" s="3"/>
      <c r="C109" s="3"/>
      <c r="D109" s="3"/>
      <c r="E109" s="3"/>
      <c r="F109" s="3"/>
      <c r="G109" s="3"/>
      <c r="H109" s="3"/>
      <c r="I109" s="3"/>
      <c r="J109" s="3"/>
      <c r="K109" s="3"/>
      <c r="L109" s="3"/>
      <c r="M109" s="3"/>
      <c r="N109" s="3"/>
      <c r="O109" s="3"/>
      <c r="P109" s="3"/>
      <c r="Q109" s="3"/>
      <c r="R109" s="3"/>
      <c r="S109" s="3"/>
      <c r="T109" s="3"/>
      <c r="U109" s="7"/>
      <c r="V109" s="3"/>
      <c r="W109" s="3"/>
      <c r="X109" s="3"/>
      <c r="Y109" s="3"/>
      <c r="Z109" s="3"/>
      <c r="AA109" s="3"/>
      <c r="AB109" s="3"/>
      <c r="AC109" s="3"/>
      <c r="AD109" s="3"/>
      <c r="AE109" s="3"/>
      <c r="AF109" s="3"/>
      <c r="AG109" s="3"/>
      <c r="AH109" s="3"/>
      <c r="AI109" s="3"/>
      <c r="AJ109" s="3"/>
      <c r="AK109" s="3"/>
      <c r="AL109" s="3"/>
      <c r="AM109" s="3"/>
      <c r="AN109" s="3"/>
      <c r="AO109" s="7"/>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47"/>
      <c r="BO109" s="3"/>
      <c r="BP109" s="3"/>
      <c r="BQ109" s="3"/>
      <c r="BR109" s="3"/>
      <c r="BS109" s="3"/>
      <c r="BT109" s="3"/>
      <c r="BU109" s="3"/>
      <c r="BV109" s="3"/>
      <c r="BW109" s="3"/>
      <c r="BX109" s="3"/>
      <c r="BY109" s="3"/>
      <c r="BZ109" s="3"/>
      <c r="CA109" s="7"/>
      <c r="CB109" s="3"/>
      <c r="CC109" s="3"/>
      <c r="CD109" s="58"/>
      <c r="CE109" s="58"/>
      <c r="CF109" s="58"/>
      <c r="CG109" s="58"/>
      <c r="CH109" s="58"/>
      <c r="CI109" s="58"/>
      <c r="CJ109" s="58"/>
      <c r="CK109" s="3"/>
      <c r="CL109" s="3"/>
      <c r="CM109" s="3"/>
      <c r="CN109" s="3"/>
      <c r="CO109" s="3"/>
      <c r="CP109" s="3"/>
      <c r="CQ109" s="3"/>
      <c r="CR109" s="3"/>
      <c r="CS109" s="3"/>
      <c r="CT109" s="3"/>
      <c r="CU109" s="3"/>
      <c r="CV109" s="3"/>
      <c r="CW109" s="3"/>
      <c r="CX109" s="3"/>
      <c r="CY109" s="3"/>
      <c r="CZ109" s="3"/>
      <c r="DA109" s="3"/>
      <c r="DB109" s="3"/>
      <c r="DC109" s="3"/>
      <c r="DD109" s="3"/>
      <c r="DE109" s="3"/>
      <c r="DF109" s="3"/>
      <c r="DG109" s="7"/>
      <c r="DH109" s="7"/>
      <c r="DI109" s="7"/>
    </row>
    <row r="110" spans="2:113" ht="20" customHeight="1" x14ac:dyDescent="0.2">
      <c r="B110" s="3"/>
      <c r="C110" s="3"/>
      <c r="D110" s="3"/>
      <c r="E110" s="3"/>
      <c r="F110" s="3"/>
      <c r="G110" s="3"/>
      <c r="H110" s="3"/>
      <c r="I110" s="3"/>
      <c r="J110" s="3"/>
      <c r="K110" s="3"/>
      <c r="L110" s="3"/>
      <c r="M110" s="3"/>
      <c r="N110" s="3"/>
      <c r="O110" s="3"/>
      <c r="P110" s="3"/>
      <c r="Q110" s="3"/>
      <c r="R110" s="3"/>
      <c r="S110" s="3"/>
      <c r="T110" s="3"/>
      <c r="U110" s="7"/>
      <c r="V110" s="3"/>
      <c r="W110" s="3"/>
      <c r="X110" s="3"/>
      <c r="Y110" s="3"/>
      <c r="Z110" s="3"/>
      <c r="AA110" s="3"/>
      <c r="AB110" s="3"/>
      <c r="AC110" s="3"/>
      <c r="AD110" s="3"/>
      <c r="AE110" s="3"/>
      <c r="AF110" s="3"/>
      <c r="AG110" s="3"/>
      <c r="AH110" s="3"/>
      <c r="AI110" s="3"/>
      <c r="AJ110" s="3"/>
      <c r="AK110" s="3"/>
      <c r="AL110" s="3"/>
      <c r="AM110" s="3"/>
      <c r="AN110" s="3"/>
      <c r="AO110" s="7"/>
      <c r="AP110" s="3"/>
      <c r="AQ110" s="3"/>
      <c r="AR110" s="3"/>
      <c r="AS110" s="3"/>
      <c r="AT110" s="3"/>
      <c r="AU110" s="3"/>
      <c r="AV110" s="3"/>
      <c r="AW110" s="3"/>
      <c r="AX110" s="3"/>
      <c r="AY110" s="3"/>
      <c r="AZ110" s="3"/>
      <c r="BA110" s="3"/>
      <c r="BB110" s="3"/>
      <c r="BC110" s="3"/>
      <c r="BD110" s="3"/>
      <c r="BE110" s="3"/>
      <c r="BF110" s="3"/>
      <c r="BG110" s="3"/>
      <c r="BH110" s="3"/>
      <c r="BI110" s="3"/>
      <c r="BJ110" s="3"/>
      <c r="BK110" s="251" t="s">
        <v>67</v>
      </c>
      <c r="BL110" s="250">
        <f>AX86+AX88+AX90+AX93+AX95+AX97+BG86+BG88+BG90+BG93+BG95+BG107+BC86+BC88+BC90+BC93+BC95+BC107+BL86+BL88+BL90+BL93+BL95+BL107</f>
        <v>0</v>
      </c>
      <c r="BM110" s="3"/>
      <c r="BN110" s="47"/>
      <c r="BO110" s="3"/>
      <c r="BP110" s="3"/>
      <c r="BQ110" s="3"/>
      <c r="BR110" s="3"/>
      <c r="BS110" s="3"/>
      <c r="BT110" s="3"/>
      <c r="BU110" s="3"/>
      <c r="BV110" s="3"/>
      <c r="BW110" s="3"/>
      <c r="BX110" s="3"/>
      <c r="BY110" s="3"/>
      <c r="BZ110" s="3"/>
      <c r="CA110" s="7"/>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7"/>
      <c r="DH110" s="7"/>
      <c r="DI110" s="7"/>
    </row>
    <row r="111" spans="2:113" ht="20" customHeight="1" x14ac:dyDescent="0.2">
      <c r="B111" s="3"/>
      <c r="C111" s="3"/>
      <c r="D111" s="3"/>
      <c r="E111" s="3"/>
      <c r="F111" s="3"/>
      <c r="G111" s="3"/>
      <c r="H111" s="3"/>
      <c r="I111" s="3"/>
      <c r="J111" s="3"/>
      <c r="K111" s="3"/>
      <c r="L111" s="3"/>
      <c r="M111" s="3"/>
      <c r="N111" s="3"/>
      <c r="O111" s="3"/>
      <c r="P111" s="3"/>
      <c r="Q111" s="3"/>
      <c r="R111" s="3"/>
      <c r="S111" s="3"/>
      <c r="T111" s="3"/>
      <c r="U111" s="7"/>
      <c r="V111" s="3"/>
      <c r="W111" s="3"/>
      <c r="X111" s="3"/>
      <c r="Y111" s="3"/>
      <c r="Z111" s="3"/>
      <c r="AA111" s="3"/>
      <c r="AB111" s="3"/>
      <c r="AC111" s="3"/>
      <c r="AD111" s="3"/>
      <c r="AE111" s="3"/>
      <c r="AF111" s="3"/>
      <c r="AG111" s="3"/>
      <c r="AH111" s="3"/>
      <c r="AI111" s="3"/>
      <c r="AJ111" s="3"/>
      <c r="AK111" s="3"/>
      <c r="AL111" s="3"/>
      <c r="AM111" s="3"/>
      <c r="AN111" s="3"/>
      <c r="AO111" s="7"/>
      <c r="AP111" s="3"/>
      <c r="AQ111" s="3"/>
      <c r="AR111" s="3"/>
      <c r="AS111" s="3"/>
      <c r="AT111" s="3"/>
      <c r="AU111" s="3"/>
      <c r="AV111" s="3"/>
      <c r="AW111" s="3"/>
      <c r="AX111" s="3"/>
      <c r="AY111" s="3"/>
      <c r="AZ111" s="3"/>
      <c r="BA111" s="3"/>
      <c r="BB111" s="3"/>
      <c r="BC111" s="3"/>
      <c r="BD111" s="3"/>
      <c r="BE111" s="3"/>
      <c r="BF111" s="3"/>
      <c r="BG111" s="3"/>
      <c r="BH111" s="3"/>
      <c r="BI111" s="3"/>
      <c r="BJ111" s="3"/>
      <c r="BK111" s="251"/>
      <c r="BL111" s="252"/>
      <c r="BM111" s="3"/>
      <c r="BN111" s="47"/>
      <c r="BO111" s="3"/>
      <c r="BP111" s="3"/>
      <c r="BQ111" s="3"/>
      <c r="BR111" s="3"/>
      <c r="BS111" s="3"/>
      <c r="BT111" s="3"/>
      <c r="BU111" s="3"/>
      <c r="BV111" s="3"/>
      <c r="BW111" s="3"/>
      <c r="BX111" s="3"/>
      <c r="BY111" s="3"/>
      <c r="BZ111" s="3"/>
      <c r="CA111" s="7"/>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7"/>
      <c r="DH111" s="7"/>
      <c r="DI111" s="7"/>
    </row>
    <row r="112" spans="2:113" ht="20" customHeight="1" x14ac:dyDescent="0.2">
      <c r="B112" s="3"/>
      <c r="C112" s="3"/>
      <c r="D112" s="3"/>
      <c r="E112" s="3"/>
      <c r="F112" s="3"/>
      <c r="G112" s="3"/>
      <c r="H112" s="3"/>
      <c r="I112" s="3"/>
      <c r="J112" s="3"/>
      <c r="K112" s="3"/>
      <c r="L112" s="3"/>
      <c r="M112" s="3"/>
      <c r="N112" s="3"/>
      <c r="O112" s="3"/>
      <c r="P112" s="3"/>
      <c r="Q112" s="3"/>
      <c r="R112" s="3"/>
      <c r="S112" s="3"/>
      <c r="T112" s="3"/>
      <c r="U112" s="7"/>
      <c r="V112" s="3"/>
      <c r="W112" s="3"/>
      <c r="X112" s="3"/>
      <c r="Y112" s="3"/>
      <c r="Z112" s="3"/>
      <c r="AA112" s="3"/>
      <c r="AB112" s="3"/>
      <c r="AC112" s="3"/>
      <c r="AD112" s="3"/>
      <c r="AE112" s="3"/>
      <c r="AF112" s="3"/>
      <c r="AG112" s="3"/>
      <c r="AH112" s="3"/>
      <c r="AI112" s="3"/>
      <c r="AJ112" s="3"/>
      <c r="AK112" s="3"/>
      <c r="AL112" s="3"/>
      <c r="AM112" s="3"/>
      <c r="AN112" s="3"/>
      <c r="AO112" s="7"/>
      <c r="AP112" s="3"/>
      <c r="AQ112" s="3"/>
      <c r="AR112" s="3"/>
      <c r="AS112" s="3"/>
      <c r="AT112" s="3"/>
      <c r="AU112" s="3"/>
      <c r="AV112" s="3"/>
      <c r="AW112" s="3"/>
      <c r="AX112" s="3"/>
      <c r="AY112" s="3"/>
      <c r="AZ112" s="3"/>
      <c r="BA112" s="3"/>
      <c r="BB112" s="3"/>
      <c r="BC112" s="3"/>
      <c r="BD112" s="3"/>
      <c r="BE112" s="3"/>
      <c r="BF112" s="3"/>
      <c r="BG112" s="3"/>
      <c r="BH112" s="3"/>
      <c r="BI112" s="3"/>
      <c r="BJ112" s="3"/>
      <c r="BK112" s="251"/>
      <c r="BL112" s="252"/>
      <c r="BM112" s="3"/>
      <c r="BN112" s="47"/>
      <c r="BO112" s="3"/>
      <c r="BP112" s="3"/>
      <c r="BQ112" s="3"/>
      <c r="BR112" s="3"/>
      <c r="BS112" s="3"/>
      <c r="BT112" s="3"/>
      <c r="BU112" s="3"/>
      <c r="BV112" s="3"/>
      <c r="BW112" s="3"/>
      <c r="BX112" s="3"/>
      <c r="BY112" s="3"/>
      <c r="BZ112" s="3"/>
      <c r="CA112" s="7"/>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7"/>
      <c r="DH112" s="7"/>
      <c r="DI112" s="7"/>
    </row>
    <row r="113" spans="2:113" ht="20" customHeight="1" x14ac:dyDescent="0.2">
      <c r="B113" s="3"/>
      <c r="C113" s="3"/>
      <c r="D113" s="3"/>
      <c r="E113" s="3"/>
      <c r="F113" s="3"/>
      <c r="G113" s="3"/>
      <c r="H113" s="3"/>
      <c r="I113" s="3"/>
      <c r="J113" s="3"/>
      <c r="K113" s="3"/>
      <c r="L113" s="3"/>
      <c r="M113" s="3"/>
      <c r="N113" s="3"/>
      <c r="O113" s="3"/>
      <c r="P113" s="3"/>
      <c r="Q113" s="3"/>
      <c r="R113" s="3"/>
      <c r="S113" s="3"/>
      <c r="T113" s="3"/>
      <c r="U113" s="7"/>
      <c r="V113" s="3"/>
      <c r="W113" s="3"/>
      <c r="X113" s="3"/>
      <c r="Y113" s="3"/>
      <c r="Z113" s="3"/>
      <c r="AA113" s="3"/>
      <c r="AB113" s="3"/>
      <c r="AC113" s="3"/>
      <c r="AD113" s="3"/>
      <c r="AE113" s="3"/>
      <c r="AF113" s="3"/>
      <c r="AG113" s="3"/>
      <c r="AH113" s="3"/>
      <c r="AI113" s="3"/>
      <c r="AJ113" s="3"/>
      <c r="AK113" s="3"/>
      <c r="AL113" s="3"/>
      <c r="AM113" s="3"/>
      <c r="AN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O113" s="3"/>
      <c r="BP113" s="3"/>
      <c r="BQ113" s="3"/>
      <c r="BR113" s="3"/>
      <c r="BS113" s="3"/>
      <c r="BT113" s="3"/>
      <c r="BU113" s="3"/>
      <c r="BV113" s="3"/>
      <c r="BW113" s="3"/>
      <c r="BX113" s="3"/>
      <c r="BY113" s="3"/>
      <c r="BZ113" s="3"/>
      <c r="CA113" s="7"/>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row>
    <row r="115" spans="2:113" ht="20" customHeight="1" x14ac:dyDescent="0.2">
      <c r="AO115" s="59"/>
    </row>
    <row r="116" spans="2:113" ht="20" customHeight="1" x14ac:dyDescent="0.2">
      <c r="B116" s="180" t="s">
        <v>5</v>
      </c>
      <c r="C116" s="180"/>
      <c r="D116" s="180"/>
      <c r="E116" s="180"/>
      <c r="F116" s="180"/>
      <c r="G116" s="180"/>
      <c r="H116" s="180"/>
      <c r="I116" s="180"/>
      <c r="J116" s="180"/>
      <c r="K116" s="180"/>
      <c r="L116" s="180"/>
      <c r="M116" s="180"/>
      <c r="N116" s="180"/>
      <c r="O116" s="180"/>
      <c r="P116" s="180"/>
      <c r="Q116" s="180"/>
      <c r="R116" s="180"/>
      <c r="S116" s="180"/>
      <c r="T116" s="180"/>
      <c r="U116" s="16"/>
      <c r="V116" s="180" t="s">
        <v>5</v>
      </c>
      <c r="W116" s="180"/>
      <c r="X116" s="180"/>
      <c r="Y116" s="180"/>
      <c r="Z116" s="180"/>
      <c r="AA116" s="180"/>
      <c r="AB116" s="180"/>
      <c r="AC116" s="180"/>
      <c r="AD116" s="180"/>
      <c r="AE116" s="180"/>
      <c r="AF116" s="180"/>
      <c r="AG116" s="180"/>
      <c r="AH116" s="180"/>
      <c r="AI116" s="180"/>
      <c r="AJ116" s="180"/>
      <c r="AK116" s="180"/>
      <c r="AL116" s="180"/>
      <c r="AM116" s="180"/>
      <c r="AN116" s="180"/>
      <c r="AO116" s="59"/>
      <c r="AP116" s="180" t="s">
        <v>5</v>
      </c>
      <c r="AQ116" s="180"/>
      <c r="AR116" s="180"/>
      <c r="AS116" s="180"/>
      <c r="AT116" s="180"/>
      <c r="AU116" s="180"/>
      <c r="AV116" s="180"/>
      <c r="AW116" s="180"/>
      <c r="AX116" s="180"/>
      <c r="AY116" s="180"/>
      <c r="AZ116" s="180"/>
      <c r="BA116" s="180"/>
      <c r="BB116" s="180"/>
      <c r="BC116" s="180"/>
      <c r="BD116" s="180"/>
      <c r="BE116" s="180"/>
      <c r="BF116" s="180"/>
      <c r="BG116" s="180"/>
      <c r="BH116" s="180"/>
      <c r="BI116" s="180"/>
      <c r="BJ116" s="180"/>
      <c r="BK116" s="180"/>
      <c r="BL116" s="180"/>
      <c r="BM116" s="180"/>
      <c r="BO116" s="180" t="s">
        <v>5</v>
      </c>
      <c r="BP116" s="180"/>
      <c r="BQ116" s="180"/>
      <c r="BR116" s="180"/>
      <c r="BS116" s="180"/>
      <c r="BT116" s="180"/>
      <c r="BU116" s="180"/>
      <c r="BV116" s="180"/>
      <c r="BW116" s="180"/>
      <c r="BX116" s="180"/>
      <c r="BY116" s="180"/>
      <c r="BZ116" s="180"/>
      <c r="CB116" s="180" t="s">
        <v>5</v>
      </c>
      <c r="CC116" s="180"/>
      <c r="CD116" s="180"/>
      <c r="CE116" s="180"/>
      <c r="CF116" s="180"/>
      <c r="CG116" s="180"/>
      <c r="CH116" s="180"/>
      <c r="CI116" s="180"/>
      <c r="CJ116" s="180"/>
      <c r="CK116" s="180"/>
      <c r="CL116" s="180"/>
      <c r="CM116" s="180"/>
      <c r="CN116" s="180"/>
      <c r="CO116" s="180"/>
      <c r="CP116" s="180"/>
      <c r="CQ116" s="180"/>
      <c r="CR116" s="180"/>
      <c r="CS116" s="180"/>
      <c r="CT116" s="180"/>
      <c r="CU116" s="180"/>
      <c r="CV116" s="180"/>
      <c r="CW116" s="180"/>
      <c r="CX116" s="180"/>
      <c r="CY116" s="180"/>
      <c r="CZ116" s="180"/>
      <c r="DA116" s="180"/>
      <c r="DB116" s="180"/>
      <c r="DC116" s="180"/>
      <c r="DD116" s="180"/>
      <c r="DE116" s="180"/>
      <c r="DF116" s="180"/>
    </row>
    <row r="117" spans="2:113" ht="20" customHeight="1" x14ac:dyDescent="0.2">
      <c r="B117" s="180"/>
      <c r="C117" s="180"/>
      <c r="D117" s="180"/>
      <c r="E117" s="180"/>
      <c r="F117" s="180"/>
      <c r="G117" s="180"/>
      <c r="H117" s="180"/>
      <c r="I117" s="180"/>
      <c r="J117" s="180"/>
      <c r="K117" s="180"/>
      <c r="L117" s="180"/>
      <c r="M117" s="180"/>
      <c r="N117" s="180"/>
      <c r="O117" s="180"/>
      <c r="P117" s="180"/>
      <c r="Q117" s="180"/>
      <c r="R117" s="180"/>
      <c r="S117" s="180"/>
      <c r="T117" s="180"/>
      <c r="U117" s="16"/>
      <c r="V117" s="180"/>
      <c r="W117" s="180"/>
      <c r="X117" s="180"/>
      <c r="Y117" s="180"/>
      <c r="Z117" s="180"/>
      <c r="AA117" s="180"/>
      <c r="AB117" s="180"/>
      <c r="AC117" s="180"/>
      <c r="AD117" s="180"/>
      <c r="AE117" s="180"/>
      <c r="AF117" s="180"/>
      <c r="AG117" s="180"/>
      <c r="AH117" s="180"/>
      <c r="AI117" s="180"/>
      <c r="AJ117" s="180"/>
      <c r="AK117" s="180"/>
      <c r="AL117" s="180"/>
      <c r="AM117" s="180"/>
      <c r="AN117" s="180"/>
      <c r="AO117" s="59"/>
      <c r="AP117" s="180"/>
      <c r="AQ117" s="180"/>
      <c r="AR117" s="180"/>
      <c r="AS117" s="180"/>
      <c r="AT117" s="180"/>
      <c r="AU117" s="180"/>
      <c r="AV117" s="180"/>
      <c r="AW117" s="180"/>
      <c r="AX117" s="180"/>
      <c r="AY117" s="180"/>
      <c r="AZ117" s="180"/>
      <c r="BA117" s="180"/>
      <c r="BB117" s="180"/>
      <c r="BC117" s="180"/>
      <c r="BD117" s="180"/>
      <c r="BE117" s="180"/>
      <c r="BF117" s="180"/>
      <c r="BG117" s="180"/>
      <c r="BH117" s="180"/>
      <c r="BI117" s="180"/>
      <c r="BJ117" s="180"/>
      <c r="BK117" s="180"/>
      <c r="BL117" s="180"/>
      <c r="BM117" s="180"/>
      <c r="BO117" s="180"/>
      <c r="BP117" s="180"/>
      <c r="BQ117" s="180"/>
      <c r="BR117" s="180"/>
      <c r="BS117" s="180"/>
      <c r="BT117" s="180"/>
      <c r="BU117" s="180"/>
      <c r="BV117" s="180"/>
      <c r="BW117" s="180"/>
      <c r="BX117" s="180"/>
      <c r="BY117" s="180"/>
      <c r="BZ117" s="180"/>
      <c r="CB117" s="180"/>
      <c r="CC117" s="180"/>
      <c r="CD117" s="180"/>
      <c r="CE117" s="180"/>
      <c r="CF117" s="180"/>
      <c r="CG117" s="180"/>
      <c r="CH117" s="180"/>
      <c r="CI117" s="180"/>
      <c r="CJ117" s="180"/>
      <c r="CK117" s="180"/>
      <c r="CL117" s="180"/>
      <c r="CM117" s="180"/>
      <c r="CN117" s="180"/>
      <c r="CO117" s="180"/>
      <c r="CP117" s="180"/>
      <c r="CQ117" s="180"/>
      <c r="CR117" s="180"/>
      <c r="CS117" s="180"/>
      <c r="CT117" s="180"/>
      <c r="CU117" s="180"/>
      <c r="CV117" s="180"/>
      <c r="CW117" s="180"/>
      <c r="CX117" s="180"/>
      <c r="CY117" s="180"/>
      <c r="CZ117" s="180"/>
      <c r="DA117" s="180"/>
      <c r="DB117" s="180"/>
      <c r="DC117" s="180"/>
      <c r="DD117" s="180"/>
      <c r="DE117" s="180"/>
      <c r="DF117" s="180"/>
    </row>
    <row r="118" spans="2:113" ht="20" customHeight="1" x14ac:dyDescent="0.2">
      <c r="B118" s="180"/>
      <c r="C118" s="180"/>
      <c r="D118" s="180"/>
      <c r="E118" s="180"/>
      <c r="F118" s="180"/>
      <c r="G118" s="180"/>
      <c r="H118" s="180"/>
      <c r="I118" s="180"/>
      <c r="J118" s="180"/>
      <c r="K118" s="180"/>
      <c r="L118" s="180"/>
      <c r="M118" s="180"/>
      <c r="N118" s="180"/>
      <c r="O118" s="180"/>
      <c r="P118" s="180"/>
      <c r="Q118" s="180"/>
      <c r="R118" s="180"/>
      <c r="S118" s="180"/>
      <c r="T118" s="180"/>
      <c r="U118" s="16"/>
      <c r="V118" s="180"/>
      <c r="W118" s="180"/>
      <c r="X118" s="180"/>
      <c r="Y118" s="180"/>
      <c r="Z118" s="180"/>
      <c r="AA118" s="180"/>
      <c r="AB118" s="180"/>
      <c r="AC118" s="180"/>
      <c r="AD118" s="180"/>
      <c r="AE118" s="180"/>
      <c r="AF118" s="180"/>
      <c r="AG118" s="180"/>
      <c r="AH118" s="180"/>
      <c r="AI118" s="180"/>
      <c r="AJ118" s="180"/>
      <c r="AK118" s="180"/>
      <c r="AL118" s="180"/>
      <c r="AM118" s="180"/>
      <c r="AN118" s="180"/>
      <c r="AP118" s="180"/>
      <c r="AQ118" s="180"/>
      <c r="AR118" s="180"/>
      <c r="AS118" s="180"/>
      <c r="AT118" s="180"/>
      <c r="AU118" s="180"/>
      <c r="AV118" s="180"/>
      <c r="AW118" s="180"/>
      <c r="AX118" s="180"/>
      <c r="AY118" s="180"/>
      <c r="AZ118" s="180"/>
      <c r="BA118" s="180"/>
      <c r="BB118" s="180"/>
      <c r="BC118" s="180"/>
      <c r="BD118" s="180"/>
      <c r="BE118" s="180"/>
      <c r="BF118" s="180"/>
      <c r="BG118" s="180"/>
      <c r="BH118" s="180"/>
      <c r="BI118" s="180"/>
      <c r="BJ118" s="180"/>
      <c r="BK118" s="180"/>
      <c r="BL118" s="180"/>
      <c r="BM118" s="180"/>
      <c r="BO118" s="180"/>
      <c r="BP118" s="180"/>
      <c r="BQ118" s="180"/>
      <c r="BR118" s="180"/>
      <c r="BS118" s="180"/>
      <c r="BT118" s="180"/>
      <c r="BU118" s="180"/>
      <c r="BV118" s="180"/>
      <c r="BW118" s="180"/>
      <c r="BX118" s="180"/>
      <c r="BY118" s="180"/>
      <c r="BZ118" s="180"/>
      <c r="CB118" s="180"/>
      <c r="CC118" s="180"/>
      <c r="CD118" s="180"/>
      <c r="CE118" s="180"/>
      <c r="CF118" s="180"/>
      <c r="CG118" s="180"/>
      <c r="CH118" s="180"/>
      <c r="CI118" s="180"/>
      <c r="CJ118" s="180"/>
      <c r="CK118" s="180"/>
      <c r="CL118" s="180"/>
      <c r="CM118" s="180"/>
      <c r="CN118" s="180"/>
      <c r="CO118" s="180"/>
      <c r="CP118" s="180"/>
      <c r="CQ118" s="180"/>
      <c r="CR118" s="180"/>
      <c r="CS118" s="180"/>
      <c r="CT118" s="180"/>
      <c r="CU118" s="180"/>
      <c r="CV118" s="180"/>
      <c r="CW118" s="180"/>
      <c r="CX118" s="180"/>
      <c r="CY118" s="180"/>
      <c r="CZ118" s="180"/>
      <c r="DA118" s="180"/>
      <c r="DB118" s="180"/>
      <c r="DC118" s="180"/>
      <c r="DD118" s="180"/>
      <c r="DE118" s="180"/>
      <c r="DF118" s="180"/>
      <c r="DG118" s="7"/>
      <c r="DH118" s="7"/>
      <c r="DI118" s="7"/>
    </row>
    <row r="119" spans="2:113" ht="20" customHeight="1" thickBot="1" x14ac:dyDescent="0.25">
      <c r="B119" s="3"/>
      <c r="C119" s="3"/>
      <c r="D119" s="3"/>
      <c r="E119" s="3"/>
      <c r="F119" s="3"/>
      <c r="G119" s="3"/>
      <c r="H119" s="3"/>
      <c r="I119" s="3"/>
      <c r="J119" s="3"/>
      <c r="K119" s="3"/>
      <c r="L119" s="3"/>
      <c r="M119" s="3"/>
      <c r="N119" s="3"/>
      <c r="O119" s="3"/>
      <c r="P119" s="3"/>
      <c r="Q119" s="3"/>
      <c r="R119" s="3"/>
      <c r="S119" s="3"/>
      <c r="T119" s="3"/>
      <c r="U119" s="14"/>
      <c r="V119" s="3"/>
      <c r="W119" s="3"/>
      <c r="X119" s="3"/>
      <c r="Y119" s="3"/>
      <c r="Z119" s="3"/>
      <c r="AA119" s="3"/>
      <c r="AB119" s="3"/>
      <c r="AC119" s="3"/>
      <c r="AD119" s="3"/>
      <c r="AE119" s="3"/>
      <c r="AF119" s="3"/>
      <c r="AG119" s="3"/>
      <c r="AH119" s="3"/>
      <c r="AI119" s="3"/>
      <c r="AJ119" s="3"/>
      <c r="AK119" s="3"/>
      <c r="AL119" s="3"/>
      <c r="AM119" s="3"/>
      <c r="AN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O119" s="3"/>
      <c r="BP119" s="3"/>
      <c r="BQ119" s="3"/>
      <c r="BR119" s="3"/>
      <c r="BS119" s="3"/>
      <c r="BT119" s="3"/>
      <c r="BU119" s="3"/>
      <c r="BV119" s="3"/>
      <c r="BW119" s="3"/>
      <c r="BX119" s="3"/>
      <c r="BY119" s="3"/>
      <c r="BZ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7"/>
      <c r="DH119" s="7"/>
      <c r="DI119" s="7"/>
    </row>
    <row r="120" spans="2:113" ht="20" customHeight="1" thickBot="1" x14ac:dyDescent="0.25">
      <c r="B120" s="3"/>
      <c r="C120" s="220" t="s">
        <v>70</v>
      </c>
      <c r="D120" s="221"/>
      <c r="E120" s="60" t="s">
        <v>69</v>
      </c>
      <c r="F120" s="60" t="s">
        <v>12</v>
      </c>
      <c r="G120" s="3"/>
      <c r="H120" s="3"/>
      <c r="I120" s="3"/>
      <c r="J120" s="3"/>
      <c r="K120" s="3"/>
      <c r="L120" s="3"/>
      <c r="M120" s="3"/>
      <c r="N120" s="3"/>
      <c r="O120" s="3"/>
      <c r="P120" s="3"/>
      <c r="Q120" s="3"/>
      <c r="R120" s="3"/>
      <c r="S120" s="3"/>
      <c r="T120" s="3"/>
      <c r="U120" s="14"/>
      <c r="V120" s="3"/>
      <c r="W120" s="220" t="s">
        <v>70</v>
      </c>
      <c r="X120" s="221"/>
      <c r="Y120" s="60" t="s">
        <v>69</v>
      </c>
      <c r="Z120" s="60" t="s">
        <v>12</v>
      </c>
      <c r="AA120" s="3"/>
      <c r="AB120" s="3"/>
      <c r="AC120" s="3"/>
      <c r="AD120" s="3"/>
      <c r="AE120" s="3"/>
      <c r="AF120" s="3"/>
      <c r="AG120" s="3"/>
      <c r="AH120" s="3"/>
      <c r="AI120" s="3"/>
      <c r="AJ120" s="3"/>
      <c r="AK120" s="3"/>
      <c r="AL120" s="3"/>
      <c r="AM120" s="3"/>
      <c r="AN120" s="3"/>
      <c r="AP120" s="3"/>
      <c r="AQ120" s="220" t="s">
        <v>70</v>
      </c>
      <c r="AR120" s="221"/>
      <c r="AS120" s="60" t="s">
        <v>69</v>
      </c>
      <c r="AT120" s="60" t="s">
        <v>12</v>
      </c>
      <c r="AU120" s="3"/>
      <c r="AV120" s="3"/>
      <c r="AW120" s="3"/>
      <c r="AX120" s="3"/>
      <c r="AY120" s="3"/>
      <c r="AZ120" s="3"/>
      <c r="BA120" s="3"/>
      <c r="BB120" s="3"/>
      <c r="BC120" s="3"/>
      <c r="BD120" s="3"/>
      <c r="BE120" s="3"/>
      <c r="BF120" s="3"/>
      <c r="BG120" s="3"/>
      <c r="BH120" s="3"/>
      <c r="BI120" s="3"/>
      <c r="BJ120" s="3"/>
      <c r="BK120" s="3"/>
      <c r="BL120" s="3"/>
      <c r="BM120" s="3"/>
      <c r="BO120" s="3"/>
      <c r="BP120" s="258" t="s">
        <v>64</v>
      </c>
      <c r="BQ120" s="258"/>
      <c r="BR120" s="258"/>
      <c r="BS120" s="258"/>
      <c r="BT120" s="258"/>
      <c r="BU120" s="258"/>
      <c r="BV120" s="258"/>
      <c r="BW120" s="258"/>
      <c r="BX120" s="258"/>
      <c r="BY120" s="258"/>
      <c r="BZ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7"/>
      <c r="DH120" s="7"/>
      <c r="DI120" s="7"/>
    </row>
    <row r="121" spans="2:113" ht="20" customHeight="1" thickTop="1" thickBot="1" x14ac:dyDescent="0.3">
      <c r="B121" s="3"/>
      <c r="C121" s="19"/>
      <c r="D121" s="19"/>
      <c r="E121" s="19"/>
      <c r="F121" s="19"/>
      <c r="G121" s="3"/>
      <c r="H121" s="3"/>
      <c r="I121" s="3"/>
      <c r="J121" s="3"/>
      <c r="K121" s="3"/>
      <c r="L121" s="3"/>
      <c r="M121" s="3"/>
      <c r="N121" s="3"/>
      <c r="O121" s="3"/>
      <c r="P121" s="3"/>
      <c r="Q121" s="3"/>
      <c r="R121" s="3"/>
      <c r="S121" s="3"/>
      <c r="T121" s="3"/>
      <c r="U121" s="14"/>
      <c r="V121" s="3"/>
      <c r="W121" s="19"/>
      <c r="X121" s="19"/>
      <c r="Y121" s="19"/>
      <c r="Z121" s="19"/>
      <c r="AA121" s="3"/>
      <c r="AB121" s="3"/>
      <c r="AC121" s="3"/>
      <c r="AD121" s="3"/>
      <c r="AE121" s="3"/>
      <c r="AF121" s="3"/>
      <c r="AG121" s="3"/>
      <c r="AH121" s="3"/>
      <c r="AI121" s="3"/>
      <c r="AJ121" s="3"/>
      <c r="AK121" s="3"/>
      <c r="AL121" s="3"/>
      <c r="AM121" s="3"/>
      <c r="AN121" s="3"/>
      <c r="AP121" s="3"/>
      <c r="AQ121" s="19"/>
      <c r="AR121" s="19"/>
      <c r="AS121" s="19"/>
      <c r="AT121" s="19"/>
      <c r="AU121" s="3"/>
      <c r="AV121" s="3"/>
      <c r="AW121" s="3"/>
      <c r="AX121" s="3"/>
      <c r="AY121" s="3"/>
      <c r="AZ121" s="3"/>
      <c r="BA121" s="3"/>
      <c r="BB121" s="3"/>
      <c r="BC121" s="3"/>
      <c r="BD121" s="3"/>
      <c r="BE121" s="3"/>
      <c r="BF121" s="3"/>
      <c r="BG121" s="3"/>
      <c r="BH121" s="3"/>
      <c r="BI121" s="3"/>
      <c r="BJ121" s="3"/>
      <c r="BK121" s="3"/>
      <c r="BL121" s="3"/>
      <c r="BM121" s="3"/>
      <c r="BO121" s="3"/>
      <c r="BP121" s="258"/>
      <c r="BQ121" s="258"/>
      <c r="BR121" s="258"/>
      <c r="BS121" s="258"/>
      <c r="BT121" s="258"/>
      <c r="BU121" s="258"/>
      <c r="BV121" s="258"/>
      <c r="BW121" s="258"/>
      <c r="BX121" s="258"/>
      <c r="BY121" s="258"/>
      <c r="BZ121" s="3"/>
      <c r="CB121" s="3"/>
      <c r="CC121" s="225" t="s">
        <v>14</v>
      </c>
      <c r="CD121" s="3"/>
      <c r="CE121" s="222" t="s">
        <v>86</v>
      </c>
      <c r="CF121" s="222"/>
      <c r="CG121" s="222"/>
      <c r="CH121" s="222"/>
      <c r="CI121" s="222"/>
      <c r="CJ121" s="222"/>
      <c r="CK121" s="3"/>
      <c r="CL121" s="3"/>
      <c r="CM121" s="3"/>
      <c r="CN121" s="3"/>
      <c r="CO121" s="3"/>
      <c r="CP121" s="3"/>
      <c r="CQ121" s="3"/>
      <c r="CR121" s="3"/>
      <c r="CS121" s="3"/>
      <c r="CT121" s="3"/>
      <c r="CU121" s="3"/>
      <c r="CV121" s="3"/>
      <c r="CW121" s="3"/>
      <c r="CX121" s="3"/>
      <c r="CY121" s="3"/>
      <c r="CZ121" s="3"/>
      <c r="DA121" s="3"/>
      <c r="DB121" s="3"/>
      <c r="DC121" s="3"/>
      <c r="DD121" s="3"/>
      <c r="DE121" s="3"/>
      <c r="DF121" s="3"/>
      <c r="DG121" s="7"/>
      <c r="DH121" s="7"/>
      <c r="DI121" s="7"/>
    </row>
    <row r="122" spans="2:113" ht="20" customHeight="1" thickTop="1" thickBot="1" x14ac:dyDescent="0.3">
      <c r="B122" s="3"/>
      <c r="C122" s="223" t="s">
        <v>15</v>
      </c>
      <c r="D122" s="224"/>
      <c r="E122" s="61" t="s">
        <v>55</v>
      </c>
      <c r="F122" s="62" t="s">
        <v>55</v>
      </c>
      <c r="G122" s="3"/>
      <c r="H122" s="3"/>
      <c r="I122" s="3"/>
      <c r="J122" s="3"/>
      <c r="K122" s="3"/>
      <c r="L122" s="3"/>
      <c r="M122" s="3"/>
      <c r="N122" s="3"/>
      <c r="O122" s="3"/>
      <c r="P122" s="3"/>
      <c r="Q122" s="3"/>
      <c r="R122" s="3"/>
      <c r="S122" s="3"/>
      <c r="T122" s="3"/>
      <c r="U122" s="14"/>
      <c r="V122" s="3"/>
      <c r="W122" s="223" t="s">
        <v>43</v>
      </c>
      <c r="X122" s="224"/>
      <c r="Y122" s="61" t="s">
        <v>0</v>
      </c>
      <c r="Z122" s="63"/>
      <c r="AA122" s="3"/>
      <c r="AB122" s="3"/>
      <c r="AC122" s="3"/>
      <c r="AD122" s="3"/>
      <c r="AE122" s="3"/>
      <c r="AF122" s="3"/>
      <c r="AG122" s="3"/>
      <c r="AH122" s="3"/>
      <c r="AI122" s="3"/>
      <c r="AJ122" s="3"/>
      <c r="AK122" s="3"/>
      <c r="AL122" s="3"/>
      <c r="AM122" s="3"/>
      <c r="AN122" s="3"/>
      <c r="AP122" s="3"/>
      <c r="AQ122" s="24" t="s">
        <v>26</v>
      </c>
      <c r="AR122" s="24"/>
      <c r="AS122" s="19"/>
      <c r="AT122" s="19"/>
      <c r="AU122" s="3"/>
      <c r="AV122" s="3"/>
      <c r="AW122" s="3"/>
      <c r="AX122" s="3"/>
      <c r="AY122" s="3"/>
      <c r="AZ122" s="3"/>
      <c r="BA122" s="3"/>
      <c r="BB122" s="3"/>
      <c r="BC122" s="3"/>
      <c r="BD122" s="3"/>
      <c r="BE122" s="3"/>
      <c r="BF122" s="3"/>
      <c r="BG122" s="3"/>
      <c r="BH122" s="3"/>
      <c r="BI122" s="3"/>
      <c r="BJ122" s="3"/>
      <c r="BK122" s="3"/>
      <c r="BL122" s="3"/>
      <c r="BM122" s="3"/>
      <c r="BO122" s="3"/>
      <c r="BP122" s="258"/>
      <c r="BQ122" s="258"/>
      <c r="BR122" s="258"/>
      <c r="BS122" s="258"/>
      <c r="BT122" s="258"/>
      <c r="BU122" s="258"/>
      <c r="BV122" s="258"/>
      <c r="BW122" s="258"/>
      <c r="BX122" s="258"/>
      <c r="BY122" s="258"/>
      <c r="BZ122" s="3"/>
      <c r="CB122" s="3"/>
      <c r="CC122" s="225"/>
      <c r="CD122" s="3"/>
      <c r="CE122" s="222"/>
      <c r="CF122" s="222"/>
      <c r="CG122" s="222"/>
      <c r="CH122" s="222"/>
      <c r="CI122" s="222"/>
      <c r="CJ122" s="222"/>
      <c r="CK122" s="3"/>
      <c r="CL122" s="3"/>
      <c r="CM122" s="3"/>
      <c r="CN122" s="3"/>
      <c r="CO122" s="3"/>
      <c r="CP122" s="3"/>
      <c r="CQ122" s="3"/>
      <c r="CR122" s="3"/>
      <c r="CS122" s="3"/>
      <c r="CT122" s="3"/>
      <c r="CU122" s="3"/>
      <c r="CV122" s="3"/>
      <c r="CW122" s="3"/>
      <c r="CX122" s="3"/>
      <c r="CY122" s="3"/>
      <c r="CZ122" s="3"/>
      <c r="DA122" s="3"/>
      <c r="DB122" s="3"/>
      <c r="DC122" s="3"/>
      <c r="DD122" s="3"/>
      <c r="DE122" s="3"/>
      <c r="DF122" s="3"/>
      <c r="DG122" s="7"/>
      <c r="DH122" s="23"/>
      <c r="DI122" s="7"/>
    </row>
    <row r="123" spans="2:113" ht="20" customHeight="1" thickTop="1" thickBot="1" x14ac:dyDescent="0.25">
      <c r="B123" s="3"/>
      <c r="C123" s="223" t="s">
        <v>18</v>
      </c>
      <c r="D123" s="224"/>
      <c r="E123" s="61" t="s">
        <v>0</v>
      </c>
      <c r="F123" s="62" t="s">
        <v>55</v>
      </c>
      <c r="G123" s="3"/>
      <c r="H123" s="3"/>
      <c r="I123" s="3"/>
      <c r="J123" s="3"/>
      <c r="K123" s="3"/>
      <c r="L123" s="3"/>
      <c r="M123" s="3"/>
      <c r="N123" s="3"/>
      <c r="O123" s="3"/>
      <c r="P123" s="3"/>
      <c r="Q123" s="3"/>
      <c r="R123" s="3"/>
      <c r="S123" s="3"/>
      <c r="T123" s="3"/>
      <c r="U123" s="14"/>
      <c r="V123" s="3"/>
      <c r="W123" s="223" t="s">
        <v>44</v>
      </c>
      <c r="X123" s="224"/>
      <c r="Y123" s="61" t="s">
        <v>0</v>
      </c>
      <c r="Z123" s="63"/>
      <c r="AA123" s="3"/>
      <c r="AB123" s="3"/>
      <c r="AC123" s="3"/>
      <c r="AD123" s="3"/>
      <c r="AE123" s="3"/>
      <c r="AF123" s="3"/>
      <c r="AG123" s="3"/>
      <c r="AH123" s="3"/>
      <c r="AI123" s="3"/>
      <c r="AJ123" s="3"/>
      <c r="AK123" s="3"/>
      <c r="AL123" s="3"/>
      <c r="AM123" s="3"/>
      <c r="AN123" s="3"/>
      <c r="AP123" s="3"/>
      <c r="AQ123" s="115" t="s">
        <v>20</v>
      </c>
      <c r="AR123" s="116"/>
      <c r="AS123" s="61" t="s">
        <v>0</v>
      </c>
      <c r="AT123" s="62" t="s">
        <v>55</v>
      </c>
      <c r="AU123" s="3"/>
      <c r="AV123" s="3"/>
      <c r="AW123" s="3"/>
      <c r="AX123" s="3"/>
      <c r="AY123" s="3"/>
      <c r="AZ123" s="3"/>
      <c r="BA123" s="3"/>
      <c r="BB123" s="3"/>
      <c r="BC123" s="3"/>
      <c r="BD123" s="3"/>
      <c r="BE123" s="3"/>
      <c r="BF123" s="3"/>
      <c r="BG123" s="3"/>
      <c r="BH123" s="3"/>
      <c r="BI123" s="3"/>
      <c r="BJ123" s="3"/>
      <c r="BK123" s="3"/>
      <c r="BL123" s="3"/>
      <c r="BM123" s="3"/>
      <c r="BO123" s="3"/>
      <c r="BP123" s="64"/>
      <c r="BQ123" s="64"/>
      <c r="BR123" s="64"/>
      <c r="BS123" s="64"/>
      <c r="BT123" s="64"/>
      <c r="BU123" s="64"/>
      <c r="BV123" s="64"/>
      <c r="BW123" s="64"/>
      <c r="BX123" s="64"/>
      <c r="BY123" s="64"/>
      <c r="BZ123" s="3"/>
      <c r="CB123" s="3"/>
      <c r="CD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7"/>
      <c r="DI123" s="7"/>
    </row>
    <row r="124" spans="2:113" ht="20" customHeight="1" thickTop="1" thickBot="1" x14ac:dyDescent="0.25">
      <c r="B124" s="3"/>
      <c r="C124" s="3"/>
      <c r="D124" s="3"/>
      <c r="E124" s="3"/>
      <c r="F124" s="3"/>
      <c r="G124" s="3"/>
      <c r="H124" s="3"/>
      <c r="I124" s="3"/>
      <c r="J124" s="3"/>
      <c r="K124" s="3"/>
      <c r="L124" s="3"/>
      <c r="M124" s="3"/>
      <c r="N124" s="3"/>
      <c r="O124" s="3"/>
      <c r="P124" s="3"/>
      <c r="Q124" s="3"/>
      <c r="R124" s="3"/>
      <c r="S124" s="3"/>
      <c r="T124" s="3"/>
      <c r="U124" s="14"/>
      <c r="V124" s="3"/>
      <c r="W124" s="223" t="s">
        <v>16</v>
      </c>
      <c r="X124" s="224"/>
      <c r="Y124" s="61" t="s">
        <v>0</v>
      </c>
      <c r="Z124" s="62" t="s">
        <v>55</v>
      </c>
      <c r="AA124" s="3"/>
      <c r="AB124" s="3"/>
      <c r="AC124" s="3"/>
      <c r="AD124" s="3"/>
      <c r="AE124" s="3"/>
      <c r="AF124" s="3"/>
      <c r="AG124" s="3"/>
      <c r="AH124" s="3"/>
      <c r="AI124" s="3"/>
      <c r="AJ124" s="3"/>
      <c r="AK124" s="3"/>
      <c r="AL124" s="3"/>
      <c r="AM124" s="3"/>
      <c r="AN124" s="3"/>
      <c r="AP124" s="3"/>
      <c r="AQ124" s="115" t="s">
        <v>21</v>
      </c>
      <c r="AR124" s="116"/>
      <c r="AS124" s="61" t="s">
        <v>0</v>
      </c>
      <c r="AT124" s="62" t="s">
        <v>55</v>
      </c>
      <c r="AU124" s="3"/>
      <c r="AV124" s="3"/>
      <c r="AW124" s="3"/>
      <c r="AX124" s="3"/>
      <c r="AY124" s="3"/>
      <c r="AZ124" s="3"/>
      <c r="BA124" s="3"/>
      <c r="BB124" s="3"/>
      <c r="BC124" s="3"/>
      <c r="BD124" s="3"/>
      <c r="BE124" s="3"/>
      <c r="BF124" s="3"/>
      <c r="BG124" s="3"/>
      <c r="BH124" s="3"/>
      <c r="BI124" s="3"/>
      <c r="BJ124" s="3"/>
      <c r="BK124" s="3"/>
      <c r="BL124" s="3"/>
      <c r="BM124" s="3"/>
      <c r="BO124" s="3"/>
      <c r="BP124" s="256" t="s">
        <v>63</v>
      </c>
      <c r="BQ124" s="257" t="s">
        <v>98</v>
      </c>
      <c r="BR124" s="257"/>
      <c r="BS124" s="257"/>
      <c r="BT124" s="257"/>
      <c r="BU124" s="257"/>
      <c r="BV124" s="257"/>
      <c r="BW124" s="257"/>
      <c r="BX124" s="257"/>
      <c r="BY124" s="257"/>
      <c r="BZ124" s="3"/>
      <c r="CB124" s="3"/>
      <c r="CC124" s="225" t="s">
        <v>22</v>
      </c>
      <c r="CD124" s="3"/>
      <c r="CE124" s="222" t="s">
        <v>23</v>
      </c>
      <c r="CF124" s="222"/>
      <c r="CG124" s="222"/>
      <c r="CH124" s="222"/>
      <c r="CI124" s="222"/>
      <c r="CJ124" s="222"/>
      <c r="CK124" s="3"/>
      <c r="CL124" s="3"/>
      <c r="CM124" s="3"/>
      <c r="CN124" s="3"/>
      <c r="CO124" s="3"/>
      <c r="CP124" s="3"/>
      <c r="CQ124" s="3"/>
      <c r="CR124" s="3"/>
      <c r="CS124" s="3"/>
      <c r="CT124" s="3"/>
      <c r="CU124" s="3"/>
      <c r="CV124" s="3"/>
      <c r="CW124" s="3"/>
      <c r="CX124" s="3"/>
      <c r="CY124" s="3"/>
      <c r="CZ124" s="3"/>
      <c r="DA124" s="3"/>
      <c r="DB124" s="3"/>
      <c r="DC124" s="3"/>
      <c r="DD124" s="3"/>
      <c r="DE124" s="3"/>
      <c r="DF124" s="3"/>
      <c r="DG124" s="7"/>
      <c r="DI124" s="7"/>
    </row>
    <row r="125" spans="2:113" ht="20" customHeight="1" thickTop="1" thickBot="1" x14ac:dyDescent="0.25">
      <c r="B125" s="3"/>
      <c r="C125" s="3"/>
      <c r="D125" s="3"/>
      <c r="E125" s="3"/>
      <c r="F125" s="3"/>
      <c r="G125" s="3"/>
      <c r="H125" s="3"/>
      <c r="I125" s="3"/>
      <c r="J125" s="3"/>
      <c r="K125" s="3"/>
      <c r="L125" s="3"/>
      <c r="M125" s="3"/>
      <c r="N125" s="3"/>
      <c r="O125" s="3"/>
      <c r="P125" s="3"/>
      <c r="Q125" s="3"/>
      <c r="R125" s="3"/>
      <c r="S125" s="3"/>
      <c r="T125" s="3"/>
      <c r="U125" s="14"/>
      <c r="V125" s="3"/>
      <c r="W125" s="223" t="s">
        <v>19</v>
      </c>
      <c r="X125" s="224"/>
      <c r="Y125" s="61" t="s">
        <v>0</v>
      </c>
      <c r="Z125" s="62" t="s">
        <v>55</v>
      </c>
      <c r="AA125" s="3"/>
      <c r="AB125" s="3"/>
      <c r="AC125" s="3"/>
      <c r="AD125" s="3"/>
      <c r="AE125" s="3"/>
      <c r="AF125" s="3"/>
      <c r="AG125" s="3"/>
      <c r="AH125" s="3"/>
      <c r="AI125" s="3"/>
      <c r="AJ125" s="3"/>
      <c r="AK125" s="3"/>
      <c r="AL125" s="3"/>
      <c r="AM125" s="3"/>
      <c r="AN125" s="3"/>
      <c r="AP125" s="3"/>
      <c r="AQ125" s="115" t="s">
        <v>27</v>
      </c>
      <c r="AR125" s="116"/>
      <c r="AS125" s="61" t="s">
        <v>0</v>
      </c>
      <c r="AT125" s="62" t="s">
        <v>55</v>
      </c>
      <c r="AU125" s="3"/>
      <c r="AV125" s="3"/>
      <c r="AW125" s="3"/>
      <c r="AX125" s="3"/>
      <c r="AY125" s="3"/>
      <c r="AZ125" s="3"/>
      <c r="BA125" s="3"/>
      <c r="BB125" s="3"/>
      <c r="BC125" s="3"/>
      <c r="BD125" s="3"/>
      <c r="BE125" s="3"/>
      <c r="BF125" s="3"/>
      <c r="BG125" s="3"/>
      <c r="BH125" s="3"/>
      <c r="BI125" s="3"/>
      <c r="BJ125" s="3"/>
      <c r="BK125" s="3"/>
      <c r="BL125" s="3"/>
      <c r="BM125" s="3"/>
      <c r="BO125" s="3"/>
      <c r="BP125" s="256"/>
      <c r="BQ125" s="257"/>
      <c r="BR125" s="257"/>
      <c r="BS125" s="257"/>
      <c r="BT125" s="257"/>
      <c r="BU125" s="257"/>
      <c r="BV125" s="257"/>
      <c r="BW125" s="257"/>
      <c r="BX125" s="257"/>
      <c r="BY125" s="257"/>
      <c r="BZ125" s="3"/>
      <c r="CB125" s="3"/>
      <c r="CC125" s="225"/>
      <c r="CD125" s="58"/>
      <c r="CE125" s="222"/>
      <c r="CF125" s="222"/>
      <c r="CG125" s="222"/>
      <c r="CH125" s="222"/>
      <c r="CI125" s="222"/>
      <c r="CJ125" s="222"/>
      <c r="CK125" s="3"/>
      <c r="CL125" s="3"/>
      <c r="CM125" s="3"/>
      <c r="CN125" s="3"/>
      <c r="CO125" s="3"/>
      <c r="CP125" s="3"/>
      <c r="CQ125" s="3"/>
      <c r="CR125" s="3"/>
      <c r="CS125" s="3"/>
      <c r="CT125" s="3"/>
      <c r="CU125" s="3"/>
      <c r="CV125" s="3"/>
      <c r="CW125" s="3"/>
      <c r="CX125" s="3"/>
      <c r="CY125" s="3"/>
      <c r="CZ125" s="3"/>
      <c r="DA125" s="3"/>
      <c r="DB125" s="3"/>
      <c r="DC125" s="3"/>
      <c r="DD125" s="3"/>
      <c r="DE125" s="3"/>
      <c r="DF125" s="3"/>
      <c r="DG125" s="7"/>
      <c r="DI125" s="7"/>
    </row>
    <row r="126" spans="2:113" ht="20" customHeight="1" thickTop="1" thickBot="1" x14ac:dyDescent="0.25">
      <c r="B126" s="3"/>
      <c r="C126" s="3"/>
      <c r="D126" s="3"/>
      <c r="E126" s="3"/>
      <c r="F126" s="3"/>
      <c r="G126" s="3"/>
      <c r="H126" s="3"/>
      <c r="I126" s="3"/>
      <c r="J126" s="3"/>
      <c r="K126" s="3"/>
      <c r="L126" s="3"/>
      <c r="M126" s="3"/>
      <c r="N126" s="3"/>
      <c r="O126" s="3"/>
      <c r="P126" s="3"/>
      <c r="Q126" s="3"/>
      <c r="R126" s="3"/>
      <c r="S126" s="3"/>
      <c r="T126" s="3"/>
      <c r="U126" s="14"/>
      <c r="V126" s="3"/>
      <c r="W126" s="223" t="s">
        <v>42</v>
      </c>
      <c r="X126" s="224"/>
      <c r="Y126" s="61" t="s">
        <v>0</v>
      </c>
      <c r="Z126" s="62" t="s">
        <v>55</v>
      </c>
      <c r="AA126" s="3"/>
      <c r="AB126" s="3"/>
      <c r="AC126" s="3"/>
      <c r="AD126" s="3"/>
      <c r="AE126" s="3"/>
      <c r="AF126" s="3"/>
      <c r="AG126" s="3"/>
      <c r="AH126" s="3"/>
      <c r="AI126" s="3"/>
      <c r="AJ126" s="3"/>
      <c r="AK126" s="3"/>
      <c r="AL126" s="3"/>
      <c r="AM126" s="3"/>
      <c r="AN126" s="3"/>
      <c r="AO126" s="7"/>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7"/>
      <c r="BO126" s="3"/>
      <c r="BP126" s="3"/>
      <c r="BQ126" s="3"/>
      <c r="BR126" s="3"/>
      <c r="BS126" s="3"/>
      <c r="BT126" s="3"/>
      <c r="BU126" s="3"/>
      <c r="BV126" s="3"/>
      <c r="BW126" s="3"/>
      <c r="BX126" s="3"/>
      <c r="BY126" s="3"/>
      <c r="BZ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7"/>
      <c r="DI126" s="7"/>
    </row>
    <row r="127" spans="2:113" ht="20" customHeight="1" thickTop="1" thickBot="1" x14ac:dyDescent="0.25">
      <c r="B127" s="3"/>
      <c r="C127" s="3"/>
      <c r="D127" s="3"/>
      <c r="E127" s="3"/>
      <c r="F127" s="3"/>
      <c r="G127" s="3"/>
      <c r="H127" s="3"/>
      <c r="I127" s="3"/>
      <c r="J127" s="3"/>
      <c r="K127" s="3"/>
      <c r="L127" s="3"/>
      <c r="M127" s="3"/>
      <c r="N127" s="3"/>
      <c r="O127" s="3"/>
      <c r="P127" s="3"/>
      <c r="Q127" s="3"/>
      <c r="R127" s="3"/>
      <c r="S127" s="3"/>
      <c r="T127" s="3"/>
      <c r="U127" s="7"/>
      <c r="V127" s="3"/>
      <c r="W127" s="223" t="s">
        <v>24</v>
      </c>
      <c r="X127" s="224"/>
      <c r="Y127" s="61" t="s">
        <v>0</v>
      </c>
      <c r="Z127" s="61" t="s">
        <v>0</v>
      </c>
      <c r="AA127" s="3"/>
      <c r="AB127" s="3"/>
      <c r="AC127" s="3"/>
      <c r="AD127" s="3"/>
      <c r="AE127" s="3"/>
      <c r="AF127" s="3"/>
      <c r="AG127" s="3"/>
      <c r="AH127" s="3"/>
      <c r="AI127" s="3"/>
      <c r="AJ127" s="3"/>
      <c r="AK127" s="3"/>
      <c r="AL127" s="3"/>
      <c r="AM127" s="3"/>
      <c r="AN127" s="3"/>
      <c r="AO127" s="7"/>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7"/>
      <c r="BO127" s="3"/>
      <c r="BP127" s="259" t="s">
        <v>37</v>
      </c>
      <c r="BQ127" s="260" t="s">
        <v>80</v>
      </c>
      <c r="BR127" s="260"/>
      <c r="BS127" s="260"/>
      <c r="BT127" s="260"/>
      <c r="BU127" s="260"/>
      <c r="BV127" s="260"/>
      <c r="BW127" s="260"/>
      <c r="BX127" s="260"/>
      <c r="BY127" s="260"/>
      <c r="BZ127" s="3"/>
      <c r="CA127" s="7"/>
      <c r="CB127" s="3"/>
      <c r="CC127" s="229" t="s">
        <v>82</v>
      </c>
      <c r="CD127" s="229"/>
      <c r="CE127" s="222" t="s">
        <v>83</v>
      </c>
      <c r="CF127" s="222"/>
      <c r="CG127" s="222"/>
      <c r="CH127" s="222"/>
      <c r="CI127" s="222"/>
      <c r="CJ127" s="222"/>
      <c r="CK127" s="222"/>
      <c r="CL127" s="222"/>
      <c r="CM127" s="222"/>
      <c r="CN127" s="3"/>
      <c r="CO127" s="3"/>
      <c r="CP127" s="3"/>
      <c r="CQ127" s="3"/>
      <c r="CR127" s="3"/>
      <c r="CS127" s="3"/>
      <c r="CT127" s="3"/>
      <c r="CU127" s="3"/>
      <c r="CV127" s="3"/>
      <c r="CW127" s="3"/>
      <c r="CX127" s="3"/>
      <c r="CY127" s="3"/>
      <c r="CZ127" s="3"/>
      <c r="DA127" s="3"/>
      <c r="DB127" s="3"/>
      <c r="DC127" s="3"/>
      <c r="DD127" s="3"/>
      <c r="DE127" s="3"/>
      <c r="DF127" s="3"/>
      <c r="DG127" s="7"/>
      <c r="DI127" s="7"/>
    </row>
    <row r="128" spans="2:113" ht="20" customHeight="1" x14ac:dyDescent="0.2">
      <c r="B128" s="3"/>
      <c r="C128" s="3"/>
      <c r="D128" s="3"/>
      <c r="E128" s="25"/>
      <c r="F128" s="25"/>
      <c r="G128" s="25"/>
      <c r="H128" s="25"/>
      <c r="I128" s="25"/>
      <c r="J128" s="25"/>
      <c r="K128" s="25"/>
      <c r="L128" s="3"/>
      <c r="M128" s="3"/>
      <c r="N128" s="3"/>
      <c r="O128" s="3"/>
      <c r="P128" s="3"/>
      <c r="Q128" s="3"/>
      <c r="R128" s="3"/>
      <c r="S128" s="3"/>
      <c r="T128" s="3"/>
      <c r="U128" s="7"/>
      <c r="V128" s="3"/>
      <c r="W128" s="3"/>
      <c r="X128" s="3"/>
      <c r="Y128" s="3"/>
      <c r="Z128" s="3"/>
      <c r="AA128" s="3"/>
      <c r="AB128" s="3"/>
      <c r="AC128" s="3"/>
      <c r="AD128" s="3"/>
      <c r="AE128" s="25"/>
      <c r="AF128" s="3"/>
      <c r="AG128" s="3"/>
      <c r="AH128" s="3"/>
      <c r="AI128" s="3"/>
      <c r="AJ128" s="3"/>
      <c r="AK128" s="3"/>
      <c r="AL128" s="3"/>
      <c r="AM128" s="3"/>
      <c r="AN128" s="3"/>
      <c r="AO128" s="7"/>
      <c r="AP128" s="3"/>
      <c r="AQ128" s="3"/>
      <c r="AR128" s="3"/>
      <c r="AS128" s="3"/>
      <c r="AT128" s="3"/>
      <c r="AU128" s="3"/>
      <c r="AV128" s="3"/>
      <c r="AW128" s="3"/>
      <c r="AX128" s="3"/>
      <c r="AY128" s="25"/>
      <c r="AZ128" s="3"/>
      <c r="BA128" s="3"/>
      <c r="BB128" s="3"/>
      <c r="BC128" s="3"/>
      <c r="BD128" s="3"/>
      <c r="BE128" s="3"/>
      <c r="BF128" s="3"/>
      <c r="BG128" s="3"/>
      <c r="BH128" s="25"/>
      <c r="BI128" s="3"/>
      <c r="BJ128" s="3"/>
      <c r="BK128" s="3"/>
      <c r="BL128" s="3"/>
      <c r="BM128" s="3"/>
      <c r="BN128" s="7"/>
      <c r="BO128" s="3"/>
      <c r="BP128" s="259"/>
      <c r="BQ128" s="260"/>
      <c r="BR128" s="260"/>
      <c r="BS128" s="260"/>
      <c r="BT128" s="260"/>
      <c r="BU128" s="260"/>
      <c r="BV128" s="260"/>
      <c r="BW128" s="260"/>
      <c r="BX128" s="260"/>
      <c r="BY128" s="260"/>
      <c r="BZ128" s="3"/>
      <c r="CA128" s="7"/>
      <c r="CB128" s="3"/>
      <c r="CC128" s="229"/>
      <c r="CD128" s="229"/>
      <c r="CE128" s="222"/>
      <c r="CF128" s="222"/>
      <c r="CG128" s="222"/>
      <c r="CH128" s="222"/>
      <c r="CI128" s="222"/>
      <c r="CJ128" s="222"/>
      <c r="CK128" s="222"/>
      <c r="CL128" s="222"/>
      <c r="CM128" s="222"/>
      <c r="CN128" s="3"/>
      <c r="CO128" s="3"/>
      <c r="CP128" s="3"/>
      <c r="CQ128" s="3"/>
      <c r="CR128" s="3"/>
      <c r="CS128" s="3"/>
      <c r="CT128" s="3"/>
      <c r="CU128" s="3"/>
      <c r="CV128" s="3"/>
      <c r="CW128" s="3"/>
      <c r="CX128" s="3"/>
      <c r="CY128" s="3"/>
      <c r="CZ128" s="3"/>
      <c r="DA128" s="3"/>
      <c r="DB128" s="3"/>
      <c r="DC128" s="3"/>
      <c r="DD128" s="3"/>
      <c r="DE128" s="3"/>
      <c r="DF128" s="3"/>
      <c r="DG128" s="7"/>
      <c r="DI128" s="7"/>
    </row>
    <row r="129" spans="2:114" ht="20" customHeight="1" x14ac:dyDescent="0.2">
      <c r="B129" s="3"/>
      <c r="C129" s="3"/>
      <c r="D129" s="3"/>
      <c r="E129" s="25"/>
      <c r="F129" s="25"/>
      <c r="G129" s="25"/>
      <c r="H129" s="25"/>
      <c r="I129" s="25"/>
      <c r="J129" s="25"/>
      <c r="K129" s="25"/>
      <c r="L129" s="3"/>
      <c r="M129" s="3"/>
      <c r="N129" s="3"/>
      <c r="O129" s="3"/>
      <c r="P129" s="3"/>
      <c r="Q129" s="3"/>
      <c r="R129" s="3"/>
      <c r="S129" s="3"/>
      <c r="T129" s="3"/>
      <c r="U129" s="7"/>
      <c r="V129" s="3"/>
      <c r="W129" s="3"/>
      <c r="X129" s="3"/>
      <c r="Y129" s="3"/>
      <c r="Z129" s="3"/>
      <c r="AA129" s="3"/>
      <c r="AB129" s="3"/>
      <c r="AC129" s="3"/>
      <c r="AD129" s="3"/>
      <c r="AE129" s="25"/>
      <c r="AF129" s="3"/>
      <c r="AG129" s="3"/>
      <c r="AH129" s="3"/>
      <c r="AI129" s="3"/>
      <c r="AJ129" s="3"/>
      <c r="AK129" s="3"/>
      <c r="AL129" s="3"/>
      <c r="AM129" s="3"/>
      <c r="AN129" s="3"/>
      <c r="AO129" s="7"/>
      <c r="AP129" s="3"/>
      <c r="AQ129" s="3"/>
      <c r="AR129" s="3"/>
      <c r="AS129" s="3"/>
      <c r="AT129" s="3"/>
      <c r="AU129" s="3"/>
      <c r="AV129" s="3"/>
      <c r="AW129" s="3"/>
      <c r="AX129" s="3"/>
      <c r="AY129" s="25"/>
      <c r="AZ129" s="3"/>
      <c r="BA129" s="3"/>
      <c r="BB129" s="3"/>
      <c r="BC129" s="3"/>
      <c r="BD129" s="3"/>
      <c r="BE129" s="3"/>
      <c r="BF129" s="3"/>
      <c r="BG129" s="3"/>
      <c r="BH129" s="25"/>
      <c r="BI129" s="3"/>
      <c r="BJ129" s="3"/>
      <c r="BK129" s="3"/>
      <c r="BL129" s="3"/>
      <c r="BM129" s="3"/>
      <c r="BN129" s="7"/>
      <c r="BO129" s="3"/>
      <c r="BP129" s="3"/>
      <c r="BQ129" s="3"/>
      <c r="BR129" s="3"/>
      <c r="BS129" s="3"/>
      <c r="BT129" s="3"/>
      <c r="BU129" s="3"/>
      <c r="BV129" s="3"/>
      <c r="BW129" s="3"/>
      <c r="BX129" s="3"/>
      <c r="BY129" s="3"/>
      <c r="BZ129" s="3"/>
      <c r="CA129" s="7"/>
      <c r="CB129" s="3"/>
      <c r="CC129" s="229"/>
      <c r="CD129" s="229"/>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7"/>
      <c r="DI129" s="7"/>
      <c r="DJ129" s="230" t="s">
        <v>32</v>
      </c>
    </row>
    <row r="130" spans="2:114" ht="20" customHeight="1" x14ac:dyDescent="0.2">
      <c r="B130" s="3"/>
      <c r="C130" s="29" t="s">
        <v>30</v>
      </c>
      <c r="D130" s="18" t="s">
        <v>103</v>
      </c>
      <c r="E130" s="25"/>
      <c r="F130" s="25"/>
      <c r="G130" s="25"/>
      <c r="H130" s="25"/>
      <c r="I130" s="25"/>
      <c r="J130" s="25"/>
      <c r="K130" s="25"/>
      <c r="L130" s="3"/>
      <c r="M130" s="3"/>
      <c r="N130" s="3"/>
      <c r="O130" s="3"/>
      <c r="P130" s="3"/>
      <c r="Q130" s="3"/>
      <c r="R130" s="3"/>
      <c r="S130" s="3"/>
      <c r="T130" s="3"/>
      <c r="U130" s="7"/>
      <c r="V130" s="3"/>
      <c r="W130" s="29" t="s">
        <v>30</v>
      </c>
      <c r="X130" s="18" t="s">
        <v>93</v>
      </c>
      <c r="Y130" s="25"/>
      <c r="Z130" s="25"/>
      <c r="AA130" s="25"/>
      <c r="AB130" s="25"/>
      <c r="AC130" s="25"/>
      <c r="AD130" s="25"/>
      <c r="AE130" s="25"/>
      <c r="AF130" s="3"/>
      <c r="AG130" s="3"/>
      <c r="AH130" s="3"/>
      <c r="AI130" s="3"/>
      <c r="AJ130" s="3"/>
      <c r="AK130" s="3"/>
      <c r="AL130" s="3"/>
      <c r="AM130" s="3"/>
      <c r="AN130" s="3"/>
      <c r="AO130" s="7"/>
      <c r="AP130" s="3"/>
      <c r="AQ130" s="29" t="s">
        <v>30</v>
      </c>
      <c r="AR130" s="18" t="s">
        <v>93</v>
      </c>
      <c r="AS130" s="3"/>
      <c r="AT130" s="3"/>
      <c r="AU130" s="3"/>
      <c r="AV130" s="3"/>
      <c r="AW130" s="3"/>
      <c r="AX130" s="3"/>
      <c r="AY130" s="25"/>
      <c r="AZ130" s="3"/>
      <c r="BA130" s="3"/>
      <c r="BB130" s="3"/>
      <c r="BC130" s="3"/>
      <c r="BD130" s="3"/>
      <c r="BE130" s="3"/>
      <c r="BF130" s="3"/>
      <c r="BG130" s="3"/>
      <c r="BH130" s="25"/>
      <c r="BI130" s="3"/>
      <c r="BJ130" s="3"/>
      <c r="BK130" s="3"/>
      <c r="BL130" s="3"/>
      <c r="BM130" s="3"/>
      <c r="BN130" s="7"/>
      <c r="BO130" s="3"/>
      <c r="BP130" s="3"/>
      <c r="BQ130" s="3"/>
      <c r="BR130" s="3"/>
      <c r="BS130" s="3"/>
      <c r="BT130" s="3"/>
      <c r="BU130" s="3"/>
      <c r="BV130" s="3"/>
      <c r="BW130" s="3"/>
      <c r="BX130" s="3"/>
      <c r="BY130" s="3"/>
      <c r="BZ130" s="3"/>
      <c r="CA130" s="7"/>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7"/>
      <c r="DH130" t="s">
        <v>35</v>
      </c>
      <c r="DI130" s="7" t="s">
        <v>36</v>
      </c>
      <c r="DJ130" s="230"/>
    </row>
    <row r="131" spans="2:114" ht="20" customHeight="1" x14ac:dyDescent="0.2">
      <c r="B131" s="3"/>
      <c r="C131" s="3"/>
      <c r="D131" s="18"/>
      <c r="E131" s="27"/>
      <c r="F131" s="27"/>
      <c r="G131" s="27"/>
      <c r="H131" s="27"/>
      <c r="I131" s="27"/>
      <c r="J131" s="27"/>
      <c r="K131" s="27"/>
      <c r="L131" s="3"/>
      <c r="M131" s="3"/>
      <c r="N131" s="3"/>
      <c r="O131" s="3"/>
      <c r="P131" s="3"/>
      <c r="Q131" s="3"/>
      <c r="R131" s="3"/>
      <c r="S131" s="3"/>
      <c r="T131" s="3"/>
      <c r="U131" s="7"/>
      <c r="V131" s="3"/>
      <c r="W131" s="3"/>
      <c r="X131" s="18"/>
      <c r="Y131" s="25"/>
      <c r="Z131" s="25"/>
      <c r="AA131" s="25"/>
      <c r="AB131" s="25"/>
      <c r="AC131" s="25"/>
      <c r="AD131" s="25"/>
      <c r="AE131" s="27"/>
      <c r="AF131" s="3"/>
      <c r="AG131" s="3"/>
      <c r="AH131" s="3"/>
      <c r="AI131" s="3"/>
      <c r="AJ131" s="3"/>
      <c r="AK131" s="3"/>
      <c r="AL131" s="3"/>
      <c r="AM131" s="3"/>
      <c r="AN131" s="3"/>
      <c r="AO131" s="7"/>
      <c r="AP131" s="3"/>
      <c r="AQ131" s="3"/>
      <c r="AR131" s="3"/>
      <c r="AS131" s="3"/>
      <c r="AT131" s="3"/>
      <c r="AU131" s="3"/>
      <c r="AV131" s="3"/>
      <c r="AW131" s="3"/>
      <c r="AX131" s="3"/>
      <c r="AY131" s="27"/>
      <c r="AZ131" s="3"/>
      <c r="BA131" s="3"/>
      <c r="BB131" s="3"/>
      <c r="BC131" s="3"/>
      <c r="BD131" s="3"/>
      <c r="BE131" s="3"/>
      <c r="BF131" s="3"/>
      <c r="BG131" s="3"/>
      <c r="BH131" s="27"/>
      <c r="BI131" s="3"/>
      <c r="BJ131" s="3"/>
      <c r="BK131" s="3"/>
      <c r="BL131" s="3"/>
      <c r="BM131" s="3"/>
      <c r="BN131" s="7"/>
      <c r="BO131" s="3"/>
      <c r="BP131" s="3"/>
      <c r="BQ131" s="3"/>
      <c r="BR131" s="3"/>
      <c r="BS131" s="3"/>
      <c r="BT131" s="3"/>
      <c r="BU131" s="3"/>
      <c r="BV131" s="3"/>
      <c r="BW131" s="3"/>
      <c r="BX131" s="3"/>
      <c r="BY131" s="3"/>
      <c r="BZ131" s="3"/>
      <c r="CA131" s="7"/>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7"/>
      <c r="DH131" s="37">
        <f>E24</f>
        <v>1</v>
      </c>
      <c r="DI131" s="34">
        <v>9</v>
      </c>
      <c r="DJ131" s="37">
        <f>DH131*DI131</f>
        <v>9</v>
      </c>
    </row>
    <row r="132" spans="2:114" ht="20" customHeight="1" x14ac:dyDescent="0.2">
      <c r="B132" s="3"/>
      <c r="C132" s="43" t="s">
        <v>30</v>
      </c>
      <c r="D132" s="18" t="s">
        <v>104</v>
      </c>
      <c r="E132" s="27"/>
      <c r="F132" s="27"/>
      <c r="G132" s="27"/>
      <c r="H132" s="27"/>
      <c r="I132" s="27"/>
      <c r="J132" s="27"/>
      <c r="K132" s="27"/>
      <c r="L132" s="3"/>
      <c r="M132" s="3"/>
      <c r="N132" s="3"/>
      <c r="O132" s="3"/>
      <c r="P132" s="3"/>
      <c r="Q132" s="3"/>
      <c r="R132" s="3"/>
      <c r="S132" s="3"/>
      <c r="T132" s="3"/>
      <c r="U132" s="7"/>
      <c r="V132" s="3"/>
      <c r="W132" s="29" t="s">
        <v>63</v>
      </c>
      <c r="X132" s="18" t="s">
        <v>92</v>
      </c>
      <c r="Y132" s="25"/>
      <c r="Z132" s="25"/>
      <c r="AA132" s="25"/>
      <c r="AB132" s="25"/>
      <c r="AC132" s="25"/>
      <c r="AD132" s="25"/>
      <c r="AE132" s="27"/>
      <c r="AF132" s="3"/>
      <c r="AG132" s="3"/>
      <c r="AH132" s="3"/>
      <c r="AI132" s="3"/>
      <c r="AJ132" s="3"/>
      <c r="AK132" s="3"/>
      <c r="AL132" s="3"/>
      <c r="AM132" s="3"/>
      <c r="AN132" s="3"/>
      <c r="AO132" s="7"/>
      <c r="AP132" s="3"/>
      <c r="AQ132" s="43" t="s">
        <v>63</v>
      </c>
      <c r="AR132" s="18" t="s">
        <v>92</v>
      </c>
      <c r="AS132" s="3"/>
      <c r="AT132" s="3"/>
      <c r="AU132" s="3"/>
      <c r="AV132" s="3"/>
      <c r="AW132" s="3"/>
      <c r="AX132" s="3"/>
      <c r="AY132" s="27"/>
      <c r="AZ132" s="3"/>
      <c r="BA132" s="3"/>
      <c r="BB132" s="3"/>
      <c r="BC132" s="3"/>
      <c r="BD132" s="3"/>
      <c r="BE132" s="3"/>
      <c r="BF132" s="3"/>
      <c r="BG132" s="3"/>
      <c r="BH132" s="27"/>
      <c r="BI132" s="3"/>
      <c r="BJ132" s="3"/>
      <c r="BK132" s="3"/>
      <c r="BL132" s="3"/>
      <c r="BM132" s="3"/>
      <c r="BN132" s="7"/>
      <c r="BO132" s="65"/>
      <c r="BP132" s="65"/>
      <c r="BQ132" s="65"/>
      <c r="BR132" s="65"/>
      <c r="BS132" s="65"/>
      <c r="BT132" s="65"/>
      <c r="BU132" s="65"/>
      <c r="BV132" s="65"/>
      <c r="BW132" s="65"/>
      <c r="BX132" s="65"/>
      <c r="BY132" s="65"/>
      <c r="BZ132" s="65"/>
      <c r="CA132" s="7"/>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7"/>
      <c r="DH132" s="141" t="s">
        <v>2</v>
      </c>
      <c r="DI132" s="7"/>
    </row>
    <row r="133" spans="2:114" ht="20" customHeight="1" x14ac:dyDescent="0.2">
      <c r="B133" s="3"/>
      <c r="C133" s="3"/>
      <c r="D133" s="18"/>
      <c r="E133" s="27"/>
      <c r="F133" s="27"/>
      <c r="G133" s="27"/>
      <c r="H133" s="27"/>
      <c r="I133" s="27"/>
      <c r="J133" s="27"/>
      <c r="K133" s="27"/>
      <c r="L133" s="3"/>
      <c r="M133" s="3"/>
      <c r="N133" s="3"/>
      <c r="O133" s="3"/>
      <c r="P133" s="3"/>
      <c r="Q133" s="3"/>
      <c r="R133" s="3"/>
      <c r="S133" s="3"/>
      <c r="T133" s="3"/>
      <c r="U133" s="7"/>
      <c r="V133" s="3"/>
      <c r="W133" s="3"/>
      <c r="X133" s="38"/>
      <c r="Y133" s="25"/>
      <c r="Z133" s="25"/>
      <c r="AA133" s="25"/>
      <c r="AB133" s="25"/>
      <c r="AC133" s="25"/>
      <c r="AD133" s="25"/>
      <c r="AE133" s="27"/>
      <c r="AF133" s="3"/>
      <c r="AG133" s="3"/>
      <c r="AH133" s="3"/>
      <c r="AI133" s="3"/>
      <c r="AJ133" s="3"/>
      <c r="AK133" s="3"/>
      <c r="AL133" s="3"/>
      <c r="AM133" s="3"/>
      <c r="AN133" s="3"/>
      <c r="AO133" s="7"/>
      <c r="AP133" s="3"/>
      <c r="AQ133" s="3"/>
      <c r="AR133" s="38"/>
      <c r="AS133" s="3"/>
      <c r="AT133" s="3"/>
      <c r="AU133" s="3"/>
      <c r="AV133" s="3"/>
      <c r="AW133" s="3"/>
      <c r="AX133" s="3"/>
      <c r="AY133" s="27"/>
      <c r="AZ133" s="3"/>
      <c r="BA133" s="3"/>
      <c r="BB133" s="3"/>
      <c r="BC133" s="3"/>
      <c r="BD133" s="3"/>
      <c r="BE133" s="3"/>
      <c r="BF133" s="3"/>
      <c r="BG133" s="3"/>
      <c r="BH133" s="27"/>
      <c r="BI133" s="3"/>
      <c r="BJ133" s="3"/>
      <c r="BK133" s="3"/>
      <c r="BL133" s="3"/>
      <c r="BM133" s="3"/>
      <c r="BN133" s="7"/>
      <c r="BO133" s="65"/>
      <c r="BP133" s="261" t="s">
        <v>45</v>
      </c>
      <c r="BQ133" s="262" t="s">
        <v>29</v>
      </c>
      <c r="BR133" s="262"/>
      <c r="BS133" s="262"/>
      <c r="BT133" s="262"/>
      <c r="BU133" s="262"/>
      <c r="BV133" s="262"/>
      <c r="BW133" s="262"/>
      <c r="BX133" s="262"/>
      <c r="BY133" s="262"/>
      <c r="BZ133" s="65"/>
      <c r="CA133" s="7"/>
      <c r="CB133" s="28"/>
      <c r="CC133" s="245" t="s">
        <v>9</v>
      </c>
      <c r="CD133" s="227" t="s">
        <v>28</v>
      </c>
      <c r="CE133" s="227"/>
      <c r="CF133" s="228" t="s">
        <v>26</v>
      </c>
      <c r="CG133" s="228"/>
      <c r="CH133" s="228"/>
      <c r="CI133" s="228"/>
      <c r="CJ133" s="135"/>
      <c r="CK133" s="135"/>
      <c r="CL133" s="135"/>
      <c r="CM133" s="135"/>
      <c r="CN133" s="135"/>
      <c r="CO133" s="135"/>
      <c r="CP133" s="135"/>
      <c r="CQ133" s="135"/>
      <c r="CR133" s="135"/>
      <c r="CS133" s="135"/>
      <c r="CT133" s="119"/>
      <c r="CU133" s="119"/>
      <c r="CV133" s="26"/>
      <c r="CW133" s="241" t="s">
        <v>29</v>
      </c>
      <c r="CX133" s="241"/>
      <c r="CY133" s="241"/>
      <c r="CZ133" s="241"/>
      <c r="DA133" s="117"/>
      <c r="DB133" s="117"/>
      <c r="DC133" s="117"/>
      <c r="DD133" s="117"/>
      <c r="DE133" s="117"/>
      <c r="DF133" s="26"/>
      <c r="DG133" s="7" t="s">
        <v>59</v>
      </c>
      <c r="DH133" s="7">
        <f>CP137*CR137</f>
        <v>0</v>
      </c>
      <c r="DI133" s="7"/>
    </row>
    <row r="134" spans="2:114" ht="20" customHeight="1" x14ac:dyDescent="0.2">
      <c r="B134" s="3"/>
      <c r="C134" s="43" t="s">
        <v>63</v>
      </c>
      <c r="D134" s="18" t="s">
        <v>92</v>
      </c>
      <c r="E134" s="27"/>
      <c r="F134" s="27"/>
      <c r="G134" s="27"/>
      <c r="H134" s="27"/>
      <c r="I134" s="27"/>
      <c r="J134" s="27"/>
      <c r="K134" s="27"/>
      <c r="L134" s="3"/>
      <c r="M134" s="3"/>
      <c r="N134" s="3"/>
      <c r="O134" s="3"/>
      <c r="P134" s="3"/>
      <c r="Q134" s="3"/>
      <c r="R134" s="3"/>
      <c r="S134" s="3"/>
      <c r="T134" s="3"/>
      <c r="U134" s="7"/>
      <c r="V134" s="3"/>
      <c r="W134" s="29" t="s">
        <v>37</v>
      </c>
      <c r="X134" s="18" t="s">
        <v>91</v>
      </c>
      <c r="Y134" s="25"/>
      <c r="Z134" s="25"/>
      <c r="AA134" s="25"/>
      <c r="AB134" s="25"/>
      <c r="AC134" s="25"/>
      <c r="AD134" s="25"/>
      <c r="AE134" s="27"/>
      <c r="AF134" s="3"/>
      <c r="AG134" s="3"/>
      <c r="AH134" s="3"/>
      <c r="AI134" s="3"/>
      <c r="AJ134" s="3"/>
      <c r="AK134" s="3"/>
      <c r="AL134" s="3"/>
      <c r="AM134" s="3"/>
      <c r="AN134" s="3"/>
      <c r="AO134" s="7"/>
      <c r="AP134" s="3"/>
      <c r="AQ134" s="43" t="s">
        <v>37</v>
      </c>
      <c r="AR134" s="18" t="s">
        <v>91</v>
      </c>
      <c r="AS134" s="3"/>
      <c r="AT134" s="3"/>
      <c r="AU134" s="3"/>
      <c r="AV134" s="3"/>
      <c r="AW134" s="3"/>
      <c r="AX134" s="3"/>
      <c r="AY134" s="27"/>
      <c r="AZ134" s="3"/>
      <c r="BA134" s="3"/>
      <c r="BB134" s="3"/>
      <c r="BC134" s="3"/>
      <c r="BD134" s="3"/>
      <c r="BE134" s="3"/>
      <c r="BF134" s="3"/>
      <c r="BG134" s="3"/>
      <c r="BH134" s="27"/>
      <c r="BI134" s="3"/>
      <c r="BJ134" s="3"/>
      <c r="BK134" s="3"/>
      <c r="BL134" s="3"/>
      <c r="BM134" s="3"/>
      <c r="BN134" s="7"/>
      <c r="BO134" s="65"/>
      <c r="BP134" s="261"/>
      <c r="BQ134" s="262"/>
      <c r="BR134" s="262"/>
      <c r="BS134" s="262"/>
      <c r="BT134" s="262"/>
      <c r="BU134" s="262"/>
      <c r="BV134" s="262"/>
      <c r="BW134" s="262"/>
      <c r="BX134" s="262"/>
      <c r="BY134" s="262"/>
      <c r="BZ134" s="65"/>
      <c r="CA134" s="7"/>
      <c r="CB134" s="28"/>
      <c r="CC134" s="245"/>
      <c r="CD134" s="227"/>
      <c r="CE134" s="227"/>
      <c r="CF134" s="228"/>
      <c r="CG134" s="228"/>
      <c r="CH134" s="228"/>
      <c r="CI134" s="228"/>
      <c r="CJ134" s="135"/>
      <c r="CK134" s="135"/>
      <c r="CL134" s="135"/>
      <c r="CM134" s="135"/>
      <c r="CN134" s="135"/>
      <c r="CO134" s="135"/>
      <c r="CP134" s="135"/>
      <c r="CQ134" s="135"/>
      <c r="CR134" s="135"/>
      <c r="CS134" s="135"/>
      <c r="CT134" s="119"/>
      <c r="CU134" s="119"/>
      <c r="CV134" s="26"/>
      <c r="CW134" s="241"/>
      <c r="CX134" s="241"/>
      <c r="CY134" s="241"/>
      <c r="CZ134" s="241"/>
      <c r="DA134" s="117"/>
      <c r="DB134" s="117"/>
      <c r="DC134" s="117"/>
      <c r="DD134" s="117"/>
      <c r="DE134" s="117"/>
      <c r="DF134" s="26"/>
      <c r="DG134" s="7" t="s">
        <v>60</v>
      </c>
      <c r="DH134" s="7">
        <f>CP147*CR147</f>
        <v>0</v>
      </c>
      <c r="DI134" s="7"/>
    </row>
    <row r="135" spans="2:114" ht="20" customHeight="1" x14ac:dyDescent="0.2">
      <c r="B135" s="3"/>
      <c r="C135" s="3"/>
      <c r="D135" s="38"/>
      <c r="E135" s="3"/>
      <c r="F135" s="3"/>
      <c r="G135" s="3"/>
      <c r="H135" s="3"/>
      <c r="I135" s="3"/>
      <c r="J135" s="3"/>
      <c r="K135" s="3"/>
      <c r="L135" s="3"/>
      <c r="M135" s="3"/>
      <c r="N135" s="3"/>
      <c r="O135" s="3"/>
      <c r="P135" s="3"/>
      <c r="Q135" s="3"/>
      <c r="R135" s="3"/>
      <c r="S135" s="3"/>
      <c r="T135" s="3"/>
      <c r="U135" s="7"/>
      <c r="V135" s="3"/>
      <c r="W135" s="3"/>
      <c r="X135" s="18"/>
      <c r="Y135" s="25"/>
      <c r="Z135" s="25"/>
      <c r="AA135" s="25"/>
      <c r="AB135" s="25"/>
      <c r="AC135" s="25"/>
      <c r="AD135" s="25"/>
      <c r="AE135" s="3"/>
      <c r="AF135" s="3"/>
      <c r="AG135" s="3"/>
      <c r="AH135" s="3"/>
      <c r="AI135" s="3"/>
      <c r="AJ135" s="3"/>
      <c r="AK135" s="3"/>
      <c r="AL135" s="3"/>
      <c r="AM135" s="3"/>
      <c r="AN135" s="3"/>
      <c r="AO135" s="7"/>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7"/>
      <c r="BO135" s="65"/>
      <c r="BP135" s="261"/>
      <c r="BQ135" s="263" t="s">
        <v>46</v>
      </c>
      <c r="BR135" s="264" t="s">
        <v>35</v>
      </c>
      <c r="BS135" s="256" t="s">
        <v>63</v>
      </c>
      <c r="BT135" s="263" t="s">
        <v>34</v>
      </c>
      <c r="BU135" s="263" t="s">
        <v>2</v>
      </c>
      <c r="BV135" s="263" t="s">
        <v>46</v>
      </c>
      <c r="BW135" s="259" t="s">
        <v>37</v>
      </c>
      <c r="BX135" s="263" t="s">
        <v>34</v>
      </c>
      <c r="BY135" s="263" t="s">
        <v>2</v>
      </c>
      <c r="BZ135" s="65"/>
      <c r="CA135" s="7"/>
      <c r="CB135" s="28"/>
      <c r="CC135" s="245"/>
      <c r="CD135" s="118"/>
      <c r="CE135" s="118"/>
      <c r="CF135" s="118"/>
      <c r="CG135" s="118"/>
      <c r="CH135" s="248"/>
      <c r="CI135" s="248"/>
      <c r="CJ135" s="225" t="s">
        <v>14</v>
      </c>
      <c r="CK135" s="225"/>
      <c r="CL135" s="30"/>
      <c r="CM135" s="225" t="s">
        <v>22</v>
      </c>
      <c r="CN135" s="225"/>
      <c r="CO135" s="31"/>
      <c r="CP135" s="249" t="s">
        <v>65</v>
      </c>
      <c r="CQ135" s="31"/>
      <c r="CR135" s="32" t="s">
        <v>31</v>
      </c>
      <c r="CS135" s="31"/>
      <c r="CT135" s="33" t="s">
        <v>2</v>
      </c>
      <c r="CU135" s="33"/>
      <c r="CV135" s="26"/>
      <c r="CW135" s="33"/>
      <c r="CX135" s="226" t="s">
        <v>32</v>
      </c>
      <c r="CY135" s="33"/>
      <c r="CZ135" s="226" t="s">
        <v>33</v>
      </c>
      <c r="DA135" s="33"/>
      <c r="DB135" s="240" t="s">
        <v>34</v>
      </c>
      <c r="DC135" s="33"/>
      <c r="DD135" s="226" t="s">
        <v>99</v>
      </c>
      <c r="DE135" s="33"/>
      <c r="DF135" s="26"/>
      <c r="DG135" s="7" t="s">
        <v>61</v>
      </c>
      <c r="DH135" s="7">
        <f>CP149*CR149</f>
        <v>0</v>
      </c>
      <c r="DI135" s="7"/>
    </row>
    <row r="136" spans="2:114" ht="20" customHeight="1" x14ac:dyDescent="0.2">
      <c r="B136" s="3"/>
      <c r="C136" s="43" t="s">
        <v>37</v>
      </c>
      <c r="D136" s="18" t="s">
        <v>91</v>
      </c>
      <c r="E136" s="3"/>
      <c r="F136" s="3"/>
      <c r="G136" s="3"/>
      <c r="H136" s="3"/>
      <c r="I136" s="3"/>
      <c r="J136" s="3"/>
      <c r="K136" s="3"/>
      <c r="L136" s="3"/>
      <c r="M136" s="3"/>
      <c r="N136" s="3"/>
      <c r="O136" s="3"/>
      <c r="P136" s="3"/>
      <c r="Q136" s="3"/>
      <c r="R136" s="3"/>
      <c r="S136" s="3"/>
      <c r="T136" s="3"/>
      <c r="U136" s="7"/>
      <c r="V136" s="3"/>
      <c r="W136" s="43" t="s">
        <v>63</v>
      </c>
      <c r="X136" s="18" t="s">
        <v>92</v>
      </c>
      <c r="Y136" s="27"/>
      <c r="Z136" s="27"/>
      <c r="AA136" s="27"/>
      <c r="AB136" s="27"/>
      <c r="AC136" s="27"/>
      <c r="AD136" s="27"/>
      <c r="AE136" s="3"/>
      <c r="AF136" s="3"/>
      <c r="AG136" s="3"/>
      <c r="AH136" s="3"/>
      <c r="AI136" s="3"/>
      <c r="AJ136" s="3"/>
      <c r="AK136" s="3"/>
      <c r="AL136" s="3"/>
      <c r="AM136" s="3"/>
      <c r="AN136" s="3"/>
      <c r="AO136" s="7"/>
      <c r="AP136" s="3"/>
      <c r="AQ136" s="57" t="s">
        <v>54</v>
      </c>
      <c r="AR136" s="18" t="s">
        <v>90</v>
      </c>
      <c r="AT136" s="3"/>
      <c r="AU136" s="3"/>
      <c r="AV136" s="3"/>
      <c r="AW136" s="3"/>
      <c r="AX136" s="3"/>
      <c r="AY136" s="3"/>
      <c r="AZ136" s="3"/>
      <c r="BA136" s="3"/>
      <c r="BB136" s="3"/>
      <c r="BC136" s="3"/>
      <c r="BD136" s="3"/>
      <c r="BE136" s="3"/>
      <c r="BF136" s="3"/>
      <c r="BG136" s="3"/>
      <c r="BH136" s="3"/>
      <c r="BI136" s="3"/>
      <c r="BJ136" s="3"/>
      <c r="BK136" s="3"/>
      <c r="BL136" s="3"/>
      <c r="BM136" s="3"/>
      <c r="BN136" s="7"/>
      <c r="BO136" s="65"/>
      <c r="BP136" s="261"/>
      <c r="BQ136" s="263"/>
      <c r="BR136" s="264"/>
      <c r="BS136" s="256"/>
      <c r="BT136" s="263"/>
      <c r="BU136" s="263"/>
      <c r="BV136" s="263"/>
      <c r="BW136" s="259"/>
      <c r="BX136" s="263"/>
      <c r="BY136" s="263"/>
      <c r="BZ136" s="65"/>
      <c r="CA136" s="7"/>
      <c r="CB136" s="28"/>
      <c r="CC136" s="245"/>
      <c r="CD136" s="118"/>
      <c r="CE136" s="231" t="s">
        <v>84</v>
      </c>
      <c r="CF136" s="231"/>
      <c r="CG136" s="118"/>
      <c r="CH136" s="118"/>
      <c r="CI136" s="118"/>
      <c r="CJ136" s="225"/>
      <c r="CK136" s="225"/>
      <c r="CL136" s="30"/>
      <c r="CM136" s="225"/>
      <c r="CN136" s="225"/>
      <c r="CO136" s="31"/>
      <c r="CP136" s="249"/>
      <c r="CQ136" s="31"/>
      <c r="CR136" s="32"/>
      <c r="CS136" s="31"/>
      <c r="CT136" s="33"/>
      <c r="CU136" s="33"/>
      <c r="CV136" s="26"/>
      <c r="CW136" s="33"/>
      <c r="CX136" s="226"/>
      <c r="CY136" s="33"/>
      <c r="CZ136" s="226"/>
      <c r="DA136" s="33"/>
      <c r="DB136" s="240"/>
      <c r="DC136" s="33"/>
      <c r="DD136" s="226"/>
      <c r="DE136" s="33"/>
      <c r="DF136" s="26"/>
      <c r="DG136" s="142" t="s">
        <v>62</v>
      </c>
      <c r="DH136" s="7">
        <f>CP152*CR152</f>
        <v>0</v>
      </c>
      <c r="DI136" s="7"/>
    </row>
    <row r="137" spans="2:114" ht="20" customHeight="1" x14ac:dyDescent="0.2">
      <c r="B137" s="3"/>
      <c r="C137" s="3"/>
      <c r="D137" s="3"/>
      <c r="E137" s="3"/>
      <c r="F137" s="3"/>
      <c r="G137" s="3"/>
      <c r="H137" s="3"/>
      <c r="I137" s="3"/>
      <c r="J137" s="3"/>
      <c r="K137" s="3"/>
      <c r="L137" s="3"/>
      <c r="M137" s="3"/>
      <c r="N137" s="3"/>
      <c r="O137" s="3"/>
      <c r="P137" s="3"/>
      <c r="Q137" s="3"/>
      <c r="R137" s="3"/>
      <c r="S137" s="3"/>
      <c r="T137" s="3"/>
      <c r="U137" s="7"/>
      <c r="V137" s="3"/>
      <c r="W137" s="3"/>
      <c r="X137" s="38"/>
      <c r="Y137" s="27"/>
      <c r="Z137" s="27"/>
      <c r="AA137" s="27"/>
      <c r="AB137" s="27"/>
      <c r="AC137" s="27"/>
      <c r="AD137" s="27"/>
      <c r="AE137" s="3"/>
      <c r="AF137" s="3"/>
      <c r="AG137" s="3"/>
      <c r="AH137" s="3"/>
      <c r="AI137" s="3"/>
      <c r="AJ137" s="3"/>
      <c r="AK137" s="3"/>
      <c r="AL137" s="3"/>
      <c r="AM137" s="3"/>
      <c r="AN137" s="3"/>
      <c r="AP137" s="3"/>
      <c r="AQ137" s="3"/>
      <c r="AT137" s="3"/>
      <c r="AU137" s="3"/>
      <c r="AV137" s="3"/>
      <c r="AW137" s="3"/>
      <c r="AX137" s="3"/>
      <c r="AY137" s="3"/>
      <c r="AZ137" s="3"/>
      <c r="BA137" s="3"/>
      <c r="BB137" s="3"/>
      <c r="BC137" s="3"/>
      <c r="BD137" s="3"/>
      <c r="BE137" s="3"/>
      <c r="BF137" s="3"/>
      <c r="BG137" s="3"/>
      <c r="BH137" s="3"/>
      <c r="BI137" s="3"/>
      <c r="BJ137" s="3"/>
      <c r="BK137" s="3"/>
      <c r="BL137" s="3"/>
      <c r="BM137" s="3"/>
      <c r="BO137" s="65"/>
      <c r="BP137" s="261"/>
      <c r="BQ137" s="66">
        <v>50</v>
      </c>
      <c r="BR137" s="66">
        <f>E22</f>
        <v>1</v>
      </c>
      <c r="BS137" s="110">
        <v>0</v>
      </c>
      <c r="BT137" s="67">
        <f>(BS137/E22)</f>
        <v>0</v>
      </c>
      <c r="BU137" s="68">
        <f>BQ137*BT137</f>
        <v>0</v>
      </c>
      <c r="BV137" s="66">
        <v>500</v>
      </c>
      <c r="BW137" s="110">
        <v>0</v>
      </c>
      <c r="BX137" s="67">
        <f>(BW137/E22)</f>
        <v>0</v>
      </c>
      <c r="BY137" s="68">
        <f>BV137*BX137</f>
        <v>0</v>
      </c>
      <c r="BZ137" s="65"/>
      <c r="CA137" s="7"/>
      <c r="CB137" s="28"/>
      <c r="CC137" s="245"/>
      <c r="CD137" s="120"/>
      <c r="CE137" s="231"/>
      <c r="CF137" s="231"/>
      <c r="CG137" s="120"/>
      <c r="CH137" s="193" t="s">
        <v>117</v>
      </c>
      <c r="CI137" s="193"/>
      <c r="CJ137" s="232">
        <v>0</v>
      </c>
      <c r="CK137" s="232"/>
      <c r="CL137" s="164"/>
      <c r="CM137" s="233">
        <v>0</v>
      </c>
      <c r="CN137" s="233"/>
      <c r="CO137" s="164"/>
      <c r="CP137" s="150">
        <f>CM137/CE138*100</f>
        <v>0</v>
      </c>
      <c r="CQ137" s="164"/>
      <c r="CR137" s="151">
        <v>100</v>
      </c>
      <c r="CS137" s="31"/>
      <c r="CT137" s="33"/>
      <c r="CU137" s="33"/>
      <c r="CV137" s="26"/>
      <c r="CW137" s="33"/>
      <c r="CX137" s="226"/>
      <c r="CY137" s="33"/>
      <c r="CZ137" s="226"/>
      <c r="DA137" s="33"/>
      <c r="DB137" s="240"/>
      <c r="DC137" s="33"/>
      <c r="DD137" s="226"/>
      <c r="DE137" s="33"/>
      <c r="DF137" s="26"/>
      <c r="DG137" s="7"/>
      <c r="DH137" s="7"/>
      <c r="DI137" s="7"/>
    </row>
    <row r="138" spans="2:114" ht="20" customHeight="1" x14ac:dyDescent="0.2">
      <c r="B138" s="3"/>
      <c r="C138" s="3"/>
      <c r="D138" s="3"/>
      <c r="E138" s="3"/>
      <c r="F138" s="3"/>
      <c r="G138" s="3"/>
      <c r="H138" s="3"/>
      <c r="I138" s="3"/>
      <c r="J138" s="3"/>
      <c r="K138" s="3"/>
      <c r="L138" s="3"/>
      <c r="M138" s="3"/>
      <c r="N138" s="3"/>
      <c r="O138" s="3"/>
      <c r="P138" s="3"/>
      <c r="Q138" s="3"/>
      <c r="R138" s="3"/>
      <c r="S138" s="3"/>
      <c r="T138" s="3"/>
      <c r="V138" s="3"/>
      <c r="W138" s="43" t="s">
        <v>37</v>
      </c>
      <c r="X138" s="18" t="s">
        <v>91</v>
      </c>
      <c r="Y138" s="27"/>
      <c r="Z138" s="27"/>
      <c r="AA138" s="27"/>
      <c r="AB138" s="27"/>
      <c r="AC138" s="27"/>
      <c r="AD138" s="27"/>
      <c r="AE138" s="3"/>
      <c r="AF138" s="3"/>
      <c r="AG138" s="3"/>
      <c r="AH138" s="3"/>
      <c r="AI138" s="3"/>
      <c r="AJ138" s="3"/>
      <c r="AK138" s="3"/>
      <c r="AL138" s="3"/>
      <c r="AM138" s="3"/>
      <c r="AN138" s="3"/>
      <c r="AP138" s="3"/>
      <c r="AQ138" s="3"/>
      <c r="AR138" s="18" t="s">
        <v>57</v>
      </c>
      <c r="AS138" s="38" t="s">
        <v>88</v>
      </c>
      <c r="AT138" s="143"/>
      <c r="AU138" s="143"/>
      <c r="AV138" s="143"/>
      <c r="AW138" s="143"/>
      <c r="AX138" s="143"/>
      <c r="AY138" s="143"/>
      <c r="AZ138" s="143"/>
      <c r="BA138" s="143"/>
      <c r="BB138" s="143"/>
      <c r="BC138" s="143"/>
      <c r="BD138" s="143"/>
      <c r="BE138" s="143"/>
      <c r="BF138" s="143"/>
      <c r="BG138" s="143"/>
      <c r="BH138" s="143"/>
      <c r="BI138" s="143"/>
      <c r="BJ138" s="143"/>
      <c r="BK138" s="143"/>
      <c r="BL138" s="143"/>
      <c r="BM138" s="3"/>
      <c r="BO138" s="65"/>
      <c r="BP138" s="65"/>
      <c r="BQ138" s="65"/>
      <c r="BR138" s="65"/>
      <c r="BS138" s="65"/>
      <c r="BT138" s="65"/>
      <c r="BU138" s="65"/>
      <c r="BV138" s="65"/>
      <c r="BW138" s="65"/>
      <c r="BX138" s="65"/>
      <c r="BY138" s="65"/>
      <c r="BZ138" s="65"/>
      <c r="CB138" s="28"/>
      <c r="CC138" s="245"/>
      <c r="CD138" s="120"/>
      <c r="CE138" s="238">
        <v>1</v>
      </c>
      <c r="CF138" s="238"/>
      <c r="CG138" s="120"/>
      <c r="CH138" s="239"/>
      <c r="CI138" s="239"/>
      <c r="CJ138" s="39"/>
      <c r="CK138" s="39"/>
      <c r="CL138" s="40"/>
      <c r="CM138" s="39"/>
      <c r="CN138" s="39"/>
      <c r="CO138" s="31"/>
      <c r="CP138" s="41"/>
      <c r="CQ138" s="31"/>
      <c r="CR138" s="39"/>
      <c r="CS138" s="31"/>
      <c r="CT138" s="273">
        <f>DH142</f>
        <v>0</v>
      </c>
      <c r="CU138" s="31"/>
      <c r="CV138" s="26"/>
      <c r="CW138" s="31"/>
      <c r="CX138" s="236">
        <f>DJ131</f>
        <v>9</v>
      </c>
      <c r="CY138" s="31"/>
      <c r="CZ138" s="236">
        <f>Q157+Q159+AK159+AK167+AK169+AK171+BE164+BE166+BE168</f>
        <v>0</v>
      </c>
      <c r="DA138" s="31"/>
      <c r="DB138" s="237">
        <f>CZ138/CX138</f>
        <v>0</v>
      </c>
      <c r="DC138" s="31"/>
      <c r="DD138" s="282">
        <f>DB138*CT138</f>
        <v>0</v>
      </c>
      <c r="DE138" s="31"/>
      <c r="DF138" s="26"/>
      <c r="DG138" s="7" t="s">
        <v>122</v>
      </c>
      <c r="DH138" s="7">
        <f>CP139*CR139</f>
        <v>0</v>
      </c>
      <c r="DI138" s="7"/>
    </row>
    <row r="139" spans="2:114" ht="20" customHeight="1" x14ac:dyDescent="0.2">
      <c r="B139" s="3"/>
      <c r="C139" s="3"/>
      <c r="D139" s="3"/>
      <c r="E139" s="3"/>
      <c r="F139" s="3"/>
      <c r="G139" s="3"/>
      <c r="H139" s="3"/>
      <c r="I139" s="3"/>
      <c r="J139" s="3"/>
      <c r="K139" s="3"/>
      <c r="L139" s="3"/>
      <c r="M139" s="3"/>
      <c r="N139" s="3"/>
      <c r="O139" s="3"/>
      <c r="P139" s="3"/>
      <c r="Q139" s="3"/>
      <c r="R139" s="3"/>
      <c r="S139" s="3"/>
      <c r="T139" s="3"/>
      <c r="V139" s="3"/>
      <c r="W139" s="3"/>
      <c r="X139" s="3"/>
      <c r="Y139" s="3"/>
      <c r="Z139" s="3"/>
      <c r="AA139" s="3"/>
      <c r="AB139" s="3"/>
      <c r="AC139" s="3"/>
      <c r="AD139" s="3"/>
      <c r="AE139" s="3"/>
      <c r="AF139" s="3"/>
      <c r="AG139" s="3"/>
      <c r="AH139" s="3"/>
      <c r="AI139" s="3"/>
      <c r="AJ139" s="3"/>
      <c r="AK139" s="3"/>
      <c r="AL139" s="3"/>
      <c r="AM139" s="3"/>
      <c r="AN139" s="3"/>
      <c r="AP139" s="3"/>
      <c r="AQ139" s="3"/>
      <c r="AR139" s="3"/>
      <c r="AS139" s="179" t="s">
        <v>72</v>
      </c>
      <c r="AT139" s="179"/>
      <c r="AU139" s="179"/>
      <c r="AV139" s="179"/>
      <c r="AW139" s="179"/>
      <c r="AX139" s="179"/>
      <c r="AY139" s="179"/>
      <c r="AZ139" s="179"/>
      <c r="BA139" s="179"/>
      <c r="BB139" s="179"/>
      <c r="BC139" s="179"/>
      <c r="BD139" s="179"/>
      <c r="BE139" s="179"/>
      <c r="BF139" s="179"/>
      <c r="BG139" s="179"/>
      <c r="BH139" s="179"/>
      <c r="BI139" s="179"/>
      <c r="BJ139" s="179"/>
      <c r="BK139" s="179"/>
      <c r="BL139" s="179"/>
      <c r="BM139" s="3"/>
      <c r="BO139" s="3"/>
      <c r="BP139" s="3"/>
      <c r="BQ139" s="3"/>
      <c r="BR139" s="3"/>
      <c r="BS139" s="3"/>
      <c r="BT139" s="3"/>
      <c r="BU139" s="3"/>
      <c r="BV139" s="3"/>
      <c r="BW139" s="3"/>
      <c r="BX139" s="3"/>
      <c r="BY139" s="3"/>
      <c r="BZ139" s="3"/>
      <c r="CB139" s="28"/>
      <c r="CC139" s="245"/>
      <c r="CD139" s="120"/>
      <c r="CE139" s="238"/>
      <c r="CF139" s="238"/>
      <c r="CG139" s="120"/>
      <c r="CH139" s="193" t="s">
        <v>118</v>
      </c>
      <c r="CI139" s="193"/>
      <c r="CJ139" s="232">
        <v>0</v>
      </c>
      <c r="CK139" s="232"/>
      <c r="CL139" s="164"/>
      <c r="CM139" s="233">
        <v>0</v>
      </c>
      <c r="CN139" s="233"/>
      <c r="CO139" s="164"/>
      <c r="CP139" s="150">
        <f>CM139/CE138*100</f>
        <v>0</v>
      </c>
      <c r="CQ139" s="164"/>
      <c r="CR139" s="151">
        <v>75</v>
      </c>
      <c r="CS139" s="31"/>
      <c r="CT139" s="273"/>
      <c r="CU139" s="31"/>
      <c r="CV139" s="26"/>
      <c r="CW139" s="31"/>
      <c r="CX139" s="236"/>
      <c r="CY139" s="31"/>
      <c r="CZ139" s="236"/>
      <c r="DA139" s="31"/>
      <c r="DB139" s="237"/>
      <c r="DC139" s="31"/>
      <c r="DD139" s="282"/>
      <c r="DE139" s="31"/>
      <c r="DF139" s="26"/>
      <c r="DG139" s="7" t="s">
        <v>123</v>
      </c>
      <c r="DH139" s="7">
        <f>CP141*CR141</f>
        <v>0</v>
      </c>
      <c r="DI139" s="7"/>
    </row>
    <row r="140" spans="2:114" ht="20" customHeight="1" x14ac:dyDescent="0.2">
      <c r="B140" s="3"/>
      <c r="C140" s="3"/>
      <c r="D140" s="3"/>
      <c r="E140" s="3"/>
      <c r="F140" s="3"/>
      <c r="G140" s="3"/>
      <c r="H140" s="3"/>
      <c r="I140" s="3"/>
      <c r="J140" s="3"/>
      <c r="K140" s="3"/>
      <c r="L140" s="3"/>
      <c r="M140" s="3"/>
      <c r="N140" s="3"/>
      <c r="O140" s="3"/>
      <c r="P140" s="3"/>
      <c r="Q140" s="3"/>
      <c r="R140" s="3"/>
      <c r="S140" s="3"/>
      <c r="T140" s="3"/>
      <c r="V140" s="3"/>
      <c r="W140" s="3"/>
      <c r="X140" s="3"/>
      <c r="Y140" s="3"/>
      <c r="Z140" s="3"/>
      <c r="AA140" s="3"/>
      <c r="AB140" s="3"/>
      <c r="AC140" s="3"/>
      <c r="AD140" s="3"/>
      <c r="AE140" s="3"/>
      <c r="AF140" s="3"/>
      <c r="AG140" s="3"/>
      <c r="AH140" s="3"/>
      <c r="AI140" s="3"/>
      <c r="AJ140" s="3"/>
      <c r="AK140" s="3"/>
      <c r="AL140" s="3"/>
      <c r="AM140" s="3"/>
      <c r="AN140" s="3"/>
      <c r="AP140" s="3"/>
      <c r="AQ140" s="3"/>
      <c r="AR140" s="3"/>
      <c r="AS140" s="38" t="s">
        <v>56</v>
      </c>
      <c r="AT140" s="38"/>
      <c r="AU140" s="143"/>
      <c r="AV140" s="143"/>
      <c r="AW140" s="143"/>
      <c r="AX140" s="143"/>
      <c r="AY140" s="143"/>
      <c r="AZ140" s="143"/>
      <c r="BA140" s="143"/>
      <c r="BB140" s="143"/>
      <c r="BC140" s="143"/>
      <c r="BD140" s="143"/>
      <c r="BE140" s="143"/>
      <c r="BF140" s="143"/>
      <c r="BG140" s="143"/>
      <c r="BH140" s="143"/>
      <c r="BI140" s="143"/>
      <c r="BJ140" s="143"/>
      <c r="BK140" s="143"/>
      <c r="BL140" s="143"/>
      <c r="BM140" s="3"/>
      <c r="BO140" s="3"/>
      <c r="BP140" s="3"/>
      <c r="BQ140" s="3"/>
      <c r="BR140" s="3"/>
      <c r="BS140" s="3"/>
      <c r="BT140" s="3"/>
      <c r="BU140" s="3"/>
      <c r="BV140" s="3"/>
      <c r="BW140" s="3"/>
      <c r="BX140" s="3"/>
      <c r="BY140" s="3"/>
      <c r="BZ140" s="3"/>
      <c r="CB140" s="28"/>
      <c r="CC140" s="245"/>
      <c r="CD140" s="120"/>
      <c r="CE140" s="238"/>
      <c r="CF140" s="238"/>
      <c r="CG140" s="120"/>
      <c r="CH140" s="239"/>
      <c r="CI140" s="239"/>
      <c r="CJ140" s="39"/>
      <c r="CK140" s="39"/>
      <c r="CL140" s="40"/>
      <c r="CM140" s="39"/>
      <c r="CN140" s="39"/>
      <c r="CO140" s="31"/>
      <c r="CP140" s="41"/>
      <c r="CQ140" s="31"/>
      <c r="CR140" s="39"/>
      <c r="CS140" s="31"/>
      <c r="CT140" s="273"/>
      <c r="CU140" s="31"/>
      <c r="CV140" s="26"/>
      <c r="CW140" s="31"/>
      <c r="CX140" s="236"/>
      <c r="CY140" s="31"/>
      <c r="CZ140" s="236"/>
      <c r="DA140" s="31"/>
      <c r="DB140" s="237"/>
      <c r="DC140" s="31"/>
      <c r="DD140" s="282"/>
      <c r="DE140" s="31"/>
      <c r="DF140" s="26"/>
      <c r="DG140" s="7" t="s">
        <v>124</v>
      </c>
      <c r="DH140">
        <f>CP143*CR143</f>
        <v>0</v>
      </c>
      <c r="DI140" s="7"/>
    </row>
    <row r="141" spans="2:114" ht="20" customHeight="1" x14ac:dyDescent="0.2">
      <c r="B141" s="3"/>
      <c r="C141" s="3"/>
      <c r="D141" s="3"/>
      <c r="E141" s="3"/>
      <c r="F141" s="3"/>
      <c r="G141" s="3"/>
      <c r="H141" s="3"/>
      <c r="I141" s="3"/>
      <c r="J141" s="3"/>
      <c r="K141" s="3"/>
      <c r="L141" s="3"/>
      <c r="M141" s="3"/>
      <c r="N141" s="3"/>
      <c r="O141" s="3"/>
      <c r="P141" s="3"/>
      <c r="Q141" s="3"/>
      <c r="R141" s="3"/>
      <c r="S141" s="3"/>
      <c r="T141" s="3"/>
      <c r="V141" s="3"/>
      <c r="W141" s="3"/>
      <c r="X141" s="3"/>
      <c r="Y141" s="3"/>
      <c r="Z141" s="3"/>
      <c r="AA141" s="3"/>
      <c r="AB141" s="3"/>
      <c r="AC141" s="3"/>
      <c r="AD141" s="3"/>
      <c r="AE141" s="3"/>
      <c r="AF141" s="3"/>
      <c r="AG141" s="3"/>
      <c r="AH141" s="3"/>
      <c r="AI141" s="3"/>
      <c r="AJ141" s="3"/>
      <c r="AK141" s="3"/>
      <c r="AL141" s="3"/>
      <c r="AM141" s="3"/>
      <c r="AN141" s="3"/>
      <c r="AP141" s="3"/>
      <c r="AQ141" s="3"/>
      <c r="AR141" s="3"/>
      <c r="AS141" s="38" t="s">
        <v>76</v>
      </c>
      <c r="AT141" s="143"/>
      <c r="AU141" s="143"/>
      <c r="AV141" s="143"/>
      <c r="AW141" s="143"/>
      <c r="AX141" s="143"/>
      <c r="AY141" s="143"/>
      <c r="AZ141" s="143"/>
      <c r="BA141" s="143"/>
      <c r="BB141" s="143"/>
      <c r="BC141" s="143"/>
      <c r="BD141" s="143"/>
      <c r="BE141" s="143"/>
      <c r="BF141" s="143"/>
      <c r="BG141" s="143"/>
      <c r="BH141" s="143"/>
      <c r="BI141" s="143"/>
      <c r="BJ141" s="143"/>
      <c r="BK141" s="143"/>
      <c r="BL141" s="143"/>
      <c r="BM141" s="3"/>
      <c r="BO141" s="3"/>
      <c r="BP141" s="3"/>
      <c r="BQ141" s="3"/>
      <c r="BR141" s="3"/>
      <c r="BS141" s="3"/>
      <c r="BT141" s="3"/>
      <c r="BU141" s="3"/>
      <c r="BV141" s="3"/>
      <c r="BW141" s="3"/>
      <c r="BX141" s="3"/>
      <c r="BY141" s="3"/>
      <c r="BZ141" s="3"/>
      <c r="CB141" s="28"/>
      <c r="CC141" s="245"/>
      <c r="CD141" s="120"/>
      <c r="CE141" s="239"/>
      <c r="CF141" s="239"/>
      <c r="CG141" s="120"/>
      <c r="CH141" s="193" t="s">
        <v>119</v>
      </c>
      <c r="CI141" s="193"/>
      <c r="CJ141" s="232">
        <v>0</v>
      </c>
      <c r="CK141" s="232"/>
      <c r="CL141" s="164"/>
      <c r="CM141" s="233">
        <v>0</v>
      </c>
      <c r="CN141" s="233"/>
      <c r="CO141" s="164"/>
      <c r="CP141" s="150">
        <f>CM141/CE138*100</f>
        <v>0</v>
      </c>
      <c r="CQ141" s="164"/>
      <c r="CR141" s="151">
        <v>50</v>
      </c>
      <c r="CS141" s="31"/>
      <c r="CT141" s="31"/>
      <c r="CU141" s="31"/>
      <c r="CV141" s="26"/>
      <c r="CW141" s="31"/>
      <c r="CX141" s="31"/>
      <c r="CY141" s="31"/>
      <c r="CZ141" s="31"/>
      <c r="DA141" s="31"/>
      <c r="DB141" s="31"/>
      <c r="DC141" s="31"/>
      <c r="DD141" s="31"/>
      <c r="DE141" s="31"/>
      <c r="DF141" s="26"/>
      <c r="DG141" s="7" t="s">
        <v>125</v>
      </c>
      <c r="DH141">
        <f>CP145*CR145</f>
        <v>0</v>
      </c>
      <c r="DI141" s="7"/>
    </row>
    <row r="142" spans="2:114" ht="20" customHeight="1" x14ac:dyDescent="0.2">
      <c r="B142" s="3"/>
      <c r="C142" s="3"/>
      <c r="D142" s="3"/>
      <c r="E142" s="3"/>
      <c r="F142" s="3"/>
      <c r="G142" s="3"/>
      <c r="H142" s="3"/>
      <c r="I142" s="3"/>
      <c r="J142" s="3"/>
      <c r="K142" s="3"/>
      <c r="L142" s="3"/>
      <c r="M142" s="3"/>
      <c r="N142" s="3"/>
      <c r="O142" s="3"/>
      <c r="P142" s="3"/>
      <c r="Q142" s="3"/>
      <c r="R142" s="3"/>
      <c r="S142" s="3"/>
      <c r="T142" s="3"/>
      <c r="V142" s="3"/>
      <c r="W142" s="3"/>
      <c r="X142" s="3"/>
      <c r="Y142" s="3"/>
      <c r="Z142" s="3"/>
      <c r="AA142" s="3"/>
      <c r="AB142" s="3"/>
      <c r="AC142" s="3"/>
      <c r="AD142" s="3"/>
      <c r="AE142" s="3"/>
      <c r="AF142" s="3"/>
      <c r="AG142" s="3"/>
      <c r="AH142" s="3"/>
      <c r="AI142" s="3"/>
      <c r="AJ142" s="3"/>
      <c r="AK142" s="3"/>
      <c r="AL142" s="3"/>
      <c r="AM142" s="3"/>
      <c r="AN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O142" s="3"/>
      <c r="BP142" s="3"/>
      <c r="BQ142" s="3"/>
      <c r="BR142" s="3"/>
      <c r="BS142" s="3"/>
      <c r="BT142" s="3"/>
      <c r="BU142" s="3"/>
      <c r="BV142" s="3"/>
      <c r="BW142" s="3"/>
      <c r="BX142" s="3"/>
      <c r="BY142" s="3"/>
      <c r="BZ142" s="3"/>
      <c r="CB142" s="28"/>
      <c r="CC142" s="245"/>
      <c r="CD142" s="120"/>
      <c r="CE142" s="120"/>
      <c r="CF142" s="120"/>
      <c r="CG142" s="120"/>
      <c r="CH142" s="239"/>
      <c r="CI142" s="239"/>
      <c r="CJ142" s="39"/>
      <c r="CK142" s="39"/>
      <c r="CL142" s="40"/>
      <c r="CM142" s="39"/>
      <c r="CN142" s="39"/>
      <c r="CO142" s="31"/>
      <c r="CP142" s="41"/>
      <c r="CQ142" s="31"/>
      <c r="CR142" s="39"/>
      <c r="CS142" s="120"/>
      <c r="CT142" s="120"/>
      <c r="CU142" s="120"/>
      <c r="CV142" s="26"/>
      <c r="CW142" s="120"/>
      <c r="CX142" s="120"/>
      <c r="CY142" s="120"/>
      <c r="CZ142" s="120"/>
      <c r="DA142" s="120"/>
      <c r="DB142" s="120"/>
      <c r="DC142" s="120"/>
      <c r="DD142" s="120"/>
      <c r="DE142" s="120"/>
      <c r="DF142" s="26"/>
      <c r="DG142" s="7"/>
      <c r="DH142" s="7">
        <f>DH134+DH135+DH133+DH136</f>
        <v>0</v>
      </c>
      <c r="DI142" s="7"/>
    </row>
    <row r="143" spans="2:114" ht="20" customHeight="1" x14ac:dyDescent="0.2">
      <c r="B143" s="3"/>
      <c r="C143" s="3"/>
      <c r="D143" s="3"/>
      <c r="E143" s="3"/>
      <c r="F143" s="3"/>
      <c r="G143" s="3"/>
      <c r="H143" s="3"/>
      <c r="I143" s="3"/>
      <c r="J143" s="3"/>
      <c r="K143" s="3"/>
      <c r="L143" s="3"/>
      <c r="M143" s="3"/>
      <c r="N143" s="3"/>
      <c r="O143" s="3"/>
      <c r="P143" s="3"/>
      <c r="Q143" s="3"/>
      <c r="R143" s="3"/>
      <c r="S143" s="3"/>
      <c r="T143" s="3"/>
      <c r="V143" s="3"/>
      <c r="W143" s="3"/>
      <c r="X143" s="3"/>
      <c r="Y143" s="3"/>
      <c r="Z143" s="3"/>
      <c r="AA143" s="3"/>
      <c r="AB143" s="3"/>
      <c r="AC143" s="3"/>
      <c r="AD143" s="3"/>
      <c r="AE143" s="3"/>
      <c r="AF143" s="3"/>
      <c r="AG143" s="3"/>
      <c r="AH143" s="3"/>
      <c r="AI143" s="3"/>
      <c r="AJ143" s="3"/>
      <c r="AK143" s="3"/>
      <c r="AL143" s="3"/>
      <c r="AM143" s="3"/>
      <c r="AN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O143" s="3"/>
      <c r="BP143" s="3"/>
      <c r="BQ143" s="3"/>
      <c r="BR143" s="3"/>
      <c r="BS143" s="3"/>
      <c r="BT143" s="3"/>
      <c r="BU143" s="3"/>
      <c r="BV143" s="3"/>
      <c r="BW143" s="3"/>
      <c r="BX143" s="251" t="s">
        <v>67</v>
      </c>
      <c r="BY143" s="250">
        <f>BY137+BU137</f>
        <v>0</v>
      </c>
      <c r="BZ143" s="3"/>
      <c r="CB143" s="26"/>
      <c r="CC143" s="245"/>
      <c r="CD143" s="26"/>
      <c r="CE143" s="26"/>
      <c r="CF143" s="26"/>
      <c r="CG143" s="26"/>
      <c r="CH143" s="193" t="s">
        <v>120</v>
      </c>
      <c r="CI143" s="193"/>
      <c r="CJ143" s="232">
        <v>0</v>
      </c>
      <c r="CK143" s="232"/>
      <c r="CL143" s="164"/>
      <c r="CM143" s="233">
        <v>0</v>
      </c>
      <c r="CN143" s="233"/>
      <c r="CO143" s="164"/>
      <c r="CP143" s="150">
        <f>CM143/CE138*100</f>
        <v>0</v>
      </c>
      <c r="CQ143" s="164"/>
      <c r="CR143" s="151">
        <v>25</v>
      </c>
      <c r="CS143" s="152"/>
      <c r="CT143" s="152"/>
      <c r="CU143" s="152"/>
      <c r="CV143" s="26"/>
      <c r="CW143" s="152"/>
      <c r="CX143" s="152"/>
      <c r="CY143" s="152"/>
      <c r="CZ143" s="152"/>
      <c r="DA143" s="152"/>
      <c r="DB143" s="152"/>
      <c r="DC143" s="152"/>
      <c r="DD143" s="152"/>
      <c r="DE143" s="152"/>
      <c r="DF143" s="26"/>
      <c r="DG143" s="7"/>
      <c r="DI143" s="7"/>
    </row>
    <row r="144" spans="2:114" ht="20" customHeight="1" x14ac:dyDescent="0.2">
      <c r="B144" s="45"/>
      <c r="C144" s="45"/>
      <c r="D144" s="45"/>
      <c r="E144" s="45"/>
      <c r="F144" s="45"/>
      <c r="G144" s="45"/>
      <c r="H144" s="45"/>
      <c r="I144" s="45"/>
      <c r="J144" s="45"/>
      <c r="K144" s="45"/>
      <c r="L144" s="45"/>
      <c r="M144" s="45"/>
      <c r="N144" s="45"/>
      <c r="O144" s="45"/>
      <c r="P144" s="45"/>
      <c r="Q144" s="45"/>
      <c r="R144" s="45"/>
      <c r="S144" s="45"/>
      <c r="T144" s="45"/>
      <c r="V144" s="45"/>
      <c r="W144" s="45"/>
      <c r="X144" s="45"/>
      <c r="Y144" s="45"/>
      <c r="Z144" s="45"/>
      <c r="AA144" s="45"/>
      <c r="AB144" s="45"/>
      <c r="AC144" s="45"/>
      <c r="AD144" s="45"/>
      <c r="AE144" s="45"/>
      <c r="AF144" s="45"/>
      <c r="AG144" s="45"/>
      <c r="AH144" s="45"/>
      <c r="AI144" s="45"/>
      <c r="AJ144" s="45"/>
      <c r="AK144" s="45"/>
      <c r="AL144" s="45"/>
      <c r="AM144" s="45"/>
      <c r="AN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O144" s="3"/>
      <c r="BP144" s="3"/>
      <c r="BQ144" s="3"/>
      <c r="BR144" s="3"/>
      <c r="BS144" s="3"/>
      <c r="BT144" s="3"/>
      <c r="BU144" s="3"/>
      <c r="BV144" s="3"/>
      <c r="BW144" s="3"/>
      <c r="BX144" s="251"/>
      <c r="BY144" s="252"/>
      <c r="BZ144" s="3"/>
      <c r="CB144" s="26"/>
      <c r="CC144" s="245"/>
      <c r="CD144" s="138"/>
      <c r="CE144" s="138"/>
      <c r="CF144" s="138"/>
      <c r="CG144" s="138"/>
      <c r="CH144" s="239"/>
      <c r="CI144" s="239"/>
      <c r="CJ144" s="39"/>
      <c r="CK144" s="39"/>
      <c r="CL144" s="40"/>
      <c r="CM144" s="39"/>
      <c r="CN144" s="39"/>
      <c r="CO144" s="31"/>
      <c r="CP144" s="41"/>
      <c r="CQ144" s="31"/>
      <c r="CR144" s="39"/>
      <c r="CS144" s="152"/>
      <c r="CT144" s="152"/>
      <c r="CU144" s="152"/>
      <c r="CV144" s="26"/>
      <c r="CW144" s="152"/>
      <c r="CX144" s="152"/>
      <c r="CY144" s="152"/>
      <c r="CZ144" s="152"/>
      <c r="DA144" s="152"/>
      <c r="DB144" s="152"/>
      <c r="DC144" s="152"/>
      <c r="DD144" s="152"/>
      <c r="DE144" s="152"/>
      <c r="DF144" s="26"/>
      <c r="DG144" s="7"/>
      <c r="DH144" s="7"/>
      <c r="DI144" s="7"/>
    </row>
    <row r="145" spans="2:113" ht="20" customHeight="1" x14ac:dyDescent="0.2">
      <c r="B145" s="45"/>
      <c r="C145" s="188" t="s">
        <v>0</v>
      </c>
      <c r="D145" s="246" t="s">
        <v>28</v>
      </c>
      <c r="E145" s="246"/>
      <c r="F145" s="246"/>
      <c r="G145" s="246"/>
      <c r="H145" s="246"/>
      <c r="I145" s="246"/>
      <c r="J145" s="246"/>
      <c r="K145" s="45"/>
      <c r="L145" s="69"/>
      <c r="M145" s="69"/>
      <c r="N145" s="69"/>
      <c r="O145" s="69"/>
      <c r="P145" s="69"/>
      <c r="Q145" s="69"/>
      <c r="R145" s="69"/>
      <c r="S145" s="69"/>
      <c r="T145" s="45"/>
      <c r="V145" s="45"/>
      <c r="W145" s="188" t="s">
        <v>0</v>
      </c>
      <c r="X145" s="246" t="s">
        <v>28</v>
      </c>
      <c r="Y145" s="246"/>
      <c r="Z145" s="246"/>
      <c r="AA145" s="246"/>
      <c r="AB145" s="246"/>
      <c r="AC145" s="246"/>
      <c r="AD145" s="246"/>
      <c r="AE145" s="45"/>
      <c r="AF145" s="247" t="s">
        <v>29</v>
      </c>
      <c r="AG145" s="247"/>
      <c r="AH145" s="247"/>
      <c r="AI145" s="247"/>
      <c r="AJ145" s="247"/>
      <c r="AK145" s="247"/>
      <c r="AL145" s="247"/>
      <c r="AM145" s="247"/>
      <c r="AN145" s="45"/>
      <c r="AP145" s="45"/>
      <c r="AQ145" s="188" t="s">
        <v>0</v>
      </c>
      <c r="AR145" s="246" t="s">
        <v>28</v>
      </c>
      <c r="AS145" s="246"/>
      <c r="AT145" s="246"/>
      <c r="AU145" s="246"/>
      <c r="AV145" s="246"/>
      <c r="AW145" s="246"/>
      <c r="AX145" s="246"/>
      <c r="AY145" s="45"/>
      <c r="AZ145" s="45"/>
      <c r="BA145" s="45"/>
      <c r="BB145" s="45"/>
      <c r="BC145" s="45"/>
      <c r="BD145" s="45"/>
      <c r="BE145" s="45"/>
      <c r="BF145" s="45"/>
      <c r="BG145" s="45"/>
      <c r="BH145" s="45"/>
      <c r="BI145" s="45"/>
      <c r="BJ145" s="45"/>
      <c r="BK145" s="45"/>
      <c r="BL145" s="45"/>
      <c r="BM145" s="45"/>
      <c r="BO145" s="3"/>
      <c r="BP145" s="3"/>
      <c r="BQ145" s="3"/>
      <c r="BR145" s="3"/>
      <c r="BS145" s="3"/>
      <c r="BT145" s="3"/>
      <c r="BU145" s="3"/>
      <c r="BV145" s="3"/>
      <c r="BW145" s="3"/>
      <c r="BX145" s="251"/>
      <c r="BY145" s="252"/>
      <c r="BZ145" s="3"/>
      <c r="CB145" s="26"/>
      <c r="CC145" s="245"/>
      <c r="CD145" s="138"/>
      <c r="CE145" s="138"/>
      <c r="CF145" s="138"/>
      <c r="CG145" s="138"/>
      <c r="CH145" s="193" t="s">
        <v>121</v>
      </c>
      <c r="CI145" s="193"/>
      <c r="CJ145" s="232">
        <v>0</v>
      </c>
      <c r="CK145" s="232"/>
      <c r="CL145" s="164"/>
      <c r="CM145" s="233">
        <v>0</v>
      </c>
      <c r="CN145" s="233"/>
      <c r="CO145" s="164"/>
      <c r="CP145" s="150">
        <f>CM145/CE138*100</f>
        <v>0</v>
      </c>
      <c r="CQ145" s="164"/>
      <c r="CR145" s="151">
        <v>10</v>
      </c>
      <c r="CS145" s="152"/>
      <c r="CT145" s="152"/>
      <c r="CU145" s="152"/>
      <c r="CV145" s="26"/>
      <c r="CW145" s="152"/>
      <c r="CX145" s="152"/>
      <c r="CY145" s="152"/>
      <c r="CZ145" s="152"/>
      <c r="DA145" s="152"/>
      <c r="DB145" s="152"/>
      <c r="DC145" s="152"/>
      <c r="DD145" s="152"/>
      <c r="DE145" s="152"/>
      <c r="DF145" s="26"/>
      <c r="DG145" s="7"/>
      <c r="DH145" s="7"/>
      <c r="DI145" s="7"/>
    </row>
    <row r="146" spans="2:113" ht="20" customHeight="1" x14ac:dyDescent="0.2">
      <c r="B146" s="45"/>
      <c r="C146" s="188"/>
      <c r="D146" s="246"/>
      <c r="E146" s="246"/>
      <c r="F146" s="246"/>
      <c r="G146" s="246"/>
      <c r="H146" s="246"/>
      <c r="I146" s="246"/>
      <c r="J146" s="246"/>
      <c r="K146" s="45"/>
      <c r="L146" s="69"/>
      <c r="M146" s="69"/>
      <c r="N146" s="69"/>
      <c r="O146" s="69"/>
      <c r="P146" s="69"/>
      <c r="Q146" s="69"/>
      <c r="R146" s="69"/>
      <c r="S146" s="69"/>
      <c r="T146" s="45"/>
      <c r="V146" s="45"/>
      <c r="W146" s="188"/>
      <c r="X146" s="246"/>
      <c r="Y146" s="246"/>
      <c r="Z146" s="246"/>
      <c r="AA146" s="246"/>
      <c r="AB146" s="246"/>
      <c r="AC146" s="246"/>
      <c r="AD146" s="246"/>
      <c r="AE146" s="45"/>
      <c r="AF146" s="247"/>
      <c r="AG146" s="247"/>
      <c r="AH146" s="247"/>
      <c r="AI146" s="247"/>
      <c r="AJ146" s="247"/>
      <c r="AK146" s="247"/>
      <c r="AL146" s="247"/>
      <c r="AM146" s="247"/>
      <c r="AN146" s="45"/>
      <c r="AP146" s="45"/>
      <c r="AQ146" s="188"/>
      <c r="AR146" s="246"/>
      <c r="AS146" s="246"/>
      <c r="AT146" s="246"/>
      <c r="AU146" s="246"/>
      <c r="AV146" s="246"/>
      <c r="AW146" s="246"/>
      <c r="AX146" s="246"/>
      <c r="AY146" s="45"/>
      <c r="AZ146" s="45"/>
      <c r="BA146" s="45"/>
      <c r="BB146" s="45"/>
      <c r="BC146" s="45"/>
      <c r="BD146" s="45"/>
      <c r="BE146" s="45"/>
      <c r="BF146" s="45"/>
      <c r="BG146" s="45"/>
      <c r="BH146" s="45"/>
      <c r="BI146" s="45"/>
      <c r="BJ146" s="45"/>
      <c r="BK146" s="45"/>
      <c r="BL146" s="45"/>
      <c r="BM146" s="45"/>
      <c r="BO146" s="3"/>
      <c r="BP146" s="3"/>
      <c r="BQ146" s="3"/>
      <c r="BR146" s="3"/>
      <c r="BS146" s="3"/>
      <c r="BT146" s="3"/>
      <c r="BU146" s="3"/>
      <c r="BV146" s="3"/>
      <c r="BW146" s="3"/>
      <c r="BX146" s="3"/>
      <c r="BY146" s="3"/>
      <c r="BZ146" s="3"/>
      <c r="CB146" s="26"/>
      <c r="CC146" s="26"/>
      <c r="CD146" s="26"/>
      <c r="CE146" s="26"/>
      <c r="CF146" s="26"/>
      <c r="CG146" s="26"/>
      <c r="CH146" s="239"/>
      <c r="CI146" s="239"/>
      <c r="CJ146" s="39"/>
      <c r="CK146" s="39"/>
      <c r="CL146" s="40"/>
      <c r="CM146" s="39"/>
      <c r="CN146" s="39"/>
      <c r="CO146" s="31"/>
      <c r="CP146" s="41"/>
      <c r="CQ146" s="31"/>
      <c r="CR146" s="39"/>
      <c r="CS146" s="152"/>
      <c r="CT146" s="152"/>
      <c r="CU146" s="152"/>
      <c r="CV146" s="26"/>
      <c r="CW146" s="152"/>
      <c r="CX146" s="152"/>
      <c r="CY146" s="152"/>
      <c r="CZ146" s="152"/>
      <c r="DA146" s="152"/>
      <c r="DB146" s="152"/>
      <c r="DC146" s="152"/>
      <c r="DD146" s="152"/>
      <c r="DE146" s="152"/>
      <c r="DF146" s="26"/>
      <c r="DG146" s="7"/>
      <c r="DH146" s="7"/>
      <c r="DI146" s="7"/>
    </row>
    <row r="147" spans="2:113" ht="20" customHeight="1" x14ac:dyDescent="0.2">
      <c r="B147" s="45"/>
      <c r="C147" s="188"/>
      <c r="D147" s="48"/>
      <c r="E147" s="48"/>
      <c r="F147" s="49" t="s">
        <v>38</v>
      </c>
      <c r="G147" s="50" t="s">
        <v>39</v>
      </c>
      <c r="H147" s="51" t="s">
        <v>30</v>
      </c>
      <c r="I147" s="49" t="s">
        <v>34</v>
      </c>
      <c r="J147" s="49" t="s">
        <v>2</v>
      </c>
      <c r="K147" s="45"/>
      <c r="L147" s="70"/>
      <c r="M147" s="71"/>
      <c r="N147" s="70"/>
      <c r="O147" s="70"/>
      <c r="P147" s="70"/>
      <c r="Q147" s="72"/>
      <c r="R147" s="70"/>
      <c r="S147" s="70"/>
      <c r="T147" s="45"/>
      <c r="V147" s="45"/>
      <c r="W147" s="188"/>
      <c r="X147" s="48"/>
      <c r="Y147" s="48"/>
      <c r="Z147" s="49" t="s">
        <v>38</v>
      </c>
      <c r="AA147" s="50" t="s">
        <v>39</v>
      </c>
      <c r="AB147" s="51" t="s">
        <v>30</v>
      </c>
      <c r="AC147" s="49" t="s">
        <v>34</v>
      </c>
      <c r="AD147" s="49" t="s">
        <v>2</v>
      </c>
      <c r="AE147" s="45"/>
      <c r="AF147" s="49" t="s">
        <v>38</v>
      </c>
      <c r="AG147" s="51" t="s">
        <v>63</v>
      </c>
      <c r="AH147" s="49" t="s">
        <v>34</v>
      </c>
      <c r="AI147" s="49" t="s">
        <v>2</v>
      </c>
      <c r="AJ147" s="49" t="s">
        <v>38</v>
      </c>
      <c r="AK147" s="51" t="s">
        <v>37</v>
      </c>
      <c r="AL147" s="49" t="s">
        <v>34</v>
      </c>
      <c r="AM147" s="49" t="s">
        <v>2</v>
      </c>
      <c r="AN147" s="45"/>
      <c r="AP147" s="45"/>
      <c r="AQ147" s="188"/>
      <c r="AR147" s="48"/>
      <c r="AS147" s="48"/>
      <c r="AT147" s="49" t="s">
        <v>38</v>
      </c>
      <c r="AU147" s="50" t="s">
        <v>39</v>
      </c>
      <c r="AV147" s="51" t="s">
        <v>30</v>
      </c>
      <c r="AW147" s="49" t="s">
        <v>34</v>
      </c>
      <c r="AX147" s="49" t="s">
        <v>2</v>
      </c>
      <c r="AY147" s="45"/>
      <c r="AZ147" s="45"/>
      <c r="BA147" s="45"/>
      <c r="BB147" s="45"/>
      <c r="BC147" s="45"/>
      <c r="BD147" s="45"/>
      <c r="BE147" s="45"/>
      <c r="BF147" s="45"/>
      <c r="BG147" s="45"/>
      <c r="BH147" s="45"/>
      <c r="BI147" s="45"/>
      <c r="BJ147" s="45"/>
      <c r="BK147" s="45"/>
      <c r="BL147" s="45"/>
      <c r="BM147" s="45"/>
      <c r="BO147" s="3"/>
      <c r="BP147" s="3"/>
      <c r="BQ147" s="3"/>
      <c r="BR147" s="3"/>
      <c r="BS147" s="3"/>
      <c r="BT147" s="3"/>
      <c r="BU147" s="3"/>
      <c r="BV147" s="3"/>
      <c r="BW147" s="3"/>
      <c r="BX147" s="3"/>
      <c r="BY147" s="3"/>
      <c r="BZ147" s="3"/>
      <c r="CB147" s="3"/>
      <c r="CC147" s="3"/>
      <c r="CD147" s="3"/>
      <c r="CE147" s="3"/>
      <c r="CF147" s="3"/>
      <c r="CG147" s="3"/>
      <c r="CH147" s="147" t="s">
        <v>111</v>
      </c>
      <c r="CI147" s="147"/>
      <c r="CJ147" s="232">
        <v>0</v>
      </c>
      <c r="CK147" s="232"/>
      <c r="CL147" s="164"/>
      <c r="CM147" s="233">
        <v>0</v>
      </c>
      <c r="CN147" s="233"/>
      <c r="CO147" s="164"/>
      <c r="CP147" s="150">
        <f>CM147/CE138*100</f>
        <v>0</v>
      </c>
      <c r="CQ147" s="164"/>
      <c r="CR147" s="151">
        <v>5</v>
      </c>
      <c r="CS147" s="152"/>
      <c r="CT147" s="152"/>
      <c r="CU147" s="152"/>
      <c r="CV147" s="26"/>
      <c r="CW147" s="152"/>
      <c r="CX147" s="152"/>
      <c r="CY147" s="152"/>
      <c r="CZ147" s="152"/>
      <c r="DA147" s="152"/>
      <c r="DB147" s="152"/>
      <c r="DC147" s="152"/>
      <c r="DD147" s="152"/>
      <c r="DE147" s="152"/>
      <c r="DF147" s="26"/>
      <c r="DG147" s="7"/>
      <c r="DI147" s="7"/>
    </row>
    <row r="148" spans="2:113" ht="20" customHeight="1" x14ac:dyDescent="0.2">
      <c r="B148" s="45"/>
      <c r="C148" s="188"/>
      <c r="D148" s="121" t="s">
        <v>18</v>
      </c>
      <c r="E148" s="121"/>
      <c r="F148" s="124">
        <v>1</v>
      </c>
      <c r="G148" s="125">
        <f>E24</f>
        <v>1</v>
      </c>
      <c r="H148" s="126">
        <v>0</v>
      </c>
      <c r="I148" s="127">
        <f>(H148/E24)</f>
        <v>0</v>
      </c>
      <c r="J148" s="124">
        <f>F148*I148</f>
        <v>0</v>
      </c>
      <c r="K148" s="45"/>
      <c r="L148" s="73"/>
      <c r="M148" s="74"/>
      <c r="N148" s="75"/>
      <c r="O148" s="76"/>
      <c r="P148" s="73"/>
      <c r="Q148" s="74"/>
      <c r="R148" s="75"/>
      <c r="S148" s="76"/>
      <c r="T148" s="45"/>
      <c r="V148" s="45"/>
      <c r="W148" s="188"/>
      <c r="X148" s="193" t="s">
        <v>43</v>
      </c>
      <c r="Y148" s="193"/>
      <c r="Z148" s="124">
        <v>2</v>
      </c>
      <c r="AA148" s="125">
        <f>E24</f>
        <v>1</v>
      </c>
      <c r="AB148" s="126">
        <v>0</v>
      </c>
      <c r="AC148" s="127">
        <f>(AB148/E24)</f>
        <v>0</v>
      </c>
      <c r="AD148" s="128">
        <f>Z148*AC148</f>
        <v>0</v>
      </c>
      <c r="AE148" s="45"/>
      <c r="AF148" s="53"/>
      <c r="AG148" s="40"/>
      <c r="AH148" s="53"/>
      <c r="AI148" s="53"/>
      <c r="AJ148" s="53"/>
      <c r="AK148" s="40"/>
      <c r="AL148" s="53"/>
      <c r="AM148" s="53"/>
      <c r="AN148" s="45"/>
      <c r="AP148" s="45"/>
      <c r="AQ148" s="188"/>
      <c r="AR148" s="52" t="s">
        <v>26</v>
      </c>
      <c r="AS148" s="45"/>
      <c r="AT148" s="45"/>
      <c r="AU148" s="45"/>
      <c r="AV148" s="45"/>
      <c r="AW148" s="45"/>
      <c r="AX148" s="45"/>
      <c r="AY148" s="45"/>
      <c r="AZ148" s="45"/>
      <c r="BA148" s="45"/>
      <c r="BB148" s="45"/>
      <c r="BC148" s="45"/>
      <c r="BD148" s="45"/>
      <c r="BE148" s="45"/>
      <c r="BF148" s="45"/>
      <c r="BG148" s="45"/>
      <c r="BH148" s="45"/>
      <c r="BI148" s="45"/>
      <c r="BJ148" s="45"/>
      <c r="BK148" s="45"/>
      <c r="BL148" s="45"/>
      <c r="BM148" s="45"/>
      <c r="BO148" s="3"/>
      <c r="BP148" s="3"/>
      <c r="BQ148" s="3"/>
      <c r="BR148" s="3"/>
      <c r="BS148" s="3"/>
      <c r="BT148" s="3"/>
      <c r="BU148" s="3"/>
      <c r="BV148" s="3"/>
      <c r="BW148" s="3"/>
      <c r="BX148" s="3"/>
      <c r="BY148" s="3"/>
      <c r="BZ148" s="3"/>
      <c r="CB148" s="3"/>
      <c r="CC148" s="3"/>
      <c r="CD148" s="3"/>
      <c r="CE148" s="3"/>
      <c r="CF148" s="3"/>
      <c r="CG148" s="3"/>
      <c r="CH148" s="152"/>
      <c r="CI148" s="152"/>
      <c r="CJ148" s="152"/>
      <c r="CK148" s="152"/>
      <c r="CL148" s="152"/>
      <c r="CM148" s="152"/>
      <c r="CN148" s="152"/>
      <c r="CO148" s="31"/>
      <c r="CP148" s="42"/>
      <c r="CQ148" s="31"/>
      <c r="CR148" s="152"/>
      <c r="CS148" s="152"/>
      <c r="CT148" s="152"/>
      <c r="CU148" s="152"/>
      <c r="CV148" s="26"/>
      <c r="CW148" s="152"/>
      <c r="CX148" s="152"/>
      <c r="CY148" s="152"/>
      <c r="CZ148" s="152"/>
      <c r="DA148" s="152"/>
      <c r="DB148" s="152"/>
      <c r="DC148" s="152"/>
      <c r="DD148" s="152"/>
      <c r="DE148" s="152"/>
      <c r="DF148" s="26"/>
      <c r="DG148" s="7"/>
      <c r="DI148" s="7"/>
    </row>
    <row r="149" spans="2:113" ht="20" customHeight="1" x14ac:dyDescent="0.2">
      <c r="B149" s="45"/>
      <c r="C149" s="188"/>
      <c r="D149" s="120"/>
      <c r="E149" s="120"/>
      <c r="F149" s="39"/>
      <c r="G149" s="39"/>
      <c r="H149" s="40"/>
      <c r="I149" s="53"/>
      <c r="J149" s="53"/>
      <c r="K149" s="45"/>
      <c r="L149" s="73"/>
      <c r="M149" s="77"/>
      <c r="N149" s="73"/>
      <c r="O149" s="73"/>
      <c r="P149" s="73"/>
      <c r="Q149" s="77"/>
      <c r="R149" s="73"/>
      <c r="S149" s="73"/>
      <c r="T149" s="45"/>
      <c r="V149" s="45"/>
      <c r="W149" s="188"/>
      <c r="X149" s="53"/>
      <c r="Y149" s="53"/>
      <c r="Z149" s="53"/>
      <c r="AA149" s="53"/>
      <c r="AB149" s="53"/>
      <c r="AC149" s="53"/>
      <c r="AD149" s="53"/>
      <c r="AE149" s="45"/>
      <c r="AF149" s="53"/>
      <c r="AG149" s="53"/>
      <c r="AH149" s="53"/>
      <c r="AI149" s="53"/>
      <c r="AJ149" s="53"/>
      <c r="AK149" s="53"/>
      <c r="AL149" s="53"/>
      <c r="AM149" s="53"/>
      <c r="AN149" s="45"/>
      <c r="AP149" s="45"/>
      <c r="AQ149" s="188"/>
      <c r="AR149" s="193" t="s">
        <v>40</v>
      </c>
      <c r="AS149" s="193"/>
      <c r="AT149" s="124">
        <v>1</v>
      </c>
      <c r="AU149" s="125">
        <f>E24</f>
        <v>1</v>
      </c>
      <c r="AV149" s="126">
        <v>0</v>
      </c>
      <c r="AW149" s="127">
        <f>(AV149/E24)</f>
        <v>0</v>
      </c>
      <c r="AX149" s="128">
        <f t="shared" ref="AX149" si="11">AT149*AW149</f>
        <v>0</v>
      </c>
      <c r="AY149" s="45"/>
      <c r="AZ149" s="45"/>
      <c r="BA149" s="45"/>
      <c r="BB149" s="45"/>
      <c r="BC149" s="45"/>
      <c r="BD149" s="45"/>
      <c r="BE149" s="45"/>
      <c r="BF149" s="45"/>
      <c r="BG149" s="45"/>
      <c r="BH149" s="45"/>
      <c r="BI149" s="45"/>
      <c r="BJ149" s="45"/>
      <c r="BK149" s="45"/>
      <c r="BL149" s="45"/>
      <c r="BM149" s="45"/>
      <c r="BO149" s="3"/>
      <c r="BP149" s="3"/>
      <c r="BQ149" s="3"/>
      <c r="BR149" s="3"/>
      <c r="BS149" s="3"/>
      <c r="BT149" s="3"/>
      <c r="BU149" s="3"/>
      <c r="BV149" s="3"/>
      <c r="BW149" s="3"/>
      <c r="BX149" s="3"/>
      <c r="BY149" s="3"/>
      <c r="BZ149" s="3"/>
      <c r="CB149" s="3"/>
      <c r="CC149" s="3"/>
      <c r="CD149" s="3"/>
      <c r="CE149" s="3"/>
      <c r="CF149" s="3"/>
      <c r="CG149" s="3"/>
      <c r="CH149" s="147" t="s">
        <v>27</v>
      </c>
      <c r="CI149" s="147"/>
      <c r="CJ149" s="232">
        <v>0</v>
      </c>
      <c r="CK149" s="232"/>
      <c r="CL149" s="164"/>
      <c r="CM149" s="233">
        <v>0</v>
      </c>
      <c r="CN149" s="233"/>
      <c r="CO149" s="164"/>
      <c r="CP149" s="150">
        <f>CM149/CE138*100</f>
        <v>0</v>
      </c>
      <c r="CQ149" s="164"/>
      <c r="CR149" s="151">
        <v>-5</v>
      </c>
      <c r="CS149" s="152"/>
      <c r="CT149" s="152"/>
      <c r="CU149" s="152"/>
      <c r="CV149" s="26"/>
      <c r="CW149" s="152"/>
      <c r="CX149" s="152"/>
      <c r="CY149" s="152"/>
      <c r="CZ149" s="152"/>
      <c r="DA149" s="152"/>
      <c r="DB149" s="152"/>
      <c r="DC149" s="152"/>
      <c r="DD149" s="152"/>
      <c r="DE149" s="152"/>
      <c r="DF149" s="26"/>
      <c r="DG149" s="7"/>
      <c r="DI149" s="7"/>
    </row>
    <row r="150" spans="2:113" ht="20" customHeight="1" x14ac:dyDescent="0.2">
      <c r="B150" s="45"/>
      <c r="C150" s="45"/>
      <c r="D150" s="45"/>
      <c r="E150" s="45"/>
      <c r="F150" s="45"/>
      <c r="G150" s="45"/>
      <c r="H150" s="45"/>
      <c r="I150" s="45"/>
      <c r="J150" s="45"/>
      <c r="K150" s="45"/>
      <c r="L150" s="45"/>
      <c r="M150" s="45"/>
      <c r="N150" s="45"/>
      <c r="O150" s="45"/>
      <c r="P150" s="45"/>
      <c r="Q150" s="45"/>
      <c r="R150" s="45"/>
      <c r="S150" s="45"/>
      <c r="T150" s="45"/>
      <c r="V150" s="45"/>
      <c r="W150" s="188"/>
      <c r="X150" s="193" t="s">
        <v>44</v>
      </c>
      <c r="Y150" s="193"/>
      <c r="Z150" s="124">
        <v>2</v>
      </c>
      <c r="AA150" s="125">
        <f>E24</f>
        <v>1</v>
      </c>
      <c r="AB150" s="126">
        <v>0</v>
      </c>
      <c r="AC150" s="127">
        <f>(AB150/E24)</f>
        <v>0</v>
      </c>
      <c r="AD150" s="128">
        <f t="shared" ref="AD150" si="12">Z150*AC150</f>
        <v>0</v>
      </c>
      <c r="AE150" s="45"/>
      <c r="AF150" s="53"/>
      <c r="AG150" s="53"/>
      <c r="AH150" s="53"/>
      <c r="AI150" s="53"/>
      <c r="AJ150" s="53"/>
      <c r="AK150" s="53"/>
      <c r="AL150" s="53"/>
      <c r="AM150" s="53"/>
      <c r="AN150" s="45"/>
      <c r="AP150" s="45"/>
      <c r="AQ150" s="188"/>
      <c r="AR150" s="120"/>
      <c r="AS150" s="120"/>
      <c r="AT150" s="39"/>
      <c r="AU150" s="39"/>
      <c r="AV150" s="40"/>
      <c r="AW150" s="53"/>
      <c r="AX150" s="53"/>
      <c r="AY150" s="45"/>
      <c r="AZ150" s="45"/>
      <c r="BA150" s="45"/>
      <c r="BB150" s="45"/>
      <c r="BC150" s="45"/>
      <c r="BD150" s="45"/>
      <c r="BE150" s="45"/>
      <c r="BF150" s="45"/>
      <c r="BG150" s="45"/>
      <c r="BH150" s="45"/>
      <c r="BI150" s="45"/>
      <c r="BJ150" s="45"/>
      <c r="BK150" s="45"/>
      <c r="BL150" s="45"/>
      <c r="BM150" s="45"/>
      <c r="BO150" s="3"/>
      <c r="BP150" s="3"/>
      <c r="BQ150" s="3"/>
      <c r="BR150" s="3"/>
      <c r="BS150" s="3"/>
      <c r="BT150" s="3"/>
      <c r="BU150" s="3"/>
      <c r="BV150" s="3"/>
      <c r="BW150" s="3"/>
      <c r="BX150" s="3"/>
      <c r="BY150" s="3"/>
      <c r="BZ150" s="3"/>
      <c r="CB150" s="3"/>
      <c r="CC150" s="3"/>
      <c r="CD150" s="3"/>
      <c r="CE150" s="3"/>
      <c r="CF150" s="3"/>
      <c r="CG150" s="3"/>
      <c r="CH150" s="44" t="s">
        <v>11</v>
      </c>
      <c r="CI150" s="152"/>
      <c r="CJ150" s="234">
        <f>CJ137+CJ147+CJ149+CJ139+CJ141+CJ143+CJ145</f>
        <v>0</v>
      </c>
      <c r="CK150" s="234"/>
      <c r="CL150" s="152"/>
      <c r="CM150" s="234">
        <f>CM137+CM147+CM149+CM139+CM141+CM143+CM145+CN15</f>
        <v>0</v>
      </c>
      <c r="CN150" s="234"/>
      <c r="CO150" s="152"/>
      <c r="CP150" s="148">
        <f>CP137+CP147+CP149+CP139+CP141+CP143+CP145</f>
        <v>0</v>
      </c>
      <c r="CQ150" s="152"/>
      <c r="CR150" s="149"/>
      <c r="CS150" s="152"/>
      <c r="CT150" s="152"/>
      <c r="CU150" s="152"/>
      <c r="CV150" s="26"/>
      <c r="CW150" s="152"/>
      <c r="CX150" s="152"/>
      <c r="CY150" s="152"/>
      <c r="CZ150" s="152"/>
      <c r="DA150" s="152"/>
      <c r="DB150" s="152"/>
      <c r="DC150" s="152"/>
      <c r="DD150" s="152"/>
      <c r="DE150" s="152"/>
      <c r="DF150" s="26"/>
      <c r="DG150" s="7"/>
      <c r="DI150" s="7"/>
    </row>
    <row r="151" spans="2:113" ht="20" customHeight="1" x14ac:dyDescent="0.2">
      <c r="B151" s="3"/>
      <c r="C151" s="3"/>
      <c r="D151" s="3"/>
      <c r="E151" s="3"/>
      <c r="F151" s="3"/>
      <c r="G151" s="3"/>
      <c r="H151" s="3"/>
      <c r="I151" s="3"/>
      <c r="J151" s="3"/>
      <c r="K151" s="3"/>
      <c r="L151" s="3"/>
      <c r="M151" s="3"/>
      <c r="N151" s="3"/>
      <c r="O151" s="3"/>
      <c r="P151" s="3"/>
      <c r="Q151" s="3"/>
      <c r="R151" s="3"/>
      <c r="S151" s="3"/>
      <c r="T151" s="3"/>
      <c r="V151" s="45"/>
      <c r="W151" s="188"/>
      <c r="X151" s="53"/>
      <c r="Y151" s="53"/>
      <c r="Z151" s="53"/>
      <c r="AA151" s="53"/>
      <c r="AB151" s="53"/>
      <c r="AC151" s="53"/>
      <c r="AD151" s="53"/>
      <c r="AE151" s="45"/>
      <c r="AF151" s="53"/>
      <c r="AG151" s="53"/>
      <c r="AH151" s="53"/>
      <c r="AI151" s="53"/>
      <c r="AJ151" s="53"/>
      <c r="AK151" s="53"/>
      <c r="AL151" s="53"/>
      <c r="AM151" s="53"/>
      <c r="AN151" s="45"/>
      <c r="AP151" s="45"/>
      <c r="AQ151" s="188"/>
      <c r="AR151" s="121" t="s">
        <v>41</v>
      </c>
      <c r="AS151" s="121"/>
      <c r="AT151" s="124">
        <v>1</v>
      </c>
      <c r="AU151" s="125">
        <f>E24</f>
        <v>1</v>
      </c>
      <c r="AV151" s="126">
        <v>0</v>
      </c>
      <c r="AW151" s="127">
        <f>(AV151/E24)</f>
        <v>0</v>
      </c>
      <c r="AX151" s="128">
        <f t="shared" ref="AX151" si="13">AT151*AW151</f>
        <v>0</v>
      </c>
      <c r="AY151" s="45"/>
      <c r="AZ151" s="45"/>
      <c r="BA151" s="45"/>
      <c r="BB151" s="45"/>
      <c r="BC151" s="45"/>
      <c r="BD151" s="45"/>
      <c r="BE151" s="45"/>
      <c r="BF151" s="45"/>
      <c r="BG151" s="45"/>
      <c r="BH151" s="45"/>
      <c r="BI151" s="45"/>
      <c r="BJ151" s="45"/>
      <c r="BK151" s="45"/>
      <c r="BL151" s="45"/>
      <c r="BM151" s="45"/>
      <c r="BO151" s="3"/>
      <c r="BP151" s="3"/>
      <c r="BQ151" s="3"/>
      <c r="BR151" s="3"/>
      <c r="BS151" s="3"/>
      <c r="BT151" s="3"/>
      <c r="BU151" s="3"/>
      <c r="BV151" s="3"/>
      <c r="BW151" s="3"/>
      <c r="BX151" s="3"/>
      <c r="BY151" s="3"/>
      <c r="BZ151" s="3"/>
      <c r="CB151" s="3"/>
      <c r="CC151" s="3"/>
      <c r="CD151" s="3"/>
      <c r="CE151" s="3"/>
      <c r="CF151" s="3"/>
      <c r="CG151" s="3"/>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7"/>
      <c r="DI151" s="7"/>
    </row>
    <row r="152" spans="2:113" ht="20" customHeight="1" x14ac:dyDescent="0.2">
      <c r="B152" s="3"/>
      <c r="C152" s="3"/>
      <c r="D152" s="3"/>
      <c r="E152" s="3"/>
      <c r="F152" s="3"/>
      <c r="G152" s="3"/>
      <c r="H152" s="3"/>
      <c r="I152" s="3"/>
      <c r="J152" s="3"/>
      <c r="K152" s="3"/>
      <c r="L152" s="3"/>
      <c r="M152" s="3"/>
      <c r="N152" s="3"/>
      <c r="O152" s="3"/>
      <c r="P152" s="3"/>
      <c r="Q152" s="3"/>
      <c r="R152" s="3"/>
      <c r="S152" s="3"/>
      <c r="T152" s="3"/>
      <c r="V152" s="45"/>
      <c r="W152" s="188"/>
      <c r="X152" s="193" t="s">
        <v>16</v>
      </c>
      <c r="Y152" s="193"/>
      <c r="Z152" s="124">
        <v>2</v>
      </c>
      <c r="AA152" s="125">
        <f>E24</f>
        <v>1</v>
      </c>
      <c r="AB152" s="126">
        <v>0</v>
      </c>
      <c r="AC152" s="127">
        <f>(AB152/E24)</f>
        <v>0</v>
      </c>
      <c r="AD152" s="128">
        <f>Z152*AC152</f>
        <v>0</v>
      </c>
      <c r="AE152" s="45"/>
      <c r="AF152" s="53"/>
      <c r="AG152" s="53"/>
      <c r="AH152" s="53"/>
      <c r="AI152" s="53"/>
      <c r="AJ152" s="53"/>
      <c r="AK152" s="53"/>
      <c r="AL152" s="53"/>
      <c r="AM152" s="53"/>
      <c r="AN152" s="45"/>
      <c r="AP152" s="45"/>
      <c r="AQ152" s="188"/>
      <c r="AR152" s="120"/>
      <c r="AS152" s="120"/>
      <c r="AT152" s="39"/>
      <c r="AU152" s="39"/>
      <c r="AV152" s="40"/>
      <c r="AW152" s="53"/>
      <c r="AX152" s="53"/>
      <c r="AY152" s="45"/>
      <c r="AZ152" s="45"/>
      <c r="BA152" s="45"/>
      <c r="BB152" s="45"/>
      <c r="BC152" s="45"/>
      <c r="BD152" s="45"/>
      <c r="BE152" s="45"/>
      <c r="BF152" s="45"/>
      <c r="BG152" s="45"/>
      <c r="BH152" s="45"/>
      <c r="BI152" s="45"/>
      <c r="BJ152" s="45"/>
      <c r="BK152" s="45"/>
      <c r="BL152" s="45"/>
      <c r="BM152" s="45"/>
      <c r="BO152" s="3"/>
      <c r="BP152" s="3"/>
      <c r="BQ152" s="3"/>
      <c r="BR152" s="3"/>
      <c r="BS152" s="3"/>
      <c r="BT152" s="3"/>
      <c r="BU152" s="3"/>
      <c r="BV152" s="3"/>
      <c r="BW152" s="3"/>
      <c r="BX152" s="3"/>
      <c r="BY152" s="3"/>
      <c r="BZ152" s="3"/>
      <c r="CB152" s="3"/>
      <c r="CC152" s="3"/>
      <c r="CD152" s="3"/>
      <c r="CE152" s="3"/>
      <c r="CF152" s="3"/>
      <c r="CG152" s="3"/>
      <c r="CH152" s="242" t="s">
        <v>85</v>
      </c>
      <c r="CI152" s="242"/>
      <c r="CJ152" s="232">
        <v>0</v>
      </c>
      <c r="CK152" s="232"/>
      <c r="CL152" s="164"/>
      <c r="CM152" s="233">
        <v>0</v>
      </c>
      <c r="CN152" s="233"/>
      <c r="CO152" s="164"/>
      <c r="CP152" s="243">
        <v>0</v>
      </c>
      <c r="CQ152" s="164"/>
      <c r="CR152" s="244">
        <v>4</v>
      </c>
      <c r="CS152" s="26"/>
      <c r="CT152" s="26"/>
      <c r="CU152" s="26"/>
      <c r="CV152" s="26"/>
      <c r="CW152" s="26"/>
      <c r="CX152" s="26"/>
      <c r="CY152" s="26"/>
      <c r="CZ152" s="26"/>
      <c r="DA152" s="26"/>
      <c r="DB152" s="26"/>
      <c r="DC152" s="26"/>
      <c r="DD152" s="26"/>
      <c r="DE152" s="26"/>
      <c r="DF152" s="26"/>
      <c r="DG152" s="7"/>
      <c r="DI152" s="7"/>
    </row>
    <row r="153" spans="2:113" ht="20" customHeight="1" x14ac:dyDescent="0.2">
      <c r="B153" s="54"/>
      <c r="C153" s="54"/>
      <c r="D153" s="54"/>
      <c r="E153" s="54"/>
      <c r="F153" s="54"/>
      <c r="G153" s="54"/>
      <c r="H153" s="54"/>
      <c r="I153" s="54"/>
      <c r="J153" s="54"/>
      <c r="K153" s="54"/>
      <c r="L153" s="54"/>
      <c r="M153" s="54"/>
      <c r="N153" s="54"/>
      <c r="O153" s="54"/>
      <c r="P153" s="54"/>
      <c r="Q153" s="54"/>
      <c r="R153" s="54"/>
      <c r="S153" s="54"/>
      <c r="T153" s="54"/>
      <c r="V153" s="45"/>
      <c r="W153" s="188"/>
      <c r="X153" s="53"/>
      <c r="Y153" s="53"/>
      <c r="Z153" s="53"/>
      <c r="AA153" s="53"/>
      <c r="AB153" s="53"/>
      <c r="AC153" s="53"/>
      <c r="AD153" s="53"/>
      <c r="AE153" s="45"/>
      <c r="AF153" s="53"/>
      <c r="AG153" s="53"/>
      <c r="AH153" s="53"/>
      <c r="AI153" s="53"/>
      <c r="AJ153" s="53"/>
      <c r="AK153" s="53"/>
      <c r="AL153" s="53"/>
      <c r="AM153" s="53"/>
      <c r="AN153" s="45"/>
      <c r="AP153" s="45"/>
      <c r="AQ153" s="188"/>
      <c r="AR153" s="121" t="s">
        <v>27</v>
      </c>
      <c r="AS153" s="121"/>
      <c r="AT153" s="124">
        <v>1</v>
      </c>
      <c r="AU153" s="125">
        <f>E24</f>
        <v>1</v>
      </c>
      <c r="AV153" s="126">
        <v>0</v>
      </c>
      <c r="AW153" s="127">
        <f>(AV153/E24)</f>
        <v>0</v>
      </c>
      <c r="AX153" s="128">
        <f t="shared" ref="AX153" si="14">AT153*AW153</f>
        <v>0</v>
      </c>
      <c r="AY153" s="45"/>
      <c r="AZ153" s="45"/>
      <c r="BA153" s="45"/>
      <c r="BB153" s="45"/>
      <c r="BC153" s="45"/>
      <c r="BD153" s="45"/>
      <c r="BE153" s="45"/>
      <c r="BF153" s="45"/>
      <c r="BG153" s="45"/>
      <c r="BH153" s="45"/>
      <c r="BI153" s="45"/>
      <c r="BJ153" s="45"/>
      <c r="BK153" s="45"/>
      <c r="BL153" s="45"/>
      <c r="BM153" s="45"/>
      <c r="BO153" s="3"/>
      <c r="BP153" s="3"/>
      <c r="BQ153" s="3"/>
      <c r="BR153" s="3"/>
      <c r="BS153" s="3"/>
      <c r="BT153" s="3"/>
      <c r="BU153" s="3"/>
      <c r="BV153" s="3"/>
      <c r="BW153" s="3"/>
      <c r="BX153" s="3"/>
      <c r="BY153" s="3"/>
      <c r="BZ153" s="3"/>
      <c r="CB153" s="3"/>
      <c r="CC153" s="3"/>
      <c r="CD153" s="3"/>
      <c r="CE153" s="3"/>
      <c r="CF153" s="3"/>
      <c r="CG153" s="3"/>
      <c r="CH153" s="242"/>
      <c r="CI153" s="242"/>
      <c r="CJ153" s="232"/>
      <c r="CK153" s="232"/>
      <c r="CL153" s="164"/>
      <c r="CM153" s="233"/>
      <c r="CN153" s="233"/>
      <c r="CO153" s="164"/>
      <c r="CP153" s="243"/>
      <c r="CQ153" s="164"/>
      <c r="CR153" s="244"/>
      <c r="CS153" s="26"/>
      <c r="CT153" s="26"/>
      <c r="CU153" s="26"/>
      <c r="CV153" s="26"/>
      <c r="CW153" s="26"/>
      <c r="CX153" s="26"/>
      <c r="CY153" s="26"/>
      <c r="CZ153" s="26"/>
      <c r="DA153" s="26"/>
      <c r="DB153" s="26"/>
      <c r="DC153" s="26"/>
      <c r="DD153" s="26"/>
      <c r="DE153" s="26"/>
      <c r="DF153" s="26"/>
      <c r="DG153" s="7"/>
      <c r="DI153" s="7"/>
    </row>
    <row r="154" spans="2:113" ht="20" customHeight="1" x14ac:dyDescent="0.2">
      <c r="B154" s="54"/>
      <c r="C154" s="176" t="s">
        <v>55</v>
      </c>
      <c r="D154" s="182" t="s">
        <v>28</v>
      </c>
      <c r="E154" s="182"/>
      <c r="F154" s="182"/>
      <c r="G154" s="182"/>
      <c r="H154" s="182"/>
      <c r="I154" s="182"/>
      <c r="J154" s="182"/>
      <c r="K154" s="54"/>
      <c r="L154" s="178" t="s">
        <v>29</v>
      </c>
      <c r="M154" s="178"/>
      <c r="N154" s="178"/>
      <c r="O154" s="178"/>
      <c r="P154" s="178"/>
      <c r="Q154" s="178"/>
      <c r="R154" s="178"/>
      <c r="S154" s="178"/>
      <c r="T154" s="54"/>
      <c r="V154" s="45"/>
      <c r="W154" s="188"/>
      <c r="X154" s="193" t="s">
        <v>19</v>
      </c>
      <c r="Y154" s="193"/>
      <c r="Z154" s="124">
        <v>2</v>
      </c>
      <c r="AA154" s="125">
        <f>E24</f>
        <v>1</v>
      </c>
      <c r="AB154" s="126">
        <v>0</v>
      </c>
      <c r="AC154" s="127">
        <f>(AB154/E24)</f>
        <v>0</v>
      </c>
      <c r="AD154" s="128">
        <f t="shared" ref="AD154" si="15">Z154*AC154</f>
        <v>0</v>
      </c>
      <c r="AE154" s="45"/>
      <c r="AF154" s="53"/>
      <c r="AG154" s="53"/>
      <c r="AH154" s="53"/>
      <c r="AI154" s="53"/>
      <c r="AJ154" s="53"/>
      <c r="AK154" s="53"/>
      <c r="AL154" s="53"/>
      <c r="AM154" s="53"/>
      <c r="AN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O154" s="3"/>
      <c r="BP154" s="3"/>
      <c r="BQ154" s="3"/>
      <c r="BR154" s="3"/>
      <c r="BS154" s="3"/>
      <c r="BT154" s="3"/>
      <c r="BU154" s="3"/>
      <c r="BV154" s="3"/>
      <c r="BW154" s="3"/>
      <c r="BX154" s="3"/>
      <c r="BY154" s="3"/>
      <c r="BZ154" s="3"/>
      <c r="CB154" s="3"/>
      <c r="CC154" s="3"/>
      <c r="CD154" s="3"/>
      <c r="CE154" s="3"/>
      <c r="CF154" s="3"/>
      <c r="CG154" s="3"/>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row>
    <row r="155" spans="2:113" ht="20" customHeight="1" x14ac:dyDescent="0.2">
      <c r="B155" s="54"/>
      <c r="C155" s="176"/>
      <c r="D155" s="182"/>
      <c r="E155" s="182"/>
      <c r="F155" s="182"/>
      <c r="G155" s="182"/>
      <c r="H155" s="182"/>
      <c r="I155" s="182"/>
      <c r="J155" s="182"/>
      <c r="K155" s="54"/>
      <c r="L155" s="178"/>
      <c r="M155" s="178"/>
      <c r="N155" s="178"/>
      <c r="O155" s="178"/>
      <c r="P155" s="178"/>
      <c r="Q155" s="178"/>
      <c r="R155" s="178"/>
      <c r="S155" s="178"/>
      <c r="T155" s="54"/>
      <c r="V155" s="45"/>
      <c r="W155" s="188"/>
      <c r="X155" s="53"/>
      <c r="Y155" s="53"/>
      <c r="Z155" s="53"/>
      <c r="AA155" s="53"/>
      <c r="AB155" s="109"/>
      <c r="AC155" s="53"/>
      <c r="AD155" s="53"/>
      <c r="AE155" s="45"/>
      <c r="AF155" s="53"/>
      <c r="AG155" s="53"/>
      <c r="AH155" s="53"/>
      <c r="AI155" s="53"/>
      <c r="AJ155" s="53"/>
      <c r="AK155" s="53"/>
      <c r="AL155" s="53"/>
      <c r="AM155" s="53"/>
      <c r="AN155" s="45"/>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O155" s="3"/>
      <c r="BP155" s="3"/>
      <c r="BQ155" s="3"/>
      <c r="BR155" s="3"/>
      <c r="BS155" s="3"/>
      <c r="BT155" s="3"/>
      <c r="BU155" s="3"/>
      <c r="BV155" s="3"/>
      <c r="BW155" s="3"/>
      <c r="BX155" s="3"/>
      <c r="BY155" s="3"/>
      <c r="BZ155" s="3"/>
      <c r="CB155" s="3"/>
      <c r="CC155" s="3"/>
      <c r="CD155" s="3"/>
      <c r="CE155" s="3"/>
      <c r="CF155" s="3"/>
      <c r="CG155" s="3"/>
      <c r="CS155" s="3"/>
      <c r="CT155" s="3"/>
      <c r="CU155" s="3"/>
      <c r="CV155" s="3"/>
      <c r="CW155" s="3"/>
      <c r="CX155" s="3"/>
      <c r="CY155" s="3"/>
      <c r="CZ155" s="3"/>
      <c r="DA155" s="3"/>
      <c r="DB155" s="3"/>
      <c r="DC155" s="3"/>
      <c r="DD155" s="3"/>
      <c r="DE155" s="3"/>
      <c r="DF155" s="3"/>
    </row>
    <row r="156" spans="2:113" ht="20" customHeight="1" x14ac:dyDescent="0.2">
      <c r="B156" s="54"/>
      <c r="C156" s="176"/>
      <c r="D156" s="55"/>
      <c r="E156" s="55"/>
      <c r="F156" s="56" t="s">
        <v>38</v>
      </c>
      <c r="G156" s="78" t="s">
        <v>39</v>
      </c>
      <c r="H156" s="57" t="s">
        <v>30</v>
      </c>
      <c r="I156" s="56" t="s">
        <v>34</v>
      </c>
      <c r="J156" s="56" t="s">
        <v>2</v>
      </c>
      <c r="K156" s="54"/>
      <c r="L156" s="56" t="s">
        <v>38</v>
      </c>
      <c r="M156" s="57" t="s">
        <v>63</v>
      </c>
      <c r="N156" s="56" t="s">
        <v>34</v>
      </c>
      <c r="O156" s="56" t="s">
        <v>2</v>
      </c>
      <c r="P156" s="56" t="s">
        <v>38</v>
      </c>
      <c r="Q156" s="57" t="s">
        <v>37</v>
      </c>
      <c r="R156" s="56" t="s">
        <v>34</v>
      </c>
      <c r="S156" s="56" t="s">
        <v>2</v>
      </c>
      <c r="T156" s="54"/>
      <c r="V156" s="45"/>
      <c r="W156" s="188"/>
      <c r="X156" s="254" t="s">
        <v>42</v>
      </c>
      <c r="Y156" s="254"/>
      <c r="Z156" s="253">
        <v>2</v>
      </c>
      <c r="AA156" s="255">
        <f>E24</f>
        <v>1</v>
      </c>
      <c r="AB156" s="194">
        <v>0</v>
      </c>
      <c r="AC156" s="195">
        <f>(AB156/E24)</f>
        <v>0</v>
      </c>
      <c r="AD156" s="196">
        <f t="shared" ref="AD156" si="16">Z156*AC156</f>
        <v>0</v>
      </c>
      <c r="AE156" s="45"/>
      <c r="AF156" s="53"/>
      <c r="AG156" s="53"/>
      <c r="AH156" s="53"/>
      <c r="AI156" s="53"/>
      <c r="AJ156" s="53"/>
      <c r="AK156" s="53"/>
      <c r="AL156" s="53"/>
      <c r="AM156" s="53"/>
      <c r="AN156" s="45"/>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O156" s="3"/>
      <c r="BP156" s="3"/>
      <c r="BQ156" s="3"/>
      <c r="BR156" s="3"/>
      <c r="BS156" s="3"/>
      <c r="BT156" s="3"/>
      <c r="BU156" s="3"/>
      <c r="BV156" s="3"/>
      <c r="BW156" s="3"/>
      <c r="BX156" s="3"/>
      <c r="BY156" s="3"/>
      <c r="BZ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251" t="s">
        <v>67</v>
      </c>
      <c r="DC156" s="251"/>
      <c r="DD156" s="274">
        <f>CT138+DD138</f>
        <v>0</v>
      </c>
      <c r="DE156" s="274"/>
      <c r="DF156" s="3"/>
    </row>
    <row r="157" spans="2:113" ht="20" customHeight="1" x14ac:dyDescent="0.2">
      <c r="B157" s="54"/>
      <c r="C157" s="176"/>
      <c r="D157" s="183" t="s">
        <v>15</v>
      </c>
      <c r="E157" s="183"/>
      <c r="F157" s="131">
        <v>10</v>
      </c>
      <c r="G157" s="79">
        <f>E24</f>
        <v>1</v>
      </c>
      <c r="H157" s="132">
        <v>0</v>
      </c>
      <c r="I157" s="80">
        <f>(H157/E24)</f>
        <v>0</v>
      </c>
      <c r="J157" s="130">
        <f>F157*I157</f>
        <v>0</v>
      </c>
      <c r="K157" s="54"/>
      <c r="L157" s="131">
        <v>10</v>
      </c>
      <c r="M157" s="132">
        <v>0</v>
      </c>
      <c r="N157" s="133">
        <f>(M157/E24)</f>
        <v>0</v>
      </c>
      <c r="O157" s="130">
        <f>L157*N157</f>
        <v>0</v>
      </c>
      <c r="P157" s="131">
        <v>100</v>
      </c>
      <c r="Q157" s="132">
        <v>0</v>
      </c>
      <c r="R157" s="133">
        <f>(Q157/E24)</f>
        <v>0</v>
      </c>
      <c r="S157" s="130">
        <f>P157*R157</f>
        <v>0</v>
      </c>
      <c r="T157" s="54"/>
      <c r="V157" s="45"/>
      <c r="W157" s="188"/>
      <c r="X157" s="254"/>
      <c r="Y157" s="254"/>
      <c r="Z157" s="253"/>
      <c r="AA157" s="255"/>
      <c r="AB157" s="194"/>
      <c r="AC157" s="195"/>
      <c r="AD157" s="196"/>
      <c r="AE157" s="45"/>
      <c r="AF157" s="53"/>
      <c r="AG157" s="53"/>
      <c r="AH157" s="53"/>
      <c r="AI157" s="53"/>
      <c r="AJ157" s="53"/>
      <c r="AK157" s="53"/>
      <c r="AL157" s="53"/>
      <c r="AM157" s="53"/>
      <c r="AN157" s="45"/>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O157" s="3"/>
      <c r="BP157" s="3"/>
      <c r="BQ157" s="3"/>
      <c r="BR157" s="3"/>
      <c r="BS157" s="3"/>
      <c r="BT157" s="3"/>
      <c r="BU157" s="3"/>
      <c r="BV157" s="3"/>
      <c r="BW157" s="3"/>
      <c r="BX157" s="3"/>
      <c r="BY157" s="3"/>
      <c r="BZ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251"/>
      <c r="DC157" s="251"/>
      <c r="DD157" s="274"/>
      <c r="DE157" s="274"/>
      <c r="DF157" s="3"/>
    </row>
    <row r="158" spans="2:113" ht="20" customHeight="1" x14ac:dyDescent="0.2">
      <c r="B158" s="54"/>
      <c r="C158" s="176"/>
      <c r="D158" s="265"/>
      <c r="E158" s="265"/>
      <c r="F158" s="81"/>
      <c r="G158" s="81"/>
      <c r="H158" s="82"/>
      <c r="I158" s="83"/>
      <c r="J158" s="83"/>
      <c r="K158" s="54"/>
      <c r="L158" s="83"/>
      <c r="M158" s="82"/>
      <c r="N158" s="83"/>
      <c r="O158" s="83"/>
      <c r="P158" s="83"/>
      <c r="Q158" s="82"/>
      <c r="R158" s="83"/>
      <c r="S158" s="83"/>
      <c r="T158" s="54"/>
      <c r="V158" s="45"/>
      <c r="W158" s="188"/>
      <c r="X158" s="53"/>
      <c r="Y158" s="53"/>
      <c r="Z158" s="53"/>
      <c r="AA158" s="53"/>
      <c r="AB158" s="53"/>
      <c r="AC158" s="53"/>
      <c r="AD158" s="53"/>
      <c r="AE158" s="45"/>
      <c r="AF158" s="53"/>
      <c r="AG158" s="53"/>
      <c r="AH158" s="53"/>
      <c r="AI158" s="53"/>
      <c r="AJ158" s="53"/>
      <c r="AK158" s="53"/>
      <c r="AL158" s="53"/>
      <c r="AM158" s="53"/>
      <c r="AN158" s="45"/>
      <c r="AP158" s="54"/>
      <c r="AQ158" s="176" t="s">
        <v>55</v>
      </c>
      <c r="AR158" s="182" t="s">
        <v>28</v>
      </c>
      <c r="AS158" s="182"/>
      <c r="AT158" s="182"/>
      <c r="AU158" s="182"/>
      <c r="AV158" s="182"/>
      <c r="AW158" s="182"/>
      <c r="AX158" s="182"/>
      <c r="AY158" s="54"/>
      <c r="AZ158" s="178" t="s">
        <v>52</v>
      </c>
      <c r="BA158" s="178"/>
      <c r="BB158" s="178"/>
      <c r="BC158" s="178"/>
      <c r="BD158" s="178"/>
      <c r="BE158" s="178"/>
      <c r="BF158" s="178"/>
      <c r="BG158" s="178"/>
      <c r="BH158" s="54"/>
      <c r="BI158" s="178" t="s">
        <v>53</v>
      </c>
      <c r="BJ158" s="178"/>
      <c r="BK158" s="178"/>
      <c r="BL158" s="178"/>
      <c r="BM158" s="54"/>
      <c r="BO158" s="3"/>
      <c r="BP158" s="3"/>
      <c r="BQ158" s="3"/>
      <c r="BR158" s="3"/>
      <c r="BS158" s="3"/>
      <c r="BT158" s="3"/>
      <c r="BU158" s="3"/>
      <c r="BV158" s="3"/>
      <c r="BW158" s="3"/>
      <c r="BX158" s="3"/>
      <c r="BY158" s="3"/>
      <c r="BZ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251"/>
      <c r="DC158" s="251"/>
      <c r="DD158" s="274"/>
      <c r="DE158" s="274"/>
      <c r="DF158" s="3"/>
    </row>
    <row r="159" spans="2:113" ht="20" customHeight="1" x14ac:dyDescent="0.2">
      <c r="B159" s="54"/>
      <c r="C159" s="176"/>
      <c r="D159" s="183" t="s">
        <v>18</v>
      </c>
      <c r="E159" s="183"/>
      <c r="F159" s="84"/>
      <c r="G159" s="84"/>
      <c r="H159" s="79"/>
      <c r="I159" s="131"/>
      <c r="J159" s="131"/>
      <c r="K159" s="54"/>
      <c r="L159" s="131">
        <v>10</v>
      </c>
      <c r="M159" s="132">
        <v>0</v>
      </c>
      <c r="N159" s="133">
        <f>(M159/E24)</f>
        <v>0</v>
      </c>
      <c r="O159" s="130">
        <f>L159*N159</f>
        <v>0</v>
      </c>
      <c r="P159" s="131">
        <v>10</v>
      </c>
      <c r="Q159" s="132">
        <v>0</v>
      </c>
      <c r="R159" s="133">
        <f>(Q159/E24)</f>
        <v>0</v>
      </c>
      <c r="S159" s="130">
        <f>P159*R159</f>
        <v>0</v>
      </c>
      <c r="T159" s="54"/>
      <c r="V159" s="45"/>
      <c r="W159" s="188"/>
      <c r="X159" s="121" t="s">
        <v>24</v>
      </c>
      <c r="Y159" s="121"/>
      <c r="Z159" s="124">
        <v>2</v>
      </c>
      <c r="AA159" s="125">
        <f>E24</f>
        <v>1</v>
      </c>
      <c r="AB159" s="126">
        <v>0</v>
      </c>
      <c r="AC159" s="127">
        <f>(AB159/E24)</f>
        <v>0</v>
      </c>
      <c r="AD159" s="128">
        <f t="shared" ref="AD159" si="17">Z159*AC159</f>
        <v>0</v>
      </c>
      <c r="AE159" s="45"/>
      <c r="AF159" s="124">
        <v>1</v>
      </c>
      <c r="AG159" s="126">
        <v>0</v>
      </c>
      <c r="AH159" s="127">
        <f>(AG159/E24)</f>
        <v>0</v>
      </c>
      <c r="AI159" s="128">
        <f>AF159*AH159</f>
        <v>0</v>
      </c>
      <c r="AJ159" s="124">
        <v>1</v>
      </c>
      <c r="AK159" s="126">
        <v>0</v>
      </c>
      <c r="AL159" s="127">
        <f>(AK159/E24)</f>
        <v>0</v>
      </c>
      <c r="AM159" s="128">
        <f>AJ159*AL159</f>
        <v>0</v>
      </c>
      <c r="AN159" s="45"/>
      <c r="AP159" s="54"/>
      <c r="AQ159" s="176"/>
      <c r="AR159" s="182"/>
      <c r="AS159" s="182"/>
      <c r="AT159" s="182"/>
      <c r="AU159" s="182"/>
      <c r="AV159" s="182"/>
      <c r="AW159" s="182"/>
      <c r="AX159" s="182"/>
      <c r="AY159" s="54"/>
      <c r="AZ159" s="178"/>
      <c r="BA159" s="178"/>
      <c r="BB159" s="178"/>
      <c r="BC159" s="178"/>
      <c r="BD159" s="178"/>
      <c r="BE159" s="178"/>
      <c r="BF159" s="178"/>
      <c r="BG159" s="178"/>
      <c r="BH159" s="54"/>
      <c r="BI159" s="178"/>
      <c r="BJ159" s="178"/>
      <c r="BK159" s="178"/>
      <c r="BL159" s="178"/>
      <c r="BM159" s="54"/>
      <c r="BO159" s="3"/>
      <c r="BP159" s="3"/>
      <c r="BQ159" s="3"/>
      <c r="BR159" s="3"/>
      <c r="BS159" s="3"/>
      <c r="BT159" s="3"/>
      <c r="BU159" s="3"/>
      <c r="BV159" s="3"/>
      <c r="BW159" s="3"/>
      <c r="BX159" s="3"/>
      <c r="BY159" s="3"/>
      <c r="BZ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row>
    <row r="160" spans="2:113" ht="20" customHeight="1" x14ac:dyDescent="0.2">
      <c r="B160" s="54"/>
      <c r="C160" s="54"/>
      <c r="D160" s="54"/>
      <c r="E160" s="54"/>
      <c r="F160" s="81"/>
      <c r="G160" s="81"/>
      <c r="H160" s="55"/>
      <c r="I160" s="83"/>
      <c r="J160" s="83"/>
      <c r="K160" s="54"/>
      <c r="L160" s="54"/>
      <c r="M160" s="54"/>
      <c r="N160" s="54"/>
      <c r="O160" s="54"/>
      <c r="P160" s="54"/>
      <c r="Q160" s="54"/>
      <c r="R160" s="54"/>
      <c r="S160" s="54"/>
      <c r="T160" s="54"/>
      <c r="V160" s="45"/>
      <c r="W160" s="45"/>
      <c r="X160" s="45"/>
      <c r="Y160" s="45"/>
      <c r="Z160" s="45"/>
      <c r="AA160" s="45"/>
      <c r="AB160" s="45"/>
      <c r="AC160" s="45"/>
      <c r="AD160" s="45"/>
      <c r="AE160" s="45"/>
      <c r="AF160" s="45"/>
      <c r="AG160" s="45"/>
      <c r="AH160" s="45"/>
      <c r="AI160" s="45"/>
      <c r="AJ160" s="45"/>
      <c r="AK160" s="45"/>
      <c r="AL160" s="45"/>
      <c r="AM160" s="45"/>
      <c r="AN160" s="45"/>
      <c r="AP160" s="54"/>
      <c r="AQ160" s="176"/>
      <c r="AR160" s="55"/>
      <c r="AS160" s="55"/>
      <c r="AT160" s="55"/>
      <c r="AU160" s="55"/>
      <c r="AV160" s="55"/>
      <c r="AW160" s="55"/>
      <c r="AX160" s="55"/>
      <c r="AY160" s="55"/>
      <c r="AZ160" s="55"/>
      <c r="BA160" s="55"/>
      <c r="BB160" s="55"/>
      <c r="BC160" s="55"/>
      <c r="BD160" s="55"/>
      <c r="BE160" s="55"/>
      <c r="BF160" s="55"/>
      <c r="BG160" s="55"/>
      <c r="BH160" s="55"/>
      <c r="BI160" s="177" t="s">
        <v>77</v>
      </c>
      <c r="BJ160" s="177"/>
      <c r="BK160" s="177"/>
      <c r="BL160" s="177"/>
      <c r="BM160" s="54"/>
      <c r="BO160" s="3"/>
      <c r="BP160" s="3"/>
      <c r="BQ160" s="3"/>
      <c r="BR160" s="3"/>
      <c r="BS160" s="3"/>
      <c r="BT160" s="3"/>
      <c r="BU160" s="3"/>
      <c r="BV160" s="3"/>
      <c r="BW160" s="3"/>
      <c r="BX160" s="3"/>
      <c r="BY160" s="3"/>
      <c r="BZ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row>
    <row r="161" spans="2:110" ht="20" customHeight="1" x14ac:dyDescent="0.2">
      <c r="B161" s="3"/>
      <c r="C161" s="3"/>
      <c r="D161" s="3"/>
      <c r="E161" s="3"/>
      <c r="F161" s="3"/>
      <c r="G161" s="3"/>
      <c r="H161" s="3"/>
      <c r="I161" s="3"/>
      <c r="J161" s="3"/>
      <c r="K161" s="3"/>
      <c r="L161" s="3"/>
      <c r="M161" s="3"/>
      <c r="N161" s="3"/>
      <c r="O161" s="3"/>
      <c r="P161" s="3"/>
      <c r="Q161" s="3"/>
      <c r="R161" s="3"/>
      <c r="S161" s="3"/>
      <c r="T161" s="3"/>
      <c r="V161" s="3"/>
      <c r="W161" s="3"/>
      <c r="X161" s="3"/>
      <c r="Y161" s="3"/>
      <c r="Z161" s="3"/>
      <c r="AA161" s="3"/>
      <c r="AB161" s="3"/>
      <c r="AC161" s="3"/>
      <c r="AD161" s="3"/>
      <c r="AE161" s="3"/>
      <c r="AF161" s="3"/>
      <c r="AG161" s="3"/>
      <c r="AH161" s="3"/>
      <c r="AI161" s="3"/>
      <c r="AJ161" s="3"/>
      <c r="AK161" s="3"/>
      <c r="AL161" s="3"/>
      <c r="AM161" s="3"/>
      <c r="AN161" s="3"/>
      <c r="AP161" s="54"/>
      <c r="AQ161" s="176"/>
      <c r="AR161" s="55"/>
      <c r="AS161" s="55"/>
      <c r="AT161" s="55"/>
      <c r="AU161" s="55"/>
      <c r="AV161" s="55"/>
      <c r="AW161" s="55"/>
      <c r="AX161" s="55"/>
      <c r="AY161" s="55"/>
      <c r="AZ161" s="55"/>
      <c r="BA161" s="55"/>
      <c r="BB161" s="55"/>
      <c r="BC161" s="55"/>
      <c r="BD161" s="55"/>
      <c r="BE161" s="55"/>
      <c r="BF161" s="55"/>
      <c r="BG161" s="55"/>
      <c r="BH161" s="55"/>
      <c r="BI161" s="177"/>
      <c r="BJ161" s="177"/>
      <c r="BK161" s="177"/>
      <c r="BL161" s="177"/>
      <c r="BM161" s="54"/>
      <c r="BO161" s="3"/>
      <c r="BP161" s="3"/>
      <c r="BQ161" s="3"/>
      <c r="BR161" s="3"/>
      <c r="BS161" s="3"/>
      <c r="BT161" s="3"/>
      <c r="BU161" s="3"/>
      <c r="BV161" s="3"/>
      <c r="BW161" s="3"/>
      <c r="BX161" s="3"/>
      <c r="BY161" s="3"/>
      <c r="BZ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row>
    <row r="162" spans="2:110" ht="20" customHeight="1" x14ac:dyDescent="0.2">
      <c r="B162" s="3"/>
      <c r="C162" s="3"/>
      <c r="D162" s="3"/>
      <c r="E162" s="3"/>
      <c r="F162" s="3"/>
      <c r="G162" s="3"/>
      <c r="H162" s="3"/>
      <c r="I162" s="3"/>
      <c r="J162" s="3"/>
      <c r="K162" s="3"/>
      <c r="L162" s="3"/>
      <c r="M162" s="3"/>
      <c r="N162" s="3"/>
      <c r="O162" s="3"/>
      <c r="P162" s="3"/>
      <c r="Q162" s="3"/>
      <c r="R162" s="251" t="s">
        <v>67</v>
      </c>
      <c r="S162" s="250">
        <f>J157+J148+S157+S159+O157+O159</f>
        <v>0</v>
      </c>
      <c r="T162" s="3"/>
      <c r="V162" s="3"/>
      <c r="W162" s="3"/>
      <c r="X162" s="3"/>
      <c r="Y162" s="3"/>
      <c r="Z162" s="3"/>
      <c r="AA162" s="3"/>
      <c r="AB162" s="3"/>
      <c r="AC162" s="3"/>
      <c r="AD162" s="3"/>
      <c r="AE162" s="3"/>
      <c r="AF162" s="3"/>
      <c r="AG162" s="3"/>
      <c r="AH162" s="3"/>
      <c r="AI162" s="3"/>
      <c r="AJ162" s="3"/>
      <c r="AK162" s="3"/>
      <c r="AL162" s="3"/>
      <c r="AM162" s="3"/>
      <c r="AN162" s="3"/>
      <c r="AP162" s="54"/>
      <c r="AQ162" s="176"/>
      <c r="AR162" s="55"/>
      <c r="AS162" s="55"/>
      <c r="AT162" s="55"/>
      <c r="AU162" s="55"/>
      <c r="AV162" s="55"/>
      <c r="AW162" s="55"/>
      <c r="AX162" s="55"/>
      <c r="AY162" s="54"/>
      <c r="AZ162" s="56" t="s">
        <v>38</v>
      </c>
      <c r="BA162" s="57" t="s">
        <v>63</v>
      </c>
      <c r="BB162" s="56" t="s">
        <v>34</v>
      </c>
      <c r="BC162" s="56" t="s">
        <v>2</v>
      </c>
      <c r="BD162" s="56" t="s">
        <v>38</v>
      </c>
      <c r="BE162" s="57" t="s">
        <v>37</v>
      </c>
      <c r="BF162" s="56" t="s">
        <v>34</v>
      </c>
      <c r="BG162" s="56" t="s">
        <v>2</v>
      </c>
      <c r="BH162" s="54"/>
      <c r="BI162" s="56" t="s">
        <v>38</v>
      </c>
      <c r="BJ162" s="57" t="s">
        <v>54</v>
      </c>
      <c r="BK162" s="56" t="s">
        <v>34</v>
      </c>
      <c r="BL162" s="56" t="s">
        <v>2</v>
      </c>
      <c r="BM162" s="54"/>
      <c r="BO162" s="3"/>
      <c r="BP162" s="3"/>
      <c r="BQ162" s="3"/>
      <c r="BR162" s="3"/>
      <c r="BS162" s="3"/>
      <c r="BT162" s="3"/>
      <c r="BU162" s="3"/>
      <c r="BV162" s="3"/>
      <c r="BW162" s="3"/>
      <c r="BX162" s="3"/>
      <c r="BY162" s="3"/>
      <c r="BZ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row>
    <row r="163" spans="2:110" ht="20" customHeight="1" x14ac:dyDescent="0.2">
      <c r="B163" s="3"/>
      <c r="C163" s="3"/>
      <c r="D163" s="3"/>
      <c r="E163" s="3"/>
      <c r="F163" s="3"/>
      <c r="G163" s="3"/>
      <c r="H163" s="3"/>
      <c r="I163" s="3"/>
      <c r="J163" s="3"/>
      <c r="K163" s="3"/>
      <c r="L163" s="3"/>
      <c r="M163" s="3"/>
      <c r="N163" s="3"/>
      <c r="O163" s="3"/>
      <c r="P163" s="3"/>
      <c r="Q163" s="3"/>
      <c r="R163" s="251"/>
      <c r="S163" s="252"/>
      <c r="T163" s="3"/>
      <c r="V163" s="54"/>
      <c r="W163" s="54"/>
      <c r="X163" s="54"/>
      <c r="Y163" s="54"/>
      <c r="Z163" s="54"/>
      <c r="AA163" s="54"/>
      <c r="AB163" s="54"/>
      <c r="AC163" s="54"/>
      <c r="AD163" s="54"/>
      <c r="AE163" s="54"/>
      <c r="AF163" s="54"/>
      <c r="AG163" s="54"/>
      <c r="AH163" s="54"/>
      <c r="AI163" s="54"/>
      <c r="AJ163" s="54"/>
      <c r="AK163" s="54"/>
      <c r="AL163" s="54"/>
      <c r="AM163" s="54"/>
      <c r="AN163" s="54"/>
      <c r="AP163" s="54"/>
      <c r="AQ163" s="176"/>
      <c r="AR163" s="85" t="s">
        <v>26</v>
      </c>
      <c r="AS163" s="55"/>
      <c r="AT163" s="55"/>
      <c r="AU163" s="55"/>
      <c r="AV163" s="55"/>
      <c r="AW163" s="55"/>
      <c r="AX163" s="55"/>
      <c r="AY163" s="54"/>
      <c r="AZ163" s="55"/>
      <c r="BA163" s="55"/>
      <c r="BB163" s="55"/>
      <c r="BC163" s="55"/>
      <c r="BD163" s="55"/>
      <c r="BE163" s="55"/>
      <c r="BF163" s="55"/>
      <c r="BG163" s="55"/>
      <c r="BH163" s="54"/>
      <c r="BI163" s="55"/>
      <c r="BJ163" s="55"/>
      <c r="BK163" s="55"/>
      <c r="BL163" s="55"/>
      <c r="BM163" s="55"/>
      <c r="BO163" s="3"/>
      <c r="BP163" s="3"/>
      <c r="BQ163" s="3"/>
      <c r="BR163" s="3"/>
      <c r="BS163" s="3"/>
      <c r="BT163" s="3"/>
      <c r="BU163" s="3"/>
      <c r="BV163" s="3"/>
      <c r="BW163" s="3"/>
      <c r="BX163" s="3"/>
      <c r="BY163" s="3"/>
      <c r="BZ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row>
    <row r="164" spans="2:110" ht="20" customHeight="1" x14ac:dyDescent="0.2">
      <c r="B164" s="3"/>
      <c r="C164" s="3"/>
      <c r="D164" s="3"/>
      <c r="E164" s="3"/>
      <c r="F164" s="3"/>
      <c r="G164" s="3"/>
      <c r="H164" s="3"/>
      <c r="I164" s="3"/>
      <c r="J164" s="3"/>
      <c r="K164" s="3"/>
      <c r="L164" s="3"/>
      <c r="M164" s="3"/>
      <c r="N164" s="3"/>
      <c r="O164" s="3"/>
      <c r="P164" s="3"/>
      <c r="Q164" s="3"/>
      <c r="R164" s="251"/>
      <c r="S164" s="252"/>
      <c r="T164" s="3"/>
      <c r="V164" s="54"/>
      <c r="W164" s="176" t="s">
        <v>55</v>
      </c>
      <c r="X164" s="182" t="s">
        <v>28</v>
      </c>
      <c r="Y164" s="182"/>
      <c r="Z164" s="182"/>
      <c r="AA164" s="182"/>
      <c r="AB164" s="182"/>
      <c r="AC164" s="182"/>
      <c r="AD164" s="182"/>
      <c r="AE164" s="54"/>
      <c r="AF164" s="178" t="s">
        <v>29</v>
      </c>
      <c r="AG164" s="178"/>
      <c r="AH164" s="178"/>
      <c r="AI164" s="178"/>
      <c r="AJ164" s="178"/>
      <c r="AK164" s="178"/>
      <c r="AL164" s="178"/>
      <c r="AM164" s="178"/>
      <c r="AN164" s="54"/>
      <c r="AP164" s="54"/>
      <c r="AQ164" s="176"/>
      <c r="AR164" s="183" t="s">
        <v>40</v>
      </c>
      <c r="AS164" s="183"/>
      <c r="AT164" s="54"/>
      <c r="AU164" s="54"/>
      <c r="AV164" s="54"/>
      <c r="AW164" s="54"/>
      <c r="AX164" s="54"/>
      <c r="AY164" s="54"/>
      <c r="AZ164" s="131">
        <v>10</v>
      </c>
      <c r="BA164" s="132">
        <v>0</v>
      </c>
      <c r="BB164" s="133">
        <f>(BA164/E24)</f>
        <v>0</v>
      </c>
      <c r="BC164" s="130">
        <f>AZ164*BB164</f>
        <v>0</v>
      </c>
      <c r="BD164" s="131">
        <v>10</v>
      </c>
      <c r="BE164" s="132">
        <v>0</v>
      </c>
      <c r="BF164" s="133">
        <f>(BE164/E24)</f>
        <v>0</v>
      </c>
      <c r="BG164" s="130">
        <f>BD164*BF164</f>
        <v>0</v>
      </c>
      <c r="BH164" s="54"/>
      <c r="BI164" s="131">
        <v>20</v>
      </c>
      <c r="BJ164" s="132">
        <v>0</v>
      </c>
      <c r="BK164" s="133">
        <f>(BJ164/E24)</f>
        <v>0</v>
      </c>
      <c r="BL164" s="130">
        <f>BI164*BK164</f>
        <v>0</v>
      </c>
      <c r="BM164" s="54"/>
      <c r="BO164" s="3"/>
      <c r="BP164" s="3"/>
      <c r="BQ164" s="3"/>
      <c r="BR164" s="3"/>
      <c r="BS164" s="3"/>
      <c r="BT164" s="3"/>
      <c r="BU164" s="3"/>
      <c r="BV164" s="3"/>
      <c r="BW164" s="3"/>
      <c r="BX164" s="3"/>
      <c r="BY164" s="3"/>
      <c r="BZ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row>
    <row r="165" spans="2:110" ht="20" customHeight="1" x14ac:dyDescent="0.2">
      <c r="B165" s="3"/>
      <c r="C165" s="3"/>
      <c r="D165" s="3"/>
      <c r="E165" s="3"/>
      <c r="F165" s="3"/>
      <c r="G165" s="3"/>
      <c r="H165" s="3"/>
      <c r="I165" s="3"/>
      <c r="J165" s="3"/>
      <c r="K165" s="3"/>
      <c r="L165" s="3"/>
      <c r="M165" s="3"/>
      <c r="N165" s="3"/>
      <c r="O165" s="3"/>
      <c r="P165" s="3"/>
      <c r="Q165" s="3"/>
      <c r="R165" s="3"/>
      <c r="S165" s="3"/>
      <c r="T165" s="3"/>
      <c r="V165" s="54"/>
      <c r="W165" s="176"/>
      <c r="X165" s="182"/>
      <c r="Y165" s="182"/>
      <c r="Z165" s="182"/>
      <c r="AA165" s="182"/>
      <c r="AB165" s="182"/>
      <c r="AC165" s="182"/>
      <c r="AD165" s="182"/>
      <c r="AE165" s="54"/>
      <c r="AF165" s="178"/>
      <c r="AG165" s="178"/>
      <c r="AH165" s="178"/>
      <c r="AI165" s="178"/>
      <c r="AJ165" s="178"/>
      <c r="AK165" s="178"/>
      <c r="AL165" s="178"/>
      <c r="AM165" s="178"/>
      <c r="AN165" s="54"/>
      <c r="AP165" s="54"/>
      <c r="AQ165" s="176"/>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O165" s="3"/>
      <c r="BP165" s="3"/>
      <c r="BQ165" s="3"/>
      <c r="BR165" s="3"/>
      <c r="BS165" s="3"/>
      <c r="BT165" s="3"/>
      <c r="BU165" s="3"/>
      <c r="BV165" s="3"/>
      <c r="BW165" s="3"/>
      <c r="BX165" s="3"/>
      <c r="BY165" s="3"/>
      <c r="BZ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row>
    <row r="166" spans="2:110" ht="20" customHeight="1" x14ac:dyDescent="0.2">
      <c r="B166" s="3"/>
      <c r="C166" s="3"/>
      <c r="D166" s="3"/>
      <c r="E166" s="3"/>
      <c r="F166" s="3"/>
      <c r="G166" s="3"/>
      <c r="H166" s="3"/>
      <c r="I166" s="3"/>
      <c r="J166" s="3"/>
      <c r="K166" s="3"/>
      <c r="L166" s="3"/>
      <c r="M166" s="3"/>
      <c r="N166" s="3"/>
      <c r="O166" s="3"/>
      <c r="P166" s="3"/>
      <c r="Q166" s="3"/>
      <c r="R166" s="3"/>
      <c r="S166" s="3"/>
      <c r="T166" s="3"/>
      <c r="V166" s="54"/>
      <c r="W166" s="176"/>
      <c r="X166" s="55"/>
      <c r="Y166" s="55"/>
      <c r="Z166" s="56"/>
      <c r="AA166" s="55"/>
      <c r="AB166" s="56"/>
      <c r="AC166" s="55"/>
      <c r="AD166" s="56"/>
      <c r="AE166" s="54"/>
      <c r="AF166" s="56" t="s">
        <v>38</v>
      </c>
      <c r="AG166" s="57" t="s">
        <v>63</v>
      </c>
      <c r="AH166" s="56" t="s">
        <v>34</v>
      </c>
      <c r="AI166" s="56" t="s">
        <v>2</v>
      </c>
      <c r="AJ166" s="56" t="s">
        <v>38</v>
      </c>
      <c r="AK166" s="57" t="s">
        <v>37</v>
      </c>
      <c r="AL166" s="56" t="s">
        <v>34</v>
      </c>
      <c r="AM166" s="56" t="s">
        <v>2</v>
      </c>
      <c r="AN166" s="54"/>
      <c r="AP166" s="54"/>
      <c r="AQ166" s="176"/>
      <c r="AR166" s="129" t="s">
        <v>41</v>
      </c>
      <c r="AS166" s="129"/>
      <c r="AT166" s="54"/>
      <c r="AU166" s="54"/>
      <c r="AV166" s="54"/>
      <c r="AW166" s="54"/>
      <c r="AX166" s="54"/>
      <c r="AY166" s="54"/>
      <c r="AZ166" s="131">
        <v>10</v>
      </c>
      <c r="BA166" s="132">
        <v>0</v>
      </c>
      <c r="BB166" s="133">
        <f>(BA166/E24)</f>
        <v>0</v>
      </c>
      <c r="BC166" s="130">
        <f>AZ166*BB166</f>
        <v>0</v>
      </c>
      <c r="BD166" s="131">
        <v>10</v>
      </c>
      <c r="BE166" s="132">
        <v>0</v>
      </c>
      <c r="BF166" s="133">
        <f>(BE166/E24)</f>
        <v>0</v>
      </c>
      <c r="BG166" s="130">
        <f>BD166*BF166</f>
        <v>0</v>
      </c>
      <c r="BH166" s="54"/>
      <c r="BI166" s="131">
        <v>20</v>
      </c>
      <c r="BJ166" s="132">
        <v>0</v>
      </c>
      <c r="BK166" s="133">
        <f>(BJ166/E24)</f>
        <v>0</v>
      </c>
      <c r="BL166" s="130">
        <f>BI166*BK166</f>
        <v>0</v>
      </c>
      <c r="BM166" s="54"/>
      <c r="BO166" s="3"/>
      <c r="BP166" s="3"/>
      <c r="BQ166" s="3"/>
      <c r="BR166" s="3"/>
      <c r="BS166" s="3"/>
      <c r="BT166" s="3"/>
      <c r="BU166" s="3"/>
      <c r="BV166" s="3"/>
      <c r="BW166" s="3"/>
      <c r="BX166" s="3"/>
      <c r="BY166" s="3"/>
      <c r="BZ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row>
    <row r="167" spans="2:110" ht="20" customHeight="1" x14ac:dyDescent="0.2">
      <c r="B167" s="3"/>
      <c r="C167" s="3"/>
      <c r="D167" s="3"/>
      <c r="E167" s="3"/>
      <c r="F167" s="3"/>
      <c r="G167" s="3"/>
      <c r="H167" s="3"/>
      <c r="I167" s="3"/>
      <c r="J167" s="3"/>
      <c r="K167" s="3"/>
      <c r="L167" s="3"/>
      <c r="M167" s="3"/>
      <c r="N167" s="3"/>
      <c r="O167" s="3"/>
      <c r="P167" s="3"/>
      <c r="Q167" s="3"/>
      <c r="R167" s="3"/>
      <c r="S167" s="3"/>
      <c r="T167" s="3"/>
      <c r="V167" s="54"/>
      <c r="W167" s="176"/>
      <c r="X167" s="183" t="s">
        <v>16</v>
      </c>
      <c r="Y167" s="183"/>
      <c r="Z167" s="56"/>
      <c r="AA167" s="55"/>
      <c r="AB167" s="56"/>
      <c r="AC167" s="55"/>
      <c r="AD167" s="56"/>
      <c r="AE167" s="54"/>
      <c r="AF167" s="131">
        <v>100</v>
      </c>
      <c r="AG167" s="132">
        <v>0</v>
      </c>
      <c r="AH167" s="133">
        <f>(AG167/E24)</f>
        <v>0</v>
      </c>
      <c r="AI167" s="130">
        <f>AF167*AH167</f>
        <v>0</v>
      </c>
      <c r="AJ167" s="131">
        <v>500</v>
      </c>
      <c r="AK167" s="132">
        <v>0</v>
      </c>
      <c r="AL167" s="133">
        <f>(AK167/E24)</f>
        <v>0</v>
      </c>
      <c r="AM167" s="130">
        <f>AJ167*AL167</f>
        <v>0</v>
      </c>
      <c r="AN167" s="54"/>
      <c r="AP167" s="54"/>
      <c r="AQ167" s="176"/>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O167" s="3"/>
      <c r="BP167" s="3"/>
      <c r="BQ167" s="3"/>
      <c r="BR167" s="3"/>
      <c r="BS167" s="3"/>
      <c r="BT167" s="3"/>
      <c r="BU167" s="3"/>
      <c r="BV167" s="3"/>
      <c r="BW167" s="3"/>
      <c r="BX167" s="3"/>
      <c r="BY167" s="3"/>
      <c r="BZ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row>
    <row r="168" spans="2:110" ht="20" customHeight="1" x14ac:dyDescent="0.2">
      <c r="B168" s="3"/>
      <c r="C168" s="3"/>
      <c r="D168" s="3"/>
      <c r="E168" s="3"/>
      <c r="F168" s="3"/>
      <c r="G168" s="3"/>
      <c r="H168" s="3"/>
      <c r="I168" s="3"/>
      <c r="J168" s="3"/>
      <c r="K168" s="3"/>
      <c r="L168" s="3"/>
      <c r="M168" s="3"/>
      <c r="N168" s="3"/>
      <c r="O168" s="3"/>
      <c r="P168" s="3"/>
      <c r="Q168" s="3"/>
      <c r="R168" s="3"/>
      <c r="S168" s="3"/>
      <c r="T168" s="3"/>
      <c r="V168" s="54"/>
      <c r="W168" s="176"/>
      <c r="X168" s="265"/>
      <c r="Y168" s="265"/>
      <c r="Z168" s="56"/>
      <c r="AA168" s="55"/>
      <c r="AB168" s="56"/>
      <c r="AC168" s="55"/>
      <c r="AD168" s="56"/>
      <c r="AE168" s="54"/>
      <c r="AF168" s="83"/>
      <c r="AG168" s="82"/>
      <c r="AH168" s="83"/>
      <c r="AI168" s="83"/>
      <c r="AJ168" s="83"/>
      <c r="AK168" s="82"/>
      <c r="AL168" s="83"/>
      <c r="AM168" s="83"/>
      <c r="AN168" s="54"/>
      <c r="AP168" s="54"/>
      <c r="AQ168" s="176"/>
      <c r="AR168" s="129" t="s">
        <v>27</v>
      </c>
      <c r="AS168" s="129"/>
      <c r="AT168" s="54"/>
      <c r="AU168" s="54"/>
      <c r="AV168" s="54"/>
      <c r="AW168" s="54"/>
      <c r="AX168" s="54"/>
      <c r="AY168" s="54"/>
      <c r="AZ168" s="131">
        <v>1</v>
      </c>
      <c r="BA168" s="132">
        <v>0</v>
      </c>
      <c r="BB168" s="133">
        <f>(BA168/E24)</f>
        <v>0</v>
      </c>
      <c r="BC168" s="130">
        <f>AZ168*BB168</f>
        <v>0</v>
      </c>
      <c r="BD168" s="131">
        <v>1</v>
      </c>
      <c r="BE168" s="132">
        <v>0</v>
      </c>
      <c r="BF168" s="133">
        <f>(BE168/E24)</f>
        <v>0</v>
      </c>
      <c r="BG168" s="130">
        <f>BD168*BF168</f>
        <v>0</v>
      </c>
      <c r="BH168" s="54"/>
      <c r="BI168" s="131">
        <v>2</v>
      </c>
      <c r="BJ168" s="132">
        <v>0</v>
      </c>
      <c r="BK168" s="133">
        <f>(BJ168/E24)</f>
        <v>0</v>
      </c>
      <c r="BL168" s="130">
        <f>BI168*BK168</f>
        <v>0</v>
      </c>
      <c r="BM168" s="54"/>
      <c r="BO168" s="3"/>
      <c r="BP168" s="3"/>
      <c r="BQ168" s="3"/>
      <c r="BR168" s="3"/>
      <c r="BS168" s="3"/>
      <c r="BT168" s="3"/>
      <c r="BU168" s="3"/>
      <c r="BV168" s="3"/>
      <c r="BW168" s="3"/>
      <c r="BX168" s="3"/>
      <c r="BY168" s="3"/>
      <c r="BZ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row>
    <row r="169" spans="2:110" ht="20" customHeight="1" x14ac:dyDescent="0.2">
      <c r="B169" s="3"/>
      <c r="C169" s="3"/>
      <c r="D169" s="3"/>
      <c r="E169" s="3"/>
      <c r="F169" s="3"/>
      <c r="G169" s="3"/>
      <c r="H169" s="3"/>
      <c r="I169" s="3"/>
      <c r="J169" s="3"/>
      <c r="K169" s="3"/>
      <c r="L169" s="3"/>
      <c r="M169" s="3"/>
      <c r="N169" s="3"/>
      <c r="O169" s="3"/>
      <c r="P169" s="3"/>
      <c r="Q169" s="3"/>
      <c r="R169" s="3"/>
      <c r="S169" s="3"/>
      <c r="T169" s="3"/>
      <c r="V169" s="54"/>
      <c r="W169" s="176"/>
      <c r="X169" s="183" t="s">
        <v>19</v>
      </c>
      <c r="Y169" s="183"/>
      <c r="Z169" s="56"/>
      <c r="AA169" s="55"/>
      <c r="AB169" s="56"/>
      <c r="AC169" s="55"/>
      <c r="AD169" s="56"/>
      <c r="AE169" s="54"/>
      <c r="AF169" s="131">
        <v>100</v>
      </c>
      <c r="AG169" s="132">
        <v>0</v>
      </c>
      <c r="AH169" s="133">
        <f>(AG169/E24)</f>
        <v>0</v>
      </c>
      <c r="AI169" s="130">
        <f>AF169*AH169</f>
        <v>0</v>
      </c>
      <c r="AJ169" s="131">
        <v>500</v>
      </c>
      <c r="AK169" s="132">
        <v>0</v>
      </c>
      <c r="AL169" s="133">
        <f>(AK169/E24)</f>
        <v>0</v>
      </c>
      <c r="AM169" s="130">
        <f>AJ169*AL169</f>
        <v>0</v>
      </c>
      <c r="AN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O169" s="3"/>
      <c r="BP169" s="3"/>
      <c r="BQ169" s="3"/>
      <c r="BR169" s="3"/>
      <c r="BS169" s="3"/>
      <c r="BT169" s="3"/>
      <c r="BU169" s="3"/>
      <c r="BV169" s="3"/>
      <c r="BW169" s="3"/>
      <c r="BX169" s="3"/>
      <c r="BY169" s="3"/>
      <c r="BZ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row>
    <row r="170" spans="2:110" ht="20" customHeight="1" x14ac:dyDescent="0.2">
      <c r="B170" s="3"/>
      <c r="C170" s="3"/>
      <c r="D170" s="3"/>
      <c r="E170" s="3"/>
      <c r="F170" s="3"/>
      <c r="G170" s="3"/>
      <c r="H170" s="3"/>
      <c r="I170" s="3"/>
      <c r="J170" s="3"/>
      <c r="K170" s="3"/>
      <c r="L170" s="3"/>
      <c r="M170" s="3"/>
      <c r="N170" s="3"/>
      <c r="O170" s="3"/>
      <c r="P170" s="3"/>
      <c r="Q170" s="3"/>
      <c r="R170" s="3"/>
      <c r="S170" s="3"/>
      <c r="T170" s="3"/>
      <c r="V170" s="54"/>
      <c r="W170" s="176"/>
      <c r="X170" s="265"/>
      <c r="Y170" s="265"/>
      <c r="Z170" s="56"/>
      <c r="AA170" s="55"/>
      <c r="AB170" s="56"/>
      <c r="AC170" s="55"/>
      <c r="AD170" s="56"/>
      <c r="AE170" s="54"/>
      <c r="AF170" s="83"/>
      <c r="AG170" s="82"/>
      <c r="AH170" s="83"/>
      <c r="AI170" s="83"/>
      <c r="AJ170" s="83"/>
      <c r="AK170" s="82"/>
      <c r="AL170" s="83"/>
      <c r="AM170" s="83"/>
      <c r="AN170" s="54"/>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O170" s="3"/>
      <c r="BP170" s="3"/>
      <c r="BQ170" s="3"/>
      <c r="BR170" s="3"/>
      <c r="BS170" s="3"/>
      <c r="BT170" s="3"/>
      <c r="BU170" s="3"/>
      <c r="BV170" s="3"/>
      <c r="BW170" s="3"/>
      <c r="BX170" s="3"/>
      <c r="BY170" s="3"/>
      <c r="BZ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row>
    <row r="171" spans="2:110" ht="20" customHeight="1" x14ac:dyDescent="0.2">
      <c r="B171" s="3"/>
      <c r="C171" s="3"/>
      <c r="D171" s="3"/>
      <c r="E171" s="3"/>
      <c r="F171" s="3"/>
      <c r="G171" s="3"/>
      <c r="H171" s="3"/>
      <c r="I171" s="3"/>
      <c r="J171" s="3"/>
      <c r="K171" s="3"/>
      <c r="L171" s="3"/>
      <c r="M171" s="3"/>
      <c r="N171" s="3"/>
      <c r="O171" s="3"/>
      <c r="P171" s="3"/>
      <c r="Q171" s="3"/>
      <c r="R171" s="3"/>
      <c r="S171" s="3"/>
      <c r="T171" s="3"/>
      <c r="V171" s="54"/>
      <c r="W171" s="176"/>
      <c r="X171" s="272" t="s">
        <v>42</v>
      </c>
      <c r="Y171" s="272"/>
      <c r="Z171" s="56"/>
      <c r="AA171" s="55"/>
      <c r="AB171" s="56"/>
      <c r="AC171" s="55"/>
      <c r="AD171" s="56"/>
      <c r="AE171" s="54"/>
      <c r="AF171" s="266">
        <v>100</v>
      </c>
      <c r="AG171" s="267">
        <v>0</v>
      </c>
      <c r="AH171" s="268">
        <f>(AG171/E24)</f>
        <v>0</v>
      </c>
      <c r="AI171" s="269">
        <f>AF171*AH171</f>
        <v>0</v>
      </c>
      <c r="AJ171" s="266">
        <v>500</v>
      </c>
      <c r="AK171" s="267">
        <v>0</v>
      </c>
      <c r="AL171" s="268">
        <f>(AK171/E24)</f>
        <v>0</v>
      </c>
      <c r="AM171" s="269">
        <f>AJ171*AL171</f>
        <v>0</v>
      </c>
      <c r="AN171" s="54"/>
      <c r="AP171" s="3"/>
      <c r="AQ171" s="3"/>
      <c r="AR171" s="3"/>
      <c r="AS171" s="3"/>
      <c r="AT171" s="3"/>
      <c r="AU171" s="3"/>
      <c r="AV171" s="3"/>
      <c r="AW171" s="3"/>
      <c r="AX171" s="3"/>
      <c r="AY171" s="3"/>
      <c r="AZ171" s="3"/>
      <c r="BA171" s="3"/>
      <c r="BB171" s="3"/>
      <c r="BC171" s="3"/>
      <c r="BD171" s="3"/>
      <c r="BE171" s="3"/>
      <c r="BF171" s="3"/>
      <c r="BG171" s="3"/>
      <c r="BH171" s="3"/>
      <c r="BI171" s="3"/>
      <c r="BJ171" s="3"/>
      <c r="BK171" s="251" t="s">
        <v>67</v>
      </c>
      <c r="BL171" s="250">
        <f>AX149+AX151+AX153+BG164+BG166+BG168+BC164+BC166+BC168+BL164+BL166+BL168</f>
        <v>0</v>
      </c>
      <c r="BM171" s="3"/>
      <c r="BO171" s="3"/>
      <c r="BP171" s="3"/>
      <c r="BQ171" s="3"/>
      <c r="BR171" s="3"/>
      <c r="BS171" s="3"/>
      <c r="BT171" s="3"/>
      <c r="BU171" s="3"/>
      <c r="BV171" s="3"/>
      <c r="BW171" s="3"/>
      <c r="BX171" s="3"/>
      <c r="BY171" s="3"/>
      <c r="BZ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row>
    <row r="172" spans="2:110" ht="20" customHeight="1" x14ac:dyDescent="0.2">
      <c r="B172" s="3"/>
      <c r="C172" s="3"/>
      <c r="D172" s="3"/>
      <c r="E172" s="3"/>
      <c r="F172" s="3"/>
      <c r="G172" s="3"/>
      <c r="H172" s="3"/>
      <c r="I172" s="3"/>
      <c r="J172" s="3"/>
      <c r="K172" s="3"/>
      <c r="L172" s="3"/>
      <c r="M172" s="3"/>
      <c r="N172" s="3"/>
      <c r="O172" s="3"/>
      <c r="P172" s="3"/>
      <c r="Q172" s="3"/>
      <c r="R172" s="3"/>
      <c r="S172" s="3"/>
      <c r="T172" s="3"/>
      <c r="V172" s="54"/>
      <c r="W172" s="176"/>
      <c r="X172" s="272"/>
      <c r="Y172" s="272"/>
      <c r="Z172" s="81"/>
      <c r="AA172" s="81"/>
      <c r="AB172" s="82"/>
      <c r="AC172" s="83"/>
      <c r="AD172" s="83"/>
      <c r="AE172" s="54"/>
      <c r="AF172" s="266"/>
      <c r="AG172" s="267"/>
      <c r="AH172" s="268"/>
      <c r="AI172" s="269"/>
      <c r="AJ172" s="266"/>
      <c r="AK172" s="267"/>
      <c r="AL172" s="268"/>
      <c r="AM172" s="269"/>
      <c r="AN172" s="54"/>
      <c r="AP172" s="3"/>
      <c r="AQ172" s="3"/>
      <c r="AR172" s="3"/>
      <c r="AS172" s="3"/>
      <c r="AT172" s="3"/>
      <c r="AU172" s="3"/>
      <c r="AV172" s="3"/>
      <c r="AW172" s="3"/>
      <c r="AX172" s="3"/>
      <c r="AY172" s="3"/>
      <c r="AZ172" s="3"/>
      <c r="BA172" s="3"/>
      <c r="BB172" s="3"/>
      <c r="BC172" s="3"/>
      <c r="BD172" s="3"/>
      <c r="BE172" s="3"/>
      <c r="BF172" s="3"/>
      <c r="BG172" s="3"/>
      <c r="BH172" s="3"/>
      <c r="BI172" s="3"/>
      <c r="BJ172" s="3"/>
      <c r="BK172" s="251"/>
      <c r="BL172" s="252"/>
      <c r="BM172" s="3"/>
      <c r="BO172" s="3"/>
      <c r="BP172" s="3"/>
      <c r="BQ172" s="3"/>
      <c r="BR172" s="3"/>
      <c r="BS172" s="3"/>
      <c r="BT172" s="3"/>
      <c r="BU172" s="3"/>
      <c r="BV172" s="3"/>
      <c r="BW172" s="3"/>
      <c r="BX172" s="3"/>
      <c r="BY172" s="3"/>
      <c r="BZ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row>
    <row r="173" spans="2:110" ht="20" customHeight="1" x14ac:dyDescent="0.2">
      <c r="B173" s="3"/>
      <c r="C173" s="3"/>
      <c r="D173" s="3"/>
      <c r="E173" s="3"/>
      <c r="F173" s="3"/>
      <c r="G173" s="3"/>
      <c r="H173" s="3"/>
      <c r="I173" s="3"/>
      <c r="J173" s="3"/>
      <c r="K173" s="3"/>
      <c r="L173" s="3"/>
      <c r="M173" s="3"/>
      <c r="N173" s="3"/>
      <c r="O173" s="3"/>
      <c r="P173" s="3"/>
      <c r="Q173" s="3"/>
      <c r="R173" s="3"/>
      <c r="S173" s="3"/>
      <c r="T173" s="3"/>
      <c r="V173" s="54"/>
      <c r="W173" s="54"/>
      <c r="X173" s="54"/>
      <c r="Y173" s="54"/>
      <c r="Z173" s="81"/>
      <c r="AA173" s="81"/>
      <c r="AB173" s="82"/>
      <c r="AC173" s="83"/>
      <c r="AD173" s="83"/>
      <c r="AE173" s="54"/>
      <c r="AF173" s="54"/>
      <c r="AG173" s="54"/>
      <c r="AH173" s="54"/>
      <c r="AI173" s="54"/>
      <c r="AJ173" s="54"/>
      <c r="AK173" s="54"/>
      <c r="AL173" s="54"/>
      <c r="AM173" s="54"/>
      <c r="AN173" s="54"/>
      <c r="AP173" s="3"/>
      <c r="AQ173" s="3"/>
      <c r="AR173" s="3"/>
      <c r="AS173" s="3"/>
      <c r="AT173" s="3"/>
      <c r="AU173" s="3"/>
      <c r="AV173" s="3"/>
      <c r="AW173" s="3"/>
      <c r="AX173" s="3"/>
      <c r="AY173" s="3"/>
      <c r="AZ173" s="3"/>
      <c r="BA173" s="3"/>
      <c r="BB173" s="3"/>
      <c r="BC173" s="3"/>
      <c r="BD173" s="3"/>
      <c r="BE173" s="3"/>
      <c r="BF173" s="3"/>
      <c r="BG173" s="3"/>
      <c r="BH173" s="3"/>
      <c r="BI173" s="3"/>
      <c r="BJ173" s="3"/>
      <c r="BK173" s="251"/>
      <c r="BL173" s="252"/>
      <c r="BM173" s="3"/>
      <c r="BO173" s="3"/>
      <c r="BP173" s="3"/>
      <c r="BQ173" s="3"/>
      <c r="BR173" s="3"/>
      <c r="BS173" s="3"/>
      <c r="BT173" s="3"/>
      <c r="BU173" s="3"/>
      <c r="BV173" s="3"/>
      <c r="BW173" s="3"/>
      <c r="BX173" s="3"/>
      <c r="BY173" s="3"/>
      <c r="BZ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row>
    <row r="174" spans="2:110" ht="20" customHeight="1" x14ac:dyDescent="0.2">
      <c r="B174" s="3"/>
      <c r="C174" s="3"/>
      <c r="D174" s="3"/>
      <c r="E174" s="3"/>
      <c r="F174" s="3"/>
      <c r="G174" s="3"/>
      <c r="H174" s="3"/>
      <c r="I174" s="3"/>
      <c r="J174" s="3"/>
      <c r="K174" s="3"/>
      <c r="L174" s="3"/>
      <c r="M174" s="3"/>
      <c r="N174" s="3"/>
      <c r="O174" s="3"/>
      <c r="P174" s="3"/>
      <c r="Q174" s="3"/>
      <c r="R174" s="3"/>
      <c r="S174" s="3"/>
      <c r="T174" s="3"/>
      <c r="V174" s="3"/>
      <c r="W174" s="3"/>
      <c r="X174" s="3"/>
      <c r="Y174" s="3"/>
      <c r="Z174" s="3"/>
      <c r="AA174" s="3"/>
      <c r="AB174" s="3"/>
      <c r="AC174" s="3"/>
      <c r="AD174" s="3"/>
      <c r="AE174" s="3"/>
      <c r="AF174" s="3"/>
      <c r="AG174" s="3"/>
      <c r="AH174" s="3"/>
      <c r="AI174" s="3"/>
      <c r="AJ174" s="3"/>
      <c r="AK174" s="3"/>
      <c r="AL174" s="3"/>
      <c r="AM174" s="3"/>
      <c r="AN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O174" s="3"/>
      <c r="BP174" s="3"/>
      <c r="BQ174" s="3"/>
      <c r="BR174" s="3"/>
      <c r="BS174" s="3"/>
      <c r="BT174" s="3"/>
      <c r="BU174" s="3"/>
      <c r="BV174" s="3"/>
      <c r="BW174" s="3"/>
      <c r="BX174" s="3"/>
      <c r="BY174" s="3"/>
      <c r="BZ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row>
    <row r="175" spans="2:110" ht="20" customHeight="1" x14ac:dyDescent="0.2">
      <c r="B175" s="3"/>
      <c r="C175" s="3"/>
      <c r="D175" s="3"/>
      <c r="E175" s="3"/>
      <c r="F175" s="3"/>
      <c r="G175" s="3"/>
      <c r="H175" s="3"/>
      <c r="I175" s="3"/>
      <c r="J175" s="3"/>
      <c r="K175" s="3"/>
      <c r="L175" s="3"/>
      <c r="M175" s="3"/>
      <c r="N175" s="3"/>
      <c r="O175" s="3"/>
      <c r="P175" s="3"/>
      <c r="Q175" s="3"/>
      <c r="R175" s="3"/>
      <c r="S175" s="3"/>
      <c r="T175" s="3"/>
      <c r="V175" s="3"/>
      <c r="W175" s="3"/>
      <c r="X175" s="3"/>
      <c r="Y175" s="3"/>
      <c r="Z175" s="3"/>
      <c r="AA175" s="3"/>
      <c r="AB175" s="3"/>
      <c r="AC175" s="3"/>
      <c r="AD175" s="3"/>
      <c r="AE175" s="3"/>
      <c r="AF175" s="3"/>
      <c r="AG175" s="3"/>
      <c r="AH175" s="3"/>
      <c r="AI175" s="3"/>
      <c r="AJ175" s="3"/>
      <c r="AK175" s="3"/>
      <c r="AL175" s="251" t="s">
        <v>67</v>
      </c>
      <c r="AM175" s="250">
        <f>AD148+AD150+AD152+AD154+AD156+AD159+AM159+AM167+AM169+AM171+AI159+AI167+AI169+AI171</f>
        <v>0</v>
      </c>
      <c r="AN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O175" s="3"/>
      <c r="BP175" s="3"/>
      <c r="BQ175" s="3"/>
      <c r="BR175" s="3"/>
      <c r="BS175" s="3"/>
      <c r="BT175" s="3"/>
      <c r="BU175" s="3"/>
      <c r="BV175" s="3"/>
      <c r="BW175" s="3"/>
      <c r="BX175" s="3"/>
      <c r="BY175" s="3"/>
      <c r="BZ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row>
    <row r="176" spans="2:110" ht="20" customHeight="1" x14ac:dyDescent="0.2">
      <c r="B176" s="3"/>
      <c r="C176" s="3"/>
      <c r="D176" s="3"/>
      <c r="E176" s="3"/>
      <c r="F176" s="3"/>
      <c r="G176" s="3"/>
      <c r="H176" s="3"/>
      <c r="I176" s="3"/>
      <c r="J176" s="3"/>
      <c r="K176" s="3"/>
      <c r="L176" s="3"/>
      <c r="M176" s="3"/>
      <c r="N176" s="3"/>
      <c r="O176" s="3"/>
      <c r="P176" s="3"/>
      <c r="Q176" s="3"/>
      <c r="R176" s="3"/>
      <c r="S176" s="3"/>
      <c r="T176" s="3"/>
      <c r="V176" s="3"/>
      <c r="W176" s="3"/>
      <c r="X176" s="3"/>
      <c r="Y176" s="3"/>
      <c r="Z176" s="3"/>
      <c r="AA176" s="3"/>
      <c r="AB176" s="3"/>
      <c r="AC176" s="3"/>
      <c r="AD176" s="3"/>
      <c r="AE176" s="3"/>
      <c r="AF176" s="3"/>
      <c r="AG176" s="3"/>
      <c r="AH176" s="3"/>
      <c r="AI176" s="3"/>
      <c r="AJ176" s="3"/>
      <c r="AK176" s="3"/>
      <c r="AL176" s="251"/>
      <c r="AM176" s="252"/>
      <c r="AN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O176" s="3"/>
      <c r="BP176" s="3"/>
      <c r="BQ176" s="3"/>
      <c r="BR176" s="3"/>
      <c r="BS176" s="3"/>
      <c r="BT176" s="3"/>
      <c r="BU176" s="3"/>
      <c r="BV176" s="3"/>
      <c r="BW176" s="3"/>
      <c r="BX176" s="3"/>
      <c r="BY176" s="3"/>
      <c r="BZ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row>
    <row r="177" spans="2:113" ht="20" customHeight="1" x14ac:dyDescent="0.2">
      <c r="B177" s="3"/>
      <c r="C177" s="3"/>
      <c r="D177" s="3"/>
      <c r="E177" s="3"/>
      <c r="F177" s="3"/>
      <c r="G177" s="3"/>
      <c r="H177" s="3"/>
      <c r="I177" s="3"/>
      <c r="J177" s="3"/>
      <c r="K177" s="3"/>
      <c r="L177" s="3"/>
      <c r="M177" s="3"/>
      <c r="N177" s="3"/>
      <c r="O177" s="3"/>
      <c r="P177" s="3"/>
      <c r="Q177" s="3"/>
      <c r="R177" s="3"/>
      <c r="S177" s="3"/>
      <c r="T177" s="3"/>
      <c r="V177" s="3"/>
      <c r="W177" s="3"/>
      <c r="X177" s="3"/>
      <c r="Y177" s="3"/>
      <c r="Z177" s="3"/>
      <c r="AA177" s="3"/>
      <c r="AB177" s="3"/>
      <c r="AC177" s="3"/>
      <c r="AD177" s="3"/>
      <c r="AE177" s="3"/>
      <c r="AF177" s="3"/>
      <c r="AG177" s="3"/>
      <c r="AH177" s="3"/>
      <c r="AI177" s="3"/>
      <c r="AJ177" s="3"/>
      <c r="AK177" s="3"/>
      <c r="AL177" s="251"/>
      <c r="AM177" s="252"/>
      <c r="AN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O177" s="3"/>
      <c r="BP177" s="3"/>
      <c r="BQ177" s="3"/>
      <c r="BR177" s="3"/>
      <c r="BS177" s="3"/>
      <c r="BT177" s="3"/>
      <c r="BU177" s="3"/>
      <c r="BV177" s="3"/>
      <c r="BW177" s="3"/>
      <c r="BX177" s="3"/>
      <c r="BY177" s="3"/>
      <c r="BZ177" s="3"/>
      <c r="CB177" s="3"/>
      <c r="CC177" s="3"/>
      <c r="CD177" s="58"/>
      <c r="CE177" s="58"/>
      <c r="CF177" s="58"/>
      <c r="CG177" s="58"/>
      <c r="CH177" s="58"/>
      <c r="CI177" s="58"/>
      <c r="CJ177" s="58"/>
      <c r="CK177" s="3"/>
      <c r="CL177" s="3"/>
      <c r="CM177" s="3"/>
      <c r="CN177" s="3"/>
      <c r="CO177" s="3"/>
      <c r="CP177" s="3"/>
      <c r="CQ177" s="3"/>
      <c r="CR177" s="3"/>
      <c r="CS177" s="3"/>
      <c r="CT177" s="3"/>
      <c r="CU177" s="3"/>
      <c r="CV177" s="3"/>
      <c r="CW177" s="3"/>
      <c r="CX177" s="3"/>
      <c r="CY177" s="3"/>
      <c r="CZ177" s="3"/>
      <c r="DA177" s="3"/>
      <c r="DB177" s="3"/>
      <c r="DC177" s="3"/>
      <c r="DD177" s="3"/>
      <c r="DE177" s="3"/>
      <c r="DF177" s="3"/>
    </row>
    <row r="178" spans="2:113" ht="20" customHeight="1" x14ac:dyDescent="0.2">
      <c r="B178" s="3"/>
      <c r="C178" s="3"/>
      <c r="D178" s="3"/>
      <c r="E178" s="3"/>
      <c r="F178" s="3"/>
      <c r="G178" s="3"/>
      <c r="H178" s="3"/>
      <c r="I178" s="3"/>
      <c r="J178" s="3"/>
      <c r="K178" s="3"/>
      <c r="L178" s="3"/>
      <c r="M178" s="3"/>
      <c r="N178" s="3"/>
      <c r="O178" s="3"/>
      <c r="P178" s="3"/>
      <c r="Q178" s="3"/>
      <c r="R178" s="3"/>
      <c r="S178" s="3"/>
      <c r="T178" s="3"/>
      <c r="V178" s="3"/>
      <c r="W178" s="3"/>
      <c r="X178" s="3"/>
      <c r="Y178" s="3"/>
      <c r="Z178" s="3"/>
      <c r="AA178" s="3"/>
      <c r="AB178" s="3"/>
      <c r="AC178" s="3"/>
      <c r="AD178" s="3"/>
      <c r="AE178" s="3"/>
      <c r="AF178" s="3"/>
      <c r="AG178" s="3"/>
      <c r="AH178" s="3"/>
      <c r="AI178" s="3"/>
      <c r="AJ178" s="3"/>
      <c r="AK178" s="3"/>
      <c r="AL178" s="3"/>
      <c r="AM178" s="3"/>
      <c r="AN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O178" s="3"/>
      <c r="BP178" s="3"/>
      <c r="BQ178" s="3"/>
      <c r="BR178" s="3"/>
      <c r="BS178" s="3"/>
      <c r="BT178" s="3"/>
      <c r="BU178" s="3"/>
      <c r="BV178" s="3"/>
      <c r="BW178" s="3"/>
      <c r="BX178" s="3"/>
      <c r="BY178" s="3"/>
      <c r="BZ178" s="3"/>
      <c r="CB178" s="3"/>
      <c r="CC178" s="3"/>
      <c r="CD178" s="58"/>
      <c r="CE178" s="58"/>
      <c r="CF178" s="58"/>
      <c r="CG178" s="58"/>
      <c r="CH178" s="58"/>
      <c r="CI178" s="58"/>
      <c r="CJ178" s="58"/>
      <c r="CK178" s="3"/>
      <c r="CL178" s="3"/>
      <c r="CM178" s="3"/>
      <c r="CN178" s="3"/>
      <c r="CO178" s="3"/>
      <c r="CP178" s="3"/>
      <c r="CQ178" s="3"/>
      <c r="CR178" s="3"/>
      <c r="CS178" s="3"/>
      <c r="CT178" s="3"/>
      <c r="CU178" s="3"/>
      <c r="CV178" s="3"/>
      <c r="CW178" s="3"/>
      <c r="CX178" s="3"/>
      <c r="CY178" s="3"/>
      <c r="CZ178" s="3"/>
      <c r="DA178" s="3"/>
      <c r="DB178" s="3"/>
      <c r="DC178" s="3"/>
      <c r="DD178" s="3"/>
      <c r="DE178" s="3"/>
      <c r="DF178" s="3"/>
    </row>
    <row r="179" spans="2:113" ht="20" customHeight="1" x14ac:dyDescent="0.2">
      <c r="B179" s="3"/>
      <c r="C179" s="3"/>
      <c r="D179" s="3"/>
      <c r="E179" s="3"/>
      <c r="F179" s="3"/>
      <c r="G179" s="3"/>
      <c r="H179" s="3"/>
      <c r="I179" s="3"/>
      <c r="J179" s="3"/>
      <c r="K179" s="3"/>
      <c r="L179" s="3"/>
      <c r="M179" s="3"/>
      <c r="N179" s="3"/>
      <c r="O179" s="3"/>
      <c r="P179" s="3"/>
      <c r="Q179" s="3"/>
      <c r="R179" s="3"/>
      <c r="S179" s="3"/>
      <c r="T179" s="3"/>
      <c r="V179" s="3"/>
      <c r="W179" s="3"/>
      <c r="X179" s="3"/>
      <c r="Y179" s="3"/>
      <c r="Z179" s="3"/>
      <c r="AA179" s="3"/>
      <c r="AB179" s="3"/>
      <c r="AC179" s="3"/>
      <c r="AD179" s="3"/>
      <c r="AE179" s="3"/>
      <c r="AF179" s="3"/>
      <c r="AG179" s="3"/>
      <c r="AH179" s="3"/>
      <c r="AI179" s="3"/>
      <c r="AJ179" s="3"/>
      <c r="AK179" s="3"/>
      <c r="AL179" s="3"/>
      <c r="AM179" s="3"/>
      <c r="AN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O179" s="3"/>
      <c r="BP179" s="3"/>
      <c r="BQ179" s="3"/>
      <c r="BR179" s="3"/>
      <c r="BS179" s="3"/>
      <c r="BT179" s="3"/>
      <c r="BU179" s="3"/>
      <c r="BV179" s="3"/>
      <c r="BW179" s="3"/>
      <c r="BX179" s="3"/>
      <c r="BY179" s="3"/>
      <c r="BZ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row>
    <row r="180" spans="2:113" ht="20" customHeight="1" x14ac:dyDescent="0.2">
      <c r="B180" s="3"/>
      <c r="C180" s="3"/>
      <c r="D180" s="3"/>
      <c r="E180" s="3"/>
      <c r="F180" s="3"/>
      <c r="G180" s="3"/>
      <c r="H180" s="3"/>
      <c r="I180" s="3"/>
      <c r="J180" s="3"/>
      <c r="K180" s="3"/>
      <c r="L180" s="3"/>
      <c r="M180" s="3"/>
      <c r="N180" s="3"/>
      <c r="O180" s="3"/>
      <c r="P180" s="3"/>
      <c r="Q180" s="3"/>
      <c r="R180" s="3"/>
      <c r="S180" s="3"/>
      <c r="T180" s="3"/>
      <c r="V180" s="3"/>
      <c r="W180" s="3"/>
      <c r="X180" s="3"/>
      <c r="Y180" s="3"/>
      <c r="Z180" s="3"/>
      <c r="AA180" s="3"/>
      <c r="AB180" s="3"/>
      <c r="AC180" s="3"/>
      <c r="AD180" s="3"/>
      <c r="AE180" s="3"/>
      <c r="AF180" s="3"/>
      <c r="AG180" s="3"/>
      <c r="AH180" s="3"/>
      <c r="AI180" s="3"/>
      <c r="AJ180" s="3"/>
      <c r="AK180" s="3"/>
      <c r="AL180" s="3"/>
      <c r="AM180" s="3"/>
      <c r="AN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O180" s="3"/>
      <c r="BP180" s="3"/>
      <c r="BQ180" s="3"/>
      <c r="BR180" s="3"/>
      <c r="BS180" s="3"/>
      <c r="BT180" s="3"/>
      <c r="BU180" s="3"/>
      <c r="BV180" s="3"/>
      <c r="BW180" s="3"/>
      <c r="BX180" s="3"/>
      <c r="BY180" s="3"/>
      <c r="BZ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row>
    <row r="182" spans="2:113" ht="20" customHeight="1" x14ac:dyDescent="0.2">
      <c r="U182" s="14"/>
    </row>
    <row r="183" spans="2:113" ht="20" customHeight="1" x14ac:dyDescent="0.2">
      <c r="B183" s="181" t="s">
        <v>6</v>
      </c>
      <c r="C183" s="181"/>
      <c r="D183" s="181"/>
      <c r="E183" s="181"/>
      <c r="F183" s="181"/>
      <c r="G183" s="181"/>
      <c r="H183" s="181"/>
      <c r="I183" s="181"/>
      <c r="J183" s="181"/>
      <c r="K183" s="181"/>
      <c r="L183" s="181"/>
      <c r="M183" s="181"/>
      <c r="N183" s="181"/>
      <c r="O183" s="181"/>
      <c r="P183" s="181"/>
      <c r="Q183" s="181"/>
      <c r="R183" s="181"/>
      <c r="S183" s="181"/>
      <c r="T183" s="181"/>
      <c r="U183" s="14"/>
      <c r="V183" s="181" t="s">
        <v>6</v>
      </c>
      <c r="W183" s="181"/>
      <c r="X183" s="181"/>
      <c r="Y183" s="181"/>
      <c r="Z183" s="181"/>
      <c r="AA183" s="181"/>
      <c r="AB183" s="181"/>
      <c r="AC183" s="181"/>
      <c r="AD183" s="181"/>
      <c r="AE183" s="181"/>
      <c r="AF183" s="181"/>
      <c r="AG183" s="181"/>
      <c r="AH183" s="181"/>
      <c r="AI183" s="181"/>
      <c r="AJ183" s="181"/>
      <c r="AK183" s="181"/>
      <c r="AL183" s="181"/>
      <c r="AM183" s="181"/>
      <c r="AN183" s="181"/>
      <c r="AO183" s="59"/>
      <c r="AP183" s="181" t="s">
        <v>6</v>
      </c>
      <c r="AQ183" s="181"/>
      <c r="AR183" s="181"/>
      <c r="AS183" s="181"/>
      <c r="AT183" s="181"/>
      <c r="AU183" s="181"/>
      <c r="AV183" s="181"/>
      <c r="AW183" s="181"/>
      <c r="AX183" s="181"/>
      <c r="AY183" s="181"/>
      <c r="AZ183" s="181"/>
      <c r="BA183" s="181"/>
      <c r="BB183" s="181"/>
      <c r="BC183" s="181"/>
      <c r="BD183" s="181"/>
      <c r="BE183" s="181"/>
      <c r="BF183" s="181"/>
      <c r="BG183" s="181"/>
      <c r="BH183" s="181"/>
      <c r="BI183" s="181"/>
      <c r="BJ183" s="181"/>
      <c r="BK183" s="181"/>
      <c r="BL183" s="181"/>
      <c r="BM183" s="181"/>
      <c r="BO183" s="181" t="s">
        <v>6</v>
      </c>
      <c r="BP183" s="181"/>
      <c r="BQ183" s="181"/>
      <c r="BR183" s="181"/>
      <c r="BS183" s="181"/>
      <c r="BT183" s="181"/>
      <c r="BU183" s="181"/>
      <c r="BV183" s="181"/>
      <c r="BW183" s="181"/>
      <c r="BX183" s="181"/>
      <c r="BY183" s="181"/>
      <c r="BZ183" s="181"/>
      <c r="CB183" s="181" t="s">
        <v>6</v>
      </c>
      <c r="CC183" s="181"/>
      <c r="CD183" s="181"/>
      <c r="CE183" s="181"/>
      <c r="CF183" s="181"/>
      <c r="CG183" s="181"/>
      <c r="CH183" s="181"/>
      <c r="CI183" s="181"/>
      <c r="CJ183" s="181"/>
      <c r="CK183" s="181"/>
      <c r="CL183" s="181"/>
      <c r="CM183" s="181"/>
      <c r="CN183" s="181"/>
      <c r="CO183" s="181"/>
      <c r="CP183" s="181"/>
      <c r="CQ183" s="181"/>
      <c r="CR183" s="181"/>
      <c r="CS183" s="181"/>
      <c r="CT183" s="181"/>
      <c r="CU183" s="181"/>
      <c r="CV183" s="181"/>
      <c r="CW183" s="181"/>
      <c r="CX183" s="181"/>
      <c r="CY183" s="181"/>
      <c r="CZ183" s="181"/>
      <c r="DA183" s="181"/>
      <c r="DB183" s="181"/>
      <c r="DC183" s="181"/>
      <c r="DD183" s="181"/>
      <c r="DE183" s="181"/>
      <c r="DF183" s="181"/>
    </row>
    <row r="184" spans="2:113" ht="20" customHeight="1" x14ac:dyDescent="0.2">
      <c r="B184" s="181"/>
      <c r="C184" s="181"/>
      <c r="D184" s="181"/>
      <c r="E184" s="181"/>
      <c r="F184" s="181"/>
      <c r="G184" s="181"/>
      <c r="H184" s="181"/>
      <c r="I184" s="181"/>
      <c r="J184" s="181"/>
      <c r="K184" s="181"/>
      <c r="L184" s="181"/>
      <c r="M184" s="181"/>
      <c r="N184" s="181"/>
      <c r="O184" s="181"/>
      <c r="P184" s="181"/>
      <c r="Q184" s="181"/>
      <c r="R184" s="181"/>
      <c r="S184" s="181"/>
      <c r="T184" s="181"/>
      <c r="U184" s="16"/>
      <c r="V184" s="181"/>
      <c r="W184" s="181"/>
      <c r="X184" s="181"/>
      <c r="Y184" s="181"/>
      <c r="Z184" s="181"/>
      <c r="AA184" s="181"/>
      <c r="AB184" s="181"/>
      <c r="AC184" s="181"/>
      <c r="AD184" s="181"/>
      <c r="AE184" s="181"/>
      <c r="AF184" s="181"/>
      <c r="AG184" s="181"/>
      <c r="AH184" s="181"/>
      <c r="AI184" s="181"/>
      <c r="AJ184" s="181"/>
      <c r="AK184" s="181"/>
      <c r="AL184" s="181"/>
      <c r="AM184" s="181"/>
      <c r="AN184" s="181"/>
      <c r="AO184" s="59"/>
      <c r="AP184" s="181"/>
      <c r="AQ184" s="181"/>
      <c r="AR184" s="181"/>
      <c r="AS184" s="181"/>
      <c r="AT184" s="181"/>
      <c r="AU184" s="181"/>
      <c r="AV184" s="181"/>
      <c r="AW184" s="181"/>
      <c r="AX184" s="181"/>
      <c r="AY184" s="181"/>
      <c r="AZ184" s="181"/>
      <c r="BA184" s="181"/>
      <c r="BB184" s="181"/>
      <c r="BC184" s="181"/>
      <c r="BD184" s="181"/>
      <c r="BE184" s="181"/>
      <c r="BF184" s="181"/>
      <c r="BG184" s="181"/>
      <c r="BH184" s="181"/>
      <c r="BI184" s="181"/>
      <c r="BJ184" s="181"/>
      <c r="BK184" s="181"/>
      <c r="BL184" s="181"/>
      <c r="BM184" s="181"/>
      <c r="BO184" s="181"/>
      <c r="BP184" s="181"/>
      <c r="BQ184" s="181"/>
      <c r="BR184" s="181"/>
      <c r="BS184" s="181"/>
      <c r="BT184" s="181"/>
      <c r="BU184" s="181"/>
      <c r="BV184" s="181"/>
      <c r="BW184" s="181"/>
      <c r="BX184" s="181"/>
      <c r="BY184" s="181"/>
      <c r="BZ184" s="181"/>
      <c r="CB184" s="181"/>
      <c r="CC184" s="181"/>
      <c r="CD184" s="181"/>
      <c r="CE184" s="181"/>
      <c r="CF184" s="181"/>
      <c r="CG184" s="181"/>
      <c r="CH184" s="181"/>
      <c r="CI184" s="181"/>
      <c r="CJ184" s="181"/>
      <c r="CK184" s="181"/>
      <c r="CL184" s="181"/>
      <c r="CM184" s="181"/>
      <c r="CN184" s="181"/>
      <c r="CO184" s="181"/>
      <c r="CP184" s="181"/>
      <c r="CQ184" s="181"/>
      <c r="CR184" s="181"/>
      <c r="CS184" s="181"/>
      <c r="CT184" s="181"/>
      <c r="CU184" s="181"/>
      <c r="CV184" s="181"/>
      <c r="CW184" s="181"/>
      <c r="CX184" s="181"/>
      <c r="CY184" s="181"/>
      <c r="CZ184" s="181"/>
      <c r="DA184" s="181"/>
      <c r="DB184" s="181"/>
      <c r="DC184" s="181"/>
      <c r="DD184" s="181"/>
      <c r="DE184" s="181"/>
      <c r="DF184" s="181"/>
    </row>
    <row r="185" spans="2:113" ht="20" customHeight="1" x14ac:dyDescent="0.2">
      <c r="B185" s="181"/>
      <c r="C185" s="181"/>
      <c r="D185" s="181"/>
      <c r="E185" s="181"/>
      <c r="F185" s="181"/>
      <c r="G185" s="181"/>
      <c r="H185" s="181"/>
      <c r="I185" s="181"/>
      <c r="J185" s="181"/>
      <c r="K185" s="181"/>
      <c r="L185" s="181"/>
      <c r="M185" s="181"/>
      <c r="N185" s="181"/>
      <c r="O185" s="181"/>
      <c r="P185" s="181"/>
      <c r="Q185" s="181"/>
      <c r="R185" s="181"/>
      <c r="S185" s="181"/>
      <c r="T185" s="181"/>
      <c r="U185" s="16"/>
      <c r="V185" s="181"/>
      <c r="W185" s="181"/>
      <c r="X185" s="181"/>
      <c r="Y185" s="181"/>
      <c r="Z185" s="181"/>
      <c r="AA185" s="181"/>
      <c r="AB185" s="181"/>
      <c r="AC185" s="181"/>
      <c r="AD185" s="181"/>
      <c r="AE185" s="181"/>
      <c r="AF185" s="181"/>
      <c r="AG185" s="181"/>
      <c r="AH185" s="181"/>
      <c r="AI185" s="181"/>
      <c r="AJ185" s="181"/>
      <c r="AK185" s="181"/>
      <c r="AL185" s="181"/>
      <c r="AM185" s="181"/>
      <c r="AN185" s="181"/>
      <c r="AO185" s="59"/>
      <c r="AP185" s="181"/>
      <c r="AQ185" s="181"/>
      <c r="AR185" s="181"/>
      <c r="AS185" s="181"/>
      <c r="AT185" s="181"/>
      <c r="AU185" s="181"/>
      <c r="AV185" s="181"/>
      <c r="AW185" s="181"/>
      <c r="AX185" s="181"/>
      <c r="AY185" s="181"/>
      <c r="AZ185" s="181"/>
      <c r="BA185" s="181"/>
      <c r="BB185" s="181"/>
      <c r="BC185" s="181"/>
      <c r="BD185" s="181"/>
      <c r="BE185" s="181"/>
      <c r="BF185" s="181"/>
      <c r="BG185" s="181"/>
      <c r="BH185" s="181"/>
      <c r="BI185" s="181"/>
      <c r="BJ185" s="181"/>
      <c r="BK185" s="181"/>
      <c r="BL185" s="181"/>
      <c r="BM185" s="181"/>
      <c r="BO185" s="181"/>
      <c r="BP185" s="181"/>
      <c r="BQ185" s="181"/>
      <c r="BR185" s="181"/>
      <c r="BS185" s="181"/>
      <c r="BT185" s="181"/>
      <c r="BU185" s="181"/>
      <c r="BV185" s="181"/>
      <c r="BW185" s="181"/>
      <c r="BX185" s="181"/>
      <c r="BY185" s="181"/>
      <c r="BZ185" s="181"/>
      <c r="CB185" s="181"/>
      <c r="CC185" s="181"/>
      <c r="CD185" s="181"/>
      <c r="CE185" s="181"/>
      <c r="CF185" s="181"/>
      <c r="CG185" s="181"/>
      <c r="CH185" s="181"/>
      <c r="CI185" s="181"/>
      <c r="CJ185" s="181"/>
      <c r="CK185" s="181"/>
      <c r="CL185" s="181"/>
      <c r="CM185" s="181"/>
      <c r="CN185" s="181"/>
      <c r="CO185" s="181"/>
      <c r="CP185" s="181"/>
      <c r="CQ185" s="181"/>
      <c r="CR185" s="181"/>
      <c r="CS185" s="181"/>
      <c r="CT185" s="181"/>
      <c r="CU185" s="181"/>
      <c r="CV185" s="181"/>
      <c r="CW185" s="181"/>
      <c r="CX185" s="181"/>
      <c r="CY185" s="181"/>
      <c r="CZ185" s="181"/>
      <c r="DA185" s="181"/>
      <c r="DB185" s="181"/>
      <c r="DC185" s="181"/>
      <c r="DD185" s="181"/>
      <c r="DE185" s="181"/>
      <c r="DF185" s="181"/>
      <c r="DG185" s="7"/>
      <c r="DH185" s="7"/>
      <c r="DI185" s="7"/>
    </row>
    <row r="186" spans="2:113" ht="20" customHeight="1" thickBot="1" x14ac:dyDescent="0.25">
      <c r="B186" s="3"/>
      <c r="C186" s="3"/>
      <c r="D186" s="3"/>
      <c r="E186" s="3"/>
      <c r="F186" s="3"/>
      <c r="G186" s="3"/>
      <c r="H186" s="3"/>
      <c r="I186" s="3"/>
      <c r="J186" s="3"/>
      <c r="K186" s="3"/>
      <c r="L186" s="3"/>
      <c r="M186" s="3"/>
      <c r="N186" s="3"/>
      <c r="O186" s="3"/>
      <c r="P186" s="3"/>
      <c r="Q186" s="3"/>
      <c r="R186" s="3"/>
      <c r="S186" s="3"/>
      <c r="T186" s="3"/>
      <c r="U186" s="16"/>
      <c r="V186" s="3"/>
      <c r="W186" s="3"/>
      <c r="X186" s="3"/>
      <c r="Y186" s="3"/>
      <c r="Z186" s="3"/>
      <c r="AA186" s="3"/>
      <c r="AB186" s="3"/>
      <c r="AC186" s="3"/>
      <c r="AD186" s="3"/>
      <c r="AE186" s="3"/>
      <c r="AF186" s="3"/>
      <c r="AG186" s="3"/>
      <c r="AH186" s="3"/>
      <c r="AI186" s="3"/>
      <c r="AJ186" s="3"/>
      <c r="AK186" s="3"/>
      <c r="AL186" s="3"/>
      <c r="AM186" s="3"/>
      <c r="AN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O186" s="3"/>
      <c r="BP186" s="3"/>
      <c r="BQ186" s="3"/>
      <c r="BR186" s="3"/>
      <c r="BS186" s="3"/>
      <c r="BT186" s="3"/>
      <c r="BU186" s="3"/>
      <c r="BV186" s="3"/>
      <c r="BW186" s="3"/>
      <c r="BX186" s="3"/>
      <c r="BY186" s="3"/>
      <c r="BZ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7"/>
      <c r="DH186" s="7"/>
      <c r="DI186" s="7"/>
    </row>
    <row r="187" spans="2:113" ht="20" customHeight="1" thickBot="1" x14ac:dyDescent="0.25">
      <c r="B187" s="3"/>
      <c r="C187" s="220" t="s">
        <v>70</v>
      </c>
      <c r="D187" s="221"/>
      <c r="E187" s="86" t="s">
        <v>112</v>
      </c>
      <c r="F187" s="86" t="s">
        <v>12</v>
      </c>
      <c r="G187" s="3"/>
      <c r="H187" s="3"/>
      <c r="I187" s="3"/>
      <c r="J187" s="3"/>
      <c r="K187" s="3"/>
      <c r="L187" s="3"/>
      <c r="M187" s="3"/>
      <c r="N187" s="3"/>
      <c r="O187" s="3"/>
      <c r="P187" s="3"/>
      <c r="Q187" s="3"/>
      <c r="R187" s="3"/>
      <c r="S187" s="3"/>
      <c r="T187" s="3"/>
      <c r="U187" s="14"/>
      <c r="V187" s="3"/>
      <c r="W187" s="220" t="s">
        <v>70</v>
      </c>
      <c r="X187" s="221"/>
      <c r="Y187" s="86" t="s">
        <v>112</v>
      </c>
      <c r="Z187" s="86" t="s">
        <v>12</v>
      </c>
      <c r="AA187" s="3"/>
      <c r="AB187" s="3"/>
      <c r="AC187" s="3"/>
      <c r="AD187" s="3"/>
      <c r="AE187" s="3"/>
      <c r="AF187" s="3"/>
      <c r="AG187" s="3"/>
      <c r="AH187" s="3"/>
      <c r="AI187" s="3"/>
      <c r="AJ187" s="3"/>
      <c r="AK187" s="3"/>
      <c r="AL187" s="3"/>
      <c r="AM187" s="3"/>
      <c r="AN187" s="3"/>
      <c r="AP187" s="3"/>
      <c r="AQ187" s="220" t="s">
        <v>70</v>
      </c>
      <c r="AR187" s="221"/>
      <c r="AS187" s="86" t="s">
        <v>112</v>
      </c>
      <c r="AT187" s="86" t="s">
        <v>12</v>
      </c>
      <c r="AU187" s="3"/>
      <c r="AV187" s="3"/>
      <c r="AW187" s="3"/>
      <c r="AX187" s="3"/>
      <c r="AY187" s="3"/>
      <c r="AZ187" s="3"/>
      <c r="BA187" s="3"/>
      <c r="BB187" s="3"/>
      <c r="BC187" s="3"/>
      <c r="BD187" s="3"/>
      <c r="BE187" s="3"/>
      <c r="BF187" s="3"/>
      <c r="BG187" s="3"/>
      <c r="BH187" s="3"/>
      <c r="BI187" s="3"/>
      <c r="BJ187" s="3"/>
      <c r="BK187" s="3"/>
      <c r="BL187" s="3"/>
      <c r="BM187" s="3"/>
      <c r="BO187" s="3"/>
      <c r="BP187" s="258" t="s">
        <v>81</v>
      </c>
      <c r="BQ187" s="258"/>
      <c r="BR187" s="258"/>
      <c r="BS187" s="258"/>
      <c r="BT187" s="258"/>
      <c r="BU187" s="258"/>
      <c r="BV187" s="258"/>
      <c r="BW187" s="258"/>
      <c r="BX187" s="258"/>
      <c r="BY187" s="258"/>
      <c r="CB187" s="3"/>
      <c r="CC187" s="225" t="s">
        <v>14</v>
      </c>
      <c r="CD187" s="3"/>
      <c r="CE187" s="222" t="s">
        <v>86</v>
      </c>
      <c r="CF187" s="222"/>
      <c r="CG187" s="222"/>
      <c r="CH187" s="222"/>
      <c r="CI187" s="222"/>
      <c r="CJ187" s="222"/>
      <c r="CK187" s="3"/>
      <c r="CL187" s="3"/>
      <c r="CM187" s="3"/>
      <c r="CN187" s="3"/>
      <c r="CO187" s="3"/>
      <c r="CP187" s="3"/>
      <c r="CQ187" s="3"/>
      <c r="CR187" s="3"/>
      <c r="CS187" s="3"/>
      <c r="CT187" s="3"/>
      <c r="CU187" s="3"/>
      <c r="CV187" s="3"/>
      <c r="CW187" s="3"/>
      <c r="CX187" s="3"/>
      <c r="CY187" s="3"/>
      <c r="CZ187" s="3"/>
      <c r="DA187" s="3"/>
      <c r="DB187" s="3"/>
      <c r="DC187" s="3"/>
      <c r="DD187" s="3"/>
      <c r="DE187" s="3"/>
      <c r="DF187" s="3"/>
      <c r="DG187" s="7"/>
      <c r="DH187" s="7"/>
      <c r="DI187" s="7"/>
    </row>
    <row r="188" spans="2:113" ht="20" customHeight="1" thickTop="1" thickBot="1" x14ac:dyDescent="0.3">
      <c r="B188" s="3"/>
      <c r="C188" s="19"/>
      <c r="D188" s="19"/>
      <c r="E188" s="19"/>
      <c r="F188" s="19"/>
      <c r="G188" s="3"/>
      <c r="H188" s="3"/>
      <c r="I188" s="3"/>
      <c r="J188" s="3"/>
      <c r="K188" s="3"/>
      <c r="L188" s="3"/>
      <c r="M188" s="3"/>
      <c r="N188" s="3"/>
      <c r="O188" s="3"/>
      <c r="P188" s="3"/>
      <c r="Q188" s="3"/>
      <c r="R188" s="3"/>
      <c r="S188" s="3"/>
      <c r="T188" s="3"/>
      <c r="U188" s="14"/>
      <c r="V188" s="3"/>
      <c r="W188" s="19"/>
      <c r="X188" s="19"/>
      <c r="Y188" s="19"/>
      <c r="Z188" s="19"/>
      <c r="AA188" s="3"/>
      <c r="AB188" s="3"/>
      <c r="AC188" s="3"/>
      <c r="AD188" s="3"/>
      <c r="AE188" s="3"/>
      <c r="AF188" s="3"/>
      <c r="AG188" s="3"/>
      <c r="AH188" s="3"/>
      <c r="AI188" s="3"/>
      <c r="AJ188" s="3"/>
      <c r="AK188" s="3"/>
      <c r="AL188" s="3"/>
      <c r="AM188" s="3"/>
      <c r="AN188" s="3"/>
      <c r="AP188" s="3"/>
      <c r="AQ188" s="19"/>
      <c r="AR188" s="19"/>
      <c r="AS188" s="19"/>
      <c r="AT188" s="19"/>
      <c r="AU188" s="3"/>
      <c r="AV188" s="3"/>
      <c r="AW188" s="3"/>
      <c r="AX188" s="3"/>
      <c r="AY188" s="3"/>
      <c r="AZ188" s="3"/>
      <c r="BA188" s="3"/>
      <c r="BB188" s="3"/>
      <c r="BC188" s="3"/>
      <c r="BD188" s="3"/>
      <c r="BE188" s="3"/>
      <c r="BF188" s="3"/>
      <c r="BG188" s="3"/>
      <c r="BH188" s="3"/>
      <c r="BI188" s="3"/>
      <c r="BJ188" s="3"/>
      <c r="BK188" s="3"/>
      <c r="BL188" s="3"/>
      <c r="BM188" s="3"/>
      <c r="BO188" s="3"/>
      <c r="BP188" s="258"/>
      <c r="BQ188" s="258"/>
      <c r="BR188" s="258"/>
      <c r="BS188" s="258"/>
      <c r="BT188" s="258"/>
      <c r="BU188" s="258"/>
      <c r="BV188" s="258"/>
      <c r="BW188" s="258"/>
      <c r="BX188" s="258"/>
      <c r="BY188" s="258"/>
      <c r="CB188" s="3"/>
      <c r="CC188" s="225"/>
      <c r="CD188" s="3"/>
      <c r="CE188" s="222"/>
      <c r="CF188" s="222"/>
      <c r="CG188" s="222"/>
      <c r="CH188" s="222"/>
      <c r="CI188" s="222"/>
      <c r="CJ188" s="222"/>
      <c r="CK188" s="3"/>
      <c r="CL188" s="3"/>
      <c r="CM188" s="3"/>
      <c r="CN188" s="3"/>
      <c r="CO188" s="3"/>
      <c r="CP188" s="3"/>
      <c r="CQ188" s="3"/>
      <c r="CR188" s="3"/>
      <c r="CS188" s="3"/>
      <c r="CT188" s="3"/>
      <c r="CU188" s="3"/>
      <c r="CV188" s="3"/>
      <c r="CW188" s="3"/>
      <c r="CX188" s="3"/>
      <c r="CY188" s="3"/>
      <c r="CZ188" s="3"/>
      <c r="DA188" s="3"/>
      <c r="DB188" s="3"/>
      <c r="DC188" s="3"/>
      <c r="DD188" s="3"/>
      <c r="DE188" s="3"/>
      <c r="DF188" s="3"/>
      <c r="DG188" s="7"/>
      <c r="DH188" s="7"/>
      <c r="DI188" s="7"/>
    </row>
    <row r="189" spans="2:113" ht="20" customHeight="1" thickTop="1" thickBot="1" x14ac:dyDescent="0.3">
      <c r="B189" s="3"/>
      <c r="C189" s="223" t="s">
        <v>47</v>
      </c>
      <c r="D189" s="224"/>
      <c r="E189" s="87" t="s">
        <v>55</v>
      </c>
      <c r="F189" s="87" t="s">
        <v>55</v>
      </c>
      <c r="G189" s="3"/>
      <c r="H189" s="3"/>
      <c r="I189" s="3"/>
      <c r="J189" s="3"/>
      <c r="K189" s="3"/>
      <c r="L189" s="3"/>
      <c r="M189" s="3"/>
      <c r="N189" s="3"/>
      <c r="O189" s="3"/>
      <c r="P189" s="3"/>
      <c r="Q189" s="3"/>
      <c r="R189" s="3"/>
      <c r="S189" s="3"/>
      <c r="T189" s="3"/>
      <c r="U189" s="14"/>
      <c r="V189" s="3"/>
      <c r="W189" s="223" t="s">
        <v>24</v>
      </c>
      <c r="X189" s="224"/>
      <c r="Y189" s="88" t="s">
        <v>0</v>
      </c>
      <c r="Z189" s="88" t="s">
        <v>0</v>
      </c>
      <c r="AA189" s="3"/>
      <c r="AB189" s="3"/>
      <c r="AC189" s="3"/>
      <c r="AD189" s="3"/>
      <c r="AE189" s="3"/>
      <c r="AF189" s="3"/>
      <c r="AG189" s="3"/>
      <c r="AH189" s="3"/>
      <c r="AI189" s="3"/>
      <c r="AJ189" s="3"/>
      <c r="AK189" s="3"/>
      <c r="AL189" s="3"/>
      <c r="AM189" s="3"/>
      <c r="AN189" s="3"/>
      <c r="AP189" s="3"/>
      <c r="AQ189" s="24" t="s">
        <v>26</v>
      </c>
      <c r="AR189" s="24"/>
      <c r="AS189" s="19"/>
      <c r="AT189" s="19"/>
      <c r="AU189" s="3"/>
      <c r="AV189" s="3"/>
      <c r="AW189" s="3"/>
      <c r="AX189" s="3"/>
      <c r="AY189" s="3"/>
      <c r="AZ189" s="3"/>
      <c r="BA189" s="3"/>
      <c r="BB189" s="3"/>
      <c r="BC189" s="3"/>
      <c r="BD189" s="3"/>
      <c r="BE189" s="3"/>
      <c r="BF189" s="3"/>
      <c r="BG189" s="3"/>
      <c r="BH189" s="3"/>
      <c r="BI189" s="3"/>
      <c r="BJ189" s="3"/>
      <c r="BK189" s="3"/>
      <c r="BL189" s="3"/>
      <c r="BM189" s="3"/>
      <c r="BO189" s="3"/>
      <c r="BP189" s="258"/>
      <c r="BQ189" s="258"/>
      <c r="BR189" s="258"/>
      <c r="BS189" s="258"/>
      <c r="BT189" s="258"/>
      <c r="BU189" s="258"/>
      <c r="BV189" s="258"/>
      <c r="BW189" s="258"/>
      <c r="BX189" s="258"/>
      <c r="BY189" s="258"/>
      <c r="CB189" s="3"/>
      <c r="CD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7"/>
      <c r="DH189" s="23"/>
      <c r="DI189" s="7"/>
    </row>
    <row r="190" spans="2:113" ht="20" customHeight="1" thickTop="1" thickBot="1" x14ac:dyDescent="0.25">
      <c r="B190" s="3"/>
      <c r="C190" s="223" t="s">
        <v>15</v>
      </c>
      <c r="D190" s="224"/>
      <c r="E190" s="87" t="s">
        <v>55</v>
      </c>
      <c r="F190" s="87" t="s">
        <v>55</v>
      </c>
      <c r="G190" s="3"/>
      <c r="H190" s="3"/>
      <c r="I190" s="3"/>
      <c r="J190" s="3"/>
      <c r="K190" s="3"/>
      <c r="L190" s="3"/>
      <c r="M190" s="3"/>
      <c r="N190" s="3"/>
      <c r="O190" s="3"/>
      <c r="P190" s="3"/>
      <c r="Q190" s="3"/>
      <c r="R190" s="3"/>
      <c r="S190" s="3"/>
      <c r="T190" s="3"/>
      <c r="U190" s="14"/>
      <c r="V190" s="3"/>
      <c r="W190" s="3"/>
      <c r="X190" s="3"/>
      <c r="Y190" s="3"/>
      <c r="Z190" s="3"/>
      <c r="AA190" s="3"/>
      <c r="AB190" s="3"/>
      <c r="AC190" s="3"/>
      <c r="AD190" s="3"/>
      <c r="AE190" s="3"/>
      <c r="AF190" s="3"/>
      <c r="AG190" s="3"/>
      <c r="AH190" s="3"/>
      <c r="AI190" s="3"/>
      <c r="AJ190" s="3"/>
      <c r="AK190" s="3"/>
      <c r="AL190" s="3"/>
      <c r="AM190" s="3"/>
      <c r="AN190" s="3"/>
      <c r="AP190" s="3"/>
      <c r="AQ190" s="115" t="s">
        <v>20</v>
      </c>
      <c r="AR190" s="116"/>
      <c r="AS190" s="88" t="s">
        <v>0</v>
      </c>
      <c r="AT190" s="87" t="s">
        <v>55</v>
      </c>
      <c r="AU190" s="3"/>
      <c r="AV190" s="3"/>
      <c r="AW190" s="3"/>
      <c r="AX190" s="3"/>
      <c r="AY190" s="3"/>
      <c r="AZ190" s="3"/>
      <c r="BA190" s="3"/>
      <c r="BB190" s="3"/>
      <c r="BC190" s="3"/>
      <c r="BD190" s="3"/>
      <c r="BE190" s="3"/>
      <c r="BF190" s="3"/>
      <c r="BG190" s="3"/>
      <c r="BH190" s="3"/>
      <c r="BI190" s="3"/>
      <c r="BJ190" s="3"/>
      <c r="BK190" s="3"/>
      <c r="BL190" s="3"/>
      <c r="BM190" s="3"/>
      <c r="BO190" s="3"/>
      <c r="BP190" s="64"/>
      <c r="BQ190" s="64"/>
      <c r="BR190" s="64"/>
      <c r="BS190" s="64"/>
      <c r="BT190" s="64"/>
      <c r="BU190" s="64"/>
      <c r="BV190" s="64"/>
      <c r="BW190" s="64"/>
      <c r="BX190" s="64"/>
      <c r="BY190" s="64"/>
      <c r="CB190" s="3"/>
      <c r="CC190" s="225" t="s">
        <v>22</v>
      </c>
      <c r="CD190" s="3"/>
      <c r="CE190" s="222" t="s">
        <v>23</v>
      </c>
      <c r="CF190" s="222"/>
      <c r="CG190" s="222"/>
      <c r="CH190" s="222"/>
      <c r="CI190" s="222"/>
      <c r="CJ190" s="222"/>
      <c r="CK190" s="3"/>
      <c r="CL190" s="3"/>
      <c r="CM190" s="3"/>
      <c r="CN190" s="3"/>
      <c r="CO190" s="3"/>
      <c r="CP190" s="3"/>
      <c r="CQ190" s="3"/>
      <c r="CR190" s="3"/>
      <c r="CS190" s="3"/>
      <c r="CT190" s="3"/>
      <c r="CU190" s="3"/>
      <c r="CV190" s="3"/>
      <c r="CW190" s="3"/>
      <c r="CX190" s="3"/>
      <c r="CY190" s="3"/>
      <c r="CZ190" s="3"/>
      <c r="DA190" s="3"/>
      <c r="DB190" s="3"/>
      <c r="DC190" s="3"/>
      <c r="DD190" s="3"/>
      <c r="DE190" s="3"/>
      <c r="DF190" s="3"/>
      <c r="DG190" s="7"/>
      <c r="DI190" s="7"/>
    </row>
    <row r="191" spans="2:113" ht="20" customHeight="1" thickTop="1" thickBot="1" x14ac:dyDescent="0.25">
      <c r="B191" s="3"/>
      <c r="C191" s="3"/>
      <c r="D191" s="3"/>
      <c r="E191" s="3"/>
      <c r="F191" s="3"/>
      <c r="G191" s="3"/>
      <c r="H191" s="3"/>
      <c r="I191" s="3"/>
      <c r="J191" s="3"/>
      <c r="K191" s="3"/>
      <c r="L191" s="3"/>
      <c r="M191" s="3"/>
      <c r="N191" s="3"/>
      <c r="O191" s="3"/>
      <c r="P191" s="3"/>
      <c r="Q191" s="3"/>
      <c r="R191" s="3"/>
      <c r="S191" s="3"/>
      <c r="T191" s="3"/>
      <c r="U191" s="14"/>
      <c r="V191" s="3"/>
      <c r="W191" s="3"/>
      <c r="X191" s="3"/>
      <c r="Y191" s="3"/>
      <c r="Z191" s="3"/>
      <c r="AA191" s="3"/>
      <c r="AB191" s="3"/>
      <c r="AC191" s="3"/>
      <c r="AD191" s="3"/>
      <c r="AE191" s="3"/>
      <c r="AF191" s="3"/>
      <c r="AG191" s="3"/>
      <c r="AH191" s="3"/>
      <c r="AI191" s="3"/>
      <c r="AJ191" s="3"/>
      <c r="AK191" s="3"/>
      <c r="AL191" s="3"/>
      <c r="AM191" s="3"/>
      <c r="AN191" s="3"/>
      <c r="AP191" s="3"/>
      <c r="AQ191" s="115" t="s">
        <v>21</v>
      </c>
      <c r="AR191" s="116"/>
      <c r="AS191" s="88" t="s">
        <v>0</v>
      </c>
      <c r="AT191" s="87" t="s">
        <v>55</v>
      </c>
      <c r="AU191" s="3"/>
      <c r="AV191" s="3"/>
      <c r="AW191" s="3"/>
      <c r="AX191" s="3"/>
      <c r="AY191" s="3"/>
      <c r="AZ191" s="3"/>
      <c r="BA191" s="3"/>
      <c r="BB191" s="3"/>
      <c r="BC191" s="3"/>
      <c r="BD191" s="3"/>
      <c r="BE191" s="3"/>
      <c r="BF191" s="3"/>
      <c r="BG191" s="3"/>
      <c r="BH191" s="3"/>
      <c r="BI191" s="3"/>
      <c r="BJ191" s="3"/>
      <c r="BK191" s="3"/>
      <c r="BL191" s="3"/>
      <c r="BM191" s="3"/>
      <c r="BO191" s="3"/>
      <c r="BP191" s="256" t="s">
        <v>63</v>
      </c>
      <c r="BQ191" s="257" t="s">
        <v>97</v>
      </c>
      <c r="BR191" s="257"/>
      <c r="BS191" s="257"/>
      <c r="BT191" s="257"/>
      <c r="BU191" s="257"/>
      <c r="BV191" s="257"/>
      <c r="BW191" s="257"/>
      <c r="BX191" s="257"/>
      <c r="BY191" s="257"/>
      <c r="CB191" s="3"/>
      <c r="CC191" s="225"/>
      <c r="CD191" s="58"/>
      <c r="CE191" s="222"/>
      <c r="CF191" s="222"/>
      <c r="CG191" s="222"/>
      <c r="CH191" s="222"/>
      <c r="CI191" s="222"/>
      <c r="CJ191" s="222"/>
      <c r="CK191" s="3"/>
      <c r="CL191" s="3"/>
      <c r="CM191" s="3"/>
      <c r="CN191" s="3"/>
      <c r="CO191" s="3"/>
      <c r="CP191" s="3"/>
      <c r="CQ191" s="3"/>
      <c r="CR191" s="3"/>
      <c r="CS191" s="3"/>
      <c r="CT191" s="3"/>
      <c r="CU191" s="3"/>
      <c r="CV191" s="3"/>
      <c r="CW191" s="3"/>
      <c r="CX191" s="3"/>
      <c r="CY191" s="3"/>
      <c r="CZ191" s="3"/>
      <c r="DA191" s="3"/>
      <c r="DB191" s="3"/>
      <c r="DC191" s="3"/>
      <c r="DD191" s="3"/>
      <c r="DE191" s="3"/>
      <c r="DF191" s="3"/>
      <c r="DG191" s="7"/>
      <c r="DI191" s="7"/>
    </row>
    <row r="192" spans="2:113" ht="20" customHeight="1" thickTop="1" thickBot="1" x14ac:dyDescent="0.25">
      <c r="B192" s="3"/>
      <c r="C192" s="3"/>
      <c r="D192" s="3"/>
      <c r="E192" s="3"/>
      <c r="F192" s="3"/>
      <c r="G192" s="3"/>
      <c r="H192" s="3"/>
      <c r="I192" s="3"/>
      <c r="J192" s="3"/>
      <c r="K192" s="3"/>
      <c r="L192" s="3"/>
      <c r="M192" s="3"/>
      <c r="N192" s="3"/>
      <c r="O192" s="3"/>
      <c r="P192" s="3"/>
      <c r="Q192" s="3"/>
      <c r="R192" s="3"/>
      <c r="S192" s="3"/>
      <c r="T192" s="3"/>
      <c r="U192" s="14"/>
      <c r="V192" s="3"/>
      <c r="W192" s="3"/>
      <c r="X192" s="3"/>
      <c r="Y192" s="3"/>
      <c r="Z192" s="3"/>
      <c r="AA192" s="3"/>
      <c r="AB192" s="3"/>
      <c r="AC192" s="3"/>
      <c r="AD192" s="3"/>
      <c r="AE192" s="3"/>
      <c r="AF192" s="3"/>
      <c r="AG192" s="3"/>
      <c r="AH192" s="3"/>
      <c r="AI192" s="3"/>
      <c r="AJ192" s="3"/>
      <c r="AK192" s="3"/>
      <c r="AL192" s="3"/>
      <c r="AM192" s="3"/>
      <c r="AN192" s="3"/>
      <c r="AP192" s="3"/>
      <c r="AQ192" s="115" t="s">
        <v>27</v>
      </c>
      <c r="AR192" s="116"/>
      <c r="AS192" s="88" t="s">
        <v>0</v>
      </c>
      <c r="AT192" s="87" t="s">
        <v>55</v>
      </c>
      <c r="AU192" s="3"/>
      <c r="AV192" s="3"/>
      <c r="AW192" s="3"/>
      <c r="AX192" s="3"/>
      <c r="AY192" s="3"/>
      <c r="AZ192" s="3"/>
      <c r="BA192" s="3"/>
      <c r="BB192" s="3"/>
      <c r="BC192" s="3"/>
      <c r="BD192" s="3"/>
      <c r="BE192" s="3"/>
      <c r="BF192" s="3"/>
      <c r="BG192" s="3"/>
      <c r="BH192" s="3"/>
      <c r="BI192" s="3"/>
      <c r="BJ192" s="3"/>
      <c r="BK192" s="3"/>
      <c r="BL192" s="3"/>
      <c r="BM192" s="3"/>
      <c r="BO192" s="3"/>
      <c r="BP192" s="256"/>
      <c r="BQ192" s="257"/>
      <c r="BR192" s="257"/>
      <c r="BS192" s="257"/>
      <c r="BT192" s="257"/>
      <c r="BU192" s="257"/>
      <c r="BV192" s="257"/>
      <c r="BW192" s="257"/>
      <c r="BX192" s="257"/>
      <c r="BY192" s="257"/>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7"/>
      <c r="DI192" s="7"/>
    </row>
    <row r="193" spans="2:114" ht="20" customHeight="1" x14ac:dyDescent="0.2">
      <c r="B193" s="3"/>
      <c r="C193" s="3"/>
      <c r="D193" s="3"/>
      <c r="E193" s="3"/>
      <c r="F193" s="3"/>
      <c r="G193" s="3"/>
      <c r="H193" s="3"/>
      <c r="I193" s="3"/>
      <c r="J193" s="3"/>
      <c r="K193" s="3"/>
      <c r="L193" s="3"/>
      <c r="M193" s="3"/>
      <c r="N193" s="3"/>
      <c r="O193" s="3"/>
      <c r="P193" s="3"/>
      <c r="Q193" s="3"/>
      <c r="R193" s="3"/>
      <c r="S193" s="3"/>
      <c r="T193" s="3"/>
      <c r="U193" s="14"/>
      <c r="V193" s="3"/>
      <c r="W193" s="3"/>
      <c r="X193" s="3"/>
      <c r="Y193" s="3"/>
      <c r="Z193" s="3"/>
      <c r="AA193" s="3"/>
      <c r="AB193" s="3"/>
      <c r="AC193" s="3"/>
      <c r="AD193" s="3"/>
      <c r="AE193" s="3"/>
      <c r="AF193" s="3"/>
      <c r="AG193" s="3"/>
      <c r="AH193" s="3"/>
      <c r="AI193" s="3"/>
      <c r="AJ193" s="3"/>
      <c r="AK193" s="3"/>
      <c r="AL193" s="3"/>
      <c r="AM193" s="3"/>
      <c r="AN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O193" s="3"/>
      <c r="BP193" s="3"/>
      <c r="BQ193" s="3"/>
      <c r="BR193" s="3"/>
      <c r="BS193" s="3"/>
      <c r="BT193" s="3"/>
      <c r="BU193" s="3"/>
      <c r="BV193" s="3"/>
      <c r="BW193" s="3"/>
      <c r="BX193" s="3"/>
      <c r="BY193" s="3"/>
      <c r="BZ193" s="3"/>
      <c r="CA193" s="7"/>
      <c r="CB193" s="3"/>
      <c r="CC193" s="229" t="s">
        <v>82</v>
      </c>
      <c r="CD193" s="229"/>
      <c r="CE193" s="222" t="s">
        <v>83</v>
      </c>
      <c r="CF193" s="222"/>
      <c r="CG193" s="222"/>
      <c r="CH193" s="222"/>
      <c r="CI193" s="222"/>
      <c r="CJ193" s="222"/>
      <c r="CK193" s="222"/>
      <c r="CL193" s="222"/>
      <c r="CM193" s="222"/>
      <c r="CN193" s="3"/>
      <c r="CO193" s="3"/>
      <c r="CP193" s="3"/>
      <c r="CQ193" s="3"/>
      <c r="CR193" s="3"/>
      <c r="CS193" s="3"/>
      <c r="CT193" s="3"/>
      <c r="CU193" s="3"/>
      <c r="CV193" s="3"/>
      <c r="CW193" s="3"/>
      <c r="CX193" s="3"/>
      <c r="CY193" s="3"/>
      <c r="CZ193" s="3"/>
      <c r="DA193" s="3"/>
      <c r="DB193" s="3"/>
      <c r="DC193" s="3"/>
      <c r="DD193" s="3"/>
      <c r="DE193" s="3"/>
      <c r="DF193" s="3"/>
      <c r="DG193" s="7"/>
      <c r="DI193" s="7"/>
    </row>
    <row r="194" spans="2:114" ht="20" customHeight="1" x14ac:dyDescent="0.2">
      <c r="B194" s="3"/>
      <c r="C194" s="3"/>
      <c r="D194" s="3"/>
      <c r="E194" s="3"/>
      <c r="F194" s="3"/>
      <c r="G194" s="3"/>
      <c r="H194" s="3"/>
      <c r="I194" s="3"/>
      <c r="J194" s="3"/>
      <c r="K194" s="3"/>
      <c r="L194" s="3"/>
      <c r="M194" s="3"/>
      <c r="N194" s="3"/>
      <c r="O194" s="3"/>
      <c r="P194" s="3"/>
      <c r="Q194" s="3"/>
      <c r="R194" s="3"/>
      <c r="S194" s="3"/>
      <c r="T194" s="3"/>
      <c r="U194" s="14"/>
      <c r="V194" s="3"/>
      <c r="W194" s="3"/>
      <c r="X194" s="3"/>
      <c r="Y194" s="3"/>
      <c r="Z194" s="3"/>
      <c r="AA194" s="3"/>
      <c r="AB194" s="3"/>
      <c r="AC194" s="3"/>
      <c r="AD194" s="3"/>
      <c r="AE194" s="3"/>
      <c r="AF194" s="3"/>
      <c r="AG194" s="3"/>
      <c r="AH194" s="3"/>
      <c r="AI194" s="3"/>
      <c r="AJ194" s="3"/>
      <c r="AK194" s="3"/>
      <c r="AL194" s="3"/>
      <c r="AM194" s="3"/>
      <c r="AN194" s="3"/>
      <c r="AO194" s="7"/>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7"/>
      <c r="BO194" s="3"/>
      <c r="BP194" s="259" t="s">
        <v>37</v>
      </c>
      <c r="BQ194" s="260" t="s">
        <v>113</v>
      </c>
      <c r="BR194" s="260"/>
      <c r="BS194" s="260"/>
      <c r="BT194" s="260"/>
      <c r="BU194" s="260"/>
      <c r="BV194" s="260"/>
      <c r="BW194" s="260"/>
      <c r="BX194" s="260"/>
      <c r="BY194" s="260"/>
      <c r="BZ194" s="3"/>
      <c r="CA194" s="7"/>
      <c r="CB194" s="3"/>
      <c r="CC194" s="229"/>
      <c r="CD194" s="229"/>
      <c r="CE194" s="222"/>
      <c r="CF194" s="222"/>
      <c r="CG194" s="222"/>
      <c r="CH194" s="222"/>
      <c r="CI194" s="222"/>
      <c r="CJ194" s="222"/>
      <c r="CK194" s="222"/>
      <c r="CL194" s="222"/>
      <c r="CM194" s="222"/>
      <c r="CN194" s="3"/>
      <c r="CO194" s="3"/>
      <c r="CP194" s="3"/>
      <c r="CQ194" s="3"/>
      <c r="CR194" s="3"/>
      <c r="CS194" s="3"/>
      <c r="CT194" s="3"/>
      <c r="CU194" s="3"/>
      <c r="CV194" s="3"/>
      <c r="CW194" s="3"/>
      <c r="CX194" s="3"/>
      <c r="CY194" s="3"/>
      <c r="CZ194" s="3"/>
      <c r="DA194" s="3"/>
      <c r="DB194" s="3"/>
      <c r="DC194" s="3"/>
      <c r="DD194" s="3"/>
      <c r="DE194" s="3"/>
      <c r="DF194" s="3"/>
      <c r="DG194" s="7"/>
      <c r="DI194" s="7"/>
    </row>
    <row r="195" spans="2:114" ht="20" customHeight="1" x14ac:dyDescent="0.2">
      <c r="B195" s="3"/>
      <c r="C195" s="57" t="s">
        <v>30</v>
      </c>
      <c r="D195" s="18" t="s">
        <v>105</v>
      </c>
      <c r="E195" s="27"/>
      <c r="F195" s="27"/>
      <c r="G195" s="27"/>
      <c r="H195" s="27"/>
      <c r="I195" s="27"/>
      <c r="J195" s="27"/>
      <c r="K195" s="27"/>
      <c r="L195" s="3"/>
      <c r="M195" s="3"/>
      <c r="N195" s="3"/>
      <c r="O195" s="3"/>
      <c r="P195" s="3"/>
      <c r="Q195" s="3"/>
      <c r="R195" s="3"/>
      <c r="S195" s="3"/>
      <c r="T195" s="3"/>
      <c r="U195" s="7"/>
      <c r="V195" s="3"/>
      <c r="W195" s="29" t="s">
        <v>30</v>
      </c>
      <c r="X195" s="18" t="s">
        <v>94</v>
      </c>
      <c r="Y195" s="25"/>
      <c r="Z195" s="25"/>
      <c r="AA195" s="25"/>
      <c r="AB195" s="25"/>
      <c r="AC195" s="25"/>
      <c r="AD195" s="25"/>
      <c r="AE195" s="27"/>
      <c r="AF195" s="3"/>
      <c r="AG195" s="3"/>
      <c r="AH195" s="3"/>
      <c r="AI195" s="3"/>
      <c r="AJ195" s="3"/>
      <c r="AK195" s="3"/>
      <c r="AL195" s="3"/>
      <c r="AM195" s="3"/>
      <c r="AN195" s="3"/>
      <c r="AO195" s="7"/>
      <c r="AP195" s="3"/>
      <c r="AQ195" s="29" t="s">
        <v>30</v>
      </c>
      <c r="AR195" s="18" t="s">
        <v>94</v>
      </c>
      <c r="AS195" s="3"/>
      <c r="AT195" s="3"/>
      <c r="AU195" s="3"/>
      <c r="AV195" s="3"/>
      <c r="AW195" s="3"/>
      <c r="AX195" s="3"/>
      <c r="AY195" s="27"/>
      <c r="AZ195" s="3"/>
      <c r="BA195" s="3"/>
      <c r="BB195" s="3"/>
      <c r="BC195" s="3"/>
      <c r="BD195" s="3"/>
      <c r="BE195" s="3"/>
      <c r="BF195" s="3"/>
      <c r="BG195" s="3"/>
      <c r="BH195" s="27"/>
      <c r="BI195" s="3"/>
      <c r="BJ195" s="3"/>
      <c r="BK195" s="3"/>
      <c r="BL195" s="3"/>
      <c r="BM195" s="3"/>
      <c r="BN195" s="7"/>
      <c r="BO195" s="3"/>
      <c r="BP195" s="259"/>
      <c r="BQ195" s="260"/>
      <c r="BR195" s="260"/>
      <c r="BS195" s="260"/>
      <c r="BT195" s="260"/>
      <c r="BU195" s="260"/>
      <c r="BV195" s="260"/>
      <c r="BW195" s="260"/>
      <c r="BX195" s="260"/>
      <c r="BY195" s="260"/>
      <c r="BZ195" s="3"/>
      <c r="CA195" s="7"/>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7"/>
      <c r="DI195" s="7"/>
      <c r="DJ195" s="230" t="s">
        <v>32</v>
      </c>
    </row>
    <row r="196" spans="2:114" ht="20" customHeight="1" x14ac:dyDescent="0.2">
      <c r="B196" s="3"/>
      <c r="C196" s="3"/>
      <c r="D196" s="18"/>
      <c r="E196" s="27"/>
      <c r="F196" s="27"/>
      <c r="G196" s="27"/>
      <c r="H196" s="27"/>
      <c r="I196" s="27"/>
      <c r="J196" s="27"/>
      <c r="K196" s="27"/>
      <c r="L196" s="3"/>
      <c r="M196" s="3"/>
      <c r="N196" s="3"/>
      <c r="O196" s="3"/>
      <c r="P196" s="3"/>
      <c r="Q196" s="3"/>
      <c r="R196" s="3"/>
      <c r="S196" s="3"/>
      <c r="T196" s="3"/>
      <c r="U196" s="7"/>
      <c r="V196" s="3"/>
      <c r="W196" s="3"/>
      <c r="X196" s="35"/>
      <c r="Y196" s="25"/>
      <c r="Z196" s="25"/>
      <c r="AA196" s="25"/>
      <c r="AB196" s="25"/>
      <c r="AC196" s="25"/>
      <c r="AD196" s="25"/>
      <c r="AE196" s="27"/>
      <c r="AF196" s="3"/>
      <c r="AG196" s="3"/>
      <c r="AH196" s="3"/>
      <c r="AI196" s="3"/>
      <c r="AJ196" s="3"/>
      <c r="AK196" s="3"/>
      <c r="AL196" s="3"/>
      <c r="AM196" s="3"/>
      <c r="AN196" s="3"/>
      <c r="AO196" s="7"/>
      <c r="AP196" s="3"/>
      <c r="AQ196" s="3"/>
      <c r="AR196" s="3"/>
      <c r="AS196" s="3"/>
      <c r="AT196" s="3"/>
      <c r="AU196" s="3"/>
      <c r="AV196" s="3"/>
      <c r="AW196" s="3"/>
      <c r="AX196" s="3"/>
      <c r="AY196" s="27"/>
      <c r="AZ196" s="3"/>
      <c r="BA196" s="3"/>
      <c r="BB196" s="3"/>
      <c r="BC196" s="3"/>
      <c r="BD196" s="3"/>
      <c r="BE196" s="3"/>
      <c r="BF196" s="3"/>
      <c r="BG196" s="3"/>
      <c r="BH196" s="27"/>
      <c r="BI196" s="3"/>
      <c r="BJ196" s="3"/>
      <c r="BK196" s="3"/>
      <c r="BL196" s="3"/>
      <c r="BM196" s="3"/>
      <c r="BO196" s="3"/>
      <c r="BP196" s="3"/>
      <c r="BQ196" s="3"/>
      <c r="BR196" s="3"/>
      <c r="BS196" s="3"/>
      <c r="BT196" s="3"/>
      <c r="BU196" s="3"/>
      <c r="BV196" s="3"/>
      <c r="BW196" s="3"/>
      <c r="BX196" s="3"/>
      <c r="BY196" s="3"/>
      <c r="BZ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7"/>
      <c r="DH196" t="s">
        <v>35</v>
      </c>
      <c r="DI196" s="7" t="s">
        <v>36</v>
      </c>
      <c r="DJ196" s="230"/>
    </row>
    <row r="197" spans="2:114" ht="20" customHeight="1" x14ac:dyDescent="0.2">
      <c r="B197" s="3"/>
      <c r="C197" s="57" t="s">
        <v>63</v>
      </c>
      <c r="D197" s="18" t="s">
        <v>106</v>
      </c>
      <c r="E197" s="3"/>
      <c r="F197" s="3"/>
      <c r="G197" s="3"/>
      <c r="H197" s="3"/>
      <c r="I197" s="3"/>
      <c r="J197" s="3"/>
      <c r="K197" s="3"/>
      <c r="L197" s="3"/>
      <c r="M197" s="3"/>
      <c r="N197" s="3"/>
      <c r="O197" s="3"/>
      <c r="P197" s="3"/>
      <c r="Q197" s="3"/>
      <c r="R197" s="3"/>
      <c r="S197" s="3"/>
      <c r="T197" s="3"/>
      <c r="U197" s="7"/>
      <c r="V197" s="3"/>
      <c r="W197" s="29" t="s">
        <v>63</v>
      </c>
      <c r="X197" s="18" t="s">
        <v>108</v>
      </c>
      <c r="Y197" s="27"/>
      <c r="Z197" s="27"/>
      <c r="AA197" s="27"/>
      <c r="AB197" s="27"/>
      <c r="AC197" s="27"/>
      <c r="AD197" s="27"/>
      <c r="AE197" s="3"/>
      <c r="AF197" s="3"/>
      <c r="AG197" s="3"/>
      <c r="AH197" s="3"/>
      <c r="AI197" s="3"/>
      <c r="AJ197" s="3"/>
      <c r="AK197" s="3"/>
      <c r="AL197" s="3"/>
      <c r="AM197" s="3"/>
      <c r="AN197" s="3"/>
      <c r="AP197" s="3"/>
      <c r="AQ197" s="43" t="s">
        <v>63</v>
      </c>
      <c r="AR197" s="18" t="s">
        <v>95</v>
      </c>
      <c r="AS197" s="3"/>
      <c r="AT197" s="3"/>
      <c r="AU197" s="3"/>
      <c r="AV197" s="3"/>
      <c r="AW197" s="3"/>
      <c r="AX197" s="3"/>
      <c r="AY197" s="3"/>
      <c r="AZ197" s="3"/>
      <c r="BA197" s="3"/>
      <c r="BB197" s="3"/>
      <c r="BC197" s="3"/>
      <c r="BD197" s="3"/>
      <c r="BE197" s="3"/>
      <c r="BF197" s="3"/>
      <c r="BG197" s="3"/>
      <c r="BH197" s="3"/>
      <c r="BI197" s="3"/>
      <c r="BJ197" s="3"/>
      <c r="BK197" s="3"/>
      <c r="BL197" s="3"/>
      <c r="BM197" s="3"/>
      <c r="BO197" s="3"/>
      <c r="BP197" s="3"/>
      <c r="BQ197" s="3"/>
      <c r="BR197" s="3"/>
      <c r="BS197" s="3"/>
      <c r="BT197" s="3"/>
      <c r="BU197" s="3"/>
      <c r="BV197" s="3"/>
      <c r="BW197" s="3"/>
      <c r="BX197" s="3"/>
      <c r="BY197" s="3"/>
      <c r="BZ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7"/>
      <c r="DH197" s="37">
        <f>E26</f>
        <v>1</v>
      </c>
      <c r="DI197" s="7">
        <v>6</v>
      </c>
      <c r="DJ197" s="37">
        <f>DH197*DI197</f>
        <v>6</v>
      </c>
    </row>
    <row r="198" spans="2:114" ht="20" customHeight="1" x14ac:dyDescent="0.2">
      <c r="B198" s="3"/>
      <c r="C198" s="3"/>
      <c r="D198" s="38"/>
      <c r="E198" s="3"/>
      <c r="F198" s="3"/>
      <c r="G198" s="3"/>
      <c r="H198" s="3"/>
      <c r="I198" s="3"/>
      <c r="J198" s="3"/>
      <c r="K198" s="3"/>
      <c r="L198" s="3"/>
      <c r="M198" s="3"/>
      <c r="N198" s="3"/>
      <c r="O198" s="3"/>
      <c r="P198" s="3"/>
      <c r="Q198" s="3"/>
      <c r="R198" s="3"/>
      <c r="S198" s="3"/>
      <c r="T198" s="3"/>
      <c r="V198" s="3"/>
      <c r="W198" s="3"/>
      <c r="X198" s="38"/>
      <c r="Y198" s="27"/>
      <c r="Z198" s="27"/>
      <c r="AA198" s="27"/>
      <c r="AB198" s="27"/>
      <c r="AC198" s="27"/>
      <c r="AD198" s="27"/>
      <c r="AE198" s="3"/>
      <c r="AF198" s="3"/>
      <c r="AG198" s="3"/>
      <c r="AH198" s="3"/>
      <c r="AI198" s="3"/>
      <c r="AJ198" s="3"/>
      <c r="AK198" s="3"/>
      <c r="AL198" s="3"/>
      <c r="AM198" s="3"/>
      <c r="AN198" s="3"/>
      <c r="AP198" s="3"/>
      <c r="AQ198" s="3"/>
      <c r="AR198" s="38"/>
      <c r="AS198" s="3"/>
      <c r="AT198" s="3"/>
      <c r="AU198" s="3"/>
      <c r="AV198" s="3"/>
      <c r="AW198" s="3"/>
      <c r="AX198" s="3"/>
      <c r="AY198" s="3"/>
      <c r="AZ198" s="3"/>
      <c r="BA198" s="3"/>
      <c r="BB198" s="3"/>
      <c r="BC198" s="3"/>
      <c r="BD198" s="3"/>
      <c r="BE198" s="3"/>
      <c r="BF198" s="3"/>
      <c r="BG198" s="3"/>
      <c r="BH198" s="3"/>
      <c r="BI198" s="3"/>
      <c r="BJ198" s="3"/>
      <c r="BK198" s="3"/>
      <c r="BL198" s="3"/>
      <c r="BM198" s="3"/>
      <c r="BO198" s="3"/>
      <c r="BP198" s="3"/>
      <c r="BQ198" s="3"/>
      <c r="BR198" s="3"/>
      <c r="BS198" s="3"/>
      <c r="BT198" s="3"/>
      <c r="BU198" s="3"/>
      <c r="BV198" s="3"/>
      <c r="BW198" s="3"/>
      <c r="BX198" s="3"/>
      <c r="BY198" s="3"/>
      <c r="BZ198" s="3"/>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7"/>
      <c r="DH198" s="141" t="s">
        <v>2</v>
      </c>
      <c r="DI198" s="7"/>
    </row>
    <row r="199" spans="2:114" ht="20" customHeight="1" x14ac:dyDescent="0.2">
      <c r="B199" s="3"/>
      <c r="C199" s="57" t="s">
        <v>37</v>
      </c>
      <c r="D199" s="18" t="s">
        <v>107</v>
      </c>
      <c r="E199" s="3"/>
      <c r="F199" s="3"/>
      <c r="G199" s="3"/>
      <c r="H199" s="3"/>
      <c r="I199" s="3"/>
      <c r="J199" s="3"/>
      <c r="K199" s="3"/>
      <c r="L199" s="3"/>
      <c r="M199" s="3"/>
      <c r="N199" s="3"/>
      <c r="O199" s="3"/>
      <c r="P199" s="3"/>
      <c r="Q199" s="3"/>
      <c r="R199" s="3"/>
      <c r="S199" s="3"/>
      <c r="T199" s="3"/>
      <c r="V199" s="3"/>
      <c r="W199" s="29" t="s">
        <v>37</v>
      </c>
      <c r="X199" s="18" t="s">
        <v>96</v>
      </c>
      <c r="Y199" s="27"/>
      <c r="Z199" s="27"/>
      <c r="AA199" s="27"/>
      <c r="AB199" s="27"/>
      <c r="AC199" s="27"/>
      <c r="AD199" s="27"/>
      <c r="AE199" s="3"/>
      <c r="AF199" s="3"/>
      <c r="AG199" s="3"/>
      <c r="AH199" s="3"/>
      <c r="AI199" s="3"/>
      <c r="AJ199" s="3"/>
      <c r="AK199" s="3"/>
      <c r="AL199" s="3"/>
      <c r="AM199" s="3"/>
      <c r="AN199" s="3"/>
      <c r="AP199" s="3"/>
      <c r="AQ199" s="43" t="s">
        <v>37</v>
      </c>
      <c r="AR199" s="18" t="s">
        <v>96</v>
      </c>
      <c r="AS199" s="3"/>
      <c r="AT199" s="3"/>
      <c r="AU199" s="3"/>
      <c r="AV199" s="3"/>
      <c r="AW199" s="3"/>
      <c r="AX199" s="3"/>
      <c r="AY199" s="3"/>
      <c r="AZ199" s="3"/>
      <c r="BA199" s="3"/>
      <c r="BB199" s="3"/>
      <c r="BC199" s="3"/>
      <c r="BD199" s="3"/>
      <c r="BE199" s="3"/>
      <c r="BF199" s="3"/>
      <c r="BG199" s="3"/>
      <c r="BH199" s="3"/>
      <c r="BI199" s="3"/>
      <c r="BJ199" s="3"/>
      <c r="BK199" s="3"/>
      <c r="BL199" s="3"/>
      <c r="BM199" s="3"/>
      <c r="BO199" s="65"/>
      <c r="BP199" s="65"/>
      <c r="BQ199" s="65"/>
      <c r="BR199" s="65"/>
      <c r="BS199" s="65"/>
      <c r="BT199" s="65"/>
      <c r="BU199" s="65"/>
      <c r="BV199" s="65"/>
      <c r="BW199" s="65"/>
      <c r="BX199" s="65"/>
      <c r="BY199" s="65"/>
      <c r="BZ199" s="65"/>
      <c r="CB199" s="28"/>
      <c r="CC199" s="245" t="s">
        <v>9</v>
      </c>
      <c r="CD199" s="227" t="s">
        <v>28</v>
      </c>
      <c r="CE199" s="227"/>
      <c r="CF199" s="228" t="s">
        <v>26</v>
      </c>
      <c r="CG199" s="228"/>
      <c r="CH199" s="228"/>
      <c r="CI199" s="228"/>
      <c r="CJ199" s="135"/>
      <c r="CK199" s="135"/>
      <c r="CL199" s="135"/>
      <c r="CM199" s="135"/>
      <c r="CN199" s="135"/>
      <c r="CO199" s="135"/>
      <c r="CP199" s="135"/>
      <c r="CQ199" s="135"/>
      <c r="CR199" s="135"/>
      <c r="CS199" s="135"/>
      <c r="CT199" s="119"/>
      <c r="CU199" s="119"/>
      <c r="CV199" s="26"/>
      <c r="CW199" s="241" t="s">
        <v>29</v>
      </c>
      <c r="CX199" s="241"/>
      <c r="CY199" s="241"/>
      <c r="CZ199" s="241"/>
      <c r="DA199" s="117"/>
      <c r="DB199" s="117"/>
      <c r="DC199" s="117"/>
      <c r="DD199" s="117"/>
      <c r="DE199" s="117"/>
      <c r="DF199" s="26"/>
      <c r="DG199" s="7" t="s">
        <v>59</v>
      </c>
      <c r="DH199" s="7">
        <f>CP203*CR203</f>
        <v>0</v>
      </c>
      <c r="DI199" s="7"/>
    </row>
    <row r="200" spans="2:114" ht="20" customHeight="1" x14ac:dyDescent="0.2">
      <c r="B200" s="3"/>
      <c r="C200" s="3"/>
      <c r="D200" s="3"/>
      <c r="E200" s="3"/>
      <c r="F200" s="3"/>
      <c r="G200" s="3"/>
      <c r="H200" s="3"/>
      <c r="I200" s="3"/>
      <c r="J200" s="3"/>
      <c r="K200" s="3"/>
      <c r="L200" s="3"/>
      <c r="M200" s="3"/>
      <c r="N200" s="3"/>
      <c r="O200" s="3"/>
      <c r="P200" s="3"/>
      <c r="Q200" s="3"/>
      <c r="R200" s="3"/>
      <c r="S200" s="3"/>
      <c r="T200" s="3"/>
      <c r="V200" s="3"/>
      <c r="W200" s="3"/>
      <c r="X200" s="3"/>
      <c r="Y200" s="3"/>
      <c r="Z200" s="3"/>
      <c r="AA200" s="3"/>
      <c r="AB200" s="3"/>
      <c r="AC200" s="3"/>
      <c r="AD200" s="3"/>
      <c r="AE200" s="3"/>
      <c r="AF200" s="3"/>
      <c r="AG200" s="3"/>
      <c r="AH200" s="3"/>
      <c r="AI200" s="3"/>
      <c r="AJ200" s="3"/>
      <c r="AK200" s="3"/>
      <c r="AL200" s="3"/>
      <c r="AM200" s="3"/>
      <c r="AN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O200" s="65"/>
      <c r="BP200" s="261" t="s">
        <v>45</v>
      </c>
      <c r="BQ200" s="262" t="s">
        <v>29</v>
      </c>
      <c r="BR200" s="262"/>
      <c r="BS200" s="262"/>
      <c r="BT200" s="262"/>
      <c r="BU200" s="262"/>
      <c r="BV200" s="262"/>
      <c r="BW200" s="262"/>
      <c r="BX200" s="262"/>
      <c r="BY200" s="262"/>
      <c r="BZ200" s="65"/>
      <c r="CB200" s="28"/>
      <c r="CC200" s="245"/>
      <c r="CD200" s="227"/>
      <c r="CE200" s="227"/>
      <c r="CF200" s="228"/>
      <c r="CG200" s="228"/>
      <c r="CH200" s="228"/>
      <c r="CI200" s="228"/>
      <c r="CJ200" s="135"/>
      <c r="CK200" s="135"/>
      <c r="CL200" s="135"/>
      <c r="CM200" s="135"/>
      <c r="CN200" s="135"/>
      <c r="CO200" s="135"/>
      <c r="CP200" s="135"/>
      <c r="CQ200" s="135"/>
      <c r="CR200" s="135"/>
      <c r="CS200" s="135"/>
      <c r="CT200" s="119"/>
      <c r="CU200" s="119"/>
      <c r="CV200" s="26"/>
      <c r="CW200" s="241"/>
      <c r="CX200" s="241"/>
      <c r="CY200" s="241"/>
      <c r="CZ200" s="241"/>
      <c r="DA200" s="117"/>
      <c r="DB200" s="117"/>
      <c r="DC200" s="117"/>
      <c r="DD200" s="117"/>
      <c r="DE200" s="117"/>
      <c r="DF200" s="26"/>
      <c r="DG200" s="7" t="s">
        <v>60</v>
      </c>
      <c r="DH200" s="7">
        <f>CP205*CR205</f>
        <v>0</v>
      </c>
      <c r="DI200" s="7"/>
    </row>
    <row r="201" spans="2:114" ht="20" customHeight="1" x14ac:dyDescent="0.2">
      <c r="B201" s="3"/>
      <c r="C201" s="3"/>
      <c r="D201" s="3"/>
      <c r="E201" s="3"/>
      <c r="F201" s="3"/>
      <c r="G201" s="3"/>
      <c r="H201" s="3"/>
      <c r="I201" s="3"/>
      <c r="J201" s="3"/>
      <c r="K201" s="3"/>
      <c r="L201" s="3"/>
      <c r="M201" s="3"/>
      <c r="N201" s="3"/>
      <c r="O201" s="3"/>
      <c r="P201" s="3"/>
      <c r="Q201" s="3"/>
      <c r="R201" s="3"/>
      <c r="S201" s="3"/>
      <c r="T201" s="3"/>
      <c r="V201" s="3"/>
      <c r="W201" s="3"/>
      <c r="X201" s="3"/>
      <c r="Y201" s="3"/>
      <c r="Z201" s="3"/>
      <c r="AA201" s="3"/>
      <c r="AB201" s="3"/>
      <c r="AC201" s="3"/>
      <c r="AD201" s="3"/>
      <c r="AE201" s="3"/>
      <c r="AF201" s="3"/>
      <c r="AG201" s="3"/>
      <c r="AH201" s="3"/>
      <c r="AI201" s="3"/>
      <c r="AJ201" s="3"/>
      <c r="AK201" s="3"/>
      <c r="AL201" s="3"/>
      <c r="AM201" s="3"/>
      <c r="AN201" s="3"/>
      <c r="AP201" s="3"/>
      <c r="AQ201" s="57" t="s">
        <v>54</v>
      </c>
      <c r="AR201" s="18" t="s">
        <v>66</v>
      </c>
      <c r="AT201" s="3"/>
      <c r="AU201" s="3"/>
      <c r="AV201" s="3"/>
      <c r="AW201" s="3"/>
      <c r="AX201" s="3"/>
      <c r="AY201" s="3"/>
      <c r="AZ201" s="3"/>
      <c r="BA201" s="3"/>
      <c r="BB201" s="3"/>
      <c r="BC201" s="3"/>
      <c r="BD201" s="3"/>
      <c r="BE201" s="3"/>
      <c r="BF201" s="3"/>
      <c r="BG201" s="3"/>
      <c r="BH201" s="3"/>
      <c r="BI201" s="3"/>
      <c r="BJ201" s="3"/>
      <c r="BK201" s="3"/>
      <c r="BL201" s="3"/>
      <c r="BM201" s="3"/>
      <c r="BO201" s="65"/>
      <c r="BP201" s="261"/>
      <c r="BQ201" s="262"/>
      <c r="BR201" s="262"/>
      <c r="BS201" s="262"/>
      <c r="BT201" s="262"/>
      <c r="BU201" s="262"/>
      <c r="BV201" s="262"/>
      <c r="BW201" s="262"/>
      <c r="BX201" s="262"/>
      <c r="BY201" s="262"/>
      <c r="BZ201" s="65"/>
      <c r="CB201" s="28"/>
      <c r="CC201" s="245"/>
      <c r="CD201" s="118"/>
      <c r="CE201" s="134"/>
      <c r="CF201" s="134"/>
      <c r="CG201" s="118"/>
      <c r="CH201" s="248"/>
      <c r="CI201" s="248"/>
      <c r="CJ201" s="225" t="s">
        <v>14</v>
      </c>
      <c r="CK201" s="225"/>
      <c r="CL201" s="30"/>
      <c r="CM201" s="225" t="s">
        <v>22</v>
      </c>
      <c r="CN201" s="225"/>
      <c r="CO201" s="31"/>
      <c r="CP201" s="249" t="s">
        <v>65</v>
      </c>
      <c r="CQ201" s="31"/>
      <c r="CR201" s="32" t="s">
        <v>31</v>
      </c>
      <c r="CS201" s="31"/>
      <c r="CT201" s="33" t="s">
        <v>2</v>
      </c>
      <c r="CU201" s="33"/>
      <c r="CV201" s="26"/>
      <c r="CW201" s="33"/>
      <c r="CX201" s="226" t="s">
        <v>32</v>
      </c>
      <c r="CY201" s="33"/>
      <c r="CZ201" s="226" t="s">
        <v>33</v>
      </c>
      <c r="DA201" s="33"/>
      <c r="DB201" s="240" t="s">
        <v>34</v>
      </c>
      <c r="DC201" s="33"/>
      <c r="DD201" s="226" t="s">
        <v>99</v>
      </c>
      <c r="DE201" s="33"/>
      <c r="DF201" s="26"/>
      <c r="DG201" s="7" t="s">
        <v>61</v>
      </c>
      <c r="DH201" s="7">
        <f>CP207*CR207</f>
        <v>0</v>
      </c>
      <c r="DI201" s="7"/>
    </row>
    <row r="202" spans="2:114" ht="20" customHeight="1" x14ac:dyDescent="0.2">
      <c r="B202" s="3"/>
      <c r="C202" s="3"/>
      <c r="D202" s="3"/>
      <c r="E202" s="3"/>
      <c r="F202" s="3"/>
      <c r="G202" s="3"/>
      <c r="H202" s="3"/>
      <c r="I202" s="3"/>
      <c r="J202" s="3"/>
      <c r="K202" s="3"/>
      <c r="L202" s="3"/>
      <c r="M202" s="3"/>
      <c r="N202" s="3"/>
      <c r="O202" s="3"/>
      <c r="P202" s="3"/>
      <c r="Q202" s="3"/>
      <c r="R202" s="3"/>
      <c r="S202" s="3"/>
      <c r="T202" s="3"/>
      <c r="V202" s="3"/>
      <c r="W202" s="3"/>
      <c r="X202" s="3"/>
      <c r="Y202" s="3"/>
      <c r="Z202" s="3"/>
      <c r="AA202" s="3"/>
      <c r="AB202" s="3"/>
      <c r="AC202" s="3"/>
      <c r="AD202" s="3"/>
      <c r="AE202" s="3"/>
      <c r="AF202" s="3"/>
      <c r="AG202" s="3"/>
      <c r="AH202" s="3"/>
      <c r="AI202" s="3"/>
      <c r="AJ202" s="3"/>
      <c r="AK202" s="3"/>
      <c r="AL202" s="3"/>
      <c r="AM202" s="3"/>
      <c r="AN202" s="3"/>
      <c r="AP202" s="3"/>
      <c r="AQ202" s="3"/>
      <c r="AT202" s="3"/>
      <c r="AU202" s="3"/>
      <c r="AV202" s="3"/>
      <c r="AW202" s="3"/>
      <c r="AX202" s="3"/>
      <c r="AY202" s="3"/>
      <c r="AZ202" s="3"/>
      <c r="BA202" s="3"/>
      <c r="BB202" s="3"/>
      <c r="BC202" s="3"/>
      <c r="BD202" s="3"/>
      <c r="BE202" s="3"/>
      <c r="BF202" s="3"/>
      <c r="BG202" s="3"/>
      <c r="BH202" s="3"/>
      <c r="BI202" s="3"/>
      <c r="BJ202" s="3"/>
      <c r="BK202" s="3"/>
      <c r="BL202" s="3"/>
      <c r="BM202" s="3"/>
      <c r="BO202" s="65"/>
      <c r="BP202" s="261"/>
      <c r="BQ202" s="263" t="s">
        <v>46</v>
      </c>
      <c r="BR202" s="270" t="s">
        <v>48</v>
      </c>
      <c r="BS202" s="256" t="s">
        <v>63</v>
      </c>
      <c r="BT202" s="263" t="s">
        <v>34</v>
      </c>
      <c r="BU202" s="263" t="s">
        <v>2</v>
      </c>
      <c r="BV202" s="263" t="s">
        <v>46</v>
      </c>
      <c r="BW202" s="259" t="s">
        <v>37</v>
      </c>
      <c r="BX202" s="263" t="s">
        <v>34</v>
      </c>
      <c r="BY202" s="263" t="s">
        <v>2</v>
      </c>
      <c r="BZ202" s="65"/>
      <c r="CB202" s="28"/>
      <c r="CC202" s="245"/>
      <c r="CD202" s="118"/>
      <c r="CE202" s="231" t="s">
        <v>84</v>
      </c>
      <c r="CF202" s="231"/>
      <c r="CG202" s="118"/>
      <c r="CH202" s="118"/>
      <c r="CI202" s="118"/>
      <c r="CJ202" s="225"/>
      <c r="CK202" s="225"/>
      <c r="CL202" s="30"/>
      <c r="CM202" s="225"/>
      <c r="CN202" s="225"/>
      <c r="CO202" s="31"/>
      <c r="CP202" s="249"/>
      <c r="CQ202" s="31"/>
      <c r="CR202" s="32"/>
      <c r="CS202" s="31"/>
      <c r="CT202" s="33"/>
      <c r="CU202" s="33"/>
      <c r="CV202" s="26"/>
      <c r="CW202" s="33"/>
      <c r="CX202" s="226"/>
      <c r="CY202" s="33"/>
      <c r="CZ202" s="226"/>
      <c r="DA202" s="33"/>
      <c r="DB202" s="240"/>
      <c r="DC202" s="33"/>
      <c r="DD202" s="226"/>
      <c r="DE202" s="33"/>
      <c r="DF202" s="26"/>
      <c r="DG202" s="142" t="s">
        <v>62</v>
      </c>
      <c r="DH202" s="7">
        <f>CP210*CR210</f>
        <v>0</v>
      </c>
      <c r="DI202" s="7"/>
    </row>
    <row r="203" spans="2:114" ht="20" customHeight="1" x14ac:dyDescent="0.2">
      <c r="B203" s="3"/>
      <c r="C203" s="3"/>
      <c r="D203" s="3"/>
      <c r="E203" s="3"/>
      <c r="F203" s="3"/>
      <c r="G203" s="3"/>
      <c r="H203" s="3"/>
      <c r="I203" s="3"/>
      <c r="J203" s="3"/>
      <c r="K203" s="3"/>
      <c r="L203" s="3"/>
      <c r="M203" s="3"/>
      <c r="N203" s="3"/>
      <c r="O203" s="3"/>
      <c r="P203" s="3"/>
      <c r="Q203" s="3"/>
      <c r="R203" s="3"/>
      <c r="S203" s="3"/>
      <c r="T203" s="3"/>
      <c r="V203" s="3"/>
      <c r="W203" s="3"/>
      <c r="X203" s="3"/>
      <c r="Y203" s="3"/>
      <c r="Z203" s="3"/>
      <c r="AA203" s="3"/>
      <c r="AB203" s="3"/>
      <c r="AC203" s="3"/>
      <c r="AD203" s="3"/>
      <c r="AE203" s="3"/>
      <c r="AF203" s="3"/>
      <c r="AG203" s="3"/>
      <c r="AH203" s="3"/>
      <c r="AI203" s="3"/>
      <c r="AJ203" s="3"/>
      <c r="AK203" s="3"/>
      <c r="AL203" s="3"/>
      <c r="AM203" s="3"/>
      <c r="AN203" s="3"/>
      <c r="AP203" s="3"/>
      <c r="AQ203" s="3"/>
      <c r="AR203" s="18" t="s">
        <v>57</v>
      </c>
      <c r="AS203" s="38" t="s">
        <v>89</v>
      </c>
      <c r="AT203" s="143"/>
      <c r="AU203" s="143"/>
      <c r="AV203" s="143"/>
      <c r="AW203" s="143"/>
      <c r="AX203" s="143"/>
      <c r="AY203" s="143"/>
      <c r="AZ203" s="143"/>
      <c r="BA203" s="143"/>
      <c r="BB203" s="143"/>
      <c r="BC203" s="143"/>
      <c r="BD203" s="143"/>
      <c r="BE203" s="143"/>
      <c r="BF203" s="143"/>
      <c r="BG203" s="143"/>
      <c r="BH203" s="143"/>
      <c r="BI203" s="143"/>
      <c r="BJ203" s="143"/>
      <c r="BK203" s="143"/>
      <c r="BL203" s="143"/>
      <c r="BM203" s="3"/>
      <c r="BO203" s="65"/>
      <c r="BP203" s="261"/>
      <c r="BQ203" s="263"/>
      <c r="BR203" s="270"/>
      <c r="BS203" s="256"/>
      <c r="BT203" s="263"/>
      <c r="BU203" s="263"/>
      <c r="BV203" s="263"/>
      <c r="BW203" s="259"/>
      <c r="BX203" s="263"/>
      <c r="BY203" s="263"/>
      <c r="BZ203" s="65"/>
      <c r="CB203" s="28"/>
      <c r="CC203" s="245"/>
      <c r="CD203" s="120"/>
      <c r="CE203" s="231"/>
      <c r="CF203" s="231"/>
      <c r="CG203" s="120"/>
      <c r="CH203" s="193" t="s">
        <v>59</v>
      </c>
      <c r="CI203" s="193"/>
      <c r="CJ203" s="232">
        <v>0</v>
      </c>
      <c r="CK203" s="232"/>
      <c r="CL203" s="125"/>
      <c r="CM203" s="233">
        <v>0</v>
      </c>
      <c r="CN203" s="233"/>
      <c r="CO203" s="140"/>
      <c r="CP203" s="36">
        <f>CM203/CE204*100</f>
        <v>0</v>
      </c>
      <c r="CQ203" s="139"/>
      <c r="CR203" s="108">
        <v>100</v>
      </c>
      <c r="CS203" s="31"/>
      <c r="CT203" s="33"/>
      <c r="CU203" s="33"/>
      <c r="CV203" s="26"/>
      <c r="CW203" s="33"/>
      <c r="CX203" s="226"/>
      <c r="CY203" s="33"/>
      <c r="CZ203" s="226"/>
      <c r="DA203" s="33"/>
      <c r="DB203" s="240"/>
      <c r="DC203" s="33"/>
      <c r="DD203" s="226"/>
      <c r="DE203" s="33"/>
      <c r="DF203" s="26"/>
      <c r="DG203" s="7"/>
      <c r="DH203" s="7"/>
      <c r="DI203" s="7"/>
    </row>
    <row r="204" spans="2:114" ht="20" customHeight="1" x14ac:dyDescent="0.2">
      <c r="B204" s="3"/>
      <c r="C204" s="3"/>
      <c r="D204" s="3"/>
      <c r="E204" s="3"/>
      <c r="F204" s="3"/>
      <c r="G204" s="3"/>
      <c r="H204" s="3"/>
      <c r="I204" s="3"/>
      <c r="J204" s="3"/>
      <c r="K204" s="3"/>
      <c r="L204" s="3"/>
      <c r="M204" s="3"/>
      <c r="N204" s="3"/>
      <c r="O204" s="3"/>
      <c r="P204" s="3"/>
      <c r="Q204" s="3"/>
      <c r="R204" s="3"/>
      <c r="S204" s="3"/>
      <c r="T204" s="3"/>
      <c r="V204" s="3"/>
      <c r="W204" s="3"/>
      <c r="X204" s="3"/>
      <c r="Y204" s="3"/>
      <c r="Z204" s="3"/>
      <c r="AA204" s="3"/>
      <c r="AB204" s="3"/>
      <c r="AC204" s="3"/>
      <c r="AD204" s="3"/>
      <c r="AE204" s="3"/>
      <c r="AF204" s="3"/>
      <c r="AG204" s="3"/>
      <c r="AH204" s="3"/>
      <c r="AI204" s="3"/>
      <c r="AJ204" s="3"/>
      <c r="AK204" s="3"/>
      <c r="AL204" s="3"/>
      <c r="AM204" s="3"/>
      <c r="AN204" s="3"/>
      <c r="AP204" s="3"/>
      <c r="AQ204" s="3"/>
      <c r="AR204" s="3"/>
      <c r="AS204" s="179" t="s">
        <v>72</v>
      </c>
      <c r="AT204" s="179"/>
      <c r="AU204" s="179"/>
      <c r="AV204" s="179"/>
      <c r="AW204" s="179"/>
      <c r="AX204" s="179"/>
      <c r="AY204" s="179"/>
      <c r="AZ204" s="179"/>
      <c r="BA204" s="179"/>
      <c r="BB204" s="179"/>
      <c r="BC204" s="179"/>
      <c r="BD204" s="179"/>
      <c r="BE204" s="179"/>
      <c r="BF204" s="179"/>
      <c r="BG204" s="179"/>
      <c r="BH204" s="179"/>
      <c r="BI204" s="179"/>
      <c r="BJ204" s="179"/>
      <c r="BK204" s="179"/>
      <c r="BL204" s="179"/>
      <c r="BM204" s="3"/>
      <c r="BO204" s="65"/>
      <c r="BP204" s="261"/>
      <c r="BQ204" s="66">
        <v>1000</v>
      </c>
      <c r="BR204" s="66">
        <f>E24</f>
        <v>1</v>
      </c>
      <c r="BS204" s="111">
        <v>0</v>
      </c>
      <c r="BT204" s="67">
        <f>(BS204/E24)</f>
        <v>0</v>
      </c>
      <c r="BU204" s="68">
        <f>BQ204*BT204</f>
        <v>0</v>
      </c>
      <c r="BV204" s="66">
        <v>5000</v>
      </c>
      <c r="BW204" s="111">
        <v>0</v>
      </c>
      <c r="BX204" s="67">
        <f>(BW204/E24)</f>
        <v>0</v>
      </c>
      <c r="BY204" s="68">
        <f>BV204*BX204</f>
        <v>0</v>
      </c>
      <c r="BZ204" s="65"/>
      <c r="CB204" s="28"/>
      <c r="CC204" s="245"/>
      <c r="CD204" s="120"/>
      <c r="CE204" s="238">
        <v>1</v>
      </c>
      <c r="CF204" s="238"/>
      <c r="CG204" s="120"/>
      <c r="CH204" s="239"/>
      <c r="CI204" s="239"/>
      <c r="CJ204" s="39"/>
      <c r="CK204" s="39"/>
      <c r="CL204" s="40"/>
      <c r="CM204" s="39"/>
      <c r="CN204" s="39"/>
      <c r="CO204" s="31"/>
      <c r="CP204" s="41"/>
      <c r="CQ204" s="31"/>
      <c r="CR204" s="39"/>
      <c r="CS204" s="31"/>
      <c r="CT204" s="273">
        <f>DH208</f>
        <v>0</v>
      </c>
      <c r="CU204" s="31"/>
      <c r="CV204" s="26"/>
      <c r="CW204" s="31"/>
      <c r="CX204" s="236">
        <f>DJ197</f>
        <v>6</v>
      </c>
      <c r="CY204" s="31"/>
      <c r="CZ204" s="236">
        <f>Q209+Q211+AK209+BE229+BE231+BE233</f>
        <v>0</v>
      </c>
      <c r="DA204" s="31"/>
      <c r="DB204" s="237">
        <f>CZ204/CX204</f>
        <v>0</v>
      </c>
      <c r="DC204" s="31"/>
      <c r="DD204" s="282">
        <f>DB204*CT204</f>
        <v>0</v>
      </c>
      <c r="DE204" s="31"/>
      <c r="DF204" s="26"/>
      <c r="DG204" s="7"/>
      <c r="DH204" s="7"/>
      <c r="DI204" s="7"/>
    </row>
    <row r="205" spans="2:114" ht="20" customHeight="1" x14ac:dyDescent="0.2">
      <c r="B205" s="54"/>
      <c r="C205" s="54"/>
      <c r="D205" s="54"/>
      <c r="E205" s="54"/>
      <c r="F205" s="54"/>
      <c r="G205" s="54"/>
      <c r="H205" s="54"/>
      <c r="I205" s="54"/>
      <c r="J205" s="54"/>
      <c r="K205" s="54"/>
      <c r="L205" s="54"/>
      <c r="M205" s="54"/>
      <c r="N205" s="54"/>
      <c r="O205" s="54"/>
      <c r="P205" s="54"/>
      <c r="Q205" s="54"/>
      <c r="R205" s="54"/>
      <c r="S205" s="54"/>
      <c r="T205" s="54"/>
      <c r="V205" s="45"/>
      <c r="W205" s="45"/>
      <c r="X205" s="45"/>
      <c r="Y205" s="45"/>
      <c r="Z205" s="45"/>
      <c r="AA205" s="45"/>
      <c r="AB205" s="45"/>
      <c r="AC205" s="45"/>
      <c r="AD205" s="45"/>
      <c r="AE205" s="45"/>
      <c r="AF205" s="45"/>
      <c r="AG205" s="45"/>
      <c r="AH205" s="45"/>
      <c r="AI205" s="45"/>
      <c r="AJ205" s="45"/>
      <c r="AK205" s="45"/>
      <c r="AL205" s="45"/>
      <c r="AM205" s="45"/>
      <c r="AN205" s="45"/>
      <c r="AP205" s="3"/>
      <c r="AQ205" s="3"/>
      <c r="AR205" s="3"/>
      <c r="AS205" s="38" t="s">
        <v>56</v>
      </c>
      <c r="AT205" s="38"/>
      <c r="AU205" s="143"/>
      <c r="AV205" s="143"/>
      <c r="AW205" s="143"/>
      <c r="AX205" s="143"/>
      <c r="AY205" s="143"/>
      <c r="AZ205" s="143"/>
      <c r="BA205" s="143"/>
      <c r="BB205" s="143"/>
      <c r="BC205" s="143"/>
      <c r="BD205" s="143"/>
      <c r="BE205" s="143"/>
      <c r="BF205" s="143"/>
      <c r="BG205" s="143"/>
      <c r="BH205" s="143"/>
      <c r="BI205" s="143"/>
      <c r="BJ205" s="143"/>
      <c r="BK205" s="143"/>
      <c r="BL205" s="143"/>
      <c r="BM205" s="3"/>
      <c r="BO205" s="65"/>
      <c r="BP205" s="65"/>
      <c r="BQ205" s="65"/>
      <c r="BR205" s="65"/>
      <c r="BS205" s="65"/>
      <c r="BT205" s="65"/>
      <c r="BU205" s="65"/>
      <c r="BV205" s="65"/>
      <c r="BW205" s="65"/>
      <c r="BX205" s="65"/>
      <c r="BY205" s="65"/>
      <c r="BZ205" s="65"/>
      <c r="CB205" s="28"/>
      <c r="CC205" s="245"/>
      <c r="CD205" s="120"/>
      <c r="CE205" s="238"/>
      <c r="CF205" s="238"/>
      <c r="CG205" s="120"/>
      <c r="CH205" s="193" t="s">
        <v>111</v>
      </c>
      <c r="CI205" s="193"/>
      <c r="CJ205" s="232">
        <v>0</v>
      </c>
      <c r="CK205" s="232"/>
      <c r="CL205" s="125"/>
      <c r="CM205" s="233">
        <v>0</v>
      </c>
      <c r="CN205" s="233"/>
      <c r="CO205" s="139"/>
      <c r="CP205" s="36">
        <f>CM205/CE204*100</f>
        <v>0</v>
      </c>
      <c r="CQ205" s="139"/>
      <c r="CR205" s="108">
        <v>5</v>
      </c>
      <c r="CS205" s="31"/>
      <c r="CT205" s="273"/>
      <c r="CU205" s="31"/>
      <c r="CV205" s="26"/>
      <c r="CW205" s="31"/>
      <c r="CX205" s="236"/>
      <c r="CY205" s="31"/>
      <c r="CZ205" s="236"/>
      <c r="DA205" s="31"/>
      <c r="DB205" s="237"/>
      <c r="DC205" s="31"/>
      <c r="DD205" s="282"/>
      <c r="DE205" s="31"/>
      <c r="DF205" s="26"/>
      <c r="DG205" s="7"/>
      <c r="DH205" s="7"/>
      <c r="DI205" s="7"/>
    </row>
    <row r="206" spans="2:114" ht="20" customHeight="1" x14ac:dyDescent="0.2">
      <c r="B206" s="54"/>
      <c r="C206" s="176" t="s">
        <v>55</v>
      </c>
      <c r="D206" s="182" t="s">
        <v>28</v>
      </c>
      <c r="E206" s="182"/>
      <c r="F206" s="182"/>
      <c r="G206" s="182"/>
      <c r="H206" s="182"/>
      <c r="I206" s="182"/>
      <c r="J206" s="182"/>
      <c r="K206" s="54"/>
      <c r="L206" s="178" t="s">
        <v>29</v>
      </c>
      <c r="M206" s="178"/>
      <c r="N206" s="178"/>
      <c r="O206" s="178"/>
      <c r="P206" s="178"/>
      <c r="Q206" s="178"/>
      <c r="R206" s="178"/>
      <c r="S206" s="178"/>
      <c r="T206" s="54"/>
      <c r="V206" s="45"/>
      <c r="W206" s="271" t="s">
        <v>0</v>
      </c>
      <c r="X206" s="246" t="s">
        <v>28</v>
      </c>
      <c r="Y206" s="246"/>
      <c r="Z206" s="246"/>
      <c r="AA206" s="246"/>
      <c r="AB206" s="246"/>
      <c r="AC206" s="246"/>
      <c r="AD206" s="246"/>
      <c r="AE206" s="45"/>
      <c r="AF206" s="247" t="s">
        <v>29</v>
      </c>
      <c r="AG206" s="247"/>
      <c r="AH206" s="247"/>
      <c r="AI206" s="247"/>
      <c r="AJ206" s="247"/>
      <c r="AK206" s="247"/>
      <c r="AL206" s="247"/>
      <c r="AM206" s="247"/>
      <c r="AN206" s="45"/>
      <c r="AP206" s="3"/>
      <c r="AQ206" s="3"/>
      <c r="AR206" s="3"/>
      <c r="AS206" s="38" t="s">
        <v>78</v>
      </c>
      <c r="AT206" s="143"/>
      <c r="AU206" s="143"/>
      <c r="AV206" s="143"/>
      <c r="AW206" s="143"/>
      <c r="AX206" s="143"/>
      <c r="AY206" s="143"/>
      <c r="AZ206" s="143"/>
      <c r="BA206" s="143"/>
      <c r="BB206" s="143"/>
      <c r="BC206" s="143"/>
      <c r="BD206" s="143"/>
      <c r="BE206" s="143"/>
      <c r="BF206" s="143"/>
      <c r="BG206" s="143"/>
      <c r="BH206" s="143"/>
      <c r="BI206" s="143"/>
      <c r="BJ206" s="143"/>
      <c r="BK206" s="143"/>
      <c r="BL206" s="143"/>
      <c r="BM206" s="3"/>
      <c r="BO206" s="3"/>
      <c r="BP206" s="3"/>
      <c r="BQ206" s="3"/>
      <c r="BR206" s="3"/>
      <c r="BS206" s="3"/>
      <c r="BT206" s="3"/>
      <c r="BU206" s="3"/>
      <c r="BV206" s="3"/>
      <c r="BW206" s="3"/>
      <c r="BX206" s="3"/>
      <c r="BY206" s="3"/>
      <c r="BZ206" s="3"/>
      <c r="CB206" s="28"/>
      <c r="CC206" s="245"/>
      <c r="CD206" s="120"/>
      <c r="CE206" s="238"/>
      <c r="CF206" s="238"/>
      <c r="CG206" s="120"/>
      <c r="CH206" s="120"/>
      <c r="CI206" s="120"/>
      <c r="CJ206" s="120"/>
      <c r="CK206" s="120"/>
      <c r="CL206" s="120"/>
      <c r="CM206" s="120"/>
      <c r="CN206" s="120"/>
      <c r="CO206" s="31"/>
      <c r="CP206" s="42"/>
      <c r="CQ206" s="31"/>
      <c r="CR206" s="120"/>
      <c r="CS206" s="31"/>
      <c r="CT206" s="273"/>
      <c r="CU206" s="31"/>
      <c r="CV206" s="26"/>
      <c r="CW206" s="31"/>
      <c r="CX206" s="236"/>
      <c r="CY206" s="31"/>
      <c r="CZ206" s="236"/>
      <c r="DA206" s="31"/>
      <c r="DB206" s="237"/>
      <c r="DC206" s="31"/>
      <c r="DD206" s="282"/>
      <c r="DE206" s="31"/>
      <c r="DF206" s="26"/>
      <c r="DG206" s="7"/>
      <c r="DI206" s="7"/>
    </row>
    <row r="207" spans="2:114" ht="20" customHeight="1" x14ac:dyDescent="0.2">
      <c r="B207" s="54"/>
      <c r="C207" s="176"/>
      <c r="D207" s="182"/>
      <c r="E207" s="182"/>
      <c r="F207" s="182"/>
      <c r="G207" s="182"/>
      <c r="H207" s="182"/>
      <c r="I207" s="182"/>
      <c r="J207" s="182"/>
      <c r="K207" s="54"/>
      <c r="L207" s="178"/>
      <c r="M207" s="178"/>
      <c r="N207" s="178"/>
      <c r="O207" s="178"/>
      <c r="P207" s="178"/>
      <c r="Q207" s="178"/>
      <c r="R207" s="178"/>
      <c r="S207" s="178"/>
      <c r="T207" s="54"/>
      <c r="V207" s="45"/>
      <c r="W207" s="271"/>
      <c r="X207" s="246"/>
      <c r="Y207" s="246"/>
      <c r="Z207" s="246"/>
      <c r="AA207" s="246"/>
      <c r="AB207" s="246"/>
      <c r="AC207" s="246"/>
      <c r="AD207" s="246"/>
      <c r="AE207" s="45"/>
      <c r="AF207" s="247"/>
      <c r="AG207" s="247"/>
      <c r="AH207" s="247"/>
      <c r="AI207" s="247"/>
      <c r="AJ207" s="247"/>
      <c r="AK207" s="247"/>
      <c r="AL207" s="247"/>
      <c r="AM207" s="247"/>
      <c r="AN207" s="45"/>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O207" s="3"/>
      <c r="BP207" s="3"/>
      <c r="BQ207" s="3"/>
      <c r="BR207" s="3"/>
      <c r="BS207" s="3"/>
      <c r="BT207" s="3"/>
      <c r="BU207" s="3"/>
      <c r="BV207" s="3"/>
      <c r="BW207" s="3"/>
      <c r="BX207" s="251" t="s">
        <v>67</v>
      </c>
      <c r="BY207" s="274">
        <f>BY204+BU204</f>
        <v>0</v>
      </c>
      <c r="BZ207" s="3"/>
      <c r="CB207" s="28"/>
      <c r="CC207" s="245"/>
      <c r="CD207" s="120"/>
      <c r="CE207" s="239"/>
      <c r="CF207" s="239"/>
      <c r="CG207" s="120"/>
      <c r="CH207" s="193" t="s">
        <v>27</v>
      </c>
      <c r="CI207" s="193"/>
      <c r="CJ207" s="232">
        <v>0</v>
      </c>
      <c r="CK207" s="232"/>
      <c r="CL207" s="125"/>
      <c r="CM207" s="233">
        <v>0</v>
      </c>
      <c r="CN207" s="233"/>
      <c r="CO207" s="139"/>
      <c r="CP207" s="36">
        <f>CM207/CE204*100</f>
        <v>0</v>
      </c>
      <c r="CQ207" s="139"/>
      <c r="CR207" s="108">
        <v>-5</v>
      </c>
      <c r="CS207" s="31"/>
      <c r="CT207" s="31"/>
      <c r="CU207" s="31"/>
      <c r="CV207" s="26"/>
      <c r="CW207" s="31"/>
      <c r="CX207" s="31"/>
      <c r="CY207" s="31"/>
      <c r="CZ207" s="31"/>
      <c r="DA207" s="31"/>
      <c r="DB207" s="31"/>
      <c r="DC207" s="31"/>
      <c r="DD207" s="31"/>
      <c r="DE207" s="31"/>
      <c r="DF207" s="26"/>
      <c r="DG207" s="7"/>
      <c r="DI207" s="7"/>
    </row>
    <row r="208" spans="2:114" ht="20" customHeight="1" x14ac:dyDescent="0.2">
      <c r="B208" s="54"/>
      <c r="C208" s="176"/>
      <c r="D208" s="55"/>
      <c r="E208" s="55"/>
      <c r="F208" s="56" t="s">
        <v>38</v>
      </c>
      <c r="G208" s="78" t="s">
        <v>39</v>
      </c>
      <c r="H208" s="57" t="s">
        <v>30</v>
      </c>
      <c r="I208" s="56" t="s">
        <v>34</v>
      </c>
      <c r="J208" s="56" t="s">
        <v>2</v>
      </c>
      <c r="K208" s="54"/>
      <c r="L208" s="56" t="s">
        <v>38</v>
      </c>
      <c r="M208" s="57" t="s">
        <v>63</v>
      </c>
      <c r="N208" s="56" t="s">
        <v>34</v>
      </c>
      <c r="O208" s="56" t="s">
        <v>2</v>
      </c>
      <c r="P208" s="56" t="s">
        <v>38</v>
      </c>
      <c r="Q208" s="57" t="s">
        <v>37</v>
      </c>
      <c r="R208" s="56" t="s">
        <v>34</v>
      </c>
      <c r="S208" s="56" t="s">
        <v>2</v>
      </c>
      <c r="T208" s="54"/>
      <c r="V208" s="45"/>
      <c r="W208" s="271"/>
      <c r="X208" s="48"/>
      <c r="Y208" s="48"/>
      <c r="Z208" s="49" t="s">
        <v>38</v>
      </c>
      <c r="AA208" s="50" t="s">
        <v>39</v>
      </c>
      <c r="AB208" s="51" t="s">
        <v>30</v>
      </c>
      <c r="AC208" s="49" t="s">
        <v>34</v>
      </c>
      <c r="AD208" s="49" t="s">
        <v>2</v>
      </c>
      <c r="AE208" s="45"/>
      <c r="AF208" s="49" t="s">
        <v>38</v>
      </c>
      <c r="AG208" s="51" t="s">
        <v>63</v>
      </c>
      <c r="AH208" s="49" t="s">
        <v>34</v>
      </c>
      <c r="AI208" s="49" t="s">
        <v>2</v>
      </c>
      <c r="AJ208" s="49" t="s">
        <v>38</v>
      </c>
      <c r="AK208" s="51" t="s">
        <v>37</v>
      </c>
      <c r="AL208" s="49" t="s">
        <v>34</v>
      </c>
      <c r="AM208" s="49" t="s">
        <v>2</v>
      </c>
      <c r="AN208" s="45"/>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O208" s="3"/>
      <c r="BP208" s="3"/>
      <c r="BQ208" s="3"/>
      <c r="BR208" s="3"/>
      <c r="BS208" s="3"/>
      <c r="BT208" s="3"/>
      <c r="BU208" s="3"/>
      <c r="BV208" s="3"/>
      <c r="BW208" s="3"/>
      <c r="BX208" s="251"/>
      <c r="BY208" s="274"/>
      <c r="BZ208" s="3"/>
      <c r="CB208" s="28"/>
      <c r="CC208" s="245"/>
      <c r="CD208" s="120"/>
      <c r="CE208" s="120"/>
      <c r="CF208" s="120"/>
      <c r="CG208" s="120"/>
      <c r="CH208" s="44" t="s">
        <v>11</v>
      </c>
      <c r="CI208" s="120"/>
      <c r="CJ208" s="234">
        <f>CJ203+CJ205+CJ207</f>
        <v>0</v>
      </c>
      <c r="CK208" s="235"/>
      <c r="CL208" s="120"/>
      <c r="CM208" s="234">
        <f>CM203+CM205+CM207</f>
        <v>0</v>
      </c>
      <c r="CN208" s="235"/>
      <c r="CO208" s="120"/>
      <c r="CP208" s="122">
        <f>CP203+CP205+CP207</f>
        <v>0</v>
      </c>
      <c r="CQ208" s="120"/>
      <c r="CR208" s="123"/>
      <c r="CS208" s="120"/>
      <c r="CT208" s="120"/>
      <c r="CU208" s="120"/>
      <c r="CV208" s="26"/>
      <c r="CW208" s="120"/>
      <c r="CX208" s="120"/>
      <c r="CY208" s="120"/>
      <c r="CZ208" s="120"/>
      <c r="DA208" s="120"/>
      <c r="DB208" s="120"/>
      <c r="DC208" s="120"/>
      <c r="DD208" s="120"/>
      <c r="DE208" s="120"/>
      <c r="DF208" s="26"/>
      <c r="DG208" s="7"/>
      <c r="DH208" s="7">
        <f>DH200+DH201+DH199+DH202</f>
        <v>0</v>
      </c>
      <c r="DI208" s="7"/>
    </row>
    <row r="209" spans="2:113" ht="20" customHeight="1" x14ac:dyDescent="0.2">
      <c r="B209" s="54"/>
      <c r="C209" s="176"/>
      <c r="D209" s="183" t="s">
        <v>47</v>
      </c>
      <c r="E209" s="183"/>
      <c r="F209" s="131">
        <v>100</v>
      </c>
      <c r="G209" s="79">
        <f>E26</f>
        <v>1</v>
      </c>
      <c r="H209" s="132">
        <v>0</v>
      </c>
      <c r="I209" s="80">
        <f>(H209/E26)</f>
        <v>0</v>
      </c>
      <c r="J209" s="130">
        <f>F209*I209</f>
        <v>0</v>
      </c>
      <c r="K209" s="54"/>
      <c r="L209" s="131">
        <v>500</v>
      </c>
      <c r="M209" s="132">
        <v>0</v>
      </c>
      <c r="N209" s="133">
        <f>(M209/E26)</f>
        <v>0</v>
      </c>
      <c r="O209" s="130">
        <f>L209*N209</f>
        <v>0</v>
      </c>
      <c r="P209" s="131">
        <v>2000</v>
      </c>
      <c r="Q209" s="132">
        <v>0</v>
      </c>
      <c r="R209" s="133">
        <f>(Q209/E26)</f>
        <v>0</v>
      </c>
      <c r="S209" s="130">
        <f>P209*R209</f>
        <v>0</v>
      </c>
      <c r="T209" s="54"/>
      <c r="V209" s="45"/>
      <c r="W209" s="271"/>
      <c r="X209" s="193" t="s">
        <v>24</v>
      </c>
      <c r="Y209" s="193"/>
      <c r="Z209" s="124">
        <v>10</v>
      </c>
      <c r="AA209" s="125">
        <f>E26</f>
        <v>1</v>
      </c>
      <c r="AB209" s="126">
        <v>0</v>
      </c>
      <c r="AC209" s="127">
        <f>(AB209/E26)</f>
        <v>0</v>
      </c>
      <c r="AD209" s="128">
        <f>Z209*AC209</f>
        <v>0</v>
      </c>
      <c r="AE209" s="45"/>
      <c r="AF209" s="124">
        <v>100</v>
      </c>
      <c r="AG209" s="126">
        <v>0</v>
      </c>
      <c r="AH209" s="127">
        <f>(AG209/E26)</f>
        <v>0</v>
      </c>
      <c r="AI209" s="128">
        <f>AF209*AH209</f>
        <v>0</v>
      </c>
      <c r="AJ209" s="124">
        <v>1000</v>
      </c>
      <c r="AK209" s="126">
        <v>0</v>
      </c>
      <c r="AL209" s="127">
        <f>(AK209/E26)</f>
        <v>0</v>
      </c>
      <c r="AM209" s="159">
        <f>AJ209*AL209</f>
        <v>0</v>
      </c>
      <c r="AN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O209" s="3"/>
      <c r="BP209" s="3"/>
      <c r="BQ209" s="3"/>
      <c r="BR209" s="3"/>
      <c r="BS209" s="3"/>
      <c r="BT209" s="3"/>
      <c r="BU209" s="3"/>
      <c r="BV209" s="3"/>
      <c r="BW209" s="3"/>
      <c r="BX209" s="251"/>
      <c r="BY209" s="274"/>
      <c r="BZ209" s="3"/>
      <c r="CB209" s="26"/>
      <c r="CC209" s="245"/>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7"/>
      <c r="DH209" s="7"/>
      <c r="DI209" s="7"/>
    </row>
    <row r="210" spans="2:113" ht="20" customHeight="1" x14ac:dyDescent="0.2">
      <c r="B210" s="54"/>
      <c r="C210" s="176"/>
      <c r="D210" s="265"/>
      <c r="E210" s="265"/>
      <c r="F210" s="81"/>
      <c r="G210" s="81"/>
      <c r="H210" s="82"/>
      <c r="I210" s="83"/>
      <c r="J210" s="83"/>
      <c r="K210" s="54"/>
      <c r="L210" s="83"/>
      <c r="M210" s="82"/>
      <c r="N210" s="83"/>
      <c r="O210" s="83"/>
      <c r="P210" s="83"/>
      <c r="Q210" s="82"/>
      <c r="R210" s="83"/>
      <c r="S210" s="83"/>
      <c r="T210" s="54"/>
      <c r="V210" s="45"/>
      <c r="W210" s="45"/>
      <c r="X210" s="45"/>
      <c r="Y210" s="45"/>
      <c r="Z210" s="45"/>
      <c r="AA210" s="45"/>
      <c r="AB210" s="45"/>
      <c r="AC210" s="45"/>
      <c r="AD210" s="45"/>
      <c r="AE210" s="45"/>
      <c r="AF210" s="45"/>
      <c r="AG210" s="45"/>
      <c r="AH210" s="45"/>
      <c r="AI210" s="45"/>
      <c r="AJ210" s="45"/>
      <c r="AK210" s="45"/>
      <c r="AL210" s="45"/>
      <c r="AM210" s="45"/>
      <c r="AN210" s="45"/>
      <c r="AP210" s="45"/>
      <c r="AQ210" s="188" t="s">
        <v>0</v>
      </c>
      <c r="AR210" s="246" t="s">
        <v>28</v>
      </c>
      <c r="AS210" s="246"/>
      <c r="AT210" s="246"/>
      <c r="AU210" s="246"/>
      <c r="AV210" s="246"/>
      <c r="AW210" s="246"/>
      <c r="AX210" s="246"/>
      <c r="AY210" s="45"/>
      <c r="AZ210" s="45"/>
      <c r="BA210" s="45"/>
      <c r="BB210" s="45"/>
      <c r="BC210" s="45"/>
      <c r="BD210" s="45"/>
      <c r="BE210" s="45"/>
      <c r="BF210" s="45"/>
      <c r="BG210" s="45"/>
      <c r="BH210" s="45"/>
      <c r="BI210" s="45"/>
      <c r="BJ210" s="45"/>
      <c r="BK210" s="45"/>
      <c r="BL210" s="45"/>
      <c r="BM210" s="45"/>
      <c r="BO210" s="3"/>
      <c r="BP210" s="3"/>
      <c r="BQ210" s="3"/>
      <c r="BR210" s="3"/>
      <c r="BS210" s="3"/>
      <c r="BT210" s="3"/>
      <c r="BU210" s="3"/>
      <c r="BV210" s="3"/>
      <c r="BW210" s="3"/>
      <c r="BX210" s="3"/>
      <c r="BY210" s="3"/>
      <c r="BZ210" s="3"/>
      <c r="CB210" s="26"/>
      <c r="CC210" s="245"/>
      <c r="CD210" s="138"/>
      <c r="CE210" s="138"/>
      <c r="CF210" s="138"/>
      <c r="CG210" s="138"/>
      <c r="CH210" s="242" t="s">
        <v>85</v>
      </c>
      <c r="CI210" s="242"/>
      <c r="CJ210" s="232">
        <v>0</v>
      </c>
      <c r="CK210" s="232"/>
      <c r="CL210" s="139"/>
      <c r="CM210" s="233">
        <v>0</v>
      </c>
      <c r="CN210" s="233"/>
      <c r="CO210" s="139"/>
      <c r="CP210" s="243">
        <f>CM210/CE204*100</f>
        <v>0</v>
      </c>
      <c r="CQ210" s="139"/>
      <c r="CR210" s="244">
        <v>4</v>
      </c>
      <c r="CS210" s="138"/>
      <c r="CT210" s="138"/>
      <c r="CU210" s="138"/>
      <c r="CV210" s="26"/>
      <c r="CW210" s="26"/>
      <c r="CX210" s="26"/>
      <c r="CY210" s="26"/>
      <c r="CZ210" s="26"/>
      <c r="DA210" s="26"/>
      <c r="DB210" s="26"/>
      <c r="DC210" s="26"/>
      <c r="DD210" s="26"/>
      <c r="DE210" s="26"/>
      <c r="DF210" s="26"/>
      <c r="DG210" s="7"/>
      <c r="DI210" s="7"/>
    </row>
    <row r="211" spans="2:113" ht="20" customHeight="1" x14ac:dyDescent="0.2">
      <c r="B211" s="54"/>
      <c r="C211" s="176"/>
      <c r="D211" s="183" t="s">
        <v>15</v>
      </c>
      <c r="E211" s="183"/>
      <c r="F211" s="131">
        <v>100</v>
      </c>
      <c r="G211" s="79">
        <f>E26</f>
        <v>1</v>
      </c>
      <c r="H211" s="132">
        <v>0</v>
      </c>
      <c r="I211" s="80">
        <f>(H211/E26)</f>
        <v>0</v>
      </c>
      <c r="J211" s="130">
        <f>F211*I211</f>
        <v>0</v>
      </c>
      <c r="K211" s="54"/>
      <c r="L211" s="131">
        <v>500</v>
      </c>
      <c r="M211" s="132">
        <v>0</v>
      </c>
      <c r="N211" s="133">
        <f>(M211/E26)</f>
        <v>0</v>
      </c>
      <c r="O211" s="130">
        <f>L211*N211</f>
        <v>0</v>
      </c>
      <c r="P211" s="131">
        <v>2000</v>
      </c>
      <c r="Q211" s="132">
        <v>0</v>
      </c>
      <c r="R211" s="133">
        <f>(Q211/E26)</f>
        <v>0</v>
      </c>
      <c r="S211" s="130">
        <f>P211*R211</f>
        <v>0</v>
      </c>
      <c r="T211" s="54"/>
      <c r="V211" s="3"/>
      <c r="W211" s="3"/>
      <c r="X211" s="3"/>
      <c r="Y211" s="3"/>
      <c r="Z211" s="3"/>
      <c r="AA211" s="3"/>
      <c r="AB211" s="3"/>
      <c r="AC211" s="3"/>
      <c r="AD211" s="3"/>
      <c r="AE211" s="3"/>
      <c r="AF211" s="3"/>
      <c r="AG211" s="3"/>
      <c r="AH211" s="3"/>
      <c r="AI211" s="3"/>
      <c r="AJ211" s="3"/>
      <c r="AK211" s="3"/>
      <c r="AL211" s="3"/>
      <c r="AM211" s="3"/>
      <c r="AN211" s="3"/>
      <c r="AP211" s="45"/>
      <c r="AQ211" s="188"/>
      <c r="AR211" s="246"/>
      <c r="AS211" s="246"/>
      <c r="AT211" s="246"/>
      <c r="AU211" s="246"/>
      <c r="AV211" s="246"/>
      <c r="AW211" s="246"/>
      <c r="AX211" s="246"/>
      <c r="AY211" s="45"/>
      <c r="AZ211" s="45"/>
      <c r="BA211" s="45"/>
      <c r="BB211" s="45"/>
      <c r="BC211" s="45"/>
      <c r="BD211" s="45"/>
      <c r="BE211" s="45"/>
      <c r="BF211" s="45"/>
      <c r="BG211" s="45"/>
      <c r="BH211" s="45"/>
      <c r="BI211" s="45"/>
      <c r="BJ211" s="45"/>
      <c r="BK211" s="45"/>
      <c r="BL211" s="45"/>
      <c r="BM211" s="45"/>
      <c r="BO211" s="3"/>
      <c r="BP211" s="3"/>
      <c r="BQ211" s="3"/>
      <c r="BR211" s="3"/>
      <c r="BS211" s="3"/>
      <c r="BT211" s="3"/>
      <c r="BU211" s="3"/>
      <c r="BV211" s="3"/>
      <c r="BW211" s="3"/>
      <c r="BX211" s="3"/>
      <c r="BY211" s="3"/>
      <c r="BZ211" s="3"/>
      <c r="CB211" s="26"/>
      <c r="CC211" s="245"/>
      <c r="CD211" s="138"/>
      <c r="CE211" s="138"/>
      <c r="CF211" s="138"/>
      <c r="CG211" s="138"/>
      <c r="CH211" s="242"/>
      <c r="CI211" s="242"/>
      <c r="CJ211" s="232"/>
      <c r="CK211" s="232"/>
      <c r="CL211" s="139"/>
      <c r="CM211" s="233"/>
      <c r="CN211" s="233"/>
      <c r="CO211" s="139"/>
      <c r="CP211" s="243"/>
      <c r="CQ211" s="139"/>
      <c r="CR211" s="244"/>
      <c r="CS211" s="138"/>
      <c r="CT211" s="138"/>
      <c r="CU211" s="138"/>
      <c r="CV211" s="26"/>
      <c r="CW211" s="26"/>
      <c r="CX211" s="26"/>
      <c r="CY211" s="26"/>
      <c r="CZ211" s="26"/>
      <c r="DA211" s="26"/>
      <c r="DB211" s="26"/>
      <c r="DC211" s="26"/>
      <c r="DD211" s="26"/>
      <c r="DE211" s="26"/>
      <c r="DF211" s="26"/>
      <c r="DG211" s="7"/>
      <c r="DI211" s="7"/>
    </row>
    <row r="212" spans="2:113" ht="20" customHeight="1" x14ac:dyDescent="0.2">
      <c r="B212" s="54"/>
      <c r="C212" s="54"/>
      <c r="D212" s="54"/>
      <c r="E212" s="54"/>
      <c r="F212" s="81"/>
      <c r="G212" s="81"/>
      <c r="H212" s="82"/>
      <c r="I212" s="83"/>
      <c r="J212" s="83"/>
      <c r="K212" s="54"/>
      <c r="L212" s="54"/>
      <c r="M212" s="54"/>
      <c r="N212" s="54"/>
      <c r="O212" s="54"/>
      <c r="P212" s="54"/>
      <c r="Q212" s="54"/>
      <c r="R212" s="54"/>
      <c r="S212" s="54"/>
      <c r="T212" s="54"/>
      <c r="V212" s="3"/>
      <c r="W212" s="3"/>
      <c r="X212" s="3"/>
      <c r="Y212" s="3"/>
      <c r="Z212" s="3"/>
      <c r="AA212" s="3"/>
      <c r="AB212" s="3"/>
      <c r="AC212" s="3"/>
      <c r="AD212" s="3"/>
      <c r="AE212" s="3"/>
      <c r="AF212" s="3"/>
      <c r="AG212" s="3"/>
      <c r="AH212" s="3"/>
      <c r="AI212" s="3"/>
      <c r="AJ212" s="3"/>
      <c r="AK212" s="3"/>
      <c r="AL212" s="251" t="s">
        <v>67</v>
      </c>
      <c r="AM212" s="250">
        <f>AD209+AM209+AI209</f>
        <v>0</v>
      </c>
      <c r="AN212" s="3"/>
      <c r="AP212" s="45"/>
      <c r="AQ212" s="188"/>
      <c r="AR212" s="48"/>
      <c r="AS212" s="48"/>
      <c r="AT212" s="49" t="s">
        <v>38</v>
      </c>
      <c r="AU212" s="50" t="s">
        <v>39</v>
      </c>
      <c r="AV212" s="51" t="s">
        <v>30</v>
      </c>
      <c r="AW212" s="49" t="s">
        <v>34</v>
      </c>
      <c r="AX212" s="49" t="s">
        <v>2</v>
      </c>
      <c r="AY212" s="45"/>
      <c r="AZ212" s="45"/>
      <c r="BA212" s="45"/>
      <c r="BB212" s="45"/>
      <c r="BC212" s="45"/>
      <c r="BD212" s="45"/>
      <c r="BE212" s="45"/>
      <c r="BF212" s="45"/>
      <c r="BG212" s="45"/>
      <c r="BH212" s="45"/>
      <c r="BI212" s="45"/>
      <c r="BJ212" s="45"/>
      <c r="BK212" s="45"/>
      <c r="BL212" s="45"/>
      <c r="BM212" s="45"/>
      <c r="BO212" s="3"/>
      <c r="BP212" s="3"/>
      <c r="BQ212" s="3"/>
      <c r="BR212" s="3"/>
      <c r="BS212" s="3"/>
      <c r="BT212" s="3"/>
      <c r="BU212" s="3"/>
      <c r="BV212" s="3"/>
      <c r="BW212" s="3"/>
      <c r="BX212" s="3"/>
      <c r="BY212" s="3"/>
      <c r="BZ212" s="3"/>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c r="DA212" s="26"/>
      <c r="DB212" s="26"/>
      <c r="DC212" s="26"/>
      <c r="DD212" s="26"/>
      <c r="DE212" s="26"/>
      <c r="DF212" s="26"/>
      <c r="DG212" s="7"/>
      <c r="DI212" s="7"/>
    </row>
    <row r="213" spans="2:113" ht="20" customHeight="1" x14ac:dyDescent="0.2">
      <c r="B213" s="3"/>
      <c r="C213" s="3"/>
      <c r="D213" s="3"/>
      <c r="E213" s="3"/>
      <c r="F213" s="3"/>
      <c r="G213" s="3"/>
      <c r="H213" s="3"/>
      <c r="I213" s="3"/>
      <c r="J213" s="3"/>
      <c r="K213" s="3"/>
      <c r="L213" s="3"/>
      <c r="M213" s="3"/>
      <c r="N213" s="3"/>
      <c r="P213" s="3"/>
      <c r="Q213" s="3"/>
      <c r="T213" s="3"/>
      <c r="V213" s="3"/>
      <c r="W213" s="3"/>
      <c r="X213" s="3"/>
      <c r="Y213" s="3"/>
      <c r="Z213" s="3"/>
      <c r="AA213" s="3"/>
      <c r="AB213" s="3"/>
      <c r="AC213" s="3"/>
      <c r="AD213" s="3"/>
      <c r="AE213" s="3"/>
      <c r="AF213" s="3"/>
      <c r="AG213" s="3"/>
      <c r="AH213" s="3"/>
      <c r="AI213" s="3"/>
      <c r="AJ213" s="3"/>
      <c r="AK213" s="3"/>
      <c r="AL213" s="251"/>
      <c r="AM213" s="252"/>
      <c r="AN213" s="3"/>
      <c r="AP213" s="45"/>
      <c r="AQ213" s="188"/>
      <c r="AR213" s="52" t="s">
        <v>26</v>
      </c>
      <c r="AS213" s="45"/>
      <c r="AT213" s="45"/>
      <c r="AU213" s="45"/>
      <c r="AV213" s="45"/>
      <c r="AW213" s="45"/>
      <c r="AX213" s="45"/>
      <c r="AY213" s="45"/>
      <c r="AZ213" s="45"/>
      <c r="BA213" s="45"/>
      <c r="BB213" s="45"/>
      <c r="BC213" s="45"/>
      <c r="BD213" s="45"/>
      <c r="BE213" s="45"/>
      <c r="BF213" s="45"/>
      <c r="BG213" s="45"/>
      <c r="BH213" s="45"/>
      <c r="BI213" s="45"/>
      <c r="BJ213" s="45"/>
      <c r="BK213" s="45"/>
      <c r="BL213" s="45"/>
      <c r="BM213" s="45"/>
      <c r="BO213" s="3"/>
      <c r="BP213" s="3"/>
      <c r="BQ213" s="3"/>
      <c r="BR213" s="3"/>
      <c r="BS213" s="3"/>
      <c r="BT213" s="3"/>
      <c r="BU213" s="3"/>
      <c r="BV213" s="3"/>
      <c r="BW213" s="3"/>
      <c r="BX213" s="3"/>
      <c r="BY213" s="3"/>
      <c r="BZ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7"/>
      <c r="DI213" s="7"/>
    </row>
    <row r="214" spans="2:113" ht="20" customHeight="1" x14ac:dyDescent="0.2">
      <c r="B214" s="3"/>
      <c r="C214" s="3"/>
      <c r="D214" s="3"/>
      <c r="E214" s="3"/>
      <c r="F214" s="3"/>
      <c r="G214" s="3"/>
      <c r="H214" s="3"/>
      <c r="I214" s="3"/>
      <c r="J214" s="3"/>
      <c r="K214" s="3"/>
      <c r="L214" s="3"/>
      <c r="M214" s="3"/>
      <c r="N214" s="3"/>
      <c r="P214" s="3"/>
      <c r="Q214" s="3"/>
      <c r="R214" s="251" t="s">
        <v>67</v>
      </c>
      <c r="S214" s="250">
        <f>J209+J211+S209+S211+O209+O211</f>
        <v>0</v>
      </c>
      <c r="T214" s="3"/>
      <c r="V214" s="3"/>
      <c r="W214" s="3"/>
      <c r="X214" s="3"/>
      <c r="Y214" s="3"/>
      <c r="Z214" s="3"/>
      <c r="AA214" s="3"/>
      <c r="AB214" s="3"/>
      <c r="AC214" s="3"/>
      <c r="AD214" s="3"/>
      <c r="AE214" s="3"/>
      <c r="AF214" s="3"/>
      <c r="AG214" s="3"/>
      <c r="AH214" s="3"/>
      <c r="AI214" s="3"/>
      <c r="AJ214" s="3"/>
      <c r="AK214" s="3"/>
      <c r="AL214" s="251"/>
      <c r="AM214" s="252"/>
      <c r="AN214" s="3"/>
      <c r="AP214" s="45"/>
      <c r="AQ214" s="188"/>
      <c r="AR214" s="193" t="s">
        <v>40</v>
      </c>
      <c r="AS214" s="193"/>
      <c r="AT214" s="124">
        <v>1</v>
      </c>
      <c r="AU214" s="125">
        <f>E26</f>
        <v>1</v>
      </c>
      <c r="AV214" s="126">
        <v>0</v>
      </c>
      <c r="AW214" s="127">
        <f>(AV214/E26)</f>
        <v>0</v>
      </c>
      <c r="AX214" s="128">
        <f t="shared" ref="AX214" si="18">AT214*AW214</f>
        <v>0</v>
      </c>
      <c r="AY214" s="45"/>
      <c r="AZ214" s="45"/>
      <c r="BA214" s="45"/>
      <c r="BB214" s="45"/>
      <c r="BC214" s="45"/>
      <c r="BD214" s="45"/>
      <c r="BE214" s="45"/>
      <c r="BF214" s="45"/>
      <c r="BG214" s="45"/>
      <c r="BH214" s="45"/>
      <c r="BI214" s="45"/>
      <c r="BJ214" s="45"/>
      <c r="BK214" s="45"/>
      <c r="BL214" s="45"/>
      <c r="BM214" s="45"/>
      <c r="BO214" s="3"/>
      <c r="BP214" s="3"/>
      <c r="BQ214" s="3"/>
      <c r="BR214" s="3"/>
      <c r="BS214" s="3"/>
      <c r="BT214" s="3"/>
      <c r="BU214" s="3"/>
      <c r="BV214" s="3"/>
      <c r="BW214" s="3"/>
      <c r="BX214" s="3"/>
      <c r="BY214" s="3"/>
      <c r="BZ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251" t="s">
        <v>67</v>
      </c>
      <c r="DC214" s="251"/>
      <c r="DD214" s="274">
        <f>CT204+DD204</f>
        <v>0</v>
      </c>
      <c r="DE214" s="274"/>
      <c r="DF214" s="3"/>
      <c r="DG214" s="7"/>
      <c r="DI214" s="7"/>
    </row>
    <row r="215" spans="2:113" ht="20" customHeight="1" x14ac:dyDescent="0.2">
      <c r="B215" s="3"/>
      <c r="C215" s="3"/>
      <c r="D215" s="3"/>
      <c r="E215" s="3"/>
      <c r="F215" s="3"/>
      <c r="G215" s="3"/>
      <c r="H215" s="3"/>
      <c r="I215" s="3"/>
      <c r="J215" s="3"/>
      <c r="K215" s="3"/>
      <c r="L215" s="3"/>
      <c r="M215" s="3"/>
      <c r="N215" s="3"/>
      <c r="P215" s="3"/>
      <c r="Q215" s="3"/>
      <c r="R215" s="251"/>
      <c r="S215" s="252"/>
      <c r="T215" s="3"/>
      <c r="V215" s="3"/>
      <c r="W215" s="3"/>
      <c r="X215" s="3"/>
      <c r="Y215" s="3"/>
      <c r="Z215" s="3"/>
      <c r="AA215" s="3"/>
      <c r="AB215" s="3"/>
      <c r="AC215" s="3"/>
      <c r="AD215" s="3"/>
      <c r="AE215" s="3"/>
      <c r="AF215" s="3"/>
      <c r="AG215" s="3"/>
      <c r="AH215" s="3"/>
      <c r="AI215" s="3"/>
      <c r="AJ215" s="3"/>
      <c r="AK215" s="3"/>
      <c r="AL215" s="3"/>
      <c r="AM215" s="3"/>
      <c r="AN215" s="3"/>
      <c r="AP215" s="45"/>
      <c r="AQ215" s="188"/>
      <c r="AR215" s="120"/>
      <c r="AS215" s="120"/>
      <c r="AT215" s="39"/>
      <c r="AU215" s="39"/>
      <c r="AV215" s="40"/>
      <c r="AW215" s="53"/>
      <c r="AX215" s="53"/>
      <c r="AY215" s="45"/>
      <c r="AZ215" s="45"/>
      <c r="BA215" s="45"/>
      <c r="BB215" s="45"/>
      <c r="BC215" s="45"/>
      <c r="BD215" s="45"/>
      <c r="BE215" s="45"/>
      <c r="BF215" s="45"/>
      <c r="BG215" s="45"/>
      <c r="BH215" s="45"/>
      <c r="BI215" s="45"/>
      <c r="BJ215" s="45"/>
      <c r="BK215" s="45"/>
      <c r="BL215" s="45"/>
      <c r="BM215" s="45"/>
      <c r="BO215" s="3"/>
      <c r="BP215" s="3"/>
      <c r="BQ215" s="3"/>
      <c r="BR215" s="3"/>
      <c r="BS215" s="3"/>
      <c r="BT215" s="3"/>
      <c r="BU215" s="3"/>
      <c r="BV215" s="3"/>
      <c r="BW215" s="3"/>
      <c r="BX215" s="3"/>
      <c r="BY215" s="3"/>
      <c r="BZ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251"/>
      <c r="DC215" s="251"/>
      <c r="DD215" s="274"/>
      <c r="DE215" s="274"/>
      <c r="DF215" s="3"/>
      <c r="DG215" s="7"/>
      <c r="DI215" s="7"/>
    </row>
    <row r="216" spans="2:113" ht="20" customHeight="1" x14ac:dyDescent="0.2">
      <c r="B216" s="3"/>
      <c r="C216" s="3"/>
      <c r="D216" s="3"/>
      <c r="E216" s="3"/>
      <c r="F216" s="3"/>
      <c r="G216" s="3"/>
      <c r="H216" s="3"/>
      <c r="I216" s="3"/>
      <c r="J216" s="3"/>
      <c r="K216" s="3"/>
      <c r="L216" s="3"/>
      <c r="M216" s="3"/>
      <c r="N216" s="3"/>
      <c r="P216" s="3"/>
      <c r="Q216" s="3"/>
      <c r="R216" s="251"/>
      <c r="S216" s="252"/>
      <c r="T216" s="3"/>
      <c r="V216" s="3"/>
      <c r="W216" s="3"/>
      <c r="X216" s="3"/>
      <c r="Y216" s="3"/>
      <c r="Z216" s="3"/>
      <c r="AA216" s="3"/>
      <c r="AB216" s="3"/>
      <c r="AC216" s="3"/>
      <c r="AD216" s="3"/>
      <c r="AE216" s="3"/>
      <c r="AF216" s="3"/>
      <c r="AG216" s="3"/>
      <c r="AH216" s="3"/>
      <c r="AI216" s="3"/>
      <c r="AJ216" s="3"/>
      <c r="AK216" s="3"/>
      <c r="AL216" s="3"/>
      <c r="AM216" s="3"/>
      <c r="AN216" s="3"/>
      <c r="AP216" s="45"/>
      <c r="AQ216" s="188"/>
      <c r="AR216" s="121" t="s">
        <v>41</v>
      </c>
      <c r="AS216" s="121"/>
      <c r="AT216" s="124">
        <v>1</v>
      </c>
      <c r="AU216" s="125">
        <f>E26</f>
        <v>1</v>
      </c>
      <c r="AV216" s="126">
        <v>0</v>
      </c>
      <c r="AW216" s="127">
        <f>(AV216/E26)</f>
        <v>0</v>
      </c>
      <c r="AX216" s="128">
        <f t="shared" ref="AX216" si="19">AT216*AW216</f>
        <v>0</v>
      </c>
      <c r="AY216" s="45"/>
      <c r="AZ216" s="45"/>
      <c r="BA216" s="45"/>
      <c r="BB216" s="45"/>
      <c r="BC216" s="45"/>
      <c r="BD216" s="45"/>
      <c r="BE216" s="45"/>
      <c r="BF216" s="45"/>
      <c r="BG216" s="45"/>
      <c r="BH216" s="45"/>
      <c r="BI216" s="45"/>
      <c r="BJ216" s="45"/>
      <c r="BK216" s="45"/>
      <c r="BL216" s="45"/>
      <c r="BM216" s="45"/>
      <c r="BO216" s="3"/>
      <c r="BP216" s="3"/>
      <c r="BQ216" s="3"/>
      <c r="BR216" s="3"/>
      <c r="BS216" s="3"/>
      <c r="BT216" s="3"/>
      <c r="BU216" s="3"/>
      <c r="BV216" s="3"/>
      <c r="BW216" s="3"/>
      <c r="BX216" s="3"/>
      <c r="BY216" s="3"/>
      <c r="BZ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251"/>
      <c r="DC216" s="251"/>
      <c r="DD216" s="274"/>
      <c r="DE216" s="274"/>
      <c r="DF216" s="3"/>
      <c r="DG216" s="7"/>
      <c r="DI216" s="7"/>
    </row>
    <row r="217" spans="2:113" ht="20" customHeight="1" x14ac:dyDescent="0.2">
      <c r="B217" s="3"/>
      <c r="C217" s="3"/>
      <c r="D217" s="3"/>
      <c r="E217" s="3"/>
      <c r="F217" s="3"/>
      <c r="G217" s="3"/>
      <c r="H217" s="3"/>
      <c r="I217" s="3"/>
      <c r="J217" s="3"/>
      <c r="K217" s="3"/>
      <c r="L217" s="3"/>
      <c r="M217" s="3"/>
      <c r="N217" s="3"/>
      <c r="P217" s="3"/>
      <c r="Q217" s="3"/>
      <c r="R217" s="3"/>
      <c r="S217" s="3"/>
      <c r="T217" s="3"/>
      <c r="V217" s="3"/>
      <c r="W217" s="3"/>
      <c r="X217" s="3"/>
      <c r="Y217" s="3"/>
      <c r="Z217" s="3"/>
      <c r="AA217" s="3"/>
      <c r="AB217" s="3"/>
      <c r="AC217" s="3"/>
      <c r="AD217" s="3"/>
      <c r="AE217" s="3"/>
      <c r="AF217" s="3"/>
      <c r="AG217" s="3"/>
      <c r="AH217" s="3"/>
      <c r="AI217" s="3"/>
      <c r="AJ217" s="3"/>
      <c r="AK217" s="3"/>
      <c r="AL217" s="3"/>
      <c r="AM217" s="3"/>
      <c r="AN217" s="3"/>
      <c r="AP217" s="45"/>
      <c r="AQ217" s="188"/>
      <c r="AR217" s="120"/>
      <c r="AS217" s="120"/>
      <c r="AT217" s="39"/>
      <c r="AU217" s="39"/>
      <c r="AV217" s="40"/>
      <c r="AW217" s="53"/>
      <c r="AX217" s="53"/>
      <c r="AY217" s="45"/>
      <c r="AZ217" s="45"/>
      <c r="BA217" s="45"/>
      <c r="BB217" s="45"/>
      <c r="BC217" s="45"/>
      <c r="BD217" s="45"/>
      <c r="BE217" s="45"/>
      <c r="BF217" s="45"/>
      <c r="BG217" s="45"/>
      <c r="BH217" s="45"/>
      <c r="BI217" s="45"/>
      <c r="BJ217" s="45"/>
      <c r="BK217" s="45"/>
      <c r="BL217" s="45"/>
      <c r="BM217" s="45"/>
      <c r="BO217" s="3"/>
      <c r="BP217" s="3"/>
      <c r="BQ217" s="3"/>
      <c r="BR217" s="3"/>
      <c r="BS217" s="3"/>
      <c r="BT217" s="3"/>
      <c r="BU217" s="3"/>
      <c r="BV217" s="3"/>
      <c r="BW217" s="3"/>
      <c r="BX217" s="3"/>
      <c r="BY217" s="3"/>
      <c r="BZ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row>
    <row r="218" spans="2:113" ht="20" customHeight="1" x14ac:dyDescent="0.2">
      <c r="B218" s="3"/>
      <c r="C218" s="3"/>
      <c r="D218" s="3"/>
      <c r="E218" s="3"/>
      <c r="F218" s="3"/>
      <c r="G218" s="3"/>
      <c r="H218" s="3"/>
      <c r="I218" s="3"/>
      <c r="J218" s="3"/>
      <c r="K218" s="3"/>
      <c r="L218" s="3"/>
      <c r="M218" s="3"/>
      <c r="N218" s="3"/>
      <c r="O218" s="3"/>
      <c r="P218" s="3"/>
      <c r="Q218" s="3"/>
      <c r="R218" s="3"/>
      <c r="S218" s="3"/>
      <c r="T218" s="3"/>
      <c r="V218" s="3"/>
      <c r="W218" s="3"/>
      <c r="X218" s="3"/>
      <c r="Y218" s="3"/>
      <c r="Z218" s="3"/>
      <c r="AA218" s="3"/>
      <c r="AB218" s="3"/>
      <c r="AC218" s="3"/>
      <c r="AD218" s="3"/>
      <c r="AE218" s="3"/>
      <c r="AF218" s="3"/>
      <c r="AG218" s="3"/>
      <c r="AH218" s="3"/>
      <c r="AI218" s="3"/>
      <c r="AJ218" s="3"/>
      <c r="AK218" s="3"/>
      <c r="AL218" s="3"/>
      <c r="AM218" s="3"/>
      <c r="AN218" s="3"/>
      <c r="AP218" s="45"/>
      <c r="AQ218" s="188"/>
      <c r="AR218" s="121" t="s">
        <v>27</v>
      </c>
      <c r="AS218" s="121"/>
      <c r="AT218" s="124">
        <v>1</v>
      </c>
      <c r="AU218" s="125">
        <f>E26</f>
        <v>1</v>
      </c>
      <c r="AV218" s="126">
        <v>0</v>
      </c>
      <c r="AW218" s="127">
        <f>(AV218/E26)</f>
        <v>0</v>
      </c>
      <c r="AX218" s="128">
        <f t="shared" ref="AX218" si="20">AT218*AW218</f>
        <v>0</v>
      </c>
      <c r="AY218" s="45"/>
      <c r="AZ218" s="45"/>
      <c r="BA218" s="45"/>
      <c r="BB218" s="45"/>
      <c r="BC218" s="45"/>
      <c r="BD218" s="45"/>
      <c r="BE218" s="45"/>
      <c r="BF218" s="45"/>
      <c r="BG218" s="45"/>
      <c r="BH218" s="45"/>
      <c r="BI218" s="45"/>
      <c r="BJ218" s="45"/>
      <c r="BK218" s="45"/>
      <c r="BL218" s="45"/>
      <c r="BM218" s="45"/>
      <c r="BO218" s="3"/>
      <c r="BP218" s="3"/>
      <c r="BQ218" s="3"/>
      <c r="BR218" s="3"/>
      <c r="BS218" s="3"/>
      <c r="BT218" s="3"/>
      <c r="BU218" s="3"/>
      <c r="BV218" s="3"/>
      <c r="BW218" s="3"/>
      <c r="BX218" s="3"/>
      <c r="BY218" s="3"/>
      <c r="BZ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row>
    <row r="219" spans="2:113" ht="20" customHeight="1" x14ac:dyDescent="0.2">
      <c r="B219" s="3"/>
      <c r="C219" s="3"/>
      <c r="D219" s="3"/>
      <c r="E219" s="3"/>
      <c r="F219" s="3"/>
      <c r="G219" s="3"/>
      <c r="H219" s="3"/>
      <c r="I219" s="3"/>
      <c r="J219" s="3"/>
      <c r="K219" s="3"/>
      <c r="L219" s="3"/>
      <c r="M219" s="3"/>
      <c r="N219" s="3"/>
      <c r="O219" s="3"/>
      <c r="P219" s="3"/>
      <c r="Q219" s="3"/>
      <c r="R219" s="3"/>
      <c r="S219" s="3"/>
      <c r="T219" s="3"/>
      <c r="V219" s="3"/>
      <c r="W219" s="3"/>
      <c r="X219" s="3"/>
      <c r="Y219" s="3"/>
      <c r="Z219" s="3"/>
      <c r="AA219" s="3"/>
      <c r="AB219" s="3"/>
      <c r="AC219" s="3"/>
      <c r="AD219" s="3"/>
      <c r="AE219" s="3"/>
      <c r="AF219" s="3"/>
      <c r="AG219" s="3"/>
      <c r="AH219" s="3"/>
      <c r="AI219" s="3"/>
      <c r="AJ219" s="3"/>
      <c r="AK219" s="3"/>
      <c r="AL219" s="3"/>
      <c r="AM219" s="3"/>
      <c r="AN219" s="3"/>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O219" s="3"/>
      <c r="BP219" s="3"/>
      <c r="BQ219" s="3"/>
      <c r="BR219" s="3"/>
      <c r="BS219" s="3"/>
      <c r="BT219" s="3"/>
      <c r="BU219" s="3"/>
      <c r="BV219" s="3"/>
      <c r="BW219" s="3"/>
      <c r="BX219" s="3"/>
      <c r="BY219" s="3"/>
      <c r="BZ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row>
    <row r="220" spans="2:113" ht="20" customHeight="1" x14ac:dyDescent="0.2">
      <c r="B220" s="3"/>
      <c r="C220" s="3"/>
      <c r="D220" s="3"/>
      <c r="E220" s="3"/>
      <c r="F220" s="3"/>
      <c r="G220" s="3"/>
      <c r="H220" s="3"/>
      <c r="I220" s="3"/>
      <c r="J220" s="3"/>
      <c r="K220" s="3"/>
      <c r="L220" s="3"/>
      <c r="M220" s="3"/>
      <c r="N220" s="3"/>
      <c r="O220" s="3"/>
      <c r="P220" s="3"/>
      <c r="Q220" s="3"/>
      <c r="R220" s="3"/>
      <c r="S220" s="3"/>
      <c r="T220" s="3"/>
      <c r="V220" s="3"/>
      <c r="W220" s="3"/>
      <c r="X220" s="3"/>
      <c r="Y220" s="3"/>
      <c r="Z220" s="3"/>
      <c r="AA220" s="3"/>
      <c r="AB220" s="3"/>
      <c r="AC220" s="3"/>
      <c r="AD220" s="3"/>
      <c r="AE220" s="3"/>
      <c r="AF220" s="3"/>
      <c r="AG220" s="3"/>
      <c r="AH220" s="3"/>
      <c r="AI220" s="3"/>
      <c r="AJ220" s="3"/>
      <c r="AK220" s="3"/>
      <c r="AL220" s="3"/>
      <c r="AM220" s="3"/>
      <c r="AN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O220" s="3"/>
      <c r="BP220" s="3"/>
      <c r="BQ220" s="3"/>
      <c r="BR220" s="3"/>
      <c r="BS220" s="3"/>
      <c r="BT220" s="3"/>
      <c r="BU220" s="3"/>
      <c r="BV220" s="3"/>
      <c r="BW220" s="3"/>
      <c r="BX220" s="3"/>
      <c r="BY220" s="3"/>
      <c r="BZ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row>
    <row r="221" spans="2:113" ht="20" customHeight="1" x14ac:dyDescent="0.2">
      <c r="B221" s="3"/>
      <c r="C221" s="3"/>
      <c r="D221" s="3"/>
      <c r="E221" s="3"/>
      <c r="F221" s="3"/>
      <c r="G221" s="3"/>
      <c r="H221" s="3"/>
      <c r="I221" s="3"/>
      <c r="J221" s="3"/>
      <c r="K221" s="3"/>
      <c r="L221" s="3"/>
      <c r="M221" s="3"/>
      <c r="N221" s="3"/>
      <c r="O221" s="3"/>
      <c r="P221" s="3"/>
      <c r="Q221" s="3"/>
      <c r="R221" s="3"/>
      <c r="S221" s="3"/>
      <c r="T221" s="3"/>
      <c r="V221" s="3"/>
      <c r="W221" s="3"/>
      <c r="X221" s="3"/>
      <c r="Y221" s="3"/>
      <c r="Z221" s="3"/>
      <c r="AA221" s="3"/>
      <c r="AB221" s="3"/>
      <c r="AC221" s="3"/>
      <c r="AD221" s="3"/>
      <c r="AE221" s="3"/>
      <c r="AF221" s="3"/>
      <c r="AG221" s="3"/>
      <c r="AH221" s="3"/>
      <c r="AI221" s="3"/>
      <c r="AJ221" s="3"/>
      <c r="AK221" s="3"/>
      <c r="AL221" s="3"/>
      <c r="AM221" s="3"/>
      <c r="AN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O221" s="3"/>
      <c r="BP221" s="3"/>
      <c r="BQ221" s="3"/>
      <c r="BR221" s="3"/>
      <c r="BS221" s="3"/>
      <c r="BT221" s="3"/>
      <c r="BU221" s="3"/>
      <c r="BV221" s="3"/>
      <c r="BW221" s="3"/>
      <c r="BX221" s="3"/>
      <c r="BY221" s="3"/>
      <c r="BZ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row>
    <row r="222" spans="2:113" ht="20" customHeight="1" x14ac:dyDescent="0.2">
      <c r="B222" s="3"/>
      <c r="C222" s="3"/>
      <c r="D222" s="3"/>
      <c r="E222" s="3"/>
      <c r="F222" s="3"/>
      <c r="G222" s="3"/>
      <c r="H222" s="3"/>
      <c r="I222" s="3"/>
      <c r="J222" s="3"/>
      <c r="K222" s="3"/>
      <c r="L222" s="3"/>
      <c r="M222" s="3"/>
      <c r="N222" s="3"/>
      <c r="O222" s="3"/>
      <c r="P222" s="3"/>
      <c r="Q222" s="3"/>
      <c r="R222" s="3"/>
      <c r="S222" s="3"/>
      <c r="T222" s="3"/>
      <c r="V222" s="3"/>
      <c r="W222" s="3"/>
      <c r="X222" s="3"/>
      <c r="Y222" s="3"/>
      <c r="Z222" s="3"/>
      <c r="AA222" s="3"/>
      <c r="AB222" s="3"/>
      <c r="AC222" s="3"/>
      <c r="AD222" s="3"/>
      <c r="AE222" s="3"/>
      <c r="AF222" s="3"/>
      <c r="AG222" s="3"/>
      <c r="AH222" s="3"/>
      <c r="AI222" s="3"/>
      <c r="AJ222" s="3"/>
      <c r="AK222" s="3"/>
      <c r="AL222" s="3"/>
      <c r="AM222" s="3"/>
      <c r="AN222" s="3"/>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O222" s="3"/>
      <c r="BP222" s="3"/>
      <c r="BQ222" s="3"/>
      <c r="BR222" s="3"/>
      <c r="BS222" s="3"/>
      <c r="BT222" s="3"/>
      <c r="BU222" s="3"/>
      <c r="BV222" s="3"/>
      <c r="BW222" s="3"/>
      <c r="BX222" s="3"/>
      <c r="BY222" s="3"/>
      <c r="BZ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row>
    <row r="223" spans="2:113" ht="20" customHeight="1" x14ac:dyDescent="0.2">
      <c r="B223" s="3"/>
      <c r="C223" s="3"/>
      <c r="D223" s="3"/>
      <c r="E223" s="3"/>
      <c r="F223" s="3"/>
      <c r="G223" s="3"/>
      <c r="H223" s="3"/>
      <c r="I223" s="3"/>
      <c r="J223" s="3"/>
      <c r="K223" s="3"/>
      <c r="L223" s="3"/>
      <c r="M223" s="3"/>
      <c r="N223" s="3"/>
      <c r="O223" s="3"/>
      <c r="P223" s="3"/>
      <c r="Q223" s="3"/>
      <c r="R223" s="3"/>
      <c r="S223" s="3"/>
      <c r="T223" s="3"/>
      <c r="V223" s="3"/>
      <c r="W223" s="3"/>
      <c r="X223" s="3"/>
      <c r="Y223" s="3"/>
      <c r="Z223" s="3"/>
      <c r="AA223" s="3"/>
      <c r="AB223" s="3"/>
      <c r="AC223" s="3"/>
      <c r="AD223" s="3"/>
      <c r="AE223" s="3"/>
      <c r="AF223" s="3"/>
      <c r="AG223" s="3"/>
      <c r="AH223" s="3"/>
      <c r="AI223" s="3"/>
      <c r="AJ223" s="3"/>
      <c r="AK223" s="3"/>
      <c r="AL223" s="3"/>
      <c r="AM223" s="3"/>
      <c r="AN223" s="3"/>
      <c r="AP223" s="54"/>
      <c r="AQ223" s="176" t="s">
        <v>55</v>
      </c>
      <c r="AR223" s="182" t="s">
        <v>28</v>
      </c>
      <c r="AS223" s="182"/>
      <c r="AT223" s="182"/>
      <c r="AU223" s="182"/>
      <c r="AV223" s="182"/>
      <c r="AW223" s="182"/>
      <c r="AX223" s="182"/>
      <c r="AY223" s="54"/>
      <c r="AZ223" s="178" t="s">
        <v>52</v>
      </c>
      <c r="BA223" s="178"/>
      <c r="BB223" s="178"/>
      <c r="BC223" s="178"/>
      <c r="BD223" s="178"/>
      <c r="BE223" s="178"/>
      <c r="BF223" s="178"/>
      <c r="BG223" s="178"/>
      <c r="BH223" s="54"/>
      <c r="BI223" s="178" t="s">
        <v>53</v>
      </c>
      <c r="BJ223" s="178"/>
      <c r="BK223" s="178"/>
      <c r="BL223" s="178"/>
      <c r="BM223" s="54"/>
      <c r="BO223" s="3"/>
      <c r="BP223" s="3"/>
      <c r="BQ223" s="3"/>
      <c r="BR223" s="3"/>
      <c r="BS223" s="3"/>
      <c r="BT223" s="3"/>
      <c r="BU223" s="3"/>
      <c r="BV223" s="3"/>
      <c r="BW223" s="3"/>
      <c r="BX223" s="3"/>
      <c r="BY223" s="3"/>
      <c r="BZ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row>
    <row r="224" spans="2:113" ht="20" customHeight="1" x14ac:dyDescent="0.2">
      <c r="B224" s="3"/>
      <c r="C224" s="3"/>
      <c r="D224" s="3"/>
      <c r="E224" s="3"/>
      <c r="F224" s="3"/>
      <c r="G224" s="3"/>
      <c r="H224" s="3"/>
      <c r="I224" s="3"/>
      <c r="J224" s="3"/>
      <c r="K224" s="3"/>
      <c r="L224" s="3"/>
      <c r="M224" s="3"/>
      <c r="N224" s="3"/>
      <c r="O224" s="3"/>
      <c r="P224" s="3"/>
      <c r="Q224" s="3"/>
      <c r="R224" s="3"/>
      <c r="S224" s="3"/>
      <c r="T224" s="3"/>
      <c r="V224" s="3"/>
      <c r="W224" s="3"/>
      <c r="X224" s="3"/>
      <c r="Y224" s="3"/>
      <c r="Z224" s="3"/>
      <c r="AA224" s="3"/>
      <c r="AB224" s="3"/>
      <c r="AC224" s="3"/>
      <c r="AD224" s="3"/>
      <c r="AE224" s="3"/>
      <c r="AF224" s="3"/>
      <c r="AG224" s="3"/>
      <c r="AH224" s="3"/>
      <c r="AI224" s="3"/>
      <c r="AJ224" s="3"/>
      <c r="AK224" s="3"/>
      <c r="AL224" s="3"/>
      <c r="AM224" s="3"/>
      <c r="AN224" s="3"/>
      <c r="AP224" s="54"/>
      <c r="AQ224" s="176"/>
      <c r="AR224" s="182"/>
      <c r="AS224" s="182"/>
      <c r="AT224" s="182"/>
      <c r="AU224" s="182"/>
      <c r="AV224" s="182"/>
      <c r="AW224" s="182"/>
      <c r="AX224" s="182"/>
      <c r="AY224" s="54"/>
      <c r="AZ224" s="178"/>
      <c r="BA224" s="178"/>
      <c r="BB224" s="178"/>
      <c r="BC224" s="178"/>
      <c r="BD224" s="178"/>
      <c r="BE224" s="178"/>
      <c r="BF224" s="178"/>
      <c r="BG224" s="178"/>
      <c r="BH224" s="54"/>
      <c r="BI224" s="178"/>
      <c r="BJ224" s="178"/>
      <c r="BK224" s="178"/>
      <c r="BL224" s="178"/>
      <c r="BM224" s="54"/>
      <c r="BO224" s="3"/>
      <c r="BP224" s="3"/>
      <c r="BQ224" s="3"/>
      <c r="BR224" s="3"/>
      <c r="BS224" s="3"/>
      <c r="BT224" s="3"/>
      <c r="BU224" s="3"/>
      <c r="BV224" s="3"/>
      <c r="BW224" s="3"/>
      <c r="BX224" s="3"/>
      <c r="BY224" s="3"/>
      <c r="BZ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row>
    <row r="225" spans="2:110" ht="20" customHeight="1" x14ac:dyDescent="0.2">
      <c r="B225" s="3"/>
      <c r="C225" s="3"/>
      <c r="D225" s="3"/>
      <c r="E225" s="3"/>
      <c r="F225" s="3"/>
      <c r="G225" s="3"/>
      <c r="H225" s="3"/>
      <c r="I225" s="3"/>
      <c r="J225" s="3"/>
      <c r="K225" s="3"/>
      <c r="L225" s="3"/>
      <c r="M225" s="3"/>
      <c r="N225" s="3"/>
      <c r="O225" s="3"/>
      <c r="P225" s="3"/>
      <c r="Q225" s="3"/>
      <c r="R225" s="3"/>
      <c r="S225" s="3"/>
      <c r="T225" s="3"/>
      <c r="V225" s="3"/>
      <c r="W225" s="3"/>
      <c r="X225" s="3"/>
      <c r="Y225" s="3"/>
      <c r="Z225" s="3"/>
      <c r="AA225" s="3"/>
      <c r="AB225" s="3"/>
      <c r="AC225" s="3"/>
      <c r="AD225" s="3"/>
      <c r="AE225" s="3"/>
      <c r="AF225" s="3"/>
      <c r="AG225" s="3"/>
      <c r="AH225" s="3"/>
      <c r="AI225" s="3"/>
      <c r="AJ225" s="3"/>
      <c r="AK225" s="3"/>
      <c r="AL225" s="3"/>
      <c r="AM225" s="3"/>
      <c r="AN225" s="3"/>
      <c r="AP225" s="54"/>
      <c r="AQ225" s="176"/>
      <c r="AR225" s="54"/>
      <c r="AS225" s="54"/>
      <c r="AT225" s="54"/>
      <c r="AU225" s="54"/>
      <c r="AV225" s="54"/>
      <c r="AW225" s="54"/>
      <c r="AX225" s="54"/>
      <c r="AY225" s="54"/>
      <c r="AZ225" s="54"/>
      <c r="BA225" s="54"/>
      <c r="BB225" s="54"/>
      <c r="BC225" s="54"/>
      <c r="BD225" s="54"/>
      <c r="BE225" s="54"/>
      <c r="BF225" s="54"/>
      <c r="BG225" s="54"/>
      <c r="BH225" s="54"/>
      <c r="BI225" s="177" t="s">
        <v>79</v>
      </c>
      <c r="BJ225" s="177"/>
      <c r="BK225" s="177"/>
      <c r="BL225" s="177"/>
      <c r="BM225" s="54"/>
      <c r="BO225" s="3"/>
      <c r="BP225" s="3"/>
      <c r="BQ225" s="3"/>
      <c r="BR225" s="3"/>
      <c r="BS225" s="3"/>
      <c r="BT225" s="3"/>
      <c r="BU225" s="3"/>
      <c r="BV225" s="3"/>
      <c r="BW225" s="3"/>
      <c r="BX225" s="3"/>
      <c r="BY225" s="3"/>
      <c r="BZ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row>
    <row r="226" spans="2:110" ht="20" customHeight="1" x14ac:dyDescent="0.2">
      <c r="B226" s="3"/>
      <c r="C226" s="3"/>
      <c r="D226" s="3"/>
      <c r="E226" s="3"/>
      <c r="F226" s="3"/>
      <c r="G226" s="3"/>
      <c r="H226" s="3"/>
      <c r="I226" s="3"/>
      <c r="J226" s="3"/>
      <c r="K226" s="3"/>
      <c r="L226" s="3"/>
      <c r="M226" s="3"/>
      <c r="N226" s="3"/>
      <c r="O226" s="3"/>
      <c r="P226" s="3"/>
      <c r="Q226" s="3"/>
      <c r="R226" s="3"/>
      <c r="S226" s="3"/>
      <c r="T226" s="3"/>
      <c r="V226" s="3"/>
      <c r="W226" s="3"/>
      <c r="X226" s="3"/>
      <c r="Y226" s="3"/>
      <c r="Z226" s="3"/>
      <c r="AA226" s="3"/>
      <c r="AB226" s="3"/>
      <c r="AC226" s="3"/>
      <c r="AD226" s="3"/>
      <c r="AE226" s="3"/>
      <c r="AF226" s="3"/>
      <c r="AG226" s="3"/>
      <c r="AH226" s="3"/>
      <c r="AI226" s="3"/>
      <c r="AJ226" s="3"/>
      <c r="AK226" s="3"/>
      <c r="AL226" s="3"/>
      <c r="AM226" s="3"/>
      <c r="AN226" s="3"/>
      <c r="AP226" s="54"/>
      <c r="AQ226" s="176"/>
      <c r="AR226" s="54"/>
      <c r="AS226" s="54"/>
      <c r="AT226" s="54"/>
      <c r="AU226" s="54"/>
      <c r="AV226" s="54"/>
      <c r="AW226" s="54"/>
      <c r="AX226" s="54"/>
      <c r="AY226" s="54"/>
      <c r="AZ226" s="54"/>
      <c r="BA226" s="54"/>
      <c r="BB226" s="54"/>
      <c r="BC226" s="54"/>
      <c r="BD226" s="54"/>
      <c r="BE226" s="54"/>
      <c r="BF226" s="54"/>
      <c r="BG226" s="54"/>
      <c r="BH226" s="54"/>
      <c r="BI226" s="177"/>
      <c r="BJ226" s="177"/>
      <c r="BK226" s="177"/>
      <c r="BL226" s="177"/>
      <c r="BM226" s="54"/>
      <c r="BO226" s="3"/>
      <c r="BP226" s="3"/>
      <c r="BQ226" s="3"/>
      <c r="BR226" s="3"/>
      <c r="BS226" s="3"/>
      <c r="BT226" s="3"/>
      <c r="BU226" s="3"/>
      <c r="BV226" s="3"/>
      <c r="BW226" s="3"/>
      <c r="BX226" s="3"/>
      <c r="BY226" s="3"/>
      <c r="BZ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row>
    <row r="227" spans="2:110" ht="20" customHeight="1" x14ac:dyDescent="0.2">
      <c r="B227" s="3"/>
      <c r="C227" s="3"/>
      <c r="D227" s="3"/>
      <c r="E227" s="3"/>
      <c r="F227" s="3"/>
      <c r="G227" s="3"/>
      <c r="H227" s="3"/>
      <c r="I227" s="3"/>
      <c r="J227" s="3"/>
      <c r="K227" s="3"/>
      <c r="L227" s="3"/>
      <c r="M227" s="3"/>
      <c r="N227" s="3"/>
      <c r="O227" s="3"/>
      <c r="P227" s="3"/>
      <c r="Q227" s="3"/>
      <c r="R227" s="3"/>
      <c r="S227" s="3"/>
      <c r="T227" s="3"/>
      <c r="V227" s="3"/>
      <c r="W227" s="3"/>
      <c r="X227" s="3"/>
      <c r="Y227" s="3"/>
      <c r="Z227" s="3"/>
      <c r="AA227" s="3"/>
      <c r="AB227" s="3"/>
      <c r="AC227" s="3"/>
      <c r="AD227" s="3"/>
      <c r="AE227" s="3"/>
      <c r="AF227" s="3"/>
      <c r="AG227" s="3"/>
      <c r="AH227" s="3"/>
      <c r="AI227" s="3"/>
      <c r="AJ227" s="3"/>
      <c r="AK227" s="3"/>
      <c r="AL227" s="3"/>
      <c r="AM227" s="3"/>
      <c r="AN227" s="3"/>
      <c r="AP227" s="54"/>
      <c r="AQ227" s="176"/>
      <c r="AR227" s="55"/>
      <c r="AS227" s="55"/>
      <c r="AT227" s="55"/>
      <c r="AU227" s="55"/>
      <c r="AV227" s="55"/>
      <c r="AW227" s="55"/>
      <c r="AX227" s="55"/>
      <c r="AY227" s="54"/>
      <c r="AZ227" s="56" t="s">
        <v>38</v>
      </c>
      <c r="BA227" s="57" t="s">
        <v>63</v>
      </c>
      <c r="BB227" s="56" t="s">
        <v>34</v>
      </c>
      <c r="BC227" s="56" t="s">
        <v>2</v>
      </c>
      <c r="BD227" s="56" t="s">
        <v>38</v>
      </c>
      <c r="BE227" s="57" t="s">
        <v>37</v>
      </c>
      <c r="BF227" s="56" t="s">
        <v>34</v>
      </c>
      <c r="BG227" s="56" t="s">
        <v>2</v>
      </c>
      <c r="BH227" s="54"/>
      <c r="BI227" s="56" t="s">
        <v>38</v>
      </c>
      <c r="BJ227" s="57" t="s">
        <v>54</v>
      </c>
      <c r="BK227" s="56" t="s">
        <v>34</v>
      </c>
      <c r="BL227" s="56" t="s">
        <v>2</v>
      </c>
      <c r="BM227" s="54"/>
      <c r="BO227" s="3"/>
      <c r="BP227" s="3"/>
      <c r="BQ227" s="3"/>
      <c r="BR227" s="3"/>
      <c r="BS227" s="3"/>
      <c r="BT227" s="3"/>
      <c r="BU227" s="3"/>
      <c r="BV227" s="3"/>
      <c r="BW227" s="3"/>
      <c r="BX227" s="3"/>
      <c r="BY227" s="3"/>
      <c r="BZ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row>
    <row r="228" spans="2:110" ht="20" customHeight="1" x14ac:dyDescent="0.2">
      <c r="B228" s="3"/>
      <c r="C228" s="3"/>
      <c r="D228" s="3"/>
      <c r="E228" s="3"/>
      <c r="F228" s="3"/>
      <c r="G228" s="3"/>
      <c r="H228" s="3"/>
      <c r="I228" s="3"/>
      <c r="J228" s="3"/>
      <c r="K228" s="3"/>
      <c r="L228" s="3"/>
      <c r="M228" s="3"/>
      <c r="N228" s="3"/>
      <c r="O228" s="3"/>
      <c r="P228" s="3"/>
      <c r="Q228" s="3"/>
      <c r="R228" s="3"/>
      <c r="S228" s="3"/>
      <c r="T228" s="3"/>
      <c r="V228" s="3"/>
      <c r="W228" s="3"/>
      <c r="X228" s="3"/>
      <c r="Y228" s="3"/>
      <c r="Z228" s="3"/>
      <c r="AA228" s="3"/>
      <c r="AB228" s="3"/>
      <c r="AC228" s="3"/>
      <c r="AD228" s="3"/>
      <c r="AE228" s="3"/>
      <c r="AF228" s="3"/>
      <c r="AG228" s="3"/>
      <c r="AH228" s="3"/>
      <c r="AI228" s="3"/>
      <c r="AJ228" s="3"/>
      <c r="AK228" s="3"/>
      <c r="AL228" s="3"/>
      <c r="AM228" s="3"/>
      <c r="AN228" s="3"/>
      <c r="AP228" s="54"/>
      <c r="AQ228" s="176"/>
      <c r="AR228" s="85" t="s">
        <v>26</v>
      </c>
      <c r="AS228" s="55"/>
      <c r="AT228" s="55"/>
      <c r="AU228" s="55"/>
      <c r="AV228" s="55"/>
      <c r="AW228" s="55"/>
      <c r="AX228" s="55"/>
      <c r="AY228" s="54"/>
      <c r="AZ228" s="55"/>
      <c r="BA228" s="55"/>
      <c r="BB228" s="55"/>
      <c r="BC228" s="55"/>
      <c r="BD228" s="55"/>
      <c r="BE228" s="55"/>
      <c r="BF228" s="55"/>
      <c r="BG228" s="55"/>
      <c r="BH228" s="54"/>
      <c r="BI228" s="55"/>
      <c r="BJ228" s="55"/>
      <c r="BK228" s="55"/>
      <c r="BL228" s="55"/>
      <c r="BM228" s="55"/>
      <c r="BO228" s="3"/>
      <c r="BP228" s="3"/>
      <c r="BQ228" s="3"/>
      <c r="BR228" s="3"/>
      <c r="BS228" s="3"/>
      <c r="BT228" s="3"/>
      <c r="BU228" s="3"/>
      <c r="BV228" s="3"/>
      <c r="BW228" s="3"/>
      <c r="BX228" s="3"/>
      <c r="BY228" s="3"/>
      <c r="BZ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row>
    <row r="229" spans="2:110" ht="20" customHeight="1" x14ac:dyDescent="0.2">
      <c r="B229" s="3"/>
      <c r="C229" s="3"/>
      <c r="D229" s="3"/>
      <c r="E229" s="3"/>
      <c r="F229" s="3"/>
      <c r="G229" s="3"/>
      <c r="H229" s="3"/>
      <c r="I229" s="3"/>
      <c r="J229" s="3"/>
      <c r="K229" s="3"/>
      <c r="L229" s="3"/>
      <c r="M229" s="3"/>
      <c r="N229" s="3"/>
      <c r="O229" s="3"/>
      <c r="P229" s="3"/>
      <c r="Q229" s="3"/>
      <c r="R229" s="3"/>
      <c r="S229" s="3"/>
      <c r="T229" s="3"/>
      <c r="V229" s="3"/>
      <c r="W229" s="3"/>
      <c r="X229" s="3"/>
      <c r="Y229" s="3"/>
      <c r="Z229" s="3"/>
      <c r="AA229" s="3"/>
      <c r="AB229" s="3"/>
      <c r="AC229" s="3"/>
      <c r="AD229" s="3"/>
      <c r="AE229" s="3"/>
      <c r="AF229" s="3"/>
      <c r="AG229" s="3"/>
      <c r="AH229" s="3"/>
      <c r="AI229" s="3"/>
      <c r="AJ229" s="3"/>
      <c r="AK229" s="3"/>
      <c r="AL229" s="3"/>
      <c r="AM229" s="3"/>
      <c r="AN229" s="3"/>
      <c r="AP229" s="54"/>
      <c r="AQ229" s="176"/>
      <c r="AR229" s="183" t="s">
        <v>40</v>
      </c>
      <c r="AS229" s="183"/>
      <c r="AT229" s="54"/>
      <c r="AU229" s="54"/>
      <c r="AV229" s="54"/>
      <c r="AW229" s="54"/>
      <c r="AX229" s="54"/>
      <c r="AY229" s="54"/>
      <c r="AZ229" s="131">
        <v>10</v>
      </c>
      <c r="BA229" s="132">
        <v>0</v>
      </c>
      <c r="BB229" s="133">
        <f>(BA229/E26)</f>
        <v>0</v>
      </c>
      <c r="BC229" s="130">
        <f>AZ229*BB229</f>
        <v>0</v>
      </c>
      <c r="BD229" s="131">
        <v>10</v>
      </c>
      <c r="BE229" s="132">
        <v>0</v>
      </c>
      <c r="BF229" s="133">
        <f>(BE229/E26)</f>
        <v>0</v>
      </c>
      <c r="BG229" s="130">
        <f>BD229*BF229</f>
        <v>0</v>
      </c>
      <c r="BH229" s="54"/>
      <c r="BI229" s="131">
        <v>20</v>
      </c>
      <c r="BJ229" s="132">
        <v>0</v>
      </c>
      <c r="BK229" s="133">
        <f>(BJ229/E26)</f>
        <v>0</v>
      </c>
      <c r="BL229" s="130">
        <f>BI229*BK229</f>
        <v>0</v>
      </c>
      <c r="BM229" s="54"/>
      <c r="BO229" s="3"/>
      <c r="BP229" s="3"/>
      <c r="BQ229" s="3"/>
      <c r="BR229" s="3"/>
      <c r="BS229" s="3"/>
      <c r="BT229" s="3"/>
      <c r="BU229" s="3"/>
      <c r="BV229" s="3"/>
      <c r="BW229" s="3"/>
      <c r="BX229" s="3"/>
      <c r="BY229" s="3"/>
      <c r="BZ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row>
    <row r="230" spans="2:110" ht="20" customHeight="1" x14ac:dyDescent="0.2">
      <c r="B230" s="3"/>
      <c r="C230" s="3"/>
      <c r="D230" s="3"/>
      <c r="E230" s="3"/>
      <c r="F230" s="3"/>
      <c r="G230" s="3"/>
      <c r="H230" s="3"/>
      <c r="I230" s="3"/>
      <c r="J230" s="3"/>
      <c r="K230" s="3"/>
      <c r="L230" s="3"/>
      <c r="M230" s="3"/>
      <c r="N230" s="3"/>
      <c r="O230" s="3"/>
      <c r="P230" s="3"/>
      <c r="Q230" s="3"/>
      <c r="R230" s="3"/>
      <c r="S230" s="3"/>
      <c r="T230" s="3"/>
      <c r="V230" s="3"/>
      <c r="W230" s="3"/>
      <c r="X230" s="3"/>
      <c r="Y230" s="3"/>
      <c r="Z230" s="3"/>
      <c r="AA230" s="3"/>
      <c r="AB230" s="3"/>
      <c r="AC230" s="3"/>
      <c r="AD230" s="3"/>
      <c r="AE230" s="3"/>
      <c r="AF230" s="3"/>
      <c r="AG230" s="3"/>
      <c r="AH230" s="3"/>
      <c r="AI230" s="3"/>
      <c r="AJ230" s="3"/>
      <c r="AK230" s="3"/>
      <c r="AL230" s="3"/>
      <c r="AM230" s="3"/>
      <c r="AN230" s="3"/>
      <c r="AP230" s="54"/>
      <c r="AQ230" s="176"/>
      <c r="AR230" s="54"/>
      <c r="AS230" s="54"/>
      <c r="AT230" s="54"/>
      <c r="AU230" s="54"/>
      <c r="AV230" s="54"/>
      <c r="AW230" s="54"/>
      <c r="AX230" s="54"/>
      <c r="AY230" s="54"/>
      <c r="AZ230" s="54"/>
      <c r="BA230" s="54"/>
      <c r="BB230" s="54"/>
      <c r="BC230" s="54"/>
      <c r="BD230" s="54"/>
      <c r="BE230" s="54"/>
      <c r="BF230" s="54"/>
      <c r="BG230" s="54"/>
      <c r="BH230" s="54"/>
      <c r="BI230" s="54"/>
      <c r="BJ230" s="54"/>
      <c r="BK230" s="54"/>
      <c r="BL230" s="54"/>
      <c r="BM230" s="54"/>
      <c r="BO230" s="3"/>
      <c r="BP230" s="3"/>
      <c r="BQ230" s="3"/>
      <c r="BR230" s="3"/>
      <c r="BS230" s="3"/>
      <c r="BT230" s="3"/>
      <c r="BU230" s="3"/>
      <c r="BV230" s="3"/>
      <c r="BW230" s="3"/>
      <c r="BX230" s="3"/>
      <c r="BY230" s="3"/>
      <c r="BZ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row>
    <row r="231" spans="2:110" ht="20" customHeight="1" x14ac:dyDescent="0.2">
      <c r="B231" s="3"/>
      <c r="C231" s="3"/>
      <c r="D231" s="3"/>
      <c r="E231" s="3"/>
      <c r="F231" s="3"/>
      <c r="G231" s="3"/>
      <c r="H231" s="3"/>
      <c r="I231" s="3"/>
      <c r="J231" s="3"/>
      <c r="K231" s="3"/>
      <c r="L231" s="3"/>
      <c r="M231" s="3"/>
      <c r="N231" s="3"/>
      <c r="O231" s="3"/>
      <c r="P231" s="3"/>
      <c r="Q231" s="3"/>
      <c r="R231" s="3"/>
      <c r="S231" s="3"/>
      <c r="T231" s="3"/>
      <c r="V231" s="3"/>
      <c r="W231" s="3"/>
      <c r="X231" s="3"/>
      <c r="Y231" s="3"/>
      <c r="Z231" s="3"/>
      <c r="AA231" s="3"/>
      <c r="AB231" s="3"/>
      <c r="AC231" s="3"/>
      <c r="AD231" s="3"/>
      <c r="AE231" s="3"/>
      <c r="AF231" s="3"/>
      <c r="AG231" s="3"/>
      <c r="AH231" s="3"/>
      <c r="AI231" s="3"/>
      <c r="AJ231" s="3"/>
      <c r="AK231" s="3"/>
      <c r="AL231" s="3"/>
      <c r="AM231" s="3"/>
      <c r="AN231" s="3"/>
      <c r="AP231" s="54"/>
      <c r="AQ231" s="176"/>
      <c r="AR231" s="129" t="s">
        <v>41</v>
      </c>
      <c r="AS231" s="129"/>
      <c r="AT231" s="54"/>
      <c r="AU231" s="54"/>
      <c r="AV231" s="54"/>
      <c r="AW231" s="54"/>
      <c r="AX231" s="54"/>
      <c r="AY231" s="54"/>
      <c r="AZ231" s="131">
        <v>10</v>
      </c>
      <c r="BA231" s="132">
        <v>0</v>
      </c>
      <c r="BB231" s="133">
        <f>(BA231/E26)</f>
        <v>0</v>
      </c>
      <c r="BC231" s="130">
        <f>AZ231*BB231</f>
        <v>0</v>
      </c>
      <c r="BD231" s="131">
        <v>10</v>
      </c>
      <c r="BE231" s="132">
        <v>0</v>
      </c>
      <c r="BF231" s="133">
        <f>(BE231/E26)</f>
        <v>0</v>
      </c>
      <c r="BG231" s="130">
        <f>BD231*BF231</f>
        <v>0</v>
      </c>
      <c r="BH231" s="54"/>
      <c r="BI231" s="131">
        <v>20</v>
      </c>
      <c r="BJ231" s="132">
        <v>0</v>
      </c>
      <c r="BK231" s="133">
        <f>(BJ231/E26)</f>
        <v>0</v>
      </c>
      <c r="BL231" s="130">
        <f>BI231*BK231</f>
        <v>0</v>
      </c>
      <c r="BM231" s="54"/>
      <c r="BO231" s="3"/>
      <c r="BP231" s="3"/>
      <c r="BQ231" s="3"/>
      <c r="BR231" s="3"/>
      <c r="BS231" s="3"/>
      <c r="BT231" s="3"/>
      <c r="BU231" s="3"/>
      <c r="BV231" s="3"/>
      <c r="BW231" s="3"/>
      <c r="BX231" s="3"/>
      <c r="BY231" s="3"/>
      <c r="BZ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row>
    <row r="232" spans="2:110" ht="20" customHeight="1" x14ac:dyDescent="0.2">
      <c r="B232" s="3"/>
      <c r="C232" s="3"/>
      <c r="D232" s="3"/>
      <c r="E232" s="3"/>
      <c r="F232" s="3"/>
      <c r="G232" s="3"/>
      <c r="H232" s="3"/>
      <c r="I232" s="3"/>
      <c r="J232" s="3"/>
      <c r="K232" s="3"/>
      <c r="L232" s="3"/>
      <c r="M232" s="3"/>
      <c r="N232" s="3"/>
      <c r="O232" s="3"/>
      <c r="P232" s="3"/>
      <c r="Q232" s="3"/>
      <c r="R232" s="3"/>
      <c r="S232" s="3"/>
      <c r="T232" s="3"/>
      <c r="V232" s="3"/>
      <c r="W232" s="3"/>
      <c r="X232" s="3"/>
      <c r="Y232" s="3"/>
      <c r="Z232" s="3"/>
      <c r="AA232" s="3"/>
      <c r="AB232" s="3"/>
      <c r="AC232" s="3"/>
      <c r="AD232" s="3"/>
      <c r="AE232" s="3"/>
      <c r="AF232" s="3"/>
      <c r="AG232" s="3"/>
      <c r="AH232" s="3"/>
      <c r="AI232" s="3"/>
      <c r="AJ232" s="3"/>
      <c r="AK232" s="3"/>
      <c r="AL232" s="3"/>
      <c r="AM232" s="3"/>
      <c r="AN232" s="3"/>
      <c r="AP232" s="54"/>
      <c r="AQ232" s="176"/>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O232" s="3"/>
      <c r="BP232" s="3"/>
      <c r="BQ232" s="3"/>
      <c r="BR232" s="3"/>
      <c r="BS232" s="3"/>
      <c r="BT232" s="3"/>
      <c r="BU232" s="3"/>
      <c r="BV232" s="3"/>
      <c r="BW232" s="3"/>
      <c r="BX232" s="3"/>
      <c r="BY232" s="3"/>
      <c r="BZ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row>
    <row r="233" spans="2:110" ht="20" customHeight="1" x14ac:dyDescent="0.2">
      <c r="B233" s="3"/>
      <c r="C233" s="3"/>
      <c r="D233" s="3"/>
      <c r="E233" s="3"/>
      <c r="F233" s="3"/>
      <c r="G233" s="3"/>
      <c r="H233" s="3"/>
      <c r="I233" s="3"/>
      <c r="J233" s="3"/>
      <c r="K233" s="3"/>
      <c r="L233" s="3"/>
      <c r="M233" s="3"/>
      <c r="N233" s="3"/>
      <c r="O233" s="3"/>
      <c r="P233" s="3"/>
      <c r="Q233" s="3"/>
      <c r="R233" s="3"/>
      <c r="S233" s="3"/>
      <c r="T233" s="3"/>
      <c r="V233" s="3"/>
      <c r="W233" s="3"/>
      <c r="X233" s="3"/>
      <c r="Y233" s="3"/>
      <c r="Z233" s="3"/>
      <c r="AA233" s="3"/>
      <c r="AB233" s="3"/>
      <c r="AC233" s="3"/>
      <c r="AD233" s="3"/>
      <c r="AE233" s="3"/>
      <c r="AF233" s="3"/>
      <c r="AG233" s="3"/>
      <c r="AH233" s="3"/>
      <c r="AI233" s="3"/>
      <c r="AJ233" s="3"/>
      <c r="AK233" s="3"/>
      <c r="AL233" s="3"/>
      <c r="AM233" s="3"/>
      <c r="AN233" s="3"/>
      <c r="AP233" s="54"/>
      <c r="AQ233" s="176"/>
      <c r="AR233" s="129" t="s">
        <v>27</v>
      </c>
      <c r="AS233" s="129"/>
      <c r="AT233" s="54"/>
      <c r="AU233" s="54"/>
      <c r="AV233" s="54"/>
      <c r="AW233" s="54"/>
      <c r="AX233" s="54"/>
      <c r="AY233" s="54"/>
      <c r="AZ233" s="131">
        <v>1</v>
      </c>
      <c r="BA233" s="132">
        <v>0</v>
      </c>
      <c r="BB233" s="133">
        <f>(BA233/E26)</f>
        <v>0</v>
      </c>
      <c r="BC233" s="130">
        <f>AZ233*BB233</f>
        <v>0</v>
      </c>
      <c r="BD233" s="131">
        <v>1</v>
      </c>
      <c r="BE233" s="132">
        <v>0</v>
      </c>
      <c r="BF233" s="133">
        <f>(BE233/E26)</f>
        <v>0</v>
      </c>
      <c r="BG233" s="130">
        <f>BD233*BF233</f>
        <v>0</v>
      </c>
      <c r="BH233" s="54"/>
      <c r="BI233" s="131">
        <v>2</v>
      </c>
      <c r="BJ233" s="132">
        <v>0</v>
      </c>
      <c r="BK233" s="133">
        <f>(BJ233/E26)</f>
        <v>0</v>
      </c>
      <c r="BL233" s="130">
        <f>BI233*BK233</f>
        <v>0</v>
      </c>
      <c r="BM233" s="54"/>
      <c r="BO233" s="3"/>
      <c r="BP233" s="3"/>
      <c r="BQ233" s="3"/>
      <c r="BR233" s="3"/>
      <c r="BS233" s="3"/>
      <c r="BT233" s="3"/>
      <c r="BU233" s="3"/>
      <c r="BV233" s="3"/>
      <c r="BW233" s="3"/>
      <c r="BX233" s="3"/>
      <c r="BY233" s="3"/>
      <c r="BZ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row>
    <row r="234" spans="2:110" ht="20" customHeight="1" x14ac:dyDescent="0.2">
      <c r="B234" s="3"/>
      <c r="C234" s="3"/>
      <c r="D234" s="3"/>
      <c r="E234" s="3"/>
      <c r="F234" s="3"/>
      <c r="G234" s="3"/>
      <c r="H234" s="3"/>
      <c r="I234" s="3"/>
      <c r="J234" s="3"/>
      <c r="K234" s="3"/>
      <c r="L234" s="3"/>
      <c r="M234" s="3"/>
      <c r="N234" s="3"/>
      <c r="O234" s="3"/>
      <c r="P234" s="3"/>
      <c r="Q234" s="3"/>
      <c r="R234" s="3"/>
      <c r="S234" s="3"/>
      <c r="T234" s="3"/>
      <c r="V234" s="3"/>
      <c r="W234" s="3"/>
      <c r="X234" s="3"/>
      <c r="Y234" s="3"/>
      <c r="Z234" s="3"/>
      <c r="AA234" s="3"/>
      <c r="AB234" s="3"/>
      <c r="AC234" s="3"/>
      <c r="AD234" s="3"/>
      <c r="AE234" s="3"/>
      <c r="AF234" s="3"/>
      <c r="AG234" s="3"/>
      <c r="AH234" s="3"/>
      <c r="AI234" s="3"/>
      <c r="AJ234" s="3"/>
      <c r="AK234" s="3"/>
      <c r="AL234" s="3"/>
      <c r="AM234" s="3"/>
      <c r="AN234" s="3"/>
      <c r="AO234" s="2"/>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2"/>
      <c r="BO234" s="3"/>
      <c r="BP234" s="3"/>
      <c r="BQ234" s="3"/>
      <c r="BR234" s="3"/>
      <c r="BS234" s="3"/>
      <c r="BT234" s="3"/>
      <c r="BU234" s="3"/>
      <c r="BV234" s="3"/>
      <c r="BW234" s="3"/>
      <c r="BX234" s="3"/>
      <c r="BY234" s="3"/>
      <c r="BZ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row>
    <row r="235" spans="2:110" ht="20" customHeight="1" x14ac:dyDescent="0.2">
      <c r="B235" s="3"/>
      <c r="C235" s="3"/>
      <c r="D235" s="3"/>
      <c r="E235" s="3"/>
      <c r="F235" s="3"/>
      <c r="G235" s="3"/>
      <c r="H235" s="3"/>
      <c r="I235" s="3"/>
      <c r="J235" s="3"/>
      <c r="K235" s="3"/>
      <c r="L235" s="3"/>
      <c r="M235" s="3"/>
      <c r="N235" s="3"/>
      <c r="O235" s="3"/>
      <c r="P235" s="3"/>
      <c r="Q235" s="3"/>
      <c r="R235" s="3"/>
      <c r="S235" s="3"/>
      <c r="T235" s="3"/>
      <c r="V235" s="3"/>
      <c r="W235" s="3"/>
      <c r="X235" s="3"/>
      <c r="Y235" s="3"/>
      <c r="Z235" s="3"/>
      <c r="AA235" s="3"/>
      <c r="AB235" s="3"/>
      <c r="AC235" s="3"/>
      <c r="AD235" s="3"/>
      <c r="AE235" s="3"/>
      <c r="AF235" s="3"/>
      <c r="AG235" s="3"/>
      <c r="AH235" s="3"/>
      <c r="AI235" s="3"/>
      <c r="AJ235" s="3"/>
      <c r="AK235" s="3"/>
      <c r="AL235" s="3"/>
      <c r="AM235" s="3"/>
      <c r="AN235" s="3"/>
      <c r="AO235" s="2"/>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2"/>
      <c r="BO235" s="3"/>
      <c r="BP235" s="3"/>
      <c r="BQ235" s="3"/>
      <c r="BR235" s="3"/>
      <c r="BS235" s="3"/>
      <c r="BT235" s="3"/>
      <c r="BU235" s="3"/>
      <c r="BV235" s="3"/>
      <c r="BW235" s="3"/>
      <c r="BX235" s="3"/>
      <c r="BY235" s="3"/>
      <c r="BZ235" s="3"/>
      <c r="CA235" s="2"/>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row>
    <row r="236" spans="2:110" ht="20" customHeight="1" x14ac:dyDescent="0.2">
      <c r="B236" s="3"/>
      <c r="C236" s="3"/>
      <c r="D236" s="3"/>
      <c r="E236" s="3"/>
      <c r="F236" s="3"/>
      <c r="G236" s="3"/>
      <c r="H236" s="3"/>
      <c r="I236" s="3"/>
      <c r="J236" s="3"/>
      <c r="K236" s="3"/>
      <c r="L236" s="3"/>
      <c r="M236" s="3"/>
      <c r="N236" s="3"/>
      <c r="O236" s="3"/>
      <c r="P236" s="3"/>
      <c r="Q236" s="3"/>
      <c r="R236" s="3"/>
      <c r="S236" s="3"/>
      <c r="T236" s="3"/>
      <c r="V236" s="3"/>
      <c r="W236" s="3"/>
      <c r="X236" s="3"/>
      <c r="Y236" s="3"/>
      <c r="Z236" s="3"/>
      <c r="AA236" s="3"/>
      <c r="AB236" s="3"/>
      <c r="AC236" s="3"/>
      <c r="AD236" s="3"/>
      <c r="AE236" s="3"/>
      <c r="AF236" s="3"/>
      <c r="AG236" s="3"/>
      <c r="AH236" s="3"/>
      <c r="AI236" s="3"/>
      <c r="AJ236" s="3"/>
      <c r="AK236" s="3"/>
      <c r="AL236" s="3"/>
      <c r="AM236" s="3"/>
      <c r="AN236" s="3"/>
      <c r="AO236" s="2"/>
      <c r="AP236" s="3"/>
      <c r="AQ236" s="3"/>
      <c r="AR236" s="3"/>
      <c r="AS236" s="3"/>
      <c r="AT236" s="3"/>
      <c r="AU236" s="3"/>
      <c r="AV236" s="3"/>
      <c r="AW236" s="3"/>
      <c r="AX236" s="3"/>
      <c r="AY236" s="3"/>
      <c r="AZ236" s="3"/>
      <c r="BA236" s="3"/>
      <c r="BB236" s="3"/>
      <c r="BC236" s="3"/>
      <c r="BD236" s="3"/>
      <c r="BE236" s="3"/>
      <c r="BF236" s="3"/>
      <c r="BG236" s="3"/>
      <c r="BH236" s="3"/>
      <c r="BI236" s="3"/>
      <c r="BJ236" s="3"/>
      <c r="BK236" s="251" t="s">
        <v>67</v>
      </c>
      <c r="BL236" s="250">
        <f>AX214+AX216+AX218+BG229+BG231+BG233+BC229+BC231+BC233+BL229+BL231+BL233</f>
        <v>0</v>
      </c>
      <c r="BM236" s="3"/>
      <c r="BN236" s="2"/>
      <c r="BO236" s="3"/>
      <c r="BP236" s="3"/>
      <c r="BQ236" s="3"/>
      <c r="BR236" s="3"/>
      <c r="BS236" s="3"/>
      <c r="BT236" s="3"/>
      <c r="BU236" s="3"/>
      <c r="BV236" s="3"/>
      <c r="BW236" s="3"/>
      <c r="BX236" s="3"/>
      <c r="BY236" s="3"/>
      <c r="BZ236" s="3"/>
      <c r="CA236" s="2"/>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row>
    <row r="237" spans="2:110" ht="20" customHeight="1" x14ac:dyDescent="0.2">
      <c r="B237" s="3"/>
      <c r="C237" s="3"/>
      <c r="D237" s="3"/>
      <c r="E237" s="3"/>
      <c r="F237" s="3"/>
      <c r="G237" s="3"/>
      <c r="H237" s="3"/>
      <c r="I237" s="3"/>
      <c r="J237" s="3"/>
      <c r="K237" s="3"/>
      <c r="L237" s="3"/>
      <c r="M237" s="3"/>
      <c r="N237" s="3"/>
      <c r="O237" s="3"/>
      <c r="P237" s="3"/>
      <c r="Q237" s="3"/>
      <c r="R237" s="3"/>
      <c r="S237" s="3"/>
      <c r="T237" s="3"/>
      <c r="V237" s="3"/>
      <c r="W237" s="3"/>
      <c r="X237" s="3"/>
      <c r="Y237" s="3"/>
      <c r="Z237" s="3"/>
      <c r="AA237" s="3"/>
      <c r="AB237" s="3"/>
      <c r="AC237" s="3"/>
      <c r="AD237" s="3"/>
      <c r="AE237" s="3"/>
      <c r="AF237" s="3"/>
      <c r="AG237" s="3"/>
      <c r="AH237" s="3"/>
      <c r="AI237" s="3"/>
      <c r="AJ237" s="3"/>
      <c r="AK237" s="3"/>
      <c r="AL237" s="3"/>
      <c r="AM237" s="3"/>
      <c r="AN237" s="3"/>
      <c r="AO237" s="2"/>
      <c r="AP237" s="3"/>
      <c r="AQ237" s="3"/>
      <c r="AR237" s="3"/>
      <c r="AS237" s="3"/>
      <c r="AT237" s="3"/>
      <c r="AU237" s="3"/>
      <c r="AV237" s="3"/>
      <c r="AW237" s="3"/>
      <c r="AX237" s="3"/>
      <c r="AY237" s="3"/>
      <c r="AZ237" s="3"/>
      <c r="BA237" s="3"/>
      <c r="BB237" s="3"/>
      <c r="BC237" s="3"/>
      <c r="BD237" s="3"/>
      <c r="BE237" s="3"/>
      <c r="BF237" s="3"/>
      <c r="BG237" s="3"/>
      <c r="BH237" s="3"/>
      <c r="BI237" s="3"/>
      <c r="BJ237" s="3"/>
      <c r="BK237" s="251"/>
      <c r="BL237" s="252"/>
      <c r="BM237" s="3"/>
      <c r="BN237" s="2"/>
      <c r="BO237" s="3"/>
      <c r="BP237" s="3"/>
      <c r="BQ237" s="3"/>
      <c r="BR237" s="3"/>
      <c r="BS237" s="3"/>
      <c r="BT237" s="3"/>
      <c r="BU237" s="3"/>
      <c r="BV237" s="3"/>
      <c r="BW237" s="3"/>
      <c r="BX237" s="3"/>
      <c r="BY237" s="3"/>
      <c r="BZ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row>
    <row r="238" spans="2:110" ht="20" customHeight="1" x14ac:dyDescent="0.2">
      <c r="B238" s="3"/>
      <c r="C238" s="3"/>
      <c r="D238" s="3"/>
      <c r="E238" s="3"/>
      <c r="F238" s="3"/>
      <c r="G238" s="3"/>
      <c r="H238" s="3"/>
      <c r="I238" s="3"/>
      <c r="J238" s="3"/>
      <c r="K238" s="3"/>
      <c r="L238" s="3"/>
      <c r="M238" s="3"/>
      <c r="N238" s="3"/>
      <c r="O238" s="3"/>
      <c r="P238" s="3"/>
      <c r="Q238" s="3"/>
      <c r="R238" s="3"/>
      <c r="S238" s="3"/>
      <c r="T238" s="3"/>
      <c r="V238" s="3"/>
      <c r="W238" s="3"/>
      <c r="X238" s="3"/>
      <c r="Y238" s="3"/>
      <c r="Z238" s="3"/>
      <c r="AA238" s="3"/>
      <c r="AB238" s="3"/>
      <c r="AC238" s="3"/>
      <c r="AD238" s="3"/>
      <c r="AE238" s="3"/>
      <c r="AF238" s="3"/>
      <c r="AG238" s="3"/>
      <c r="AH238" s="3"/>
      <c r="AI238" s="3"/>
      <c r="AJ238" s="3"/>
      <c r="AK238" s="3"/>
      <c r="AL238" s="3"/>
      <c r="AM238" s="3"/>
      <c r="AN238" s="3"/>
      <c r="AO238" s="2"/>
      <c r="AP238" s="3"/>
      <c r="AQ238" s="3"/>
      <c r="AR238" s="3"/>
      <c r="AS238" s="3"/>
      <c r="AT238" s="3"/>
      <c r="AU238" s="3"/>
      <c r="AV238" s="3"/>
      <c r="AW238" s="3"/>
      <c r="AX238" s="3"/>
      <c r="AY238" s="3"/>
      <c r="AZ238" s="3"/>
      <c r="BA238" s="3"/>
      <c r="BB238" s="3"/>
      <c r="BC238" s="3"/>
      <c r="BD238" s="3"/>
      <c r="BE238" s="3"/>
      <c r="BF238" s="3"/>
      <c r="BG238" s="3"/>
      <c r="BH238" s="3"/>
      <c r="BI238" s="3"/>
      <c r="BJ238" s="3"/>
      <c r="BK238" s="251"/>
      <c r="BL238" s="252"/>
      <c r="BM238" s="3"/>
      <c r="BN238" s="2"/>
      <c r="BO238" s="3"/>
      <c r="BP238" s="3"/>
      <c r="BQ238" s="3"/>
      <c r="BR238" s="3"/>
      <c r="BS238" s="3"/>
      <c r="BT238" s="3"/>
      <c r="BU238" s="3"/>
      <c r="BV238" s="3"/>
      <c r="BW238" s="3"/>
      <c r="BX238" s="3"/>
      <c r="BY238" s="3"/>
      <c r="BZ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row>
    <row r="239" spans="2:110" ht="20" customHeight="1" x14ac:dyDescent="0.2">
      <c r="B239" s="3"/>
      <c r="C239" s="3"/>
      <c r="D239" s="3"/>
      <c r="E239" s="3"/>
      <c r="F239" s="3"/>
      <c r="G239" s="3"/>
      <c r="H239" s="3"/>
      <c r="I239" s="3"/>
      <c r="J239" s="3"/>
      <c r="K239" s="3"/>
      <c r="L239" s="3"/>
      <c r="M239" s="3"/>
      <c r="N239" s="3"/>
      <c r="O239" s="3"/>
      <c r="P239" s="3"/>
      <c r="Q239" s="3"/>
      <c r="R239" s="3"/>
      <c r="S239" s="3"/>
      <c r="T239" s="3"/>
      <c r="V239" s="3"/>
      <c r="W239" s="3"/>
      <c r="X239" s="3"/>
      <c r="Y239" s="3"/>
      <c r="Z239" s="3"/>
      <c r="AA239" s="3"/>
      <c r="AB239" s="3"/>
      <c r="AC239" s="3"/>
      <c r="AD239" s="3"/>
      <c r="AE239" s="3"/>
      <c r="AF239" s="3"/>
      <c r="AG239" s="3"/>
      <c r="AH239" s="3"/>
      <c r="AI239" s="3"/>
      <c r="AJ239" s="3"/>
      <c r="AK239" s="3"/>
      <c r="AL239" s="3"/>
      <c r="AM239" s="3"/>
      <c r="AN239" s="3"/>
      <c r="AO239" s="2"/>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2"/>
      <c r="BO239" s="3"/>
      <c r="BP239" s="3"/>
      <c r="BQ239" s="3"/>
      <c r="BR239" s="3"/>
      <c r="BS239" s="3"/>
      <c r="BT239" s="3"/>
      <c r="BU239" s="3"/>
      <c r="BV239" s="3"/>
      <c r="BW239" s="3"/>
      <c r="BX239" s="3"/>
      <c r="BY239" s="3"/>
      <c r="BZ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row>
    <row r="240" spans="2:110" ht="20" customHeight="1" x14ac:dyDescent="0.2">
      <c r="AO240" s="2"/>
      <c r="BN240" s="2"/>
      <c r="BO240" s="2"/>
      <c r="BP240" s="2"/>
      <c r="BQ240" s="2"/>
      <c r="BV240" s="2"/>
    </row>
    <row r="241" spans="41:80" ht="20" customHeight="1" x14ac:dyDescent="0.2">
      <c r="AO241" s="2"/>
      <c r="BN241" s="2"/>
      <c r="BO241" s="2"/>
      <c r="BP241" s="2"/>
      <c r="BQ241" s="2"/>
      <c r="BV241" s="2"/>
      <c r="CB241" s="2"/>
    </row>
    <row r="242" spans="41:80" ht="20" customHeight="1" x14ac:dyDescent="0.2">
      <c r="AO242" s="2"/>
      <c r="AP242" s="2"/>
      <c r="AQ242" s="2"/>
      <c r="AR242" s="2"/>
      <c r="AS242" s="2"/>
      <c r="AT242" s="2"/>
      <c r="AU242" s="2"/>
      <c r="AV242" s="2"/>
      <c r="AW242" s="2"/>
      <c r="AX242" s="2"/>
      <c r="AZ242" s="2"/>
      <c r="BA242" s="2"/>
      <c r="BB242" s="2"/>
      <c r="BC242" s="2"/>
      <c r="BD242" s="2"/>
      <c r="BE242" s="2"/>
      <c r="BF242" s="2"/>
      <c r="BG242" s="2"/>
      <c r="BI242" s="2"/>
      <c r="BJ242" s="2"/>
      <c r="BK242" s="2"/>
      <c r="BL242" s="2"/>
      <c r="BM242" s="2"/>
      <c r="BN242" s="2"/>
      <c r="BO242" s="2"/>
      <c r="BP242" s="2"/>
      <c r="BQ242" s="2"/>
      <c r="BV242" s="2"/>
      <c r="CB242" s="2"/>
    </row>
    <row r="243" spans="41:80" ht="20" customHeight="1" x14ac:dyDescent="0.2">
      <c r="AO243" s="2"/>
      <c r="AP243" s="2"/>
      <c r="AQ243" s="2"/>
      <c r="AR243" s="2"/>
      <c r="AS243" s="2"/>
      <c r="AT243" s="2"/>
      <c r="AU243" s="2"/>
      <c r="AV243" s="2"/>
      <c r="AW243" s="2"/>
      <c r="AX243" s="2"/>
      <c r="AZ243" s="2"/>
      <c r="BA243" s="2"/>
      <c r="BB243" s="2"/>
      <c r="BC243" s="2"/>
      <c r="BD243" s="2"/>
      <c r="BE243" s="2"/>
      <c r="BF243" s="2"/>
      <c r="BG243" s="2"/>
      <c r="BI243" s="2"/>
      <c r="BJ243" s="2"/>
      <c r="BK243" s="2"/>
      <c r="BL243" s="2"/>
      <c r="BM243" s="2"/>
      <c r="BO243" s="2"/>
      <c r="BP243" s="2"/>
      <c r="BQ243" s="2"/>
      <c r="BV243" s="2"/>
    </row>
    <row r="244" spans="41:80" ht="20" customHeight="1" x14ac:dyDescent="0.2">
      <c r="AP244" s="2"/>
      <c r="AQ244" s="2"/>
      <c r="AR244" s="2"/>
      <c r="AS244" s="2"/>
      <c r="AT244" s="2"/>
      <c r="AU244" s="2"/>
      <c r="AV244" s="2"/>
      <c r="AW244" s="2"/>
      <c r="AX244" s="2"/>
      <c r="AZ244" s="2"/>
      <c r="BA244" s="2"/>
      <c r="BB244" s="2"/>
      <c r="BC244" s="2"/>
      <c r="BD244" s="2"/>
      <c r="BE244" s="2"/>
      <c r="BF244" s="2"/>
      <c r="BG244" s="2"/>
      <c r="BI244" s="2"/>
      <c r="BJ244" s="2"/>
      <c r="BK244" s="2"/>
      <c r="BL244" s="2"/>
      <c r="BM244" s="2"/>
      <c r="BO244" s="2"/>
      <c r="BP244" s="2"/>
      <c r="BQ244" s="2"/>
      <c r="BV244" s="2"/>
    </row>
    <row r="245" spans="41:80" ht="20" customHeight="1" x14ac:dyDescent="0.2">
      <c r="AP245" s="2"/>
      <c r="AQ245" s="2"/>
      <c r="AR245" s="2"/>
      <c r="AS245" s="2"/>
      <c r="AT245" s="2"/>
      <c r="AU245" s="2"/>
      <c r="AV245" s="2"/>
      <c r="AW245" s="2"/>
      <c r="AX245" s="2"/>
      <c r="AZ245" s="2"/>
      <c r="BA245" s="2"/>
      <c r="BB245" s="2"/>
      <c r="BC245" s="2"/>
      <c r="BD245" s="2"/>
      <c r="BE245" s="2"/>
      <c r="BF245" s="2"/>
      <c r="BG245" s="2"/>
      <c r="BI245" s="2"/>
      <c r="BJ245" s="2"/>
      <c r="BK245" s="2"/>
      <c r="BL245" s="2"/>
      <c r="BM245" s="2"/>
      <c r="BO245" s="2"/>
      <c r="BP245" s="2"/>
      <c r="BQ245" s="2"/>
      <c r="BV245" s="2"/>
    </row>
    <row r="246" spans="41:80" ht="20" customHeight="1" x14ac:dyDescent="0.2">
      <c r="AP246" s="2"/>
      <c r="AQ246" s="2"/>
      <c r="AR246" s="2"/>
      <c r="AS246" s="2"/>
      <c r="AT246" s="2"/>
      <c r="AU246" s="2"/>
      <c r="AV246" s="2"/>
      <c r="AW246" s="2"/>
      <c r="AX246" s="2"/>
      <c r="AZ246" s="2"/>
      <c r="BA246" s="2"/>
      <c r="BB246" s="2"/>
      <c r="BC246" s="2"/>
      <c r="BD246" s="2"/>
      <c r="BE246" s="2"/>
      <c r="BF246" s="2"/>
      <c r="BG246" s="2"/>
      <c r="BI246" s="2"/>
      <c r="BJ246" s="2"/>
      <c r="BK246" s="2"/>
      <c r="BL246" s="2"/>
      <c r="BM246" s="2"/>
      <c r="BO246" s="2"/>
      <c r="BP246" s="2"/>
      <c r="BQ246" s="2"/>
      <c r="BV246" s="2"/>
    </row>
    <row r="247" spans="41:80" ht="20" customHeight="1" x14ac:dyDescent="0.2">
      <c r="AP247" s="2"/>
      <c r="AQ247" s="2"/>
      <c r="AR247" s="2"/>
      <c r="AS247" s="2"/>
      <c r="AT247" s="2"/>
      <c r="AU247" s="2"/>
      <c r="AV247" s="2"/>
      <c r="AW247" s="2"/>
      <c r="AX247" s="2"/>
      <c r="AZ247" s="2"/>
      <c r="BA247" s="2"/>
      <c r="BB247" s="2"/>
      <c r="BC247" s="2"/>
      <c r="BD247" s="2"/>
      <c r="BE247" s="2"/>
      <c r="BF247" s="2"/>
      <c r="BG247" s="2"/>
      <c r="BI247" s="2"/>
      <c r="BJ247" s="2"/>
      <c r="BK247" s="2"/>
      <c r="BL247" s="2"/>
      <c r="BM247" s="2"/>
      <c r="BO247" s="2"/>
      <c r="BP247" s="2"/>
      <c r="BQ247" s="2"/>
      <c r="BV247" s="2"/>
    </row>
    <row r="248" spans="41:80" ht="20" customHeight="1" x14ac:dyDescent="0.2">
      <c r="AP248" s="2"/>
      <c r="AQ248" s="2"/>
      <c r="AR248" s="2"/>
      <c r="AS248" s="2"/>
      <c r="AT248" s="2"/>
      <c r="AU248" s="2"/>
      <c r="AV248" s="2"/>
      <c r="AW248" s="2"/>
      <c r="AX248" s="2"/>
      <c r="AZ248" s="2"/>
      <c r="BA248" s="2"/>
      <c r="BB248" s="2"/>
      <c r="BC248" s="2"/>
      <c r="BD248" s="2"/>
      <c r="BE248" s="2"/>
      <c r="BF248" s="2"/>
      <c r="BG248" s="2"/>
      <c r="BI248" s="2"/>
      <c r="BJ248" s="2"/>
      <c r="BK248" s="2"/>
      <c r="BL248" s="2"/>
      <c r="BM248" s="2"/>
    </row>
    <row r="249" spans="41:80" ht="20" customHeight="1" x14ac:dyDescent="0.2">
      <c r="AP249" s="2"/>
      <c r="AQ249" s="2"/>
      <c r="AR249" s="2"/>
      <c r="AS249" s="2"/>
      <c r="AT249" s="2"/>
      <c r="AU249" s="2"/>
      <c r="AV249" s="2"/>
      <c r="AW249" s="2"/>
      <c r="AX249" s="2"/>
      <c r="AZ249" s="2"/>
      <c r="BA249" s="2"/>
      <c r="BB249" s="2"/>
      <c r="BC249" s="2"/>
      <c r="BD249" s="2"/>
      <c r="BE249" s="2"/>
      <c r="BF249" s="2"/>
      <c r="BG249" s="2"/>
      <c r="BI249" s="2"/>
      <c r="BJ249" s="2"/>
      <c r="BK249" s="2"/>
      <c r="BL249" s="2"/>
      <c r="BM249" s="2"/>
    </row>
    <row r="250" spans="41:80" ht="20" customHeight="1" x14ac:dyDescent="0.2">
      <c r="AP250" s="2"/>
      <c r="AQ250" s="2"/>
      <c r="AR250" s="2"/>
      <c r="AS250" s="2"/>
      <c r="AT250" s="2"/>
      <c r="AU250" s="2"/>
      <c r="AV250" s="2"/>
      <c r="AW250" s="2"/>
      <c r="AX250" s="2"/>
      <c r="AZ250" s="2"/>
      <c r="BA250" s="2"/>
      <c r="BB250" s="2"/>
      <c r="BC250" s="2"/>
      <c r="BD250" s="2"/>
      <c r="BE250" s="2"/>
      <c r="BF250" s="2"/>
      <c r="BG250" s="2"/>
      <c r="BI250" s="2"/>
      <c r="BJ250" s="2"/>
      <c r="BK250" s="2"/>
      <c r="BL250" s="2"/>
      <c r="BM250" s="2"/>
    </row>
    <row r="251" spans="41:80" ht="20" customHeight="1" x14ac:dyDescent="0.2">
      <c r="AP251" s="2"/>
      <c r="AQ251" s="2"/>
      <c r="AR251" s="2"/>
      <c r="AS251" s="2"/>
      <c r="AT251" s="2"/>
      <c r="AU251" s="2"/>
      <c r="AV251" s="2"/>
      <c r="AW251" s="2"/>
      <c r="AX251" s="2"/>
      <c r="AZ251" s="2"/>
      <c r="BA251" s="2"/>
      <c r="BB251" s="2"/>
      <c r="BC251" s="2"/>
      <c r="BD251" s="2"/>
      <c r="BE251" s="2"/>
      <c r="BF251" s="2"/>
      <c r="BG251" s="2"/>
      <c r="BI251" s="2"/>
      <c r="BJ251" s="2"/>
      <c r="BK251" s="2"/>
      <c r="BL251" s="2"/>
      <c r="BM251" s="2"/>
    </row>
  </sheetData>
  <sheetProtection algorithmName="SHA-512" hashValue="RRuTJDiZQLx+f2yWuwBgJlMfyTymUKI+1+Ox+5MzcnCdMqHny7q7vxGrTSUdEDkyXfSPeszVxBC3I230YyYs/w==" saltValue="G4m0qLzIxRYId0LyifNVzA==" spinCount="100000" sheet="1" objects="1" scenarios="1"/>
  <mergeCells count="481">
    <mergeCell ref="CM149:CN149"/>
    <mergeCell ref="CM150:CN150"/>
    <mergeCell ref="CM152:CN153"/>
    <mergeCell ref="CJ152:CK153"/>
    <mergeCell ref="CR152:CR153"/>
    <mergeCell ref="CH152:CI153"/>
    <mergeCell ref="CP152:CP153"/>
    <mergeCell ref="CC127:CD129"/>
    <mergeCell ref="F9:Q10"/>
    <mergeCell ref="CP79:CP80"/>
    <mergeCell ref="CR79:CR80"/>
    <mergeCell ref="CM79:CN80"/>
    <mergeCell ref="CJ79:CK80"/>
    <mergeCell ref="CC54:CD56"/>
    <mergeCell ref="CH139:CI139"/>
    <mergeCell ref="CJ139:CK139"/>
    <mergeCell ref="CM139:CN139"/>
    <mergeCell ref="CH67:CI67"/>
    <mergeCell ref="CH69:CI69"/>
    <mergeCell ref="CH71:CI71"/>
    <mergeCell ref="CH73:CI73"/>
    <mergeCell ref="CJ74:CK74"/>
    <mergeCell ref="CM74:CN74"/>
    <mergeCell ref="CJ76:CK76"/>
    <mergeCell ref="CM76:CN76"/>
    <mergeCell ref="CH79:CI80"/>
    <mergeCell ref="CJ77:CK77"/>
    <mergeCell ref="CM77:CN77"/>
    <mergeCell ref="CH68:CI68"/>
    <mergeCell ref="CJ68:CK68"/>
    <mergeCell ref="CM68:CN68"/>
    <mergeCell ref="CH70:CI70"/>
    <mergeCell ref="CJ70:CK70"/>
    <mergeCell ref="CM70:CN70"/>
    <mergeCell ref="CH72:CI72"/>
    <mergeCell ref="CJ72:CK72"/>
    <mergeCell ref="CM72:CN72"/>
    <mergeCell ref="BK236:BK238"/>
    <mergeCell ref="BL236:BL238"/>
    <mergeCell ref="BI21:BI22"/>
    <mergeCell ref="BJ21:BJ22"/>
    <mergeCell ref="BI24:BI25"/>
    <mergeCell ref="BJ24:BJ25"/>
    <mergeCell ref="BI27:BI28"/>
    <mergeCell ref="BL171:BL173"/>
    <mergeCell ref="AR158:AX159"/>
    <mergeCell ref="AZ158:BG159"/>
    <mergeCell ref="BK110:BK112"/>
    <mergeCell ref="BL110:BL112"/>
    <mergeCell ref="S214:S216"/>
    <mergeCell ref="BX207:BX209"/>
    <mergeCell ref="BY207:BY209"/>
    <mergeCell ref="DB214:DC216"/>
    <mergeCell ref="BI80:BL81"/>
    <mergeCell ref="AZ80:BG81"/>
    <mergeCell ref="BI102:BL103"/>
    <mergeCell ref="AR223:AX224"/>
    <mergeCell ref="AZ223:BG224"/>
    <mergeCell ref="BP194:BP195"/>
    <mergeCell ref="BQ194:BY195"/>
    <mergeCell ref="CD199:CE200"/>
    <mergeCell ref="BP200:BP204"/>
    <mergeCell ref="BQ200:BY201"/>
    <mergeCell ref="CC193:CD194"/>
    <mergeCell ref="CE193:CM194"/>
    <mergeCell ref="AL175:AL177"/>
    <mergeCell ref="AM175:AM177"/>
    <mergeCell ref="X168:Y168"/>
    <mergeCell ref="X169:Y169"/>
    <mergeCell ref="BK171:BK173"/>
    <mergeCell ref="X170:Y170"/>
    <mergeCell ref="X171:Y172"/>
    <mergeCell ref="AF171:AF172"/>
    <mergeCell ref="DD214:DE216"/>
    <mergeCell ref="D209:E209"/>
    <mergeCell ref="X209:Y209"/>
    <mergeCell ref="D210:E210"/>
    <mergeCell ref="AR214:AS214"/>
    <mergeCell ref="CJ208:CK208"/>
    <mergeCell ref="CM208:CN208"/>
    <mergeCell ref="C206:C211"/>
    <mergeCell ref="D206:J207"/>
    <mergeCell ref="L206:S207"/>
    <mergeCell ref="W206:W209"/>
    <mergeCell ref="X206:AD207"/>
    <mergeCell ref="AF206:AM207"/>
    <mergeCell ref="AQ210:AQ218"/>
    <mergeCell ref="AR210:AX211"/>
    <mergeCell ref="CH210:CI211"/>
    <mergeCell ref="CJ210:CK211"/>
    <mergeCell ref="CM210:CN211"/>
    <mergeCell ref="CP210:CP211"/>
    <mergeCell ref="CR210:CR211"/>
    <mergeCell ref="D211:E211"/>
    <mergeCell ref="AL212:AL214"/>
    <mergeCell ref="AM212:AM214"/>
    <mergeCell ref="R214:R216"/>
    <mergeCell ref="DD204:DD206"/>
    <mergeCell ref="BQ202:BQ203"/>
    <mergeCell ref="BR202:BR203"/>
    <mergeCell ref="BS202:BS203"/>
    <mergeCell ref="BT202:BT203"/>
    <mergeCell ref="BU202:BU203"/>
    <mergeCell ref="BV202:BV203"/>
    <mergeCell ref="BW202:BW203"/>
    <mergeCell ref="BX202:BX203"/>
    <mergeCell ref="BY202:BY203"/>
    <mergeCell ref="CH205:CI205"/>
    <mergeCell ref="CJ205:CK205"/>
    <mergeCell ref="CM205:CN205"/>
    <mergeCell ref="DB204:DB206"/>
    <mergeCell ref="CC199:CC211"/>
    <mergeCell ref="CE204:CF206"/>
    <mergeCell ref="CH204:CI204"/>
    <mergeCell ref="CT204:CT206"/>
    <mergeCell ref="CX204:CX206"/>
    <mergeCell ref="CZ204:CZ206"/>
    <mergeCell ref="CE207:CF207"/>
    <mergeCell ref="CH207:CI207"/>
    <mergeCell ref="CJ207:CK207"/>
    <mergeCell ref="CM207:CN207"/>
    <mergeCell ref="DJ195:DJ196"/>
    <mergeCell ref="CH201:CI201"/>
    <mergeCell ref="CJ201:CK202"/>
    <mergeCell ref="CM201:CN202"/>
    <mergeCell ref="CP201:CP202"/>
    <mergeCell ref="CX201:CX203"/>
    <mergeCell ref="CZ201:CZ203"/>
    <mergeCell ref="DB201:DB203"/>
    <mergeCell ref="DD201:DD203"/>
    <mergeCell ref="CH203:CI203"/>
    <mergeCell ref="CF199:CI200"/>
    <mergeCell ref="CW199:CZ200"/>
    <mergeCell ref="CE202:CF203"/>
    <mergeCell ref="CJ203:CK203"/>
    <mergeCell ref="CM203:CN203"/>
    <mergeCell ref="C189:D189"/>
    <mergeCell ref="W189:X189"/>
    <mergeCell ref="C190:D190"/>
    <mergeCell ref="CC190:CC191"/>
    <mergeCell ref="BP191:BP192"/>
    <mergeCell ref="BQ191:BY192"/>
    <mergeCell ref="B183:T185"/>
    <mergeCell ref="V183:AN185"/>
    <mergeCell ref="BO183:BZ185"/>
    <mergeCell ref="CB183:DF185"/>
    <mergeCell ref="C187:D187"/>
    <mergeCell ref="W187:X187"/>
    <mergeCell ref="AQ187:AR187"/>
    <mergeCell ref="BP187:BY189"/>
    <mergeCell ref="CC187:CC188"/>
    <mergeCell ref="CE187:CJ188"/>
    <mergeCell ref="CE190:CJ191"/>
    <mergeCell ref="AB156:AB157"/>
    <mergeCell ref="AC156:AC157"/>
    <mergeCell ref="AD156:AD157"/>
    <mergeCell ref="D157:E157"/>
    <mergeCell ref="D158:E158"/>
    <mergeCell ref="AJ171:AJ172"/>
    <mergeCell ref="AK171:AK172"/>
    <mergeCell ref="AL171:AL172"/>
    <mergeCell ref="AM171:AM172"/>
    <mergeCell ref="AG171:AG172"/>
    <mergeCell ref="AH171:AH172"/>
    <mergeCell ref="AI171:AI172"/>
    <mergeCell ref="D159:E159"/>
    <mergeCell ref="R162:R164"/>
    <mergeCell ref="S162:S164"/>
    <mergeCell ref="W164:W172"/>
    <mergeCell ref="X164:AD165"/>
    <mergeCell ref="AF164:AM165"/>
    <mergeCell ref="X167:Y167"/>
    <mergeCell ref="DD156:DE158"/>
    <mergeCell ref="X148:Y148"/>
    <mergeCell ref="AR149:AS149"/>
    <mergeCell ref="X150:Y150"/>
    <mergeCell ref="X152:Y152"/>
    <mergeCell ref="BX143:BX145"/>
    <mergeCell ref="BY143:BY145"/>
    <mergeCell ref="CH143:CI143"/>
    <mergeCell ref="CJ143:CK143"/>
    <mergeCell ref="CM143:CN143"/>
    <mergeCell ref="CH144:CI144"/>
    <mergeCell ref="CH145:CI145"/>
    <mergeCell ref="CJ145:CK145"/>
    <mergeCell ref="CM145:CN145"/>
    <mergeCell ref="CH146:CI146"/>
    <mergeCell ref="CJ147:CK147"/>
    <mergeCell ref="CJ149:CK149"/>
    <mergeCell ref="CJ150:CK150"/>
    <mergeCell ref="CM147:CN147"/>
    <mergeCell ref="CZ138:CZ140"/>
    <mergeCell ref="DB138:DB140"/>
    <mergeCell ref="DD138:DD140"/>
    <mergeCell ref="C145:C149"/>
    <mergeCell ref="D145:J146"/>
    <mergeCell ref="W145:W159"/>
    <mergeCell ref="X145:AD146"/>
    <mergeCell ref="AF145:AM146"/>
    <mergeCell ref="AQ145:AQ153"/>
    <mergeCell ref="AR145:AX146"/>
    <mergeCell ref="C154:C159"/>
    <mergeCell ref="CE141:CF141"/>
    <mergeCell ref="D154:J155"/>
    <mergeCell ref="L154:S155"/>
    <mergeCell ref="X154:Y154"/>
    <mergeCell ref="X156:Y157"/>
    <mergeCell ref="Z156:Z157"/>
    <mergeCell ref="AA156:AA157"/>
    <mergeCell ref="DB156:DC158"/>
    <mergeCell ref="BR135:BR136"/>
    <mergeCell ref="BS135:BS136"/>
    <mergeCell ref="BT135:BT136"/>
    <mergeCell ref="BU135:BU136"/>
    <mergeCell ref="BV135:BV136"/>
    <mergeCell ref="BW135:BW136"/>
    <mergeCell ref="CH140:CI140"/>
    <mergeCell ref="CH141:CI141"/>
    <mergeCell ref="CJ141:CK141"/>
    <mergeCell ref="CM141:CN141"/>
    <mergeCell ref="CH142:CI142"/>
    <mergeCell ref="CD133:CE134"/>
    <mergeCell ref="CF133:CI134"/>
    <mergeCell ref="CW133:CZ134"/>
    <mergeCell ref="BX135:BX136"/>
    <mergeCell ref="BY135:BY136"/>
    <mergeCell ref="CE138:CF140"/>
    <mergeCell ref="CH138:CI138"/>
    <mergeCell ref="CT138:CT140"/>
    <mergeCell ref="CX138:CX140"/>
    <mergeCell ref="DJ129:DJ130"/>
    <mergeCell ref="CH135:CI135"/>
    <mergeCell ref="CJ135:CK136"/>
    <mergeCell ref="CM135:CN136"/>
    <mergeCell ref="CP135:CP136"/>
    <mergeCell ref="CX135:CX137"/>
    <mergeCell ref="W125:X125"/>
    <mergeCell ref="W126:X126"/>
    <mergeCell ref="W127:X127"/>
    <mergeCell ref="BP127:BP128"/>
    <mergeCell ref="BQ127:BY128"/>
    <mergeCell ref="CE127:CM128"/>
    <mergeCell ref="CC133:CC145"/>
    <mergeCell ref="CZ135:CZ137"/>
    <mergeCell ref="DB135:DB137"/>
    <mergeCell ref="DD135:DD137"/>
    <mergeCell ref="BP133:BP137"/>
    <mergeCell ref="BQ133:BY134"/>
    <mergeCell ref="CE136:CF137"/>
    <mergeCell ref="CH137:CI137"/>
    <mergeCell ref="CJ137:CK137"/>
    <mergeCell ref="CM137:CN137"/>
    <mergeCell ref="BQ135:BQ136"/>
    <mergeCell ref="C123:D123"/>
    <mergeCell ref="W123:X123"/>
    <mergeCell ref="W124:X124"/>
    <mergeCell ref="BP124:BP125"/>
    <mergeCell ref="BQ124:BY125"/>
    <mergeCell ref="CC124:CC125"/>
    <mergeCell ref="CB116:DF118"/>
    <mergeCell ref="C120:D120"/>
    <mergeCell ref="W120:X120"/>
    <mergeCell ref="AQ120:AR120"/>
    <mergeCell ref="BP120:BY122"/>
    <mergeCell ref="CC121:CC122"/>
    <mergeCell ref="C122:D122"/>
    <mergeCell ref="W122:X122"/>
    <mergeCell ref="B116:T118"/>
    <mergeCell ref="V116:AN118"/>
    <mergeCell ref="BO116:BZ118"/>
    <mergeCell ref="CE121:CJ122"/>
    <mergeCell ref="CE124:CJ125"/>
    <mergeCell ref="DD83:DE85"/>
    <mergeCell ref="AL84:AL86"/>
    <mergeCell ref="AM84:AM86"/>
    <mergeCell ref="AL78:AL79"/>
    <mergeCell ref="AM78:AM79"/>
    <mergeCell ref="R79:R81"/>
    <mergeCell ref="S79:S81"/>
    <mergeCell ref="X81:Y81"/>
    <mergeCell ref="AF78:AF79"/>
    <mergeCell ref="AG78:AG79"/>
    <mergeCell ref="AH78:AH79"/>
    <mergeCell ref="AI78:AI79"/>
    <mergeCell ref="AJ78:AJ79"/>
    <mergeCell ref="AK78:AK79"/>
    <mergeCell ref="X78:Y79"/>
    <mergeCell ref="Z78:Z79"/>
    <mergeCell ref="AA78:AA79"/>
    <mergeCell ref="DB83:DC85"/>
    <mergeCell ref="CC60:CC80"/>
    <mergeCell ref="D74:E74"/>
    <mergeCell ref="X74:Y74"/>
    <mergeCell ref="D75:E75"/>
    <mergeCell ref="D76:E76"/>
    <mergeCell ref="X76:Y76"/>
    <mergeCell ref="D71:J72"/>
    <mergeCell ref="L71:S72"/>
    <mergeCell ref="W71:W81"/>
    <mergeCell ref="X71:AD72"/>
    <mergeCell ref="AF71:AM72"/>
    <mergeCell ref="AR80:AX81"/>
    <mergeCell ref="CH62:CI62"/>
    <mergeCell ref="CJ62:CK63"/>
    <mergeCell ref="CM62:CN63"/>
    <mergeCell ref="CP62:CP63"/>
    <mergeCell ref="CH66:CI66"/>
    <mergeCell ref="CJ66:CK66"/>
    <mergeCell ref="CM66:CN66"/>
    <mergeCell ref="DJ59:DJ60"/>
    <mergeCell ref="CE63:CF64"/>
    <mergeCell ref="CH64:CI64"/>
    <mergeCell ref="CJ64:CK64"/>
    <mergeCell ref="CM64:CN64"/>
    <mergeCell ref="CT65:CT67"/>
    <mergeCell ref="CX65:CX67"/>
    <mergeCell ref="CZ65:CZ67"/>
    <mergeCell ref="DB65:DB67"/>
    <mergeCell ref="CE65:CF67"/>
    <mergeCell ref="CH65:CI65"/>
    <mergeCell ref="CE68:CF68"/>
    <mergeCell ref="DD65:DD67"/>
    <mergeCell ref="DB62:DB64"/>
    <mergeCell ref="DD62:DD64"/>
    <mergeCell ref="CW60:CZ61"/>
    <mergeCell ref="CX62:CX64"/>
    <mergeCell ref="CZ62:CZ64"/>
    <mergeCell ref="CD60:CE61"/>
    <mergeCell ref="CF60:CI61"/>
    <mergeCell ref="CC48:CC49"/>
    <mergeCell ref="C49:D49"/>
    <mergeCell ref="W49:X49"/>
    <mergeCell ref="C50:D50"/>
    <mergeCell ref="W50:X50"/>
    <mergeCell ref="CE51:CJ52"/>
    <mergeCell ref="CE54:CM55"/>
    <mergeCell ref="BO43:BZ45"/>
    <mergeCell ref="CB43:DF45"/>
    <mergeCell ref="C47:D47"/>
    <mergeCell ref="W47:X47"/>
    <mergeCell ref="AQ47:AR47"/>
    <mergeCell ref="CE48:CJ49"/>
    <mergeCell ref="W51:X51"/>
    <mergeCell ref="CC51:CC52"/>
    <mergeCell ref="W52:X52"/>
    <mergeCell ref="C26:D27"/>
    <mergeCell ref="E26:E27"/>
    <mergeCell ref="F26:F27"/>
    <mergeCell ref="N26:O27"/>
    <mergeCell ref="P26:Q27"/>
    <mergeCell ref="BY24:BY25"/>
    <mergeCell ref="CC24:CD25"/>
    <mergeCell ref="CE24:CF25"/>
    <mergeCell ref="CG24:CG25"/>
    <mergeCell ref="BB24:BE25"/>
    <mergeCell ref="BF24:BF25"/>
    <mergeCell ref="BP24:BQ25"/>
    <mergeCell ref="BR24:BS25"/>
    <mergeCell ref="BT24:BT25"/>
    <mergeCell ref="AL27:AL28"/>
    <mergeCell ref="AX27:AX28"/>
    <mergeCell ref="AZ27:AZ28"/>
    <mergeCell ref="BA27:BA28"/>
    <mergeCell ref="BB27:BE28"/>
    <mergeCell ref="BF27:BF28"/>
    <mergeCell ref="R26:S27"/>
    <mergeCell ref="AQ26:AR27"/>
    <mergeCell ref="AS26:AT27"/>
    <mergeCell ref="AU26:AU27"/>
    <mergeCell ref="CE22:CF23"/>
    <mergeCell ref="BP26:BQ27"/>
    <mergeCell ref="BR26:BS27"/>
    <mergeCell ref="BJ27:BJ28"/>
    <mergeCell ref="CL24:CL25"/>
    <mergeCell ref="CM24:DE25"/>
    <mergeCell ref="H25:H26"/>
    <mergeCell ref="I25:I26"/>
    <mergeCell ref="J25:L26"/>
    <mergeCell ref="CJ24:CJ25"/>
    <mergeCell ref="CK24:CK25"/>
    <mergeCell ref="BU27:BU28"/>
    <mergeCell ref="BY27:BY28"/>
    <mergeCell ref="CJ27:CJ28"/>
    <mergeCell ref="CK27:CK28"/>
    <mergeCell ref="CL27:CL28"/>
    <mergeCell ref="CM27:DE28"/>
    <mergeCell ref="BT26:BT27"/>
    <mergeCell ref="CC26:CD27"/>
    <mergeCell ref="CE26:CF27"/>
    <mergeCell ref="CG26:CG27"/>
    <mergeCell ref="H28:H29"/>
    <mergeCell ref="I28:I29"/>
    <mergeCell ref="J28:L29"/>
    <mergeCell ref="CG22:CG23"/>
    <mergeCell ref="C24:D25"/>
    <mergeCell ref="E24:E25"/>
    <mergeCell ref="F24:F25"/>
    <mergeCell ref="N24:O25"/>
    <mergeCell ref="P24:Q25"/>
    <mergeCell ref="R24:S25"/>
    <mergeCell ref="AL24:AL25"/>
    <mergeCell ref="J22:L23"/>
    <mergeCell ref="N22:O23"/>
    <mergeCell ref="P22:Q23"/>
    <mergeCell ref="R22:S23"/>
    <mergeCell ref="AQ22:AR23"/>
    <mergeCell ref="AS22:AT23"/>
    <mergeCell ref="AZ21:AZ22"/>
    <mergeCell ref="AU22:AU23"/>
    <mergeCell ref="BU24:BU25"/>
    <mergeCell ref="AQ24:AR25"/>
    <mergeCell ref="AS24:AT25"/>
    <mergeCell ref="AU24:AU25"/>
    <mergeCell ref="AX24:AX25"/>
    <mergeCell ref="AZ24:AZ25"/>
    <mergeCell ref="BA24:BA25"/>
    <mergeCell ref="CC22:CD23"/>
    <mergeCell ref="CE21:CF21"/>
    <mergeCell ref="CJ21:CJ22"/>
    <mergeCell ref="CK21:CK22"/>
    <mergeCell ref="CL21:CL22"/>
    <mergeCell ref="CM21:DE22"/>
    <mergeCell ref="C22:D23"/>
    <mergeCell ref="E22:E23"/>
    <mergeCell ref="F22:F23"/>
    <mergeCell ref="H22:H23"/>
    <mergeCell ref="I22:I23"/>
    <mergeCell ref="BA21:BA22"/>
    <mergeCell ref="BB21:BE22"/>
    <mergeCell ref="BF21:BF22"/>
    <mergeCell ref="BR21:BS21"/>
    <mergeCell ref="BU21:BU22"/>
    <mergeCell ref="BY21:BY22"/>
    <mergeCell ref="BP22:BQ23"/>
    <mergeCell ref="BR22:BS23"/>
    <mergeCell ref="BT22:BT23"/>
    <mergeCell ref="P21:Q21"/>
    <mergeCell ref="R21:S21"/>
    <mergeCell ref="AL21:AL22"/>
    <mergeCell ref="AS21:AT21"/>
    <mergeCell ref="AX21:AX22"/>
    <mergeCell ref="F2:J4"/>
    <mergeCell ref="M2:Q4"/>
    <mergeCell ref="F5:J6"/>
    <mergeCell ref="M5:Q6"/>
    <mergeCell ref="F12:V14"/>
    <mergeCell ref="BI82:BL83"/>
    <mergeCell ref="AQ80:AQ97"/>
    <mergeCell ref="AS74:BL74"/>
    <mergeCell ref="N30:O31"/>
    <mergeCell ref="P30:Q31"/>
    <mergeCell ref="R30:S31"/>
    <mergeCell ref="H31:H32"/>
    <mergeCell ref="I31:I32"/>
    <mergeCell ref="J31:L32"/>
    <mergeCell ref="AR86:AS86"/>
    <mergeCell ref="AR93:AS93"/>
    <mergeCell ref="AB78:AB79"/>
    <mergeCell ref="AC78:AC79"/>
    <mergeCell ref="AD78:AD79"/>
    <mergeCell ref="B43:T45"/>
    <mergeCell ref="V43:AN45"/>
    <mergeCell ref="AP43:BM45"/>
    <mergeCell ref="C71:C76"/>
    <mergeCell ref="AQ102:AQ107"/>
    <mergeCell ref="BI104:BL105"/>
    <mergeCell ref="BI158:BL159"/>
    <mergeCell ref="BI160:BL161"/>
    <mergeCell ref="AQ223:AQ233"/>
    <mergeCell ref="BI223:BL224"/>
    <mergeCell ref="BI225:BL226"/>
    <mergeCell ref="AQ158:AQ168"/>
    <mergeCell ref="AS139:BL139"/>
    <mergeCell ref="AS204:BL204"/>
    <mergeCell ref="AP116:BM118"/>
    <mergeCell ref="AP183:BM185"/>
    <mergeCell ref="AR102:AX103"/>
    <mergeCell ref="AZ102:BG103"/>
    <mergeCell ref="AR107:AS107"/>
    <mergeCell ref="AR229:AS229"/>
    <mergeCell ref="AR164:AS16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AB929-4A40-9F4B-B1A7-23828FDC09C0}">
  <sheetPr>
    <tabColor rgb="FFBEDCDA"/>
  </sheetPr>
  <dimension ref="B2:DK251"/>
  <sheetViews>
    <sheetView showGridLines="0" showRowColHeaders="0" zoomScale="60" zoomScaleNormal="60" zoomScalePageLayoutView="70" workbookViewId="0">
      <selection activeCell="F2" sqref="F2:J4"/>
    </sheetView>
  </sheetViews>
  <sheetFormatPr baseColWidth="10" defaultColWidth="13.83203125" defaultRowHeight="20" customHeight="1" x14ac:dyDescent="0.2"/>
  <cols>
    <col min="1" max="1" width="5.83203125" customWidth="1"/>
    <col min="2" max="2" width="3.83203125" customWidth="1"/>
    <col min="3" max="3" width="13.83203125" customWidth="1"/>
    <col min="8" max="8" width="13.83203125" customWidth="1"/>
    <col min="11" max="11" width="5.83203125" customWidth="1"/>
    <col min="18" max="18" width="14.33203125" bestFit="1" customWidth="1"/>
    <col min="20" max="20" width="3.83203125" customWidth="1"/>
    <col min="22" max="22" width="3.83203125" customWidth="1"/>
    <col min="23" max="23" width="14.33203125" customWidth="1"/>
    <col min="24" max="24" width="17.6640625" customWidth="1"/>
    <col min="29" max="30" width="14" bestFit="1" customWidth="1"/>
    <col min="31" max="31" width="5.83203125" customWidth="1"/>
    <col min="32" max="39" width="14" bestFit="1" customWidth="1"/>
    <col min="40" max="40" width="3.83203125" customWidth="1"/>
    <col min="42" max="42" width="3.83203125" customWidth="1"/>
    <col min="46" max="50" width="14" bestFit="1" customWidth="1"/>
    <col min="51" max="51" width="5.83203125" customWidth="1"/>
    <col min="52" max="59" width="14" bestFit="1" customWidth="1"/>
    <col min="60" max="60" width="5.83203125" customWidth="1"/>
    <col min="61" max="62" width="14" bestFit="1" customWidth="1"/>
    <col min="63" max="64" width="13.83203125" customWidth="1"/>
    <col min="65" max="65" width="3.83203125" customWidth="1"/>
    <col min="67" max="67" width="3.83203125" customWidth="1"/>
    <col min="69" max="74" width="14" bestFit="1" customWidth="1"/>
    <col min="77" max="77" width="15.1640625" bestFit="1" customWidth="1"/>
    <col min="78" max="78" width="3.83203125" customWidth="1"/>
    <col min="80" max="80" width="3.83203125" customWidth="1"/>
    <col min="82" max="82" width="5.83203125" customWidth="1"/>
    <col min="85" max="85" width="5.83203125" customWidth="1"/>
    <col min="86" max="86" width="11.83203125" customWidth="1"/>
    <col min="87" max="87" width="44.1640625" customWidth="1"/>
    <col min="90" max="90" width="6" customWidth="1"/>
    <col min="92" max="92" width="13.83203125" customWidth="1"/>
    <col min="93" max="93" width="5.83203125" customWidth="1"/>
    <col min="95" max="95" width="5.83203125" customWidth="1"/>
    <col min="97" max="97" width="5.83203125" customWidth="1"/>
    <col min="99" max="101" width="5.83203125" customWidth="1"/>
    <col min="103" max="103" width="5.83203125" customWidth="1"/>
    <col min="105" max="105" width="5.83203125" customWidth="1"/>
    <col min="107" max="107" width="5.83203125" customWidth="1"/>
    <col min="109" max="109" width="5.83203125" customWidth="1"/>
    <col min="110" max="110" width="3.83203125" customWidth="1"/>
    <col min="111" max="115" width="13.83203125" hidden="1" customWidth="1"/>
  </cols>
  <sheetData>
    <row r="2" spans="2:110" ht="20" customHeight="1" x14ac:dyDescent="0.2">
      <c r="B2" s="3"/>
      <c r="C2" s="3"/>
      <c r="D2" s="3"/>
      <c r="E2" s="3"/>
      <c r="F2" s="168" t="s">
        <v>134</v>
      </c>
      <c r="G2" s="168"/>
      <c r="H2" s="168"/>
      <c r="I2" s="168"/>
      <c r="J2" s="168"/>
      <c r="K2" s="137"/>
      <c r="L2" s="137"/>
      <c r="M2" s="168" t="s">
        <v>50</v>
      </c>
      <c r="N2" s="168"/>
      <c r="O2" s="168"/>
      <c r="P2" s="168"/>
      <c r="Q2" s="168"/>
      <c r="R2" s="3"/>
      <c r="S2" s="3"/>
      <c r="T2" s="3"/>
      <c r="W2" s="2"/>
      <c r="X2" s="2"/>
      <c r="Y2" s="2"/>
      <c r="Z2" s="2"/>
      <c r="AA2" s="2"/>
      <c r="AB2" s="2"/>
      <c r="AC2" s="2"/>
      <c r="AD2" s="2"/>
      <c r="AE2" s="2"/>
      <c r="AG2" s="2"/>
      <c r="AH2" s="2"/>
      <c r="AI2" s="2"/>
      <c r="AJ2" s="2"/>
      <c r="AK2" s="2"/>
      <c r="AM2" s="2"/>
      <c r="AQ2" s="2"/>
      <c r="AR2" s="2"/>
      <c r="AS2" s="2"/>
      <c r="AT2" s="2"/>
      <c r="AU2" s="2"/>
      <c r="AV2" s="2"/>
      <c r="AW2" s="2"/>
      <c r="AX2" s="2"/>
      <c r="AY2" s="2"/>
      <c r="BA2" s="2"/>
      <c r="BB2" s="2"/>
      <c r="BC2" s="2"/>
      <c r="BD2" s="2"/>
      <c r="BE2" s="2"/>
      <c r="BG2" s="2"/>
      <c r="BH2" s="2"/>
      <c r="BJ2" s="2"/>
      <c r="BK2" s="2"/>
      <c r="BL2" s="2"/>
      <c r="BP2" s="2"/>
      <c r="BQ2" s="2"/>
      <c r="BR2" s="2"/>
      <c r="BS2" s="2"/>
      <c r="BT2" s="2"/>
      <c r="BU2" s="2"/>
      <c r="BV2" s="2"/>
      <c r="BW2" s="2"/>
      <c r="BX2" s="2"/>
      <c r="BY2" s="2"/>
      <c r="BZ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row>
    <row r="3" spans="2:110" ht="20" customHeight="1" x14ac:dyDescent="0.2">
      <c r="B3" s="3"/>
      <c r="C3" s="3"/>
      <c r="D3" s="3"/>
      <c r="E3" s="3"/>
      <c r="F3" s="168"/>
      <c r="G3" s="168"/>
      <c r="H3" s="168"/>
      <c r="I3" s="168"/>
      <c r="J3" s="168"/>
      <c r="K3" s="137"/>
      <c r="L3" s="137"/>
      <c r="M3" s="168"/>
      <c r="N3" s="168"/>
      <c r="O3" s="168"/>
      <c r="P3" s="168"/>
      <c r="Q3" s="168"/>
      <c r="R3" s="3"/>
      <c r="S3" s="3"/>
      <c r="T3" s="3"/>
      <c r="W3" s="2"/>
      <c r="X3" s="2"/>
      <c r="Y3" s="2"/>
      <c r="Z3" s="2"/>
      <c r="AA3" s="2"/>
      <c r="AB3" s="2"/>
      <c r="AC3" s="2"/>
      <c r="AD3" s="2"/>
      <c r="AE3" s="2"/>
      <c r="AG3" s="2"/>
      <c r="AH3" s="2"/>
      <c r="AI3" s="2"/>
      <c r="AJ3" s="2"/>
      <c r="AK3" s="2"/>
      <c r="AM3" s="2"/>
      <c r="AQ3" s="2"/>
      <c r="AR3" s="2"/>
      <c r="AS3" s="2"/>
      <c r="AT3" s="2"/>
      <c r="AU3" s="2"/>
      <c r="AV3" s="2"/>
      <c r="AW3" s="2"/>
      <c r="AX3" s="2"/>
      <c r="AY3" s="2"/>
      <c r="BA3" s="2"/>
      <c r="BB3" s="2"/>
      <c r="BC3" s="2"/>
      <c r="BD3" s="2"/>
      <c r="BE3" s="2"/>
      <c r="BG3" s="2"/>
      <c r="BH3" s="2"/>
      <c r="BJ3" s="2"/>
      <c r="BK3" s="2"/>
      <c r="BL3" s="2"/>
      <c r="BP3" s="2"/>
      <c r="BQ3" s="2"/>
      <c r="BR3" s="2"/>
      <c r="BS3" s="2"/>
      <c r="BT3" s="2"/>
      <c r="BU3" s="2"/>
      <c r="BV3" s="2"/>
      <c r="BW3" s="2"/>
      <c r="BX3" s="2"/>
      <c r="BY3" s="2"/>
      <c r="BZ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row>
    <row r="4" spans="2:110" ht="20" customHeight="1" x14ac:dyDescent="0.2">
      <c r="B4" s="3"/>
      <c r="C4" s="3"/>
      <c r="D4" s="3"/>
      <c r="E4" s="3"/>
      <c r="F4" s="168"/>
      <c r="G4" s="168"/>
      <c r="H4" s="168"/>
      <c r="I4" s="168"/>
      <c r="J4" s="168"/>
      <c r="K4" s="3"/>
      <c r="L4" s="3"/>
      <c r="M4" s="168"/>
      <c r="N4" s="168"/>
      <c r="O4" s="168"/>
      <c r="P4" s="168"/>
      <c r="Q4" s="168"/>
      <c r="R4" s="3"/>
      <c r="S4" s="3"/>
      <c r="T4" s="3"/>
      <c r="W4" s="2"/>
      <c r="X4" s="2"/>
      <c r="Y4" s="2"/>
      <c r="Z4" s="2"/>
      <c r="AA4" s="2"/>
      <c r="AB4" s="2"/>
      <c r="AC4" s="2"/>
      <c r="AD4" s="2"/>
      <c r="AE4" s="2"/>
      <c r="AG4" s="2"/>
      <c r="AH4" s="2"/>
      <c r="AI4" s="2"/>
      <c r="AJ4" s="2"/>
      <c r="AK4" s="2"/>
      <c r="AM4" s="2"/>
      <c r="AQ4" s="2"/>
      <c r="AR4" s="2"/>
      <c r="AS4" s="2"/>
      <c r="AT4" s="2"/>
      <c r="AU4" s="2"/>
      <c r="AV4" s="2"/>
      <c r="AW4" s="2"/>
      <c r="AX4" s="2"/>
      <c r="AY4" s="2"/>
      <c r="BA4" s="2"/>
      <c r="BB4" s="2"/>
      <c r="BC4" s="2"/>
      <c r="BD4" s="2"/>
      <c r="BE4" s="2"/>
      <c r="BG4" s="2"/>
      <c r="BH4" s="2"/>
      <c r="BJ4" s="2"/>
      <c r="BK4" s="2"/>
      <c r="BL4" s="2"/>
      <c r="BP4" s="2"/>
      <c r="BQ4" s="2"/>
      <c r="BR4" s="2"/>
      <c r="BS4" s="2"/>
      <c r="BT4" s="2"/>
      <c r="BU4" s="2"/>
      <c r="BV4" s="2"/>
      <c r="BW4" s="2"/>
      <c r="BX4" s="2"/>
      <c r="BY4" s="2"/>
      <c r="BZ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row>
    <row r="5" spans="2:110" ht="35" customHeight="1" x14ac:dyDescent="0.2">
      <c r="B5" s="3"/>
      <c r="C5" s="3"/>
      <c r="D5" s="3"/>
      <c r="E5" s="136"/>
      <c r="F5" s="184" t="str">
        <f>voorblad!E8</f>
        <v>vul in</v>
      </c>
      <c r="G5" s="184"/>
      <c r="H5" s="184"/>
      <c r="I5" s="184"/>
      <c r="J5" s="184"/>
      <c r="K5" s="3"/>
      <c r="L5" s="3"/>
      <c r="M5" s="185" t="s">
        <v>130</v>
      </c>
      <c r="N5" s="185"/>
      <c r="O5" s="185"/>
      <c r="P5" s="185"/>
      <c r="Q5" s="185"/>
      <c r="R5" s="3"/>
      <c r="S5" s="3"/>
      <c r="T5" s="3"/>
      <c r="W5" s="2"/>
      <c r="X5" s="2"/>
      <c r="Y5" s="2"/>
      <c r="Z5" s="2"/>
      <c r="AA5" s="2"/>
      <c r="AB5" s="2"/>
      <c r="AC5" s="2"/>
      <c r="AD5" s="2"/>
      <c r="AE5" s="2"/>
      <c r="AG5" s="2"/>
      <c r="AH5" s="2"/>
      <c r="AI5" s="2"/>
      <c r="AJ5" s="2"/>
      <c r="AK5" s="2"/>
      <c r="AM5" s="2"/>
      <c r="AQ5" s="2"/>
      <c r="AR5" s="2"/>
      <c r="AS5" s="2"/>
      <c r="AT5" s="2"/>
      <c r="AU5" s="2"/>
      <c r="AV5" s="2"/>
      <c r="AW5" s="2"/>
      <c r="AX5" s="2"/>
      <c r="AY5" s="2"/>
      <c r="BA5" s="2"/>
      <c r="BB5" s="2"/>
      <c r="BC5" s="2"/>
      <c r="BD5" s="2"/>
      <c r="BE5" s="2"/>
      <c r="BG5" s="2"/>
      <c r="BH5" s="2"/>
      <c r="BJ5" s="2"/>
      <c r="BK5" s="2"/>
      <c r="BL5" s="2"/>
      <c r="BP5" s="2"/>
      <c r="BQ5" s="2"/>
      <c r="BR5" s="2"/>
      <c r="BS5" s="2"/>
      <c r="BT5" s="2"/>
      <c r="BU5" s="2"/>
      <c r="BV5" s="2"/>
      <c r="BW5" s="2"/>
      <c r="BX5" s="2"/>
      <c r="BY5" s="2"/>
      <c r="BZ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row>
    <row r="6" spans="2:110" ht="20" customHeight="1" x14ac:dyDescent="0.2">
      <c r="B6" s="91"/>
      <c r="C6" s="91"/>
      <c r="D6" s="91"/>
      <c r="E6" s="136"/>
      <c r="F6" s="184"/>
      <c r="G6" s="184"/>
      <c r="H6" s="184"/>
      <c r="I6" s="184"/>
      <c r="J6" s="184"/>
      <c r="K6" s="3"/>
      <c r="L6" s="3"/>
      <c r="M6" s="185"/>
      <c r="N6" s="185"/>
      <c r="O6" s="185"/>
      <c r="P6" s="185"/>
      <c r="Q6" s="185"/>
      <c r="R6" s="3"/>
      <c r="S6" s="3"/>
      <c r="T6" s="91"/>
    </row>
    <row r="7" spans="2:110" ht="34" customHeight="1" x14ac:dyDescent="0.2">
      <c r="B7" s="3"/>
      <c r="C7" s="3"/>
      <c r="D7" s="3"/>
      <c r="E7" s="3"/>
      <c r="F7" s="3"/>
      <c r="G7" s="3"/>
      <c r="H7" s="3"/>
      <c r="I7" s="3"/>
      <c r="J7" s="3"/>
      <c r="K7" s="3"/>
      <c r="L7" s="3"/>
      <c r="M7" s="3"/>
      <c r="N7" s="3"/>
      <c r="O7" s="3"/>
      <c r="P7" s="3"/>
      <c r="Q7" s="3"/>
      <c r="R7" s="3"/>
      <c r="S7" s="3"/>
      <c r="T7" s="91"/>
      <c r="U7" s="90"/>
    </row>
    <row r="8" spans="2:110" ht="16" customHeight="1" x14ac:dyDescent="0.2">
      <c r="B8" s="3"/>
      <c r="C8" s="3"/>
      <c r="D8" s="3"/>
      <c r="E8" s="3"/>
      <c r="F8" s="3"/>
      <c r="G8" s="3"/>
      <c r="H8" s="3"/>
      <c r="I8" s="3"/>
      <c r="J8" s="3"/>
      <c r="K8" s="3"/>
      <c r="L8" s="3"/>
      <c r="M8" s="3"/>
      <c r="N8" s="3"/>
      <c r="O8" s="3"/>
      <c r="P8" s="3"/>
      <c r="Q8" s="3"/>
      <c r="R8" s="3"/>
      <c r="S8" s="3"/>
      <c r="T8" s="91"/>
      <c r="U8" s="90"/>
    </row>
    <row r="9" spans="2:110" ht="16" customHeight="1" x14ac:dyDescent="0.2">
      <c r="B9" s="3"/>
      <c r="C9" s="3"/>
      <c r="D9" s="3"/>
      <c r="E9" s="3"/>
      <c r="F9" s="283" t="s">
        <v>126</v>
      </c>
      <c r="G9" s="283"/>
      <c r="H9" s="283"/>
      <c r="I9" s="283"/>
      <c r="J9" s="283"/>
      <c r="K9" s="283"/>
      <c r="L9" s="283"/>
      <c r="M9" s="283"/>
      <c r="N9" s="283"/>
      <c r="O9" s="283"/>
      <c r="P9" s="283"/>
      <c r="Q9" s="283"/>
      <c r="R9" s="3"/>
      <c r="S9" s="3"/>
      <c r="T9" s="3"/>
    </row>
    <row r="10" spans="2:110" s="14" customFormat="1" ht="16" customHeight="1" x14ac:dyDescent="0.2">
      <c r="B10" s="5"/>
      <c r="C10" s="5"/>
      <c r="D10" s="5"/>
      <c r="E10" s="5"/>
      <c r="F10" s="283"/>
      <c r="G10" s="283"/>
      <c r="H10" s="283"/>
      <c r="I10" s="283"/>
      <c r="J10" s="283"/>
      <c r="K10" s="283"/>
      <c r="L10" s="283"/>
      <c r="M10" s="283"/>
      <c r="N10" s="283"/>
      <c r="O10" s="283"/>
      <c r="P10" s="283"/>
      <c r="Q10" s="283"/>
      <c r="R10" s="5"/>
      <c r="S10" s="5"/>
      <c r="T10" s="5"/>
    </row>
    <row r="11" spans="2:110" ht="24" customHeight="1" x14ac:dyDescent="0.2">
      <c r="B11" s="3"/>
      <c r="C11" s="3"/>
      <c r="D11" s="3"/>
      <c r="E11" s="3"/>
      <c r="F11" s="3"/>
      <c r="G11" s="3"/>
      <c r="H11" s="3"/>
      <c r="I11" s="3"/>
      <c r="J11" s="3"/>
      <c r="K11" s="3"/>
      <c r="L11" s="3"/>
      <c r="M11" s="3"/>
      <c r="N11" s="3"/>
      <c r="O11" s="3"/>
      <c r="P11" s="3"/>
      <c r="Q11" s="3"/>
      <c r="R11" s="3"/>
      <c r="S11" s="3"/>
      <c r="T11" s="91"/>
      <c r="U11" s="90"/>
    </row>
    <row r="12" spans="2:110" ht="34" customHeight="1" x14ac:dyDescent="0.2">
      <c r="B12" s="3"/>
      <c r="C12" s="3"/>
      <c r="D12" s="3"/>
      <c r="E12" s="3"/>
      <c r="F12" s="186" t="s">
        <v>128</v>
      </c>
      <c r="G12" s="186"/>
      <c r="H12" s="186"/>
      <c r="I12" s="186"/>
      <c r="J12" s="186"/>
      <c r="K12" s="186"/>
      <c r="L12" s="186"/>
      <c r="M12" s="186"/>
      <c r="N12" s="186"/>
      <c r="O12" s="186"/>
      <c r="P12" s="186"/>
      <c r="Q12" s="186"/>
      <c r="R12" s="186"/>
      <c r="S12" s="186"/>
      <c r="T12" s="186"/>
      <c r="U12" s="186"/>
      <c r="V12" s="186"/>
    </row>
    <row r="13" spans="2:110" ht="19" customHeight="1" x14ac:dyDescent="0.2">
      <c r="B13" s="3"/>
      <c r="C13" s="3"/>
      <c r="D13" s="3"/>
      <c r="E13" s="107"/>
      <c r="F13" s="186"/>
      <c r="G13" s="186"/>
      <c r="H13" s="186"/>
      <c r="I13" s="186"/>
      <c r="J13" s="186"/>
      <c r="K13" s="186"/>
      <c r="L13" s="186"/>
      <c r="M13" s="186"/>
      <c r="N13" s="186"/>
      <c r="O13" s="186"/>
      <c r="P13" s="186"/>
      <c r="Q13" s="186"/>
      <c r="R13" s="186"/>
      <c r="S13" s="186"/>
      <c r="T13" s="186"/>
      <c r="U13" s="186"/>
      <c r="V13" s="186"/>
    </row>
    <row r="14" spans="2:110" ht="19" customHeight="1" x14ac:dyDescent="0.2">
      <c r="B14" s="3"/>
      <c r="C14" s="3"/>
      <c r="D14" s="3"/>
      <c r="E14" s="3"/>
      <c r="F14" s="186"/>
      <c r="G14" s="186"/>
      <c r="H14" s="186"/>
      <c r="I14" s="186"/>
      <c r="J14" s="186"/>
      <c r="K14" s="186"/>
      <c r="L14" s="186"/>
      <c r="M14" s="186"/>
      <c r="N14" s="186"/>
      <c r="O14" s="186"/>
      <c r="P14" s="186"/>
      <c r="Q14" s="186"/>
      <c r="R14" s="186"/>
      <c r="S14" s="186"/>
      <c r="T14" s="186"/>
      <c r="U14" s="186"/>
      <c r="V14" s="186"/>
    </row>
    <row r="15" spans="2:110" ht="20" customHeight="1" x14ac:dyDescent="0.2">
      <c r="T15" s="2"/>
      <c r="U15" s="2"/>
      <c r="V15" s="2"/>
      <c r="W15" s="2"/>
      <c r="X15" s="2"/>
      <c r="Y15" s="2"/>
      <c r="Z15" s="2"/>
      <c r="AA15" s="2"/>
      <c r="AB15" s="2"/>
      <c r="AD15" s="2"/>
      <c r="AE15" s="2"/>
      <c r="AF15" s="2"/>
      <c r="AG15" s="2"/>
      <c r="AH15" s="2"/>
      <c r="AJ15" s="2"/>
      <c r="AN15" s="2"/>
      <c r="AO15" s="2"/>
      <c r="AP15" s="2"/>
      <c r="AQ15" s="2"/>
      <c r="AR15" s="2"/>
      <c r="AS15" s="2"/>
      <c r="AT15" s="2"/>
      <c r="AU15" s="2"/>
      <c r="AV15" s="2"/>
      <c r="AX15" s="2"/>
      <c r="AY15" s="2"/>
      <c r="AZ15" s="2"/>
      <c r="BA15" s="2"/>
      <c r="BB15" s="2"/>
      <c r="BD15" s="2"/>
      <c r="BH15" s="2"/>
      <c r="BI15" s="2"/>
      <c r="BJ15" s="2"/>
      <c r="BK15" s="2"/>
      <c r="BM15" s="2"/>
      <c r="BN15" s="2"/>
      <c r="BO15" s="2"/>
      <c r="BP15" s="2"/>
      <c r="BQ15" s="2"/>
      <c r="BR15" s="2"/>
      <c r="BS15" s="2"/>
      <c r="BT15" s="2"/>
      <c r="BV15" s="2"/>
      <c r="BW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row>
    <row r="16" spans="2:110" ht="20" customHeight="1" x14ac:dyDescent="0.2">
      <c r="T16" s="2"/>
      <c r="U16" s="2"/>
      <c r="V16" s="2"/>
      <c r="W16" s="2"/>
      <c r="X16" s="2"/>
      <c r="Y16" s="2"/>
      <c r="Z16" s="2"/>
      <c r="AA16" s="2"/>
      <c r="AB16" s="2"/>
      <c r="AD16" s="2"/>
      <c r="AE16" s="2"/>
      <c r="AF16" s="2"/>
      <c r="AG16" s="2"/>
      <c r="AH16" s="2"/>
      <c r="AJ16" s="2"/>
      <c r="AN16" s="2"/>
      <c r="AO16" s="2"/>
      <c r="AP16" s="2"/>
      <c r="AQ16" s="2"/>
      <c r="AR16" s="2"/>
      <c r="AS16" s="2"/>
      <c r="AT16" s="2"/>
      <c r="AU16" s="2"/>
      <c r="AV16" s="2"/>
      <c r="AX16" s="2"/>
      <c r="AY16" s="2"/>
      <c r="AZ16" s="2"/>
      <c r="BA16" s="2"/>
      <c r="BB16" s="2"/>
      <c r="BD16" s="2"/>
      <c r="BH16" s="2"/>
      <c r="BI16" s="2"/>
      <c r="BJ16" s="2"/>
      <c r="BK16" s="2"/>
      <c r="BM16" s="2"/>
      <c r="BN16" s="2"/>
      <c r="BO16" s="2"/>
      <c r="BP16" s="2"/>
      <c r="BQ16" s="2"/>
      <c r="BR16" s="2"/>
      <c r="BS16" s="2"/>
      <c r="BT16" s="2"/>
      <c r="BV16" s="2"/>
      <c r="BW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row>
    <row r="17" spans="2:109" ht="20" customHeight="1" x14ac:dyDescent="0.2">
      <c r="T17" s="2"/>
      <c r="U17" s="2"/>
      <c r="V17" s="2"/>
      <c r="W17" s="2"/>
      <c r="X17" s="2"/>
      <c r="Y17" s="2"/>
      <c r="Z17" s="2"/>
      <c r="AA17" s="2"/>
      <c r="AB17" s="2"/>
      <c r="AD17" s="2"/>
      <c r="AE17" s="2"/>
      <c r="AF17" s="2"/>
      <c r="AG17" s="2"/>
      <c r="AH17" s="2"/>
      <c r="AJ17" s="2"/>
      <c r="AN17" s="2"/>
      <c r="AO17" s="2"/>
      <c r="AP17" s="2"/>
      <c r="AQ17" s="2"/>
      <c r="AR17" s="2"/>
      <c r="AS17" s="2"/>
      <c r="AT17" s="2"/>
      <c r="AU17" s="2"/>
      <c r="AV17" s="2"/>
      <c r="AX17" s="2"/>
      <c r="AY17" s="2"/>
      <c r="AZ17" s="2"/>
      <c r="BA17" s="2"/>
      <c r="BB17" s="2"/>
      <c r="BD17" s="2"/>
      <c r="BH17" s="2"/>
      <c r="BI17" s="2"/>
      <c r="BJ17" s="2"/>
      <c r="BK17" s="2"/>
      <c r="BM17" s="2"/>
      <c r="BN17" s="2"/>
      <c r="BO17" s="2"/>
      <c r="BP17" s="2"/>
      <c r="BQ17" s="2"/>
      <c r="BR17" s="2"/>
      <c r="BS17" s="2"/>
      <c r="BT17" s="2"/>
      <c r="BV17" s="2"/>
      <c r="BW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row>
    <row r="18" spans="2:109" ht="20" customHeight="1" x14ac:dyDescent="0.2">
      <c r="V18" s="2"/>
      <c r="W18" s="2"/>
      <c r="X18" s="2"/>
      <c r="Y18" s="2"/>
      <c r="Z18" s="2"/>
      <c r="AA18" s="2"/>
      <c r="AB18" s="2"/>
      <c r="AC18" s="2"/>
      <c r="AJ18" s="2"/>
      <c r="AK18" s="2"/>
      <c r="AL18" s="2"/>
      <c r="AP18" s="2"/>
      <c r="AQ18" s="2"/>
      <c r="AR18" s="2"/>
      <c r="AS18" s="2"/>
      <c r="AT18" s="2"/>
      <c r="AU18" s="2"/>
      <c r="AV18" s="2"/>
      <c r="AW18" s="2"/>
      <c r="AX18" s="2"/>
      <c r="AZ18" s="2"/>
      <c r="BA18" s="2"/>
      <c r="BB18" s="2"/>
      <c r="BD18" s="2"/>
      <c r="BE18" s="2"/>
      <c r="BF18" s="2"/>
      <c r="BI18" s="2"/>
      <c r="BJ18" s="2"/>
      <c r="BK18" s="2"/>
      <c r="BO18" s="2"/>
      <c r="BP18" s="2"/>
      <c r="BQ18" s="2"/>
      <c r="BR18" s="2"/>
      <c r="BS18" s="2"/>
      <c r="BT18" s="2"/>
      <c r="BU18" s="2"/>
      <c r="BV18" s="2"/>
      <c r="BW18" s="2"/>
      <c r="BX18" s="2"/>
      <c r="BY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row>
    <row r="19" spans="2:109" ht="20" customHeight="1" x14ac:dyDescent="0.2">
      <c r="V19" s="2"/>
      <c r="W19" s="2"/>
      <c r="X19" s="2"/>
      <c r="Y19" s="2"/>
      <c r="Z19" s="2"/>
      <c r="AA19" s="2"/>
      <c r="AB19" s="2"/>
      <c r="AC19" s="2"/>
      <c r="AJ19" s="2"/>
      <c r="AK19" s="2"/>
      <c r="AL19" s="2"/>
      <c r="AP19" s="2"/>
      <c r="AQ19" s="2"/>
      <c r="AR19" s="2"/>
      <c r="AS19" s="2"/>
      <c r="AT19" s="2"/>
      <c r="AU19" s="2"/>
      <c r="AV19" s="2"/>
      <c r="AW19" s="2"/>
      <c r="AX19" s="2"/>
      <c r="AZ19" s="2"/>
      <c r="BA19" s="2"/>
      <c r="BB19" s="2"/>
      <c r="BD19" s="2"/>
      <c r="BE19" s="2"/>
      <c r="BF19" s="2"/>
      <c r="BI19" s="2"/>
      <c r="BJ19" s="2"/>
      <c r="BK19" s="2"/>
      <c r="BO19" s="2"/>
      <c r="BP19" s="2"/>
      <c r="BQ19" s="2"/>
      <c r="BR19" s="2"/>
      <c r="BS19" s="2"/>
      <c r="BT19" s="2"/>
      <c r="BU19" s="2"/>
      <c r="BV19" s="2"/>
      <c r="BW19" s="2"/>
      <c r="BX19" s="2"/>
      <c r="BY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row>
    <row r="20" spans="2:109" ht="20" customHeight="1" x14ac:dyDescent="0.2">
      <c r="B20" s="3"/>
      <c r="C20" s="3"/>
      <c r="D20" s="3"/>
      <c r="E20" s="3"/>
      <c r="F20" s="3"/>
      <c r="H20" s="3"/>
      <c r="I20" s="3"/>
      <c r="J20" s="3"/>
      <c r="K20" s="3"/>
      <c r="L20" s="3"/>
      <c r="N20" s="4"/>
      <c r="O20" s="4"/>
      <c r="P20" s="4"/>
      <c r="Q20" s="4"/>
      <c r="R20" s="4"/>
      <c r="S20" s="4"/>
      <c r="T20" s="4"/>
      <c r="V20" s="2"/>
      <c r="AB20" s="2"/>
      <c r="AC20" s="2"/>
      <c r="AJ20" s="2"/>
      <c r="AK20" s="2"/>
      <c r="AL20" s="2"/>
      <c r="AP20" s="2"/>
      <c r="AQ20" s="2"/>
      <c r="AR20" s="2"/>
      <c r="AS20" s="2"/>
      <c r="AT20" s="2"/>
      <c r="AU20" s="2"/>
      <c r="AV20" s="2"/>
      <c r="AW20" s="2"/>
      <c r="AX20" s="2"/>
      <c r="AZ20" s="2"/>
      <c r="BA20" s="2"/>
      <c r="BB20" s="2"/>
      <c r="BD20" s="2"/>
      <c r="BE20" s="2"/>
      <c r="BF20" s="2"/>
      <c r="BI20" s="2"/>
      <c r="BJ20" s="2"/>
      <c r="BK20" s="2"/>
      <c r="BO20" s="2"/>
      <c r="BP20" s="2"/>
      <c r="BQ20" s="2"/>
      <c r="BR20" s="2"/>
      <c r="BS20" s="2"/>
      <c r="BT20" s="2"/>
      <c r="BU20" s="2"/>
      <c r="BV20" s="2"/>
      <c r="BW20" s="2"/>
      <c r="BX20" s="2"/>
      <c r="BY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row>
    <row r="21" spans="2:109" ht="20" customHeight="1" x14ac:dyDescent="0.4">
      <c r="B21" s="5"/>
      <c r="C21" s="5"/>
      <c r="D21" s="5"/>
      <c r="E21" s="89" t="s">
        <v>49</v>
      </c>
      <c r="F21" s="6"/>
      <c r="H21" s="9"/>
      <c r="I21" s="9"/>
      <c r="J21" s="9"/>
      <c r="K21" s="9"/>
      <c r="L21" s="9"/>
      <c r="N21" s="4"/>
      <c r="O21" s="4"/>
      <c r="P21" s="191" t="s">
        <v>2</v>
      </c>
      <c r="Q21" s="191"/>
      <c r="R21" s="191" t="s">
        <v>3</v>
      </c>
      <c r="S21" s="191"/>
      <c r="T21" s="4"/>
      <c r="V21" s="2"/>
      <c r="AJ21" s="167"/>
      <c r="AK21" s="167"/>
      <c r="AL21" s="200"/>
      <c r="AP21" s="7"/>
      <c r="AQ21" s="7"/>
      <c r="AR21" s="7"/>
      <c r="AS21" s="198"/>
      <c r="AT21" s="198"/>
      <c r="AU21" s="7"/>
      <c r="AV21" s="7"/>
      <c r="AW21" s="2"/>
      <c r="AX21" s="199"/>
      <c r="AZ21" s="200"/>
      <c r="BA21" s="200"/>
      <c r="BB21" s="201"/>
      <c r="BC21" s="201"/>
      <c r="BD21" s="201"/>
      <c r="BE21" s="201"/>
      <c r="BF21" s="200"/>
      <c r="BI21" s="200"/>
      <c r="BJ21" s="200"/>
      <c r="BO21" s="7"/>
      <c r="BP21" s="7"/>
      <c r="BQ21" s="7"/>
      <c r="BR21" s="198"/>
      <c r="BS21" s="198"/>
      <c r="BT21" s="7"/>
      <c r="BU21" s="199"/>
      <c r="BV21" s="7"/>
      <c r="BW21" s="7"/>
      <c r="BX21" s="2"/>
      <c r="BY21" s="199"/>
      <c r="CB21" s="7"/>
      <c r="CC21" s="7"/>
      <c r="CD21" s="7"/>
      <c r="CE21" s="198"/>
      <c r="CF21" s="198"/>
      <c r="CG21" s="7"/>
      <c r="CH21" s="7"/>
      <c r="CI21" s="2"/>
      <c r="CJ21" s="199"/>
      <c r="CK21" s="200"/>
      <c r="CL21" s="200"/>
      <c r="CM21" s="201"/>
      <c r="CN21" s="201"/>
      <c r="CO21" s="201"/>
      <c r="CP21" s="201"/>
      <c r="CQ21" s="201"/>
      <c r="CR21" s="201"/>
      <c r="CS21" s="201"/>
      <c r="CT21" s="201"/>
      <c r="CU21" s="201"/>
      <c r="CV21" s="201"/>
      <c r="CW21" s="201"/>
      <c r="CX21" s="201"/>
      <c r="CY21" s="201"/>
      <c r="CZ21" s="201"/>
      <c r="DA21" s="201"/>
      <c r="DB21" s="201"/>
      <c r="DC21" s="201"/>
      <c r="DD21" s="201"/>
      <c r="DE21" s="201"/>
    </row>
    <row r="22" spans="2:109" ht="20" customHeight="1" x14ac:dyDescent="0.2">
      <c r="B22" s="5"/>
      <c r="C22" s="202" t="s">
        <v>4</v>
      </c>
      <c r="D22" s="202"/>
      <c r="E22" s="203">
        <v>1</v>
      </c>
      <c r="F22" s="205">
        <v>1</v>
      </c>
      <c r="H22" s="207" t="s">
        <v>0</v>
      </c>
      <c r="I22" s="191"/>
      <c r="J22" s="192" t="s">
        <v>1</v>
      </c>
      <c r="K22" s="192"/>
      <c r="L22" s="192"/>
      <c r="N22" s="202" t="s">
        <v>4</v>
      </c>
      <c r="O22" s="202"/>
      <c r="P22" s="275">
        <f>S79+AM84+BL110+DD83</f>
        <v>0</v>
      </c>
      <c r="Q22" s="275"/>
      <c r="R22" s="276">
        <v>20460</v>
      </c>
      <c r="S22" s="276"/>
      <c r="T22" s="4"/>
      <c r="V22" s="2"/>
      <c r="AJ22" s="167"/>
      <c r="AK22" s="167"/>
      <c r="AL22" s="200"/>
      <c r="AP22" s="7"/>
      <c r="AQ22" s="208"/>
      <c r="AR22" s="208"/>
      <c r="AS22" s="209"/>
      <c r="AT22" s="209"/>
      <c r="AU22" s="210"/>
      <c r="AV22" s="8"/>
      <c r="AW22" s="2"/>
      <c r="AX22" s="199"/>
      <c r="AZ22" s="200"/>
      <c r="BA22" s="200"/>
      <c r="BB22" s="201"/>
      <c r="BC22" s="201"/>
      <c r="BD22" s="201"/>
      <c r="BE22" s="201"/>
      <c r="BF22" s="200"/>
      <c r="BI22" s="200"/>
      <c r="BJ22" s="200"/>
      <c r="BO22" s="7"/>
      <c r="BP22" s="208"/>
      <c r="BQ22" s="208"/>
      <c r="BR22" s="209"/>
      <c r="BS22" s="209"/>
      <c r="BT22" s="210"/>
      <c r="BU22" s="199"/>
      <c r="BV22" s="165"/>
      <c r="BW22" s="8"/>
      <c r="BX22" s="2"/>
      <c r="BY22" s="199"/>
      <c r="CB22" s="7"/>
      <c r="CC22" s="208"/>
      <c r="CD22" s="208"/>
      <c r="CE22" s="209"/>
      <c r="CF22" s="209"/>
      <c r="CG22" s="210"/>
      <c r="CH22" s="8"/>
      <c r="CI22" s="2"/>
      <c r="CJ22" s="199"/>
      <c r="CK22" s="200"/>
      <c r="CL22" s="200"/>
      <c r="CM22" s="201"/>
      <c r="CN22" s="201"/>
      <c r="CO22" s="201"/>
      <c r="CP22" s="201"/>
      <c r="CQ22" s="201"/>
      <c r="CR22" s="201"/>
      <c r="CS22" s="201"/>
      <c r="CT22" s="201"/>
      <c r="CU22" s="201"/>
      <c r="CV22" s="201"/>
      <c r="CW22" s="201"/>
      <c r="CX22" s="201"/>
      <c r="CY22" s="201"/>
      <c r="CZ22" s="201"/>
      <c r="DA22" s="201"/>
      <c r="DB22" s="201"/>
      <c r="DC22" s="201"/>
      <c r="DD22" s="201"/>
      <c r="DE22" s="201"/>
    </row>
    <row r="23" spans="2:109" ht="20" customHeight="1" x14ac:dyDescent="0.35">
      <c r="B23" s="5"/>
      <c r="C23" s="202"/>
      <c r="D23" s="202"/>
      <c r="E23" s="204"/>
      <c r="F23" s="206"/>
      <c r="H23" s="207"/>
      <c r="I23" s="191"/>
      <c r="J23" s="192"/>
      <c r="K23" s="192"/>
      <c r="L23" s="192"/>
      <c r="N23" s="202"/>
      <c r="O23" s="202"/>
      <c r="P23" s="277"/>
      <c r="Q23" s="277"/>
      <c r="R23" s="276"/>
      <c r="S23" s="276"/>
      <c r="T23" s="4"/>
      <c r="V23" s="2"/>
      <c r="AJ23" s="2"/>
      <c r="AK23" s="11"/>
      <c r="AL23" s="12"/>
      <c r="AP23" s="7"/>
      <c r="AQ23" s="208"/>
      <c r="AR23" s="208"/>
      <c r="AS23" s="209"/>
      <c r="AT23" s="209"/>
      <c r="AU23" s="211"/>
      <c r="AV23" s="13"/>
      <c r="AW23" s="2"/>
      <c r="AX23" s="2"/>
      <c r="AZ23" s="2"/>
      <c r="BA23" s="2"/>
      <c r="BB23" s="11"/>
      <c r="BD23" s="2"/>
      <c r="BE23" s="11"/>
      <c r="BF23" s="12"/>
      <c r="BI23" s="2"/>
      <c r="BJ23" s="2"/>
      <c r="BK23" s="11"/>
      <c r="BO23" s="7"/>
      <c r="BP23" s="208"/>
      <c r="BQ23" s="208"/>
      <c r="BR23" s="209"/>
      <c r="BS23" s="209"/>
      <c r="BT23" s="211"/>
      <c r="BU23" s="2"/>
      <c r="BV23" s="166"/>
      <c r="BW23" s="13"/>
      <c r="BX23" s="2"/>
      <c r="BY23" s="2"/>
      <c r="CB23" s="7"/>
      <c r="CC23" s="208"/>
      <c r="CD23" s="208"/>
      <c r="CE23" s="209"/>
      <c r="CF23" s="209"/>
      <c r="CG23" s="211"/>
      <c r="CH23" s="13"/>
      <c r="CI23" s="2"/>
      <c r="CJ23" s="2"/>
      <c r="CK23" s="2"/>
      <c r="CL23" s="2"/>
      <c r="CM23" s="11"/>
      <c r="CN23" s="11"/>
      <c r="CO23" s="11"/>
      <c r="CP23" s="11"/>
      <c r="CQ23" s="11"/>
      <c r="CR23" s="11"/>
      <c r="CS23" s="11"/>
      <c r="CT23" s="11"/>
      <c r="CU23" s="11"/>
      <c r="CV23" s="11"/>
      <c r="CW23" s="11"/>
      <c r="CX23" s="11"/>
      <c r="CY23" s="11"/>
      <c r="CZ23" s="11"/>
      <c r="DA23" s="11"/>
      <c r="DB23" s="11"/>
      <c r="DC23" s="11"/>
      <c r="DD23" s="11"/>
      <c r="DE23" s="11"/>
    </row>
    <row r="24" spans="2:109" ht="20" customHeight="1" x14ac:dyDescent="0.4">
      <c r="B24" s="5"/>
      <c r="C24" s="212" t="s">
        <v>5</v>
      </c>
      <c r="D24" s="212"/>
      <c r="E24" s="213">
        <v>1</v>
      </c>
      <c r="F24" s="205">
        <v>1</v>
      </c>
      <c r="H24" s="9"/>
      <c r="I24" s="3"/>
      <c r="J24" s="10"/>
      <c r="K24" s="10"/>
      <c r="L24" s="4"/>
      <c r="N24" s="212" t="s">
        <v>5</v>
      </c>
      <c r="O24" s="212"/>
      <c r="P24" s="278">
        <f>S162+AM175+BL171+BY143+DD156</f>
        <v>0</v>
      </c>
      <c r="Q24" s="278"/>
      <c r="R24" s="276">
        <v>22550</v>
      </c>
      <c r="S24" s="276"/>
      <c r="T24" s="4"/>
      <c r="V24" s="2"/>
      <c r="AJ24" s="167"/>
      <c r="AK24" s="167"/>
      <c r="AL24" s="200"/>
      <c r="AP24" s="7"/>
      <c r="AQ24" s="208"/>
      <c r="AR24" s="208"/>
      <c r="AS24" s="209"/>
      <c r="AT24" s="209"/>
      <c r="AU24" s="210"/>
      <c r="AV24" s="8"/>
      <c r="AW24" s="2"/>
      <c r="AX24" s="199"/>
      <c r="AZ24" s="200"/>
      <c r="BA24" s="200"/>
      <c r="BB24" s="201"/>
      <c r="BC24" s="201"/>
      <c r="BD24" s="201"/>
      <c r="BE24" s="201"/>
      <c r="BF24" s="200"/>
      <c r="BI24" s="200"/>
      <c r="BJ24" s="200"/>
      <c r="BO24" s="7"/>
      <c r="BP24" s="208"/>
      <c r="BQ24" s="208"/>
      <c r="BR24" s="209"/>
      <c r="BS24" s="209"/>
      <c r="BT24" s="210"/>
      <c r="BU24" s="199"/>
      <c r="BV24" s="165"/>
      <c r="BW24" s="8"/>
      <c r="BX24" s="2"/>
      <c r="BY24" s="199"/>
      <c r="CB24" s="7"/>
      <c r="CC24" s="208"/>
      <c r="CD24" s="208"/>
      <c r="CE24" s="209"/>
      <c r="CF24" s="209"/>
      <c r="CG24" s="210"/>
      <c r="CH24" s="8"/>
      <c r="CI24" s="2"/>
      <c r="CJ24" s="199"/>
      <c r="CK24" s="200"/>
      <c r="CL24" s="200"/>
      <c r="CM24" s="201"/>
      <c r="CN24" s="201"/>
      <c r="CO24" s="201"/>
      <c r="CP24" s="201"/>
      <c r="CQ24" s="201"/>
      <c r="CR24" s="201"/>
      <c r="CS24" s="201"/>
      <c r="CT24" s="201"/>
      <c r="CU24" s="201"/>
      <c r="CV24" s="201"/>
      <c r="CW24" s="201"/>
      <c r="CX24" s="201"/>
      <c r="CY24" s="201"/>
      <c r="CZ24" s="201"/>
      <c r="DA24" s="201"/>
      <c r="DB24" s="201"/>
      <c r="DC24" s="201"/>
      <c r="DD24" s="201"/>
      <c r="DE24" s="201"/>
    </row>
    <row r="25" spans="2:109" ht="20" customHeight="1" x14ac:dyDescent="0.2">
      <c r="B25" s="5"/>
      <c r="C25" s="212"/>
      <c r="D25" s="212"/>
      <c r="E25" s="204"/>
      <c r="F25" s="206"/>
      <c r="H25" s="214" t="s">
        <v>55</v>
      </c>
      <c r="I25" s="191"/>
      <c r="J25" s="192" t="s">
        <v>58</v>
      </c>
      <c r="K25" s="192"/>
      <c r="L25" s="192"/>
      <c r="N25" s="212"/>
      <c r="O25" s="212"/>
      <c r="P25" s="279"/>
      <c r="Q25" s="279"/>
      <c r="R25" s="276"/>
      <c r="S25" s="276"/>
      <c r="T25" s="4"/>
      <c r="V25" s="2"/>
      <c r="AJ25" s="167"/>
      <c r="AK25" s="167"/>
      <c r="AL25" s="200"/>
      <c r="AP25" s="7"/>
      <c r="AQ25" s="208"/>
      <c r="AR25" s="208"/>
      <c r="AS25" s="209"/>
      <c r="AT25" s="209"/>
      <c r="AU25" s="211"/>
      <c r="AV25" s="13"/>
      <c r="AW25" s="2"/>
      <c r="AX25" s="199"/>
      <c r="AZ25" s="200"/>
      <c r="BA25" s="200"/>
      <c r="BB25" s="201"/>
      <c r="BC25" s="201"/>
      <c r="BD25" s="201"/>
      <c r="BE25" s="201"/>
      <c r="BF25" s="200"/>
      <c r="BI25" s="200"/>
      <c r="BJ25" s="200"/>
      <c r="BO25" s="7"/>
      <c r="BP25" s="208"/>
      <c r="BQ25" s="208"/>
      <c r="BR25" s="209"/>
      <c r="BS25" s="209"/>
      <c r="BT25" s="211"/>
      <c r="BU25" s="199"/>
      <c r="BV25" s="166"/>
      <c r="BW25" s="13"/>
      <c r="BX25" s="2"/>
      <c r="BY25" s="199"/>
      <c r="CB25" s="7"/>
      <c r="CC25" s="208"/>
      <c r="CD25" s="208"/>
      <c r="CE25" s="209"/>
      <c r="CF25" s="209"/>
      <c r="CG25" s="211"/>
      <c r="CH25" s="13"/>
      <c r="CI25" s="2"/>
      <c r="CJ25" s="199"/>
      <c r="CK25" s="200"/>
      <c r="CL25" s="200"/>
      <c r="CM25" s="201"/>
      <c r="CN25" s="201"/>
      <c r="CO25" s="201"/>
      <c r="CP25" s="201"/>
      <c r="CQ25" s="201"/>
      <c r="CR25" s="201"/>
      <c r="CS25" s="201"/>
      <c r="CT25" s="201"/>
      <c r="CU25" s="201"/>
      <c r="CV25" s="201"/>
      <c r="CW25" s="201"/>
      <c r="CX25" s="201"/>
      <c r="CY25" s="201"/>
      <c r="CZ25" s="201"/>
      <c r="DA25" s="201"/>
      <c r="DB25" s="201"/>
      <c r="DC25" s="201"/>
      <c r="DD25" s="201"/>
      <c r="DE25" s="201"/>
    </row>
    <row r="26" spans="2:109" ht="20" customHeight="1" x14ac:dyDescent="0.35">
      <c r="B26" s="5"/>
      <c r="C26" s="216" t="s">
        <v>6</v>
      </c>
      <c r="D26" s="216"/>
      <c r="E26" s="203">
        <v>1</v>
      </c>
      <c r="F26" s="205">
        <v>1</v>
      </c>
      <c r="H26" s="214"/>
      <c r="I26" s="191"/>
      <c r="J26" s="192"/>
      <c r="K26" s="192"/>
      <c r="L26" s="192"/>
      <c r="N26" s="216" t="s">
        <v>6</v>
      </c>
      <c r="O26" s="216"/>
      <c r="P26" s="280">
        <f>S214+AM212+BL236+BY207+DD214</f>
        <v>0</v>
      </c>
      <c r="Q26" s="280"/>
      <c r="R26" s="276">
        <v>32355</v>
      </c>
      <c r="S26" s="276"/>
      <c r="T26" s="4"/>
      <c r="V26" s="2"/>
      <c r="AJ26" s="2"/>
      <c r="AK26" s="11"/>
      <c r="AL26" s="12"/>
      <c r="AP26" s="7"/>
      <c r="AQ26" s="208"/>
      <c r="AR26" s="208"/>
      <c r="AS26" s="209"/>
      <c r="AT26" s="209"/>
      <c r="AU26" s="210"/>
      <c r="AV26" s="8"/>
      <c r="AW26" s="2"/>
      <c r="AX26" s="2"/>
      <c r="AZ26" s="2"/>
      <c r="BA26" s="2"/>
      <c r="BB26" s="11"/>
      <c r="BD26" s="2"/>
      <c r="BE26" s="11"/>
      <c r="BF26" s="12"/>
      <c r="BI26" s="2"/>
      <c r="BJ26" s="2"/>
      <c r="BK26" s="11"/>
      <c r="BO26" s="7"/>
      <c r="BP26" s="208"/>
      <c r="BQ26" s="208"/>
      <c r="BR26" s="209"/>
      <c r="BS26" s="209"/>
      <c r="BT26" s="210"/>
      <c r="BU26" s="2"/>
      <c r="BV26" s="165"/>
      <c r="BW26" s="8"/>
      <c r="BX26" s="2"/>
      <c r="BY26" s="2"/>
      <c r="CB26" s="7"/>
      <c r="CC26" s="208"/>
      <c r="CD26" s="208"/>
      <c r="CE26" s="209"/>
      <c r="CF26" s="209"/>
      <c r="CG26" s="210"/>
      <c r="CH26" s="8"/>
      <c r="CI26" s="2"/>
      <c r="CJ26" s="2"/>
      <c r="CK26" s="2"/>
      <c r="CL26" s="2"/>
      <c r="CM26" s="11"/>
      <c r="CN26" s="11"/>
      <c r="CO26" s="11"/>
      <c r="CP26" s="11"/>
      <c r="CQ26" s="11"/>
      <c r="CR26" s="11"/>
      <c r="CS26" s="11"/>
      <c r="CT26" s="11"/>
      <c r="CU26" s="11"/>
      <c r="CV26" s="11"/>
      <c r="CW26" s="11"/>
      <c r="CX26" s="11"/>
      <c r="CY26" s="11"/>
      <c r="CZ26" s="11"/>
      <c r="DA26" s="11"/>
      <c r="DB26" s="11"/>
      <c r="DC26" s="11"/>
      <c r="DD26" s="11"/>
      <c r="DE26" s="11"/>
    </row>
    <row r="27" spans="2:109" ht="20" customHeight="1" x14ac:dyDescent="0.4">
      <c r="B27" s="5"/>
      <c r="C27" s="216"/>
      <c r="D27" s="216"/>
      <c r="E27" s="203"/>
      <c r="F27" s="206"/>
      <c r="H27" s="9"/>
      <c r="I27" s="3"/>
      <c r="J27" s="10"/>
      <c r="K27" s="10"/>
      <c r="L27" s="4"/>
      <c r="N27" s="216"/>
      <c r="O27" s="216"/>
      <c r="P27" s="280"/>
      <c r="Q27" s="280"/>
      <c r="R27" s="276"/>
      <c r="S27" s="276"/>
      <c r="T27" s="4"/>
      <c r="V27" s="2"/>
      <c r="AJ27" s="167"/>
      <c r="AK27" s="167"/>
      <c r="AL27" s="200"/>
      <c r="AP27" s="7"/>
      <c r="AQ27" s="208"/>
      <c r="AR27" s="208"/>
      <c r="AS27" s="209"/>
      <c r="AT27" s="209"/>
      <c r="AU27" s="211"/>
      <c r="AV27" s="13"/>
      <c r="AW27" s="2"/>
      <c r="AX27" s="199"/>
      <c r="AZ27" s="200"/>
      <c r="BA27" s="200"/>
      <c r="BB27" s="201"/>
      <c r="BC27" s="201"/>
      <c r="BD27" s="201"/>
      <c r="BE27" s="201"/>
      <c r="BF27" s="200"/>
      <c r="BI27" s="200"/>
      <c r="BJ27" s="200"/>
      <c r="BO27" s="7"/>
      <c r="BP27" s="208"/>
      <c r="BQ27" s="208"/>
      <c r="BR27" s="209"/>
      <c r="BS27" s="209"/>
      <c r="BT27" s="211"/>
      <c r="BU27" s="199"/>
      <c r="BV27" s="166"/>
      <c r="BW27" s="13"/>
      <c r="BX27" s="2"/>
      <c r="BY27" s="199"/>
      <c r="CB27" s="7"/>
      <c r="CC27" s="208"/>
      <c r="CD27" s="208"/>
      <c r="CE27" s="209"/>
      <c r="CF27" s="209"/>
      <c r="CG27" s="211"/>
      <c r="CH27" s="13"/>
      <c r="CI27" s="2"/>
      <c r="CJ27" s="199"/>
      <c r="CK27" s="200"/>
      <c r="CL27" s="200"/>
      <c r="CM27" s="201"/>
      <c r="CN27" s="201"/>
      <c r="CO27" s="201"/>
      <c r="CP27" s="201"/>
      <c r="CQ27" s="201"/>
      <c r="CR27" s="201"/>
      <c r="CS27" s="201"/>
      <c r="CT27" s="201"/>
      <c r="CU27" s="201"/>
      <c r="CV27" s="201"/>
      <c r="CW27" s="201"/>
      <c r="CX27" s="201"/>
      <c r="CY27" s="201"/>
      <c r="CZ27" s="201"/>
      <c r="DA27" s="201"/>
      <c r="DB27" s="201"/>
      <c r="DC27" s="201"/>
      <c r="DD27" s="201"/>
      <c r="DE27" s="201"/>
    </row>
    <row r="28" spans="2:109" ht="20" customHeight="1" x14ac:dyDescent="0.2">
      <c r="B28" s="5"/>
      <c r="C28" s="5"/>
      <c r="D28" s="5"/>
      <c r="E28" s="5"/>
      <c r="F28" s="5"/>
      <c r="H28" s="215" t="s">
        <v>7</v>
      </c>
      <c r="I28" s="191"/>
      <c r="J28" s="192" t="s">
        <v>8</v>
      </c>
      <c r="K28" s="192"/>
      <c r="L28" s="192"/>
      <c r="N28" s="4"/>
      <c r="O28" s="4"/>
      <c r="P28" s="281"/>
      <c r="Q28" s="281"/>
      <c r="R28" s="281"/>
      <c r="S28" s="281"/>
      <c r="T28" s="4"/>
      <c r="V28" s="2"/>
      <c r="AJ28" s="167"/>
      <c r="AK28" s="167"/>
      <c r="AL28" s="200"/>
      <c r="AP28" s="7"/>
      <c r="AQ28" s="7"/>
      <c r="AR28" s="7"/>
      <c r="AS28" s="7"/>
      <c r="AT28" s="7"/>
      <c r="AU28" s="7"/>
      <c r="AV28" s="7"/>
      <c r="AW28" s="2"/>
      <c r="AX28" s="199"/>
      <c r="AZ28" s="200"/>
      <c r="BA28" s="200"/>
      <c r="BB28" s="201"/>
      <c r="BC28" s="201"/>
      <c r="BD28" s="201"/>
      <c r="BE28" s="201"/>
      <c r="BF28" s="200"/>
      <c r="BI28" s="200"/>
      <c r="BJ28" s="200"/>
      <c r="BO28" s="7"/>
      <c r="BP28" s="7"/>
      <c r="BQ28" s="7"/>
      <c r="BR28" s="7"/>
      <c r="BS28" s="7"/>
      <c r="BT28" s="7"/>
      <c r="BU28" s="199"/>
      <c r="BV28" s="7"/>
      <c r="BW28" s="7"/>
      <c r="BX28" s="2"/>
      <c r="BY28" s="199"/>
      <c r="CB28" s="7"/>
      <c r="CC28" s="7"/>
      <c r="CD28" s="7"/>
      <c r="CE28" s="7"/>
      <c r="CF28" s="7"/>
      <c r="CG28" s="7"/>
      <c r="CH28" s="7"/>
      <c r="CI28" s="2"/>
      <c r="CJ28" s="199"/>
      <c r="CK28" s="200"/>
      <c r="CL28" s="200"/>
      <c r="CM28" s="201"/>
      <c r="CN28" s="201"/>
      <c r="CO28" s="201"/>
      <c r="CP28" s="201"/>
      <c r="CQ28" s="201"/>
      <c r="CR28" s="201"/>
      <c r="CS28" s="201"/>
      <c r="CT28" s="201"/>
      <c r="CU28" s="201"/>
      <c r="CV28" s="201"/>
      <c r="CW28" s="201"/>
      <c r="CX28" s="201"/>
      <c r="CY28" s="201"/>
      <c r="CZ28" s="201"/>
      <c r="DA28" s="201"/>
      <c r="DB28" s="201"/>
      <c r="DC28" s="201"/>
      <c r="DD28" s="201"/>
      <c r="DE28" s="201"/>
    </row>
    <row r="29" spans="2:109" ht="20" customHeight="1" x14ac:dyDescent="0.2">
      <c r="B29" s="5"/>
      <c r="C29" s="5"/>
      <c r="D29" s="5"/>
      <c r="E29" s="5"/>
      <c r="F29" s="5"/>
      <c r="H29" s="215"/>
      <c r="I29" s="191"/>
      <c r="J29" s="192"/>
      <c r="K29" s="192"/>
      <c r="L29" s="192"/>
      <c r="N29" s="4"/>
      <c r="O29" s="4"/>
      <c r="P29" s="281"/>
      <c r="Q29" s="281"/>
      <c r="R29" s="281"/>
      <c r="S29" s="281"/>
      <c r="T29" s="4"/>
      <c r="V29" s="2"/>
      <c r="AJ29" s="2"/>
      <c r="AK29" s="2"/>
      <c r="AL29" s="2"/>
      <c r="AP29" s="7"/>
      <c r="AQ29" s="7"/>
      <c r="AR29" s="7"/>
      <c r="AS29" s="7"/>
      <c r="AT29" s="7"/>
      <c r="AU29" s="7"/>
      <c r="AV29" s="7"/>
      <c r="AW29" s="2"/>
      <c r="AX29" s="2"/>
      <c r="AZ29" s="2"/>
      <c r="BA29" s="2"/>
      <c r="BB29" s="2"/>
      <c r="BD29" s="2"/>
      <c r="BE29" s="2"/>
      <c r="BF29" s="2"/>
      <c r="BI29" s="2"/>
      <c r="BJ29" s="2"/>
      <c r="BK29" s="2"/>
      <c r="BO29" s="7"/>
      <c r="BP29" s="7"/>
      <c r="BQ29" s="7"/>
      <c r="BR29" s="7"/>
      <c r="BS29" s="7"/>
      <c r="BT29" s="7"/>
      <c r="BU29" s="2"/>
      <c r="BV29" s="7"/>
      <c r="BW29" s="7"/>
      <c r="BX29" s="2"/>
      <c r="BY29" s="2"/>
      <c r="CB29" s="7"/>
      <c r="CC29" s="7"/>
      <c r="CD29" s="7"/>
      <c r="CE29" s="7"/>
      <c r="CF29" s="7"/>
      <c r="CG29" s="7"/>
      <c r="CH29" s="7"/>
      <c r="CI29" s="2"/>
      <c r="CJ29" s="2"/>
      <c r="CK29" s="2"/>
      <c r="CL29" s="2"/>
      <c r="CM29" s="2"/>
      <c r="CN29" s="2"/>
      <c r="CO29" s="2"/>
      <c r="CP29" s="2"/>
      <c r="CQ29" s="2"/>
      <c r="CR29" s="2"/>
      <c r="CS29" s="2"/>
      <c r="CT29" s="2"/>
      <c r="CU29" s="2"/>
      <c r="CV29" s="2"/>
      <c r="CW29" s="2"/>
      <c r="CX29" s="2"/>
      <c r="CY29" s="2"/>
      <c r="CZ29" s="2"/>
      <c r="DA29" s="2"/>
      <c r="DB29" s="2"/>
      <c r="DC29" s="2"/>
      <c r="DD29" s="2"/>
      <c r="DE29" s="2"/>
    </row>
    <row r="30" spans="2:109" ht="20" customHeight="1" x14ac:dyDescent="0.2">
      <c r="B30" s="5"/>
      <c r="C30" s="5"/>
      <c r="D30" s="5"/>
      <c r="E30" s="5"/>
      <c r="F30" s="5"/>
      <c r="H30" s="3"/>
      <c r="I30" s="3"/>
      <c r="J30" s="15"/>
      <c r="K30" s="15"/>
      <c r="L30" s="3"/>
      <c r="N30" s="189" t="s">
        <v>11</v>
      </c>
      <c r="O30" s="189"/>
      <c r="P30" s="280">
        <f>P22+P24+P26</f>
        <v>0</v>
      </c>
      <c r="Q30" s="280"/>
      <c r="R30" s="276">
        <f>R22+R24+R26</f>
        <v>75365</v>
      </c>
      <c r="S30" s="276"/>
      <c r="T30" s="4"/>
      <c r="V30" s="2"/>
      <c r="AJ30" s="2"/>
      <c r="AK30" s="2"/>
      <c r="AL30" s="2"/>
      <c r="AP30" s="7"/>
      <c r="AQ30" s="7"/>
      <c r="AR30" s="7"/>
      <c r="AS30" s="7"/>
      <c r="AT30" s="7"/>
      <c r="AU30" s="7"/>
      <c r="AV30" s="2"/>
      <c r="AW30" s="2"/>
      <c r="AX30" s="2"/>
      <c r="AZ30" s="2"/>
      <c r="BA30" s="2"/>
      <c r="BB30" s="2"/>
      <c r="BD30" s="2"/>
      <c r="BE30" s="2"/>
      <c r="BF30" s="2"/>
      <c r="BI30" s="2"/>
      <c r="BJ30" s="2"/>
      <c r="BK30" s="2"/>
      <c r="BO30" s="7"/>
      <c r="BP30" s="7"/>
      <c r="BQ30" s="7"/>
      <c r="BR30" s="7"/>
      <c r="BS30" s="7"/>
      <c r="BT30" s="7"/>
      <c r="BU30" s="2"/>
      <c r="BV30" s="7"/>
      <c r="BW30" s="2"/>
      <c r="BX30" s="2"/>
      <c r="BY30" s="2"/>
      <c r="CB30" s="7"/>
      <c r="CC30" s="7"/>
      <c r="CD30" s="7"/>
      <c r="CE30" s="7"/>
      <c r="CF30" s="7"/>
      <c r="CG30" s="7"/>
      <c r="CH30" s="2"/>
      <c r="CI30" s="2"/>
      <c r="CJ30" s="2"/>
      <c r="CK30" s="2"/>
      <c r="CL30" s="2"/>
      <c r="CM30" s="2"/>
      <c r="CN30" s="2"/>
      <c r="CO30" s="2"/>
      <c r="CP30" s="2"/>
      <c r="CQ30" s="2"/>
      <c r="CR30" s="2"/>
      <c r="CS30" s="2"/>
      <c r="CT30" s="2"/>
      <c r="CU30" s="2"/>
      <c r="CV30" s="2"/>
      <c r="CW30" s="2"/>
      <c r="CX30" s="2"/>
      <c r="CY30" s="2"/>
      <c r="CZ30" s="2"/>
      <c r="DA30" s="2"/>
      <c r="DB30" s="2"/>
      <c r="DC30" s="2"/>
      <c r="DD30" s="2"/>
      <c r="DE30" s="2"/>
    </row>
    <row r="31" spans="2:109" ht="20" customHeight="1" x14ac:dyDescent="0.2">
      <c r="B31" s="5"/>
      <c r="C31" s="5"/>
      <c r="D31" s="5"/>
      <c r="E31" s="5"/>
      <c r="F31" s="5"/>
      <c r="H31" s="190" t="s">
        <v>9</v>
      </c>
      <c r="I31" s="191"/>
      <c r="J31" s="192" t="s">
        <v>10</v>
      </c>
      <c r="K31" s="192"/>
      <c r="L31" s="192"/>
      <c r="N31" s="189"/>
      <c r="O31" s="189"/>
      <c r="P31" s="280"/>
      <c r="Q31" s="280"/>
      <c r="R31" s="276"/>
      <c r="S31" s="276"/>
      <c r="T31" s="4"/>
      <c r="V31" s="2"/>
      <c r="AJ31" s="2"/>
      <c r="AK31" s="2"/>
      <c r="AL31" s="2"/>
      <c r="AP31" s="7"/>
      <c r="AQ31" s="7"/>
      <c r="AR31" s="7"/>
      <c r="AS31" s="7"/>
      <c r="AT31" s="7"/>
      <c r="AU31" s="7"/>
      <c r="AV31" s="2"/>
      <c r="AW31" s="2"/>
      <c r="AX31" s="2"/>
      <c r="AZ31" s="2"/>
      <c r="BA31" s="2"/>
      <c r="BB31" s="2"/>
      <c r="BD31" s="2"/>
      <c r="BE31" s="2"/>
      <c r="BF31" s="2"/>
      <c r="BI31" s="2"/>
      <c r="BJ31" s="2"/>
      <c r="BK31" s="2"/>
      <c r="BO31" s="7"/>
      <c r="BP31" s="7"/>
      <c r="BQ31" s="7"/>
      <c r="BR31" s="7"/>
      <c r="BS31" s="7"/>
      <c r="BT31" s="7"/>
      <c r="BU31" s="2"/>
      <c r="BV31" s="7"/>
      <c r="BW31" s="2"/>
      <c r="BX31" s="2"/>
      <c r="BY31" s="2"/>
      <c r="CB31" s="7"/>
      <c r="CC31" s="7"/>
      <c r="CD31" s="7"/>
      <c r="CE31" s="7"/>
      <c r="CF31" s="7"/>
      <c r="CG31" s="7"/>
      <c r="CH31" s="2"/>
      <c r="CI31" s="2"/>
      <c r="CJ31" s="2"/>
      <c r="CK31" s="2"/>
      <c r="CL31" s="2"/>
      <c r="CM31" s="2"/>
      <c r="CN31" s="2"/>
      <c r="CO31" s="2"/>
      <c r="CP31" s="2"/>
      <c r="CQ31" s="2"/>
      <c r="CR31" s="2"/>
      <c r="CS31" s="2"/>
      <c r="CT31" s="2"/>
      <c r="CU31" s="2"/>
      <c r="CV31" s="2"/>
      <c r="CW31" s="2"/>
      <c r="CX31" s="2"/>
      <c r="CY31" s="2"/>
      <c r="CZ31" s="2"/>
      <c r="DA31" s="2"/>
      <c r="DB31" s="2"/>
      <c r="DC31" s="2"/>
      <c r="DD31" s="2"/>
      <c r="DE31" s="2"/>
    </row>
    <row r="32" spans="2:109" ht="20" customHeight="1" x14ac:dyDescent="0.2">
      <c r="B32" s="5"/>
      <c r="C32" s="5"/>
      <c r="D32" s="5"/>
      <c r="E32" s="5"/>
      <c r="F32" s="5"/>
      <c r="H32" s="190"/>
      <c r="I32" s="191"/>
      <c r="J32" s="192"/>
      <c r="K32" s="192"/>
      <c r="L32" s="192"/>
      <c r="N32" s="4"/>
      <c r="O32" s="4"/>
      <c r="P32" s="4"/>
      <c r="Q32" s="4"/>
      <c r="R32" s="4"/>
      <c r="S32" s="4"/>
      <c r="T32" s="4"/>
      <c r="V32" s="2"/>
      <c r="AB32" s="2"/>
      <c r="AC32" s="2"/>
      <c r="AD32" s="2"/>
      <c r="AE32" s="3"/>
      <c r="AF32" s="2"/>
      <c r="AG32" s="2"/>
      <c r="AH32" s="2"/>
      <c r="AJ32" s="2"/>
      <c r="AK32" s="2"/>
      <c r="AL32" s="2"/>
      <c r="AP32" s="2"/>
      <c r="AQ32" s="7"/>
      <c r="AR32" s="7"/>
      <c r="AS32" s="7"/>
      <c r="AT32" s="7"/>
      <c r="AU32" s="7"/>
      <c r="AV32" s="2"/>
      <c r="AW32" s="2"/>
      <c r="AX32" s="2"/>
      <c r="AZ32" s="2"/>
      <c r="BA32" s="2"/>
      <c r="BB32" s="2"/>
      <c r="BD32" s="2"/>
      <c r="BE32" s="2"/>
      <c r="BF32" s="2"/>
      <c r="BI32" s="2"/>
      <c r="BJ32" s="2"/>
      <c r="BK32" s="2"/>
      <c r="BO32" s="2"/>
      <c r="BP32" s="7"/>
      <c r="BQ32" s="7"/>
      <c r="BR32" s="7"/>
      <c r="BS32" s="7"/>
      <c r="BT32" s="7"/>
      <c r="BU32" s="2"/>
      <c r="BV32" s="7"/>
      <c r="BW32" s="2"/>
      <c r="BX32" s="2"/>
      <c r="BY32" s="2"/>
      <c r="CB32" s="2"/>
      <c r="CC32" s="7"/>
      <c r="CD32" s="7"/>
      <c r="CE32" s="7"/>
      <c r="CF32" s="7"/>
      <c r="CG32" s="7"/>
      <c r="CH32" s="2"/>
      <c r="CI32" s="2"/>
      <c r="CJ32" s="2"/>
      <c r="CK32" s="2"/>
      <c r="CL32" s="2"/>
      <c r="CM32" s="2"/>
      <c r="CN32" s="2"/>
      <c r="CO32" s="2"/>
      <c r="CP32" s="2"/>
      <c r="CQ32" s="2"/>
      <c r="CR32" s="2"/>
      <c r="CS32" s="2"/>
      <c r="CT32" s="2"/>
      <c r="CU32" s="2"/>
      <c r="CV32" s="2"/>
      <c r="CW32" s="2"/>
      <c r="CX32" s="2"/>
      <c r="CY32" s="2"/>
      <c r="CZ32" s="2"/>
      <c r="DA32" s="2"/>
      <c r="DB32" s="2"/>
      <c r="DC32" s="2"/>
      <c r="DD32" s="2"/>
      <c r="DE32" s="2"/>
    </row>
    <row r="33" spans="2:113" ht="18" customHeight="1" x14ac:dyDescent="0.2">
      <c r="B33" s="5"/>
      <c r="C33" s="5"/>
      <c r="D33" s="5"/>
      <c r="E33" s="5"/>
      <c r="F33" s="5"/>
      <c r="G33" s="14"/>
      <c r="H33" s="3"/>
      <c r="I33" s="3"/>
      <c r="J33" s="3"/>
      <c r="K33" s="3"/>
      <c r="L33" s="3"/>
      <c r="N33" s="4"/>
      <c r="O33" s="4"/>
      <c r="P33" s="4"/>
      <c r="Q33" s="4"/>
      <c r="R33" s="4"/>
      <c r="S33" s="4"/>
      <c r="T33" s="4"/>
      <c r="V33" s="2"/>
      <c r="AB33" s="2"/>
      <c r="AC33" s="2"/>
      <c r="AD33" s="2"/>
      <c r="AE33" s="3"/>
      <c r="AF33" s="2"/>
      <c r="AG33" s="2"/>
      <c r="AH33" s="2"/>
      <c r="AJ33" s="2"/>
      <c r="AK33" s="2"/>
      <c r="AL33" s="2"/>
      <c r="AP33" s="2"/>
      <c r="AQ33" s="7"/>
      <c r="AR33" s="7"/>
      <c r="AS33" s="7"/>
      <c r="AT33" s="7"/>
      <c r="AU33" s="7"/>
      <c r="AV33" s="2"/>
      <c r="AW33" s="2"/>
      <c r="AX33" s="2"/>
      <c r="AZ33" s="2"/>
      <c r="BA33" s="2"/>
      <c r="BB33" s="2"/>
      <c r="BD33" s="2"/>
      <c r="BE33" s="2"/>
      <c r="BF33" s="2"/>
      <c r="BI33" s="2"/>
      <c r="BJ33" s="2"/>
      <c r="BK33" s="2"/>
      <c r="BO33" s="2"/>
      <c r="BP33" s="7"/>
      <c r="BQ33" s="7"/>
      <c r="BR33" s="7"/>
      <c r="BS33" s="7"/>
      <c r="BT33" s="7"/>
      <c r="BU33" s="2"/>
      <c r="BV33" s="7"/>
      <c r="BW33" s="2"/>
      <c r="BX33" s="2"/>
      <c r="BY33" s="2"/>
      <c r="CB33" s="2"/>
      <c r="CC33" s="7"/>
      <c r="CD33" s="7"/>
      <c r="CE33" s="7"/>
      <c r="CF33" s="7"/>
      <c r="CG33" s="7"/>
      <c r="CH33" s="2"/>
      <c r="CI33" s="2"/>
      <c r="CJ33" s="2"/>
      <c r="CK33" s="2"/>
      <c r="CL33" s="2"/>
      <c r="CM33" s="2"/>
      <c r="CN33" s="2"/>
      <c r="CO33" s="2"/>
      <c r="CP33" s="2"/>
      <c r="CQ33" s="2"/>
      <c r="CR33" s="2"/>
      <c r="CS33" s="2"/>
      <c r="CT33" s="2"/>
      <c r="CU33" s="2"/>
      <c r="CV33" s="2"/>
      <c r="CW33" s="2"/>
      <c r="CX33" s="2"/>
      <c r="CY33" s="2"/>
      <c r="CZ33" s="2"/>
      <c r="DA33" s="2"/>
      <c r="DB33" s="2"/>
      <c r="DC33" s="2"/>
      <c r="DD33" s="2"/>
      <c r="DE33" s="2"/>
    </row>
    <row r="34" spans="2:113" ht="20" customHeight="1" x14ac:dyDescent="0.2">
      <c r="B34" s="5"/>
      <c r="C34" s="5"/>
      <c r="D34" s="5"/>
      <c r="E34" s="5"/>
      <c r="F34" s="5"/>
      <c r="G34" s="14"/>
      <c r="H34" s="3"/>
      <c r="I34" s="3"/>
      <c r="J34" s="3"/>
      <c r="K34" s="3"/>
      <c r="L34" s="3"/>
      <c r="N34" s="4"/>
      <c r="O34" s="4"/>
      <c r="P34" s="281">
        <f>P30</f>
        <v>0</v>
      </c>
      <c r="Q34" s="4"/>
      <c r="R34" s="4"/>
      <c r="S34" s="4"/>
      <c r="T34" s="4"/>
      <c r="V34" s="2"/>
      <c r="AB34" s="2"/>
      <c r="AC34" s="2"/>
      <c r="AD34" s="2"/>
      <c r="AE34" s="3"/>
      <c r="AF34" s="2"/>
      <c r="AG34" s="2"/>
      <c r="AH34" s="2"/>
      <c r="AJ34" s="2"/>
      <c r="AK34" s="2"/>
      <c r="AL34" s="2"/>
      <c r="AP34" s="2"/>
      <c r="AQ34" s="7"/>
      <c r="AR34" s="7"/>
      <c r="AS34" s="7"/>
      <c r="AT34" s="7"/>
      <c r="AU34" s="7"/>
      <c r="AV34" s="2"/>
      <c r="AW34" s="2"/>
      <c r="AX34" s="2"/>
      <c r="AZ34" s="2"/>
      <c r="BA34" s="2"/>
      <c r="BB34" s="2"/>
      <c r="BD34" s="2"/>
      <c r="BE34" s="2"/>
      <c r="BF34" s="2"/>
      <c r="BI34" s="2"/>
      <c r="BJ34" s="2"/>
      <c r="BK34" s="2"/>
      <c r="BO34" s="2"/>
      <c r="BP34" s="7"/>
      <c r="BQ34" s="7"/>
      <c r="BR34" s="7"/>
      <c r="BS34" s="7"/>
      <c r="BT34" s="7"/>
      <c r="BU34" s="2"/>
      <c r="BV34" s="7"/>
      <c r="BW34" s="2"/>
      <c r="BX34" s="2"/>
      <c r="BY34" s="2"/>
      <c r="CB34" s="2"/>
      <c r="CC34" s="7"/>
      <c r="CD34" s="7"/>
      <c r="CE34" s="7"/>
      <c r="CF34" s="7"/>
      <c r="CG34" s="7"/>
      <c r="CH34" s="2"/>
      <c r="CI34" s="2"/>
      <c r="CJ34" s="2"/>
      <c r="CK34" s="2"/>
      <c r="CL34" s="2"/>
      <c r="CM34" s="2"/>
      <c r="CN34" s="2"/>
      <c r="CO34" s="2"/>
      <c r="CP34" s="2"/>
      <c r="CQ34" s="2"/>
      <c r="CR34" s="2"/>
      <c r="CS34" s="2"/>
      <c r="CT34" s="2"/>
      <c r="CU34" s="2"/>
      <c r="CV34" s="2"/>
      <c r="CW34" s="2"/>
      <c r="CX34" s="2"/>
      <c r="CY34" s="2"/>
      <c r="CZ34" s="2"/>
      <c r="DA34" s="2"/>
      <c r="DB34" s="2"/>
      <c r="DC34" s="2"/>
      <c r="DD34" s="2"/>
      <c r="DE34" s="2"/>
    </row>
    <row r="35" spans="2:113" ht="20" customHeight="1" x14ac:dyDescent="0.2">
      <c r="B35" s="5"/>
      <c r="C35" s="5"/>
      <c r="D35" s="5"/>
      <c r="E35" s="5"/>
      <c r="F35" s="5"/>
      <c r="G35" s="14"/>
      <c r="H35" s="3"/>
      <c r="I35" s="3"/>
      <c r="J35" s="3"/>
      <c r="K35" s="3"/>
      <c r="L35" s="3"/>
      <c r="N35" s="4"/>
      <c r="O35" s="4"/>
      <c r="P35" s="4"/>
      <c r="Q35" s="4"/>
      <c r="R35" s="4"/>
      <c r="S35" s="4"/>
      <c r="T35" s="4"/>
      <c r="V35" s="2"/>
      <c r="AB35" s="2"/>
      <c r="AC35" s="2"/>
      <c r="AD35" s="2"/>
      <c r="AE35" s="3"/>
      <c r="AF35" s="2"/>
      <c r="AG35" s="2"/>
      <c r="AH35" s="2"/>
      <c r="AJ35" s="2"/>
      <c r="AK35" s="2"/>
      <c r="AL35" s="2"/>
      <c r="AP35" s="2"/>
      <c r="AQ35" s="7"/>
      <c r="AR35" s="7"/>
      <c r="AS35" s="7"/>
      <c r="AT35" s="7"/>
      <c r="AU35" s="7"/>
      <c r="AV35" s="2"/>
      <c r="AW35" s="2"/>
      <c r="AX35" s="2"/>
      <c r="AZ35" s="2"/>
      <c r="BA35" s="2"/>
      <c r="BB35" s="2"/>
      <c r="BD35" s="2"/>
      <c r="BE35" s="2"/>
      <c r="BF35" s="2"/>
      <c r="BI35" s="2"/>
      <c r="BJ35" s="2"/>
      <c r="BK35" s="2"/>
      <c r="BO35" s="2"/>
      <c r="BP35" s="7"/>
      <c r="BQ35" s="7"/>
      <c r="BR35" s="7"/>
      <c r="BS35" s="7"/>
      <c r="BT35" s="7"/>
      <c r="BU35" s="2"/>
      <c r="BV35" s="7"/>
      <c r="BW35" s="2"/>
      <c r="BX35" s="2"/>
      <c r="BY35" s="2"/>
      <c r="CB35" s="2"/>
      <c r="CC35" s="7"/>
      <c r="CD35" s="7"/>
      <c r="CE35" s="7"/>
      <c r="CF35" s="7"/>
      <c r="CG35" s="7"/>
      <c r="CH35" s="2"/>
      <c r="CI35" s="2"/>
      <c r="CJ35" s="2"/>
      <c r="CK35" s="2"/>
      <c r="CL35" s="2"/>
      <c r="CM35" s="2"/>
      <c r="CN35" s="2"/>
      <c r="CO35" s="2"/>
      <c r="CP35" s="2"/>
      <c r="CQ35" s="2"/>
      <c r="CR35" s="2"/>
      <c r="CS35" s="2"/>
      <c r="CT35" s="2"/>
      <c r="CU35" s="2"/>
      <c r="CV35" s="2"/>
      <c r="CW35" s="2"/>
      <c r="CX35" s="2"/>
      <c r="CY35" s="2"/>
      <c r="CZ35" s="2"/>
      <c r="DA35" s="2"/>
      <c r="DB35" s="2"/>
      <c r="DC35" s="2"/>
      <c r="DD35" s="2"/>
      <c r="DE35" s="2"/>
    </row>
    <row r="36" spans="2:113" ht="20" customHeight="1" x14ac:dyDescent="0.2">
      <c r="C36" s="14"/>
      <c r="D36" s="14"/>
      <c r="E36" s="14"/>
      <c r="F36" s="14"/>
      <c r="G36" s="14"/>
      <c r="H36" s="14"/>
      <c r="V36" s="2"/>
      <c r="W36" s="7"/>
      <c r="X36" s="7"/>
      <c r="Y36" s="7"/>
      <c r="Z36" s="7"/>
      <c r="AA36" s="7"/>
      <c r="AB36" s="7"/>
      <c r="AC36" s="2"/>
      <c r="AD36" s="2"/>
      <c r="AF36" s="2"/>
      <c r="AG36" s="2"/>
      <c r="AH36" s="2"/>
      <c r="AJ36" s="2"/>
      <c r="AK36" s="2"/>
      <c r="AL36" s="2"/>
      <c r="AP36" s="2"/>
      <c r="AQ36" s="7"/>
      <c r="AR36" s="7"/>
      <c r="AS36" s="7"/>
      <c r="AT36" s="7"/>
      <c r="AU36" s="7"/>
      <c r="AV36" s="7"/>
      <c r="AW36" s="2"/>
      <c r="AX36" s="2"/>
      <c r="AZ36" s="2"/>
      <c r="BA36" s="2"/>
      <c r="BB36" s="2"/>
      <c r="BD36" s="2"/>
      <c r="BE36" s="2"/>
      <c r="BF36" s="2"/>
      <c r="BI36" s="2"/>
      <c r="BJ36" s="2"/>
      <c r="BK36" s="2"/>
      <c r="BO36" s="2"/>
      <c r="BP36" s="7"/>
      <c r="BQ36" s="7"/>
      <c r="BR36" s="7"/>
      <c r="BS36" s="7"/>
      <c r="BT36" s="7"/>
      <c r="BU36" s="2"/>
      <c r="BV36" s="7"/>
      <c r="BW36" s="7"/>
      <c r="BX36" s="2"/>
      <c r="BY36" s="2"/>
      <c r="CB36" s="2"/>
      <c r="CC36" s="7"/>
      <c r="CD36" s="7"/>
      <c r="CE36" s="7"/>
      <c r="CF36" s="7"/>
      <c r="CG36" s="7"/>
      <c r="CH36" s="7"/>
      <c r="CI36" s="2"/>
      <c r="CJ36" s="2"/>
      <c r="CK36" s="2"/>
      <c r="CL36" s="2"/>
      <c r="CM36" s="2"/>
      <c r="CN36" s="2"/>
      <c r="CO36" s="2"/>
      <c r="CP36" s="2"/>
      <c r="CQ36" s="2"/>
      <c r="CR36" s="2"/>
      <c r="CS36" s="2"/>
      <c r="CT36" s="2"/>
      <c r="CU36" s="2"/>
      <c r="CV36" s="2"/>
      <c r="CW36" s="2"/>
      <c r="CX36" s="2"/>
      <c r="CY36" s="2"/>
      <c r="CZ36" s="2"/>
      <c r="DA36" s="2"/>
      <c r="DB36" s="2"/>
      <c r="DC36" s="2"/>
      <c r="DD36" s="2"/>
      <c r="DE36" s="2"/>
    </row>
    <row r="37" spans="2:113" ht="20" customHeight="1" x14ac:dyDescent="0.2">
      <c r="C37" s="14"/>
      <c r="D37" s="14"/>
      <c r="E37" s="14"/>
      <c r="F37" s="14"/>
      <c r="G37" s="14"/>
      <c r="H37" s="14"/>
      <c r="I37" s="14"/>
      <c r="J37" s="14"/>
      <c r="K37" s="14"/>
      <c r="L37" s="14"/>
      <c r="M37" s="14"/>
      <c r="N37" s="14"/>
      <c r="W37" s="14"/>
      <c r="X37" s="14"/>
      <c r="Y37" s="14"/>
      <c r="Z37" s="14"/>
      <c r="AA37" s="14"/>
      <c r="AB37" s="14"/>
      <c r="AC37" s="14"/>
      <c r="AD37" s="14"/>
      <c r="AE37" s="14"/>
      <c r="AF37" s="14"/>
      <c r="AG37" s="14"/>
      <c r="AH37" s="14"/>
      <c r="AJ37" s="14"/>
      <c r="AK37" s="14"/>
      <c r="AL37" s="14"/>
      <c r="AQ37" s="14"/>
      <c r="AR37" s="14"/>
      <c r="AS37" s="14"/>
      <c r="AT37" s="14"/>
      <c r="AU37" s="14"/>
      <c r="AV37" s="14"/>
      <c r="AW37" s="14"/>
      <c r="AX37" s="14"/>
      <c r="AY37" s="14"/>
      <c r="AZ37" s="14"/>
      <c r="BA37" s="14"/>
      <c r="BB37" s="14"/>
      <c r="BD37" s="14"/>
      <c r="BE37" s="14"/>
      <c r="BF37" s="14"/>
      <c r="BH37" s="14"/>
      <c r="BI37" s="14"/>
      <c r="BJ37" s="14"/>
      <c r="BK37" s="14"/>
      <c r="BP37" s="14"/>
      <c r="BQ37" s="14"/>
      <c r="BR37" s="14"/>
      <c r="BS37" s="14"/>
      <c r="BT37" s="14"/>
      <c r="BU37" s="14"/>
      <c r="BV37" s="14"/>
      <c r="BW37" s="14"/>
      <c r="BX37" s="14"/>
      <c r="BY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row>
    <row r="38" spans="2:113" ht="20" customHeight="1" x14ac:dyDescent="0.2">
      <c r="C38" s="14"/>
      <c r="D38" s="14"/>
      <c r="E38" s="14"/>
      <c r="F38" s="14"/>
      <c r="G38" s="14"/>
      <c r="H38" s="14"/>
      <c r="W38" s="14"/>
      <c r="X38" s="14"/>
      <c r="Y38" s="14"/>
      <c r="Z38" s="14"/>
      <c r="AA38" s="14"/>
      <c r="AB38" s="14"/>
      <c r="AQ38" s="14"/>
      <c r="AR38" s="14"/>
      <c r="AS38" s="14"/>
      <c r="AT38" s="14"/>
      <c r="AU38" s="14"/>
      <c r="AV38" s="14"/>
      <c r="BP38" s="14"/>
      <c r="BQ38" s="14"/>
      <c r="BR38" s="14"/>
      <c r="BS38" s="14"/>
      <c r="BT38" s="14"/>
      <c r="BV38" s="14"/>
      <c r="BW38" s="14"/>
      <c r="CC38" s="14"/>
      <c r="CD38" s="14"/>
      <c r="CE38" s="14"/>
      <c r="CF38" s="14"/>
      <c r="CG38" s="14"/>
      <c r="CH38" s="14"/>
    </row>
    <row r="42" spans="2:113" ht="20" customHeight="1" x14ac:dyDescent="0.2">
      <c r="CA42" s="7"/>
    </row>
    <row r="43" spans="2:113" ht="20" customHeight="1" x14ac:dyDescent="0.2">
      <c r="B43" s="197" t="s">
        <v>4</v>
      </c>
      <c r="C43" s="197"/>
      <c r="D43" s="197"/>
      <c r="E43" s="197"/>
      <c r="F43" s="197"/>
      <c r="G43" s="197"/>
      <c r="H43" s="197"/>
      <c r="I43" s="197"/>
      <c r="J43" s="197"/>
      <c r="K43" s="197"/>
      <c r="L43" s="197"/>
      <c r="M43" s="197"/>
      <c r="N43" s="197"/>
      <c r="O43" s="197"/>
      <c r="P43" s="197"/>
      <c r="Q43" s="197"/>
      <c r="R43" s="197"/>
      <c r="S43" s="197"/>
      <c r="T43" s="197"/>
      <c r="V43" s="197" t="s">
        <v>4</v>
      </c>
      <c r="W43" s="197"/>
      <c r="X43" s="197"/>
      <c r="Y43" s="197"/>
      <c r="Z43" s="197"/>
      <c r="AA43" s="197"/>
      <c r="AB43" s="197"/>
      <c r="AC43" s="197"/>
      <c r="AD43" s="197"/>
      <c r="AE43" s="197"/>
      <c r="AF43" s="197"/>
      <c r="AG43" s="197"/>
      <c r="AH43" s="197"/>
      <c r="AI43" s="197"/>
      <c r="AJ43" s="197"/>
      <c r="AK43" s="197"/>
      <c r="AL43" s="197"/>
      <c r="AM43" s="197"/>
      <c r="AN43" s="197"/>
      <c r="AO43" s="16"/>
      <c r="AP43" s="197" t="s">
        <v>4</v>
      </c>
      <c r="AQ43" s="197"/>
      <c r="AR43" s="197"/>
      <c r="AS43" s="197"/>
      <c r="AT43" s="197"/>
      <c r="AU43" s="197"/>
      <c r="AV43" s="197"/>
      <c r="AW43" s="197"/>
      <c r="AX43" s="197"/>
      <c r="AY43" s="197"/>
      <c r="AZ43" s="197"/>
      <c r="BA43" s="197"/>
      <c r="BB43" s="197"/>
      <c r="BC43" s="197"/>
      <c r="BD43" s="197"/>
      <c r="BE43" s="197"/>
      <c r="BF43" s="197"/>
      <c r="BG43" s="197"/>
      <c r="BH43" s="197"/>
      <c r="BI43" s="197"/>
      <c r="BJ43" s="197"/>
      <c r="BK43" s="197"/>
      <c r="BL43" s="197"/>
      <c r="BM43" s="197"/>
      <c r="BO43" s="217" t="s">
        <v>4</v>
      </c>
      <c r="BP43" s="217"/>
      <c r="BQ43" s="217"/>
      <c r="BR43" s="217"/>
      <c r="BS43" s="217"/>
      <c r="BT43" s="217"/>
      <c r="BU43" s="217"/>
      <c r="BV43" s="217"/>
      <c r="BW43" s="217"/>
      <c r="BX43" s="217"/>
      <c r="BY43" s="217"/>
      <c r="BZ43" s="217"/>
      <c r="CA43" s="7"/>
      <c r="CB43" s="197" t="s">
        <v>4</v>
      </c>
      <c r="CC43" s="197"/>
      <c r="CD43" s="197"/>
      <c r="CE43" s="197"/>
      <c r="CF43" s="197"/>
      <c r="CG43" s="197"/>
      <c r="CH43" s="197"/>
      <c r="CI43" s="197"/>
      <c r="CJ43" s="197"/>
      <c r="CK43" s="197"/>
      <c r="CL43" s="197"/>
      <c r="CM43" s="197"/>
      <c r="CN43" s="197"/>
      <c r="CO43" s="197"/>
      <c r="CP43" s="197"/>
      <c r="CQ43" s="197"/>
      <c r="CR43" s="197"/>
      <c r="CS43" s="197"/>
      <c r="CT43" s="197"/>
      <c r="CU43" s="197"/>
      <c r="CV43" s="197"/>
      <c r="CW43" s="197"/>
      <c r="CX43" s="197"/>
      <c r="CY43" s="197"/>
      <c r="CZ43" s="197"/>
      <c r="DA43" s="197"/>
      <c r="DB43" s="197"/>
      <c r="DC43" s="197"/>
      <c r="DD43" s="197"/>
      <c r="DE43" s="197"/>
      <c r="DF43" s="197"/>
    </row>
    <row r="44" spans="2:113" ht="20" customHeight="1" x14ac:dyDescent="0.2">
      <c r="B44" s="197"/>
      <c r="C44" s="197"/>
      <c r="D44" s="197"/>
      <c r="E44" s="197"/>
      <c r="F44" s="197"/>
      <c r="G44" s="197"/>
      <c r="H44" s="197"/>
      <c r="I44" s="197"/>
      <c r="J44" s="197"/>
      <c r="K44" s="197"/>
      <c r="L44" s="197"/>
      <c r="M44" s="197"/>
      <c r="N44" s="197"/>
      <c r="O44" s="197"/>
      <c r="P44" s="197"/>
      <c r="Q44" s="197"/>
      <c r="R44" s="197"/>
      <c r="S44" s="197"/>
      <c r="T44" s="197"/>
      <c r="V44" s="197"/>
      <c r="W44" s="197"/>
      <c r="X44" s="197"/>
      <c r="Y44" s="197"/>
      <c r="Z44" s="197"/>
      <c r="AA44" s="197"/>
      <c r="AB44" s="197"/>
      <c r="AC44" s="197"/>
      <c r="AD44" s="197"/>
      <c r="AE44" s="197"/>
      <c r="AF44" s="197"/>
      <c r="AG44" s="197"/>
      <c r="AH44" s="197"/>
      <c r="AI44" s="197"/>
      <c r="AJ44" s="197"/>
      <c r="AK44" s="197"/>
      <c r="AL44" s="197"/>
      <c r="AM44" s="197"/>
      <c r="AN44" s="197"/>
      <c r="AO44" s="16"/>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O44" s="217"/>
      <c r="BP44" s="217"/>
      <c r="BQ44" s="217"/>
      <c r="BR44" s="217"/>
      <c r="BS44" s="217"/>
      <c r="BT44" s="217"/>
      <c r="BU44" s="217"/>
      <c r="BV44" s="217"/>
      <c r="BW44" s="217"/>
      <c r="BX44" s="217"/>
      <c r="BY44" s="217"/>
      <c r="BZ44" s="217"/>
      <c r="CA44" s="7"/>
      <c r="CB44" s="197"/>
      <c r="CC44" s="197"/>
      <c r="CD44" s="197"/>
      <c r="CE44" s="197"/>
      <c r="CF44" s="197"/>
      <c r="CG44" s="197"/>
      <c r="CH44" s="197"/>
      <c r="CI44" s="197"/>
      <c r="CJ44" s="197"/>
      <c r="CK44" s="197"/>
      <c r="CL44" s="197"/>
      <c r="CM44" s="197"/>
      <c r="CN44" s="197"/>
      <c r="CO44" s="197"/>
      <c r="CP44" s="197"/>
      <c r="CQ44" s="197"/>
      <c r="CR44" s="197"/>
      <c r="CS44" s="197"/>
      <c r="CT44" s="197"/>
      <c r="CU44" s="197"/>
      <c r="CV44" s="197"/>
      <c r="CW44" s="197"/>
      <c r="CX44" s="197"/>
      <c r="CY44" s="197"/>
      <c r="CZ44" s="197"/>
      <c r="DA44" s="197"/>
      <c r="DB44" s="197"/>
      <c r="DC44" s="197"/>
      <c r="DD44" s="197"/>
      <c r="DE44" s="197"/>
      <c r="DF44" s="197"/>
    </row>
    <row r="45" spans="2:113" ht="20" customHeight="1" x14ac:dyDescent="0.2">
      <c r="B45" s="197"/>
      <c r="C45" s="197"/>
      <c r="D45" s="197"/>
      <c r="E45" s="197"/>
      <c r="F45" s="197"/>
      <c r="G45" s="197"/>
      <c r="H45" s="197"/>
      <c r="I45" s="197"/>
      <c r="J45" s="197"/>
      <c r="K45" s="197"/>
      <c r="L45" s="197"/>
      <c r="M45" s="197"/>
      <c r="N45" s="197"/>
      <c r="O45" s="197"/>
      <c r="P45" s="197"/>
      <c r="Q45" s="197"/>
      <c r="R45" s="197"/>
      <c r="S45" s="197"/>
      <c r="T45" s="197"/>
      <c r="V45" s="197"/>
      <c r="W45" s="197"/>
      <c r="X45" s="197"/>
      <c r="Y45" s="197"/>
      <c r="Z45" s="197"/>
      <c r="AA45" s="197"/>
      <c r="AB45" s="197"/>
      <c r="AC45" s="197"/>
      <c r="AD45" s="197"/>
      <c r="AE45" s="197"/>
      <c r="AF45" s="197"/>
      <c r="AG45" s="197"/>
      <c r="AH45" s="197"/>
      <c r="AI45" s="197"/>
      <c r="AJ45" s="197"/>
      <c r="AK45" s="197"/>
      <c r="AL45" s="197"/>
      <c r="AM45" s="197"/>
      <c r="AN45" s="197"/>
      <c r="AO45" s="16"/>
      <c r="AP45" s="197"/>
      <c r="AQ45" s="197"/>
      <c r="AR45" s="197"/>
      <c r="AS45" s="197"/>
      <c r="AT45" s="197"/>
      <c r="AU45" s="197"/>
      <c r="AV45" s="197"/>
      <c r="AW45" s="197"/>
      <c r="AX45" s="197"/>
      <c r="AY45" s="197"/>
      <c r="AZ45" s="197"/>
      <c r="BA45" s="197"/>
      <c r="BB45" s="197"/>
      <c r="BC45" s="197"/>
      <c r="BD45" s="197"/>
      <c r="BE45" s="197"/>
      <c r="BF45" s="197"/>
      <c r="BG45" s="197"/>
      <c r="BH45" s="197"/>
      <c r="BI45" s="197"/>
      <c r="BJ45" s="197"/>
      <c r="BK45" s="197"/>
      <c r="BL45" s="197"/>
      <c r="BM45" s="197"/>
      <c r="BO45" s="217"/>
      <c r="BP45" s="217"/>
      <c r="BQ45" s="217"/>
      <c r="BR45" s="217"/>
      <c r="BS45" s="217"/>
      <c r="BT45" s="217"/>
      <c r="BU45" s="217"/>
      <c r="BV45" s="217"/>
      <c r="BW45" s="217"/>
      <c r="BX45" s="217"/>
      <c r="BY45" s="217"/>
      <c r="BZ45" s="217"/>
      <c r="CA45" s="7"/>
      <c r="CB45" s="197"/>
      <c r="CC45" s="197"/>
      <c r="CD45" s="197"/>
      <c r="CE45" s="197"/>
      <c r="CF45" s="197"/>
      <c r="CG45" s="197"/>
      <c r="CH45" s="197"/>
      <c r="CI45" s="197"/>
      <c r="CJ45" s="197"/>
      <c r="CK45" s="197"/>
      <c r="CL45" s="197"/>
      <c r="CM45" s="197"/>
      <c r="CN45" s="197"/>
      <c r="CO45" s="197"/>
      <c r="CP45" s="197"/>
      <c r="CQ45" s="197"/>
      <c r="CR45" s="197"/>
      <c r="CS45" s="197"/>
      <c r="CT45" s="197"/>
      <c r="CU45" s="197"/>
      <c r="CV45" s="197"/>
      <c r="CW45" s="197"/>
      <c r="CX45" s="197"/>
      <c r="CY45" s="197"/>
      <c r="CZ45" s="197"/>
      <c r="DA45" s="197"/>
      <c r="DB45" s="197"/>
      <c r="DC45" s="197"/>
      <c r="DD45" s="197"/>
      <c r="DE45" s="197"/>
      <c r="DF45" s="197"/>
    </row>
    <row r="46" spans="2:113" ht="20" customHeight="1" thickBot="1" x14ac:dyDescent="0.25">
      <c r="B46" s="3"/>
      <c r="C46" s="3"/>
      <c r="D46" s="3"/>
      <c r="E46" s="3"/>
      <c r="F46" s="3"/>
      <c r="G46" s="3"/>
      <c r="H46" s="3"/>
      <c r="I46" s="3"/>
      <c r="J46" s="3"/>
      <c r="K46" s="3"/>
      <c r="L46" s="3"/>
      <c r="M46" s="3"/>
      <c r="N46" s="3"/>
      <c r="O46" s="3"/>
      <c r="P46" s="3"/>
      <c r="Q46" s="3"/>
      <c r="R46" s="3"/>
      <c r="S46" s="3"/>
      <c r="T46" s="3"/>
      <c r="U46" s="7"/>
      <c r="V46" s="3"/>
      <c r="W46" s="3"/>
      <c r="X46" s="3"/>
      <c r="Y46" s="3"/>
      <c r="Z46" s="3"/>
      <c r="AA46" s="3"/>
      <c r="AB46" s="3"/>
      <c r="AC46" s="3"/>
      <c r="AD46" s="3"/>
      <c r="AE46" s="3"/>
      <c r="AF46" s="3"/>
      <c r="AG46" s="3"/>
      <c r="AH46" s="3"/>
      <c r="AI46" s="3"/>
      <c r="AJ46" s="3"/>
      <c r="AK46" s="3"/>
      <c r="AL46" s="3"/>
      <c r="AM46" s="3"/>
      <c r="AN46" s="3"/>
      <c r="AO46" s="7"/>
      <c r="AP46" s="3"/>
      <c r="AQ46" s="3"/>
      <c r="AR46" s="3"/>
      <c r="AS46" s="3"/>
      <c r="AT46" s="3"/>
      <c r="AU46" s="3"/>
      <c r="AV46" s="3"/>
      <c r="AW46" s="3"/>
      <c r="AX46" s="3"/>
      <c r="AY46" s="3"/>
      <c r="AZ46" s="3"/>
      <c r="BA46" s="3"/>
      <c r="BB46" s="3"/>
      <c r="BC46" s="3"/>
      <c r="BD46" s="3"/>
      <c r="BE46" s="3"/>
      <c r="BF46" s="3"/>
      <c r="BG46" s="3"/>
      <c r="BH46" s="3"/>
      <c r="BI46" s="3"/>
      <c r="BJ46" s="3"/>
      <c r="BK46" s="3"/>
      <c r="BL46" s="3"/>
      <c r="BM46" s="3"/>
      <c r="BN46" s="7"/>
      <c r="BO46" s="3"/>
      <c r="BP46" s="3"/>
      <c r="BQ46" s="3"/>
      <c r="BR46" s="3"/>
      <c r="BS46" s="3"/>
      <c r="BT46" s="3"/>
      <c r="BU46" s="3"/>
      <c r="BV46" s="3"/>
      <c r="BW46" s="3"/>
      <c r="BX46" s="3"/>
      <c r="BY46" s="3"/>
      <c r="BZ46" s="3"/>
      <c r="CA46" s="7"/>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7"/>
      <c r="DH46" s="7"/>
      <c r="DI46" s="7"/>
    </row>
    <row r="47" spans="2:113" ht="20" customHeight="1" thickBot="1" x14ac:dyDescent="0.25">
      <c r="B47" s="3"/>
      <c r="C47" s="218" t="s">
        <v>70</v>
      </c>
      <c r="D47" s="219"/>
      <c r="E47" s="17" t="s">
        <v>68</v>
      </c>
      <c r="F47" s="17" t="s">
        <v>12</v>
      </c>
      <c r="G47" s="3"/>
      <c r="H47" s="3"/>
      <c r="I47" s="3"/>
      <c r="J47" s="3"/>
      <c r="K47" s="3"/>
      <c r="L47" s="3"/>
      <c r="M47" s="3"/>
      <c r="N47" s="3"/>
      <c r="O47" s="3"/>
      <c r="P47" s="3"/>
      <c r="Q47" s="3"/>
      <c r="R47" s="3"/>
      <c r="S47" s="3"/>
      <c r="T47" s="3"/>
      <c r="U47" s="7"/>
      <c r="V47" s="3"/>
      <c r="W47" s="220" t="s">
        <v>70</v>
      </c>
      <c r="X47" s="221"/>
      <c r="Y47" s="17" t="s">
        <v>68</v>
      </c>
      <c r="Z47" s="17" t="s">
        <v>12</v>
      </c>
      <c r="AA47" s="3"/>
      <c r="AB47" s="3"/>
      <c r="AC47" s="3"/>
      <c r="AD47" s="3"/>
      <c r="AE47" s="3"/>
      <c r="AF47" s="3"/>
      <c r="AG47" s="3"/>
      <c r="AH47" s="3"/>
      <c r="AI47" s="3"/>
      <c r="AJ47" s="3"/>
      <c r="AK47" s="3"/>
      <c r="AL47" s="3"/>
      <c r="AM47" s="3"/>
      <c r="AN47" s="3"/>
      <c r="AO47" s="7"/>
      <c r="AP47" s="3"/>
      <c r="AQ47" s="220" t="s">
        <v>70</v>
      </c>
      <c r="AR47" s="221"/>
      <c r="AS47" s="17" t="s">
        <v>68</v>
      </c>
      <c r="AT47" s="17" t="s">
        <v>12</v>
      </c>
      <c r="AU47" s="3"/>
      <c r="AV47" s="3"/>
      <c r="AW47" s="3"/>
      <c r="AX47" s="3"/>
      <c r="AY47" s="3"/>
      <c r="AZ47" s="3"/>
      <c r="BA47" s="3"/>
      <c r="BB47" s="3"/>
      <c r="BC47" s="3"/>
      <c r="BD47" s="3"/>
      <c r="BE47" s="3"/>
      <c r="BF47" s="3"/>
      <c r="BG47" s="3"/>
      <c r="BH47" s="3"/>
      <c r="BI47" s="3"/>
      <c r="BJ47" s="3"/>
      <c r="BK47" s="3"/>
      <c r="BL47" s="3"/>
      <c r="BM47" s="3"/>
      <c r="BN47" s="7"/>
      <c r="BO47" s="3"/>
      <c r="BP47" s="18" t="s">
        <v>13</v>
      </c>
      <c r="BQ47" s="3"/>
      <c r="BR47" s="3"/>
      <c r="BS47" s="3"/>
      <c r="BT47" s="3"/>
      <c r="BU47" s="3"/>
      <c r="BV47" s="3"/>
      <c r="BW47" s="3"/>
      <c r="BX47" s="3"/>
      <c r="BY47" s="3"/>
      <c r="BZ47" s="3"/>
      <c r="CA47" s="7"/>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7"/>
      <c r="DH47" s="7"/>
      <c r="DI47" s="7"/>
    </row>
    <row r="48" spans="2:113" ht="20" customHeight="1" thickTop="1" thickBot="1" x14ac:dyDescent="0.3">
      <c r="B48" s="3"/>
      <c r="C48" s="19"/>
      <c r="D48" s="19"/>
      <c r="E48" s="19"/>
      <c r="F48" s="19"/>
      <c r="G48" s="3"/>
      <c r="H48" s="3"/>
      <c r="I48" s="3"/>
      <c r="J48" s="3"/>
      <c r="K48" s="3"/>
      <c r="L48" s="3"/>
      <c r="M48" s="3"/>
      <c r="N48" s="3"/>
      <c r="O48" s="3"/>
      <c r="P48" s="3"/>
      <c r="Q48" s="3"/>
      <c r="R48" s="3"/>
      <c r="S48" s="3"/>
      <c r="T48" s="3"/>
      <c r="U48" s="7"/>
      <c r="V48" s="3"/>
      <c r="W48" s="19"/>
      <c r="X48" s="19"/>
      <c r="Y48" s="19"/>
      <c r="Z48" s="19"/>
      <c r="AA48" s="3"/>
      <c r="AB48" s="3"/>
      <c r="AC48" s="3"/>
      <c r="AD48" s="3"/>
      <c r="AE48" s="3"/>
      <c r="AF48" s="3"/>
      <c r="AG48" s="3"/>
      <c r="AH48" s="3"/>
      <c r="AI48" s="3"/>
      <c r="AJ48" s="3"/>
      <c r="AK48" s="3"/>
      <c r="AL48" s="3"/>
      <c r="AM48" s="3"/>
      <c r="AN48" s="3"/>
      <c r="AO48" s="7"/>
      <c r="AP48" s="3"/>
      <c r="AQ48" s="20"/>
      <c r="AR48" s="20"/>
      <c r="AS48" s="20"/>
      <c r="AT48" s="20"/>
      <c r="AU48" s="3"/>
      <c r="AV48" s="3"/>
      <c r="AW48" s="3"/>
      <c r="AX48" s="3"/>
      <c r="AY48" s="3"/>
      <c r="AZ48" s="3"/>
      <c r="BA48" s="3"/>
      <c r="BB48" s="3"/>
      <c r="BC48" s="3"/>
      <c r="BD48" s="3"/>
      <c r="BE48" s="3"/>
      <c r="BF48" s="3"/>
      <c r="BG48" s="3"/>
      <c r="BH48" s="3"/>
      <c r="BI48" s="3"/>
      <c r="BJ48" s="3"/>
      <c r="BK48" s="3"/>
      <c r="BL48" s="3"/>
      <c r="BM48" s="3"/>
      <c r="BN48" s="7"/>
      <c r="BO48" s="3"/>
      <c r="BP48" s="3"/>
      <c r="BQ48" s="3"/>
      <c r="BR48" s="3"/>
      <c r="BS48" s="3"/>
      <c r="BT48" s="3"/>
      <c r="BU48" s="3"/>
      <c r="BV48" s="3"/>
      <c r="BW48" s="3"/>
      <c r="BX48" s="3"/>
      <c r="BY48" s="3"/>
      <c r="BZ48" s="3"/>
      <c r="CA48" s="7"/>
      <c r="CB48" s="3"/>
      <c r="CC48" s="225" t="s">
        <v>14</v>
      </c>
      <c r="CD48" s="3"/>
      <c r="CE48" s="222" t="s">
        <v>86</v>
      </c>
      <c r="CF48" s="222"/>
      <c r="CG48" s="222"/>
      <c r="CH48" s="222"/>
      <c r="CI48" s="222"/>
      <c r="CJ48" s="222"/>
      <c r="CK48" s="3"/>
      <c r="CL48" s="3"/>
      <c r="CM48" s="3"/>
      <c r="CN48" s="3"/>
      <c r="CO48" s="3"/>
      <c r="CP48" s="3"/>
      <c r="CQ48" s="3"/>
      <c r="CR48" s="3"/>
      <c r="CS48" s="3"/>
      <c r="CT48" s="3"/>
      <c r="CU48" s="3"/>
      <c r="CV48" s="3"/>
      <c r="CW48" s="3"/>
      <c r="CX48" s="3"/>
      <c r="CY48" s="3"/>
      <c r="CZ48" s="3"/>
      <c r="DA48" s="3"/>
      <c r="DB48" s="3"/>
      <c r="DC48" s="3"/>
      <c r="DD48" s="3"/>
      <c r="DE48" s="3"/>
      <c r="DF48" s="3"/>
      <c r="DG48" s="7"/>
      <c r="DH48" s="7"/>
      <c r="DI48" s="7"/>
    </row>
    <row r="49" spans="2:114" ht="20" customHeight="1" thickBot="1" x14ac:dyDescent="0.3">
      <c r="B49" s="3"/>
      <c r="C49" s="223" t="s">
        <v>15</v>
      </c>
      <c r="D49" s="224"/>
      <c r="E49" s="21" t="s">
        <v>0</v>
      </c>
      <c r="F49" s="21" t="s">
        <v>0</v>
      </c>
      <c r="G49" s="3"/>
      <c r="H49" s="3"/>
      <c r="I49" s="3"/>
      <c r="J49" s="3"/>
      <c r="K49" s="3"/>
      <c r="L49" s="3"/>
      <c r="M49" s="3"/>
      <c r="N49" s="3"/>
      <c r="O49" s="3"/>
      <c r="P49" s="3"/>
      <c r="Q49" s="3"/>
      <c r="R49" s="3"/>
      <c r="S49" s="3"/>
      <c r="T49" s="3"/>
      <c r="U49" s="7"/>
      <c r="V49" s="3"/>
      <c r="W49" s="223" t="s">
        <v>16</v>
      </c>
      <c r="X49" s="224"/>
      <c r="Y49" s="21" t="s">
        <v>0</v>
      </c>
      <c r="Z49" s="21" t="s">
        <v>0</v>
      </c>
      <c r="AA49" s="3"/>
      <c r="AB49" s="3"/>
      <c r="AC49" s="3"/>
      <c r="AD49" s="3"/>
      <c r="AE49" s="3"/>
      <c r="AF49" s="3"/>
      <c r="AG49" s="3"/>
      <c r="AH49" s="3"/>
      <c r="AI49" s="3"/>
      <c r="AJ49" s="3"/>
      <c r="AK49" s="3"/>
      <c r="AL49" s="3"/>
      <c r="AM49" s="3"/>
      <c r="AN49" s="3"/>
      <c r="AO49" s="7"/>
      <c r="AP49" s="3"/>
      <c r="AQ49" s="22" t="s">
        <v>17</v>
      </c>
      <c r="AR49" s="22"/>
      <c r="AS49" s="19"/>
      <c r="AT49" s="19"/>
      <c r="AU49" s="3"/>
      <c r="AV49" s="3"/>
      <c r="AW49" s="3"/>
      <c r="AX49" s="3"/>
      <c r="AY49" s="3"/>
      <c r="AZ49" s="3"/>
      <c r="BA49" s="3"/>
      <c r="BB49" s="3"/>
      <c r="BC49" s="3"/>
      <c r="BD49" s="3"/>
      <c r="BE49" s="3"/>
      <c r="BF49" s="3"/>
      <c r="BG49" s="3"/>
      <c r="BH49" s="3"/>
      <c r="BI49" s="3"/>
      <c r="BJ49" s="3"/>
      <c r="BK49" s="3"/>
      <c r="BL49" s="3"/>
      <c r="BM49" s="3"/>
      <c r="BN49" s="7"/>
      <c r="BO49" s="3"/>
      <c r="BP49" s="3"/>
      <c r="BQ49" s="3"/>
      <c r="BR49" s="3"/>
      <c r="BS49" s="3"/>
      <c r="BT49" s="3"/>
      <c r="BU49" s="3"/>
      <c r="BV49" s="3"/>
      <c r="BW49" s="3"/>
      <c r="BX49" s="3"/>
      <c r="BY49" s="3"/>
      <c r="BZ49" s="3"/>
      <c r="CA49" s="7"/>
      <c r="CB49" s="3"/>
      <c r="CC49" s="225"/>
      <c r="CD49" s="3"/>
      <c r="CE49" s="222"/>
      <c r="CF49" s="222"/>
      <c r="CG49" s="222"/>
      <c r="CH49" s="222"/>
      <c r="CI49" s="222"/>
      <c r="CJ49" s="222"/>
      <c r="CK49" s="3"/>
      <c r="CL49" s="3"/>
      <c r="CM49" s="3"/>
      <c r="CN49" s="3"/>
      <c r="CO49" s="3"/>
      <c r="CP49" s="3"/>
      <c r="CQ49" s="3"/>
      <c r="CR49" s="3"/>
      <c r="CS49" s="3"/>
      <c r="CT49" s="3"/>
      <c r="CU49" s="3"/>
      <c r="CV49" s="3"/>
      <c r="CW49" s="3"/>
      <c r="CX49" s="3"/>
      <c r="CY49" s="3"/>
      <c r="CZ49" s="3"/>
      <c r="DA49" s="3"/>
      <c r="DB49" s="3"/>
      <c r="DC49" s="3"/>
      <c r="DD49" s="3"/>
      <c r="DE49" s="3"/>
      <c r="DF49" s="3"/>
      <c r="DG49" s="7"/>
      <c r="DH49" s="7"/>
      <c r="DI49" s="7"/>
    </row>
    <row r="50" spans="2:114" ht="20" customHeight="1" thickBot="1" x14ac:dyDescent="0.25">
      <c r="B50" s="3"/>
      <c r="C50" s="223" t="s">
        <v>18</v>
      </c>
      <c r="D50" s="224"/>
      <c r="E50" s="21" t="s">
        <v>0</v>
      </c>
      <c r="F50" s="21" t="s">
        <v>0</v>
      </c>
      <c r="G50" s="3"/>
      <c r="H50" s="3"/>
      <c r="I50" s="3"/>
      <c r="J50" s="3"/>
      <c r="K50" s="3"/>
      <c r="L50" s="3"/>
      <c r="M50" s="3"/>
      <c r="N50" s="3"/>
      <c r="O50" s="3"/>
      <c r="P50" s="3"/>
      <c r="Q50" s="3"/>
      <c r="R50" s="3"/>
      <c r="S50" s="3"/>
      <c r="T50" s="3"/>
      <c r="U50" s="7"/>
      <c r="V50" s="3"/>
      <c r="W50" s="223" t="s">
        <v>19</v>
      </c>
      <c r="X50" s="224"/>
      <c r="Y50" s="21" t="s">
        <v>0</v>
      </c>
      <c r="Z50" s="21" t="s">
        <v>0</v>
      </c>
      <c r="AA50" s="3"/>
      <c r="AB50" s="3"/>
      <c r="AC50" s="3"/>
      <c r="AD50" s="3"/>
      <c r="AE50" s="3"/>
      <c r="AF50" s="3"/>
      <c r="AG50" s="3"/>
      <c r="AH50" s="3"/>
      <c r="AI50" s="3"/>
      <c r="AJ50" s="3"/>
      <c r="AK50" s="3"/>
      <c r="AL50" s="3"/>
      <c r="AM50" s="3"/>
      <c r="AN50" s="3"/>
      <c r="AO50" s="7"/>
      <c r="AP50" s="3"/>
      <c r="AQ50" s="155" t="s">
        <v>20</v>
      </c>
      <c r="AR50" s="156"/>
      <c r="AS50" s="21" t="s">
        <v>0</v>
      </c>
      <c r="AT50" s="21" t="s">
        <v>0</v>
      </c>
      <c r="AU50" s="3"/>
      <c r="AV50" s="3"/>
      <c r="AW50" s="3"/>
      <c r="AX50" s="3"/>
      <c r="AY50" s="3"/>
      <c r="AZ50" s="3"/>
      <c r="BA50" s="3"/>
      <c r="BB50" s="3"/>
      <c r="BC50" s="3"/>
      <c r="BD50" s="3"/>
      <c r="BE50" s="3"/>
      <c r="BF50" s="3"/>
      <c r="BG50" s="3"/>
      <c r="BH50" s="3"/>
      <c r="BI50" s="3"/>
      <c r="BJ50" s="3"/>
      <c r="BK50" s="3"/>
      <c r="BL50" s="3"/>
      <c r="BM50" s="3"/>
      <c r="BN50" s="7"/>
      <c r="BO50" s="3"/>
      <c r="BP50" s="3"/>
      <c r="BQ50" s="3"/>
      <c r="BR50" s="3"/>
      <c r="BS50" s="3"/>
      <c r="BT50" s="3"/>
      <c r="BU50" s="3"/>
      <c r="BV50" s="3"/>
      <c r="BW50" s="3"/>
      <c r="BX50" s="3"/>
      <c r="BY50" s="3"/>
      <c r="BZ50" s="3"/>
      <c r="CA50" s="7"/>
      <c r="CB50" s="3"/>
      <c r="CD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7"/>
      <c r="DH50" s="23"/>
      <c r="DI50" s="7"/>
    </row>
    <row r="51" spans="2:114" ht="20" customHeight="1" thickBot="1" x14ac:dyDescent="0.25">
      <c r="B51" s="3"/>
      <c r="C51" s="3"/>
      <c r="D51" s="3"/>
      <c r="E51" s="3"/>
      <c r="F51" s="3"/>
      <c r="G51" s="3"/>
      <c r="H51" s="3"/>
      <c r="I51" s="3"/>
      <c r="J51" s="3"/>
      <c r="K51" s="3"/>
      <c r="L51" s="3"/>
      <c r="M51" s="3"/>
      <c r="N51" s="3"/>
      <c r="O51" s="3"/>
      <c r="P51" s="3"/>
      <c r="Q51" s="3"/>
      <c r="R51" s="3"/>
      <c r="S51" s="3"/>
      <c r="T51" s="3"/>
      <c r="U51" s="7"/>
      <c r="V51" s="3"/>
      <c r="W51" s="223" t="s">
        <v>42</v>
      </c>
      <c r="X51" s="224"/>
      <c r="Y51" s="21" t="s">
        <v>0</v>
      </c>
      <c r="Z51" s="21" t="s">
        <v>0</v>
      </c>
      <c r="AA51" s="3"/>
      <c r="AB51" s="3"/>
      <c r="AC51" s="3"/>
      <c r="AD51" s="3"/>
      <c r="AE51" s="3"/>
      <c r="AF51" s="3"/>
      <c r="AG51" s="3"/>
      <c r="AH51" s="3"/>
      <c r="AI51" s="3"/>
      <c r="AJ51" s="3"/>
      <c r="AK51" s="3"/>
      <c r="AL51" s="3"/>
      <c r="AM51" s="3"/>
      <c r="AN51" s="3"/>
      <c r="AO51" s="7"/>
      <c r="AP51" s="3"/>
      <c r="AQ51" s="155" t="s">
        <v>21</v>
      </c>
      <c r="AR51" s="156"/>
      <c r="AS51" s="21" t="s">
        <v>0</v>
      </c>
      <c r="AT51" s="21" t="s">
        <v>0</v>
      </c>
      <c r="AU51" s="3"/>
      <c r="AV51" s="3"/>
      <c r="AW51" s="3"/>
      <c r="AX51" s="3"/>
      <c r="AY51" s="3"/>
      <c r="AZ51" s="3"/>
      <c r="BA51" s="3"/>
      <c r="BB51" s="3"/>
      <c r="BC51" s="3"/>
      <c r="BD51" s="3"/>
      <c r="BE51" s="3"/>
      <c r="BF51" s="3"/>
      <c r="BG51" s="3"/>
      <c r="BH51" s="3"/>
      <c r="BI51" s="3"/>
      <c r="BJ51" s="3"/>
      <c r="BK51" s="3"/>
      <c r="BL51" s="3"/>
      <c r="BM51" s="3"/>
      <c r="BN51" s="7"/>
      <c r="BO51" s="3"/>
      <c r="BP51" s="3"/>
      <c r="BQ51" s="3"/>
      <c r="BR51" s="3"/>
      <c r="BS51" s="3"/>
      <c r="BT51" s="3"/>
      <c r="BU51" s="3"/>
      <c r="BV51" s="3"/>
      <c r="BW51" s="3"/>
      <c r="BX51" s="3"/>
      <c r="BY51" s="3"/>
      <c r="BZ51" s="3"/>
      <c r="CA51" s="7"/>
      <c r="CB51" s="3"/>
      <c r="CC51" s="225" t="s">
        <v>22</v>
      </c>
      <c r="CD51" s="3"/>
      <c r="CE51" s="222" t="s">
        <v>23</v>
      </c>
      <c r="CF51" s="222"/>
      <c r="CG51" s="222"/>
      <c r="CH51" s="222"/>
      <c r="CI51" s="222"/>
      <c r="CJ51" s="222"/>
      <c r="CK51" s="3"/>
      <c r="CL51" s="3"/>
      <c r="CM51" s="3"/>
      <c r="CN51" s="3"/>
      <c r="CO51" s="3"/>
      <c r="CP51" s="3"/>
      <c r="CQ51" s="3"/>
      <c r="CR51" s="3"/>
      <c r="CS51" s="3"/>
      <c r="CT51" s="3"/>
      <c r="CU51" s="3"/>
      <c r="CV51" s="3"/>
      <c r="CW51" s="3"/>
      <c r="CX51" s="3"/>
      <c r="CY51" s="3"/>
      <c r="CZ51" s="3"/>
      <c r="DA51" s="3"/>
      <c r="DB51" s="3"/>
      <c r="DC51" s="3"/>
      <c r="DD51" s="3"/>
      <c r="DE51" s="3"/>
      <c r="DF51" s="3"/>
      <c r="DG51" s="7"/>
      <c r="DI51" s="7"/>
    </row>
    <row r="52" spans="2:114" ht="20" customHeight="1" thickBot="1" x14ac:dyDescent="0.25">
      <c r="B52" s="3"/>
      <c r="C52" s="3"/>
      <c r="D52" s="3"/>
      <c r="E52" s="3"/>
      <c r="F52" s="3"/>
      <c r="G52" s="3"/>
      <c r="H52" s="3"/>
      <c r="I52" s="3"/>
      <c r="J52" s="3"/>
      <c r="K52" s="3"/>
      <c r="L52" s="3"/>
      <c r="M52" s="3"/>
      <c r="N52" s="3"/>
      <c r="O52" s="3"/>
      <c r="P52" s="3"/>
      <c r="Q52" s="3"/>
      <c r="R52" s="3"/>
      <c r="S52" s="3"/>
      <c r="T52" s="3"/>
      <c r="U52" s="7"/>
      <c r="V52" s="3"/>
      <c r="W52" s="223" t="s">
        <v>24</v>
      </c>
      <c r="X52" s="224"/>
      <c r="Y52" s="21" t="s">
        <v>0</v>
      </c>
      <c r="Z52" s="21" t="s">
        <v>0</v>
      </c>
      <c r="AA52" s="3"/>
      <c r="AB52" s="3"/>
      <c r="AC52" s="3"/>
      <c r="AD52" s="3"/>
      <c r="AE52" s="3"/>
      <c r="AF52" s="3"/>
      <c r="AG52" s="3"/>
      <c r="AH52" s="3"/>
      <c r="AI52" s="3"/>
      <c r="AJ52" s="3"/>
      <c r="AK52" s="3"/>
      <c r="AL52" s="3"/>
      <c r="AM52" s="3"/>
      <c r="AN52" s="3"/>
      <c r="AO52" s="7"/>
      <c r="AP52" s="3"/>
      <c r="AQ52" s="155" t="s">
        <v>25</v>
      </c>
      <c r="AR52" s="156"/>
      <c r="AS52" s="21" t="s">
        <v>0</v>
      </c>
      <c r="AT52" s="21" t="s">
        <v>0</v>
      </c>
      <c r="AU52" s="3"/>
      <c r="AV52" s="3"/>
      <c r="AW52" s="3"/>
      <c r="AX52" s="3"/>
      <c r="AY52" s="3"/>
      <c r="AZ52" s="3"/>
      <c r="BA52" s="3"/>
      <c r="BB52" s="3"/>
      <c r="BC52" s="3"/>
      <c r="BD52" s="3"/>
      <c r="BE52" s="3"/>
      <c r="BF52" s="3"/>
      <c r="BG52" s="3"/>
      <c r="BH52" s="3"/>
      <c r="BI52" s="3"/>
      <c r="BJ52" s="3"/>
      <c r="BK52" s="3"/>
      <c r="BL52" s="3"/>
      <c r="BM52" s="3"/>
      <c r="BN52" s="7"/>
      <c r="BO52" s="3"/>
      <c r="BP52" s="3"/>
      <c r="BQ52" s="3"/>
      <c r="BR52" s="3"/>
      <c r="BS52" s="3"/>
      <c r="BT52" s="3"/>
      <c r="BU52" s="3"/>
      <c r="BV52" s="3"/>
      <c r="BW52" s="3"/>
      <c r="BX52" s="3"/>
      <c r="BY52" s="3"/>
      <c r="BZ52" s="3"/>
      <c r="CA52" s="7"/>
      <c r="CB52" s="3"/>
      <c r="CC52" s="225"/>
      <c r="CD52" s="58"/>
      <c r="CE52" s="222"/>
      <c r="CF52" s="222"/>
      <c r="CG52" s="222"/>
      <c r="CH52" s="222"/>
      <c r="CI52" s="222"/>
      <c r="CJ52" s="222"/>
      <c r="CK52" s="3"/>
      <c r="CL52" s="3"/>
      <c r="CM52" s="3"/>
      <c r="CN52" s="3"/>
      <c r="CO52" s="3"/>
      <c r="CP52" s="3"/>
      <c r="CQ52" s="3"/>
      <c r="CR52" s="3"/>
      <c r="CS52" s="3"/>
      <c r="CT52" s="3"/>
      <c r="CU52" s="3"/>
      <c r="CV52" s="3"/>
      <c r="CW52" s="3"/>
      <c r="CX52" s="3"/>
      <c r="CY52" s="3"/>
      <c r="CZ52" s="3"/>
      <c r="DA52" s="3"/>
      <c r="DB52" s="3"/>
      <c r="DC52" s="3"/>
      <c r="DD52" s="3"/>
      <c r="DE52" s="3"/>
      <c r="DF52" s="3"/>
      <c r="DG52" s="7"/>
      <c r="DI52" s="7"/>
    </row>
    <row r="53" spans="2:114" ht="20" customHeight="1" thickBot="1" x14ac:dyDescent="0.3">
      <c r="B53" s="3"/>
      <c r="C53" s="3"/>
      <c r="D53" s="3"/>
      <c r="E53" s="3"/>
      <c r="F53" s="3"/>
      <c r="G53" s="3"/>
      <c r="H53" s="3"/>
      <c r="I53" s="3"/>
      <c r="J53" s="3"/>
      <c r="K53" s="3"/>
      <c r="L53" s="3"/>
      <c r="M53" s="3"/>
      <c r="N53" s="3"/>
      <c r="O53" s="3"/>
      <c r="P53" s="3"/>
      <c r="Q53" s="3"/>
      <c r="R53" s="3"/>
      <c r="S53" s="3"/>
      <c r="T53" s="3"/>
      <c r="U53" s="7"/>
      <c r="V53" s="3"/>
      <c r="W53" s="3"/>
      <c r="X53" s="3"/>
      <c r="Y53" s="3"/>
      <c r="Z53" s="3"/>
      <c r="AA53" s="3"/>
      <c r="AB53" s="3"/>
      <c r="AC53" s="3"/>
      <c r="AD53" s="3"/>
      <c r="AE53" s="3"/>
      <c r="AF53" s="3"/>
      <c r="AG53" s="3"/>
      <c r="AH53" s="3"/>
      <c r="AI53" s="3"/>
      <c r="AJ53" s="3"/>
      <c r="AK53" s="3"/>
      <c r="AL53" s="3"/>
      <c r="AM53" s="3"/>
      <c r="AN53" s="3"/>
      <c r="AO53" s="7"/>
      <c r="AP53" s="3"/>
      <c r="AQ53" s="24" t="s">
        <v>26</v>
      </c>
      <c r="AR53" s="24"/>
      <c r="AS53" s="20"/>
      <c r="AT53" s="20"/>
      <c r="AU53" s="3"/>
      <c r="AV53" s="3"/>
      <c r="AW53" s="3"/>
      <c r="AX53" s="3"/>
      <c r="AY53" s="3"/>
      <c r="AZ53" s="3"/>
      <c r="BA53" s="3"/>
      <c r="BB53" s="3"/>
      <c r="BC53" s="3"/>
      <c r="BD53" s="3"/>
      <c r="BE53" s="3"/>
      <c r="BF53" s="3"/>
      <c r="BG53" s="3"/>
      <c r="BH53" s="3"/>
      <c r="BI53" s="3"/>
      <c r="BJ53" s="3"/>
      <c r="BK53" s="3"/>
      <c r="BL53" s="3"/>
      <c r="BM53" s="3"/>
      <c r="BN53" s="7"/>
      <c r="BO53" s="3"/>
      <c r="BP53" s="3"/>
      <c r="BQ53" s="3"/>
      <c r="BR53" s="3"/>
      <c r="BS53" s="3"/>
      <c r="BT53" s="3"/>
      <c r="BU53" s="3"/>
      <c r="BV53" s="3"/>
      <c r="BW53" s="3"/>
      <c r="BX53" s="3"/>
      <c r="BY53" s="3"/>
      <c r="BZ53" s="3"/>
      <c r="CA53" s="7"/>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7"/>
      <c r="DI53" s="7"/>
    </row>
    <row r="54" spans="2:114" ht="20" customHeight="1" thickBot="1" x14ac:dyDescent="0.25">
      <c r="B54" s="3"/>
      <c r="C54" s="3"/>
      <c r="D54" s="3"/>
      <c r="E54" s="3"/>
      <c r="F54" s="3"/>
      <c r="G54" s="3"/>
      <c r="H54" s="3"/>
      <c r="I54" s="3"/>
      <c r="J54" s="3"/>
      <c r="K54" s="3"/>
      <c r="L54" s="3"/>
      <c r="M54" s="3"/>
      <c r="N54" s="3"/>
      <c r="O54" s="3"/>
      <c r="P54" s="3"/>
      <c r="Q54" s="3"/>
      <c r="R54" s="3"/>
      <c r="S54" s="3"/>
      <c r="T54" s="3"/>
      <c r="U54" s="7"/>
      <c r="V54" s="3"/>
      <c r="W54" s="3"/>
      <c r="X54" s="3"/>
      <c r="Y54" s="3"/>
      <c r="Z54" s="3"/>
      <c r="AA54" s="3"/>
      <c r="AB54" s="3"/>
      <c r="AC54" s="3"/>
      <c r="AD54" s="3"/>
      <c r="AE54" s="3"/>
      <c r="AF54" s="3"/>
      <c r="AG54" s="3"/>
      <c r="AH54" s="3"/>
      <c r="AI54" s="3"/>
      <c r="AJ54" s="3"/>
      <c r="AK54" s="3"/>
      <c r="AL54" s="3"/>
      <c r="AM54" s="3"/>
      <c r="AN54" s="3"/>
      <c r="AO54" s="7"/>
      <c r="AP54" s="3"/>
      <c r="AQ54" s="155" t="s">
        <v>20</v>
      </c>
      <c r="AR54" s="156"/>
      <c r="AS54" s="21" t="s">
        <v>0</v>
      </c>
      <c r="AT54" s="21" t="s">
        <v>0</v>
      </c>
      <c r="AU54" s="3"/>
      <c r="AV54" s="3"/>
      <c r="AW54" s="3"/>
      <c r="AX54" s="3"/>
      <c r="AY54" s="3"/>
      <c r="AZ54" s="3"/>
      <c r="BA54" s="3"/>
      <c r="BB54" s="3"/>
      <c r="BC54" s="3"/>
      <c r="BD54" s="3"/>
      <c r="BE54" s="3"/>
      <c r="BF54" s="3"/>
      <c r="BG54" s="3"/>
      <c r="BH54" s="3"/>
      <c r="BI54" s="3"/>
      <c r="BJ54" s="3"/>
      <c r="BK54" s="3"/>
      <c r="BL54" s="3"/>
      <c r="BM54" s="3"/>
      <c r="BN54" s="7"/>
      <c r="BO54" s="3"/>
      <c r="BP54" s="3"/>
      <c r="BQ54" s="3"/>
      <c r="BR54" s="3"/>
      <c r="BS54" s="3"/>
      <c r="BT54" s="3"/>
      <c r="BU54" s="3"/>
      <c r="BV54" s="3"/>
      <c r="BW54" s="3"/>
      <c r="BX54" s="3"/>
      <c r="BY54" s="3"/>
      <c r="BZ54" s="3"/>
      <c r="CA54" s="7"/>
      <c r="CB54" s="3"/>
      <c r="CC54" s="229" t="s">
        <v>82</v>
      </c>
      <c r="CD54" s="229"/>
      <c r="CE54" s="222" t="s">
        <v>83</v>
      </c>
      <c r="CF54" s="222"/>
      <c r="CG54" s="222"/>
      <c r="CH54" s="222"/>
      <c r="CI54" s="222"/>
      <c r="CJ54" s="222"/>
      <c r="CK54" s="222"/>
      <c r="CL54" s="222"/>
      <c r="CM54" s="222"/>
      <c r="CN54" s="3"/>
      <c r="CO54" s="3"/>
      <c r="CP54" s="3"/>
      <c r="CQ54" s="3"/>
      <c r="CR54" s="3"/>
      <c r="CS54" s="3"/>
      <c r="CT54" s="3"/>
      <c r="CU54" s="3"/>
      <c r="CV54" s="3"/>
      <c r="CW54" s="3"/>
      <c r="CX54" s="3"/>
      <c r="CY54" s="3"/>
      <c r="CZ54" s="3"/>
      <c r="DA54" s="3"/>
      <c r="DB54" s="3"/>
      <c r="DC54" s="3"/>
      <c r="DD54" s="3"/>
      <c r="DE54" s="3"/>
      <c r="DF54" s="3"/>
      <c r="DG54" s="7"/>
      <c r="DI54" s="7"/>
    </row>
    <row r="55" spans="2:114" ht="20" customHeight="1" thickBot="1" x14ac:dyDescent="0.25">
      <c r="B55" s="3"/>
      <c r="D55" s="18"/>
      <c r="E55" s="25"/>
      <c r="F55" s="25"/>
      <c r="G55" s="25"/>
      <c r="H55" s="25"/>
      <c r="I55" s="25"/>
      <c r="J55" s="25"/>
      <c r="K55" s="25"/>
      <c r="L55" s="3"/>
      <c r="M55" s="3"/>
      <c r="N55" s="3"/>
      <c r="O55" s="3"/>
      <c r="P55" s="3"/>
      <c r="Q55" s="3"/>
      <c r="R55" s="3"/>
      <c r="S55" s="3"/>
      <c r="T55" s="3"/>
      <c r="U55" s="7"/>
      <c r="V55" s="3"/>
      <c r="W55" s="3"/>
      <c r="X55" s="3"/>
      <c r="Y55" s="3"/>
      <c r="Z55" s="3"/>
      <c r="AA55" s="3"/>
      <c r="AB55" s="3"/>
      <c r="AC55" s="3"/>
      <c r="AD55" s="3"/>
      <c r="AE55" s="25"/>
      <c r="AF55" s="3"/>
      <c r="AG55" s="3"/>
      <c r="AH55" s="3"/>
      <c r="AI55" s="3"/>
      <c r="AJ55" s="3"/>
      <c r="AK55" s="3"/>
      <c r="AL55" s="3"/>
      <c r="AM55" s="3"/>
      <c r="AN55" s="3"/>
      <c r="AO55" s="7"/>
      <c r="AP55" s="3"/>
      <c r="AQ55" s="155" t="s">
        <v>21</v>
      </c>
      <c r="AR55" s="156"/>
      <c r="AS55" s="21" t="s">
        <v>0</v>
      </c>
      <c r="AT55" s="21" t="s">
        <v>0</v>
      </c>
      <c r="AU55" s="3"/>
      <c r="AV55" s="3"/>
      <c r="AW55" s="3"/>
      <c r="AX55" s="3"/>
      <c r="AY55" s="25"/>
      <c r="AZ55" s="3"/>
      <c r="BA55" s="3"/>
      <c r="BB55" s="3"/>
      <c r="BC55" s="3"/>
      <c r="BD55" s="3"/>
      <c r="BE55" s="3"/>
      <c r="BF55" s="3"/>
      <c r="BG55" s="3"/>
      <c r="BH55" s="25"/>
      <c r="BI55" s="3"/>
      <c r="BJ55" s="3"/>
      <c r="BK55" s="3"/>
      <c r="BL55" s="3"/>
      <c r="BM55" s="3"/>
      <c r="BN55" s="7"/>
      <c r="BO55" s="3"/>
      <c r="BP55" s="3"/>
      <c r="BQ55" s="3"/>
      <c r="BR55" s="3"/>
      <c r="BS55" s="3"/>
      <c r="BT55" s="3"/>
      <c r="BU55" s="3"/>
      <c r="BV55" s="3"/>
      <c r="BW55" s="3"/>
      <c r="BX55" s="3"/>
      <c r="BY55" s="3"/>
      <c r="BZ55" s="3"/>
      <c r="CA55" s="7"/>
      <c r="CB55" s="3"/>
      <c r="CC55" s="229"/>
      <c r="CD55" s="229"/>
      <c r="CE55" s="222"/>
      <c r="CF55" s="222"/>
      <c r="CG55" s="222"/>
      <c r="CH55" s="222"/>
      <c r="CI55" s="222"/>
      <c r="CJ55" s="222"/>
      <c r="CK55" s="222"/>
      <c r="CL55" s="222"/>
      <c r="CM55" s="222"/>
      <c r="CN55" s="3"/>
      <c r="CO55" s="3"/>
      <c r="CP55" s="3"/>
      <c r="CQ55" s="3"/>
      <c r="CR55" s="3"/>
      <c r="CS55" s="3"/>
      <c r="CT55" s="3"/>
      <c r="CU55" s="3"/>
      <c r="CV55" s="3"/>
      <c r="CW55" s="3"/>
      <c r="CX55" s="3"/>
      <c r="CY55" s="3"/>
      <c r="CZ55" s="3"/>
      <c r="DA55" s="3"/>
      <c r="DB55" s="3"/>
      <c r="DC55" s="3"/>
      <c r="DD55" s="3"/>
      <c r="DE55" s="3"/>
      <c r="DF55" s="3"/>
      <c r="DG55" s="7"/>
      <c r="DI55" s="7"/>
    </row>
    <row r="56" spans="2:114" ht="20" customHeight="1" thickBot="1" x14ac:dyDescent="0.25">
      <c r="B56" s="3"/>
      <c r="C56" s="3"/>
      <c r="D56" s="3"/>
      <c r="E56" s="3"/>
      <c r="F56" s="25"/>
      <c r="G56" s="25"/>
      <c r="H56" s="25"/>
      <c r="I56" s="25"/>
      <c r="J56" s="25"/>
      <c r="K56" s="25"/>
      <c r="L56" s="3"/>
      <c r="M56" s="3"/>
      <c r="N56" s="3"/>
      <c r="O56" s="3"/>
      <c r="P56" s="3"/>
      <c r="Q56" s="3"/>
      <c r="R56" s="3"/>
      <c r="S56" s="3"/>
      <c r="T56" s="3"/>
      <c r="U56" s="7"/>
      <c r="V56" s="3"/>
      <c r="W56" s="3"/>
      <c r="X56" s="3"/>
      <c r="Y56" s="3"/>
      <c r="Z56" s="3"/>
      <c r="AA56" s="3"/>
      <c r="AB56" s="3"/>
      <c r="AC56" s="3"/>
      <c r="AD56" s="3"/>
      <c r="AE56" s="25"/>
      <c r="AF56" s="3"/>
      <c r="AG56" s="3"/>
      <c r="AH56" s="3"/>
      <c r="AI56" s="3"/>
      <c r="AJ56" s="3"/>
      <c r="AK56" s="3"/>
      <c r="AL56" s="3"/>
      <c r="AM56" s="3"/>
      <c r="AN56" s="3"/>
      <c r="AO56" s="7"/>
      <c r="AP56" s="3"/>
      <c r="AQ56" s="155" t="s">
        <v>27</v>
      </c>
      <c r="AR56" s="156"/>
      <c r="AS56" s="21" t="s">
        <v>0</v>
      </c>
      <c r="AT56" s="21" t="s">
        <v>55</v>
      </c>
      <c r="AU56" s="3"/>
      <c r="AV56" s="3"/>
      <c r="AW56" s="3"/>
      <c r="AX56" s="3"/>
      <c r="AY56" s="25"/>
      <c r="AZ56" s="3"/>
      <c r="BA56" s="3"/>
      <c r="BB56" s="3"/>
      <c r="BC56" s="3"/>
      <c r="BD56" s="3"/>
      <c r="BE56" s="3"/>
      <c r="BF56" s="3"/>
      <c r="BG56" s="3"/>
      <c r="BH56" s="25"/>
      <c r="BI56" s="3"/>
      <c r="BJ56" s="3"/>
      <c r="BK56" s="3"/>
      <c r="BL56" s="3"/>
      <c r="BM56" s="3"/>
      <c r="BN56" s="7"/>
      <c r="BO56" s="3"/>
      <c r="BP56" s="3"/>
      <c r="BQ56" s="3"/>
      <c r="BR56" s="3"/>
      <c r="BS56" s="3"/>
      <c r="BT56" s="3"/>
      <c r="BU56" s="3"/>
      <c r="BV56" s="3"/>
      <c r="BW56" s="3"/>
      <c r="BX56" s="3"/>
      <c r="BY56" s="3"/>
      <c r="BZ56" s="3"/>
      <c r="CA56" s="7"/>
      <c r="CB56" s="3"/>
      <c r="CC56" s="229"/>
      <c r="CD56" s="229"/>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7"/>
      <c r="DI56" s="7"/>
    </row>
    <row r="57" spans="2:114" ht="20" customHeight="1" x14ac:dyDescent="0.2">
      <c r="B57" s="3"/>
      <c r="C57" s="3"/>
      <c r="D57" s="18"/>
      <c r="E57" s="25"/>
      <c r="F57" s="27"/>
      <c r="G57" s="27"/>
      <c r="H57" s="27"/>
      <c r="I57" s="27"/>
      <c r="J57" s="27"/>
      <c r="K57" s="27"/>
      <c r="L57" s="3"/>
      <c r="M57" s="3"/>
      <c r="N57" s="3"/>
      <c r="O57" s="3"/>
      <c r="P57" s="3"/>
      <c r="Q57" s="3"/>
      <c r="R57" s="3"/>
      <c r="S57" s="3"/>
      <c r="T57" s="3"/>
      <c r="U57" s="7"/>
      <c r="V57" s="3"/>
      <c r="W57" s="3"/>
      <c r="X57" s="3"/>
      <c r="Y57" s="3"/>
      <c r="Z57" s="3"/>
      <c r="AA57" s="3"/>
      <c r="AB57" s="3"/>
      <c r="AC57" s="3"/>
      <c r="AD57" s="3"/>
      <c r="AE57" s="27"/>
      <c r="AF57" s="3"/>
      <c r="AG57" s="3"/>
      <c r="AH57" s="3"/>
      <c r="AI57" s="3"/>
      <c r="AJ57" s="3"/>
      <c r="AK57" s="3"/>
      <c r="AL57" s="3"/>
      <c r="AM57" s="3"/>
      <c r="AN57" s="3"/>
      <c r="AO57" s="7"/>
      <c r="AP57" s="3"/>
      <c r="AQ57" s="3"/>
      <c r="AR57" s="3"/>
      <c r="AS57" s="3"/>
      <c r="AT57" s="3"/>
      <c r="AU57" s="3"/>
      <c r="AV57" s="3"/>
      <c r="AW57" s="3"/>
      <c r="AX57" s="3"/>
      <c r="AY57" s="27"/>
      <c r="AZ57" s="3"/>
      <c r="BA57" s="3"/>
      <c r="BB57" s="3"/>
      <c r="BC57" s="3"/>
      <c r="BD57" s="3"/>
      <c r="BE57" s="3"/>
      <c r="BF57" s="3"/>
      <c r="BG57" s="3"/>
      <c r="BH57" s="27"/>
      <c r="BI57" s="3"/>
      <c r="BJ57" s="3"/>
      <c r="BK57" s="3"/>
      <c r="BL57" s="3"/>
      <c r="BM57" s="3"/>
      <c r="BN57" s="7"/>
      <c r="BO57" s="3"/>
      <c r="BP57" s="3"/>
      <c r="BQ57" s="3"/>
      <c r="BR57" s="3"/>
      <c r="BS57" s="3"/>
      <c r="BT57" s="3"/>
      <c r="BU57" s="3"/>
      <c r="BV57" s="3"/>
      <c r="BW57" s="3"/>
      <c r="BX57" s="3"/>
      <c r="BY57" s="3"/>
      <c r="BZ57" s="3"/>
      <c r="CA57" s="7"/>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7"/>
      <c r="DI57" s="7"/>
    </row>
    <row r="58" spans="2:114" ht="20" customHeight="1" x14ac:dyDescent="0.2">
      <c r="B58" s="3"/>
      <c r="C58" s="3"/>
      <c r="D58" s="18"/>
      <c r="E58" s="25"/>
      <c r="F58" s="27"/>
      <c r="G58" s="27"/>
      <c r="H58" s="27"/>
      <c r="I58" s="27"/>
      <c r="J58" s="27"/>
      <c r="K58" s="27"/>
      <c r="L58" s="3"/>
      <c r="M58" s="3"/>
      <c r="N58" s="3"/>
      <c r="O58" s="3"/>
      <c r="P58" s="3"/>
      <c r="Q58" s="3"/>
      <c r="R58" s="3"/>
      <c r="S58" s="3"/>
      <c r="T58" s="3"/>
      <c r="U58" s="7"/>
      <c r="V58" s="3"/>
      <c r="W58" s="3"/>
      <c r="X58" s="3"/>
      <c r="Y58" s="3"/>
      <c r="Z58" s="3"/>
      <c r="AA58" s="3"/>
      <c r="AB58" s="3"/>
      <c r="AC58" s="3"/>
      <c r="AD58" s="3"/>
      <c r="AE58" s="27"/>
      <c r="AF58" s="3"/>
      <c r="AG58" s="3"/>
      <c r="AH58" s="3"/>
      <c r="AI58" s="3"/>
      <c r="AJ58" s="3"/>
      <c r="AK58" s="3"/>
      <c r="AL58" s="3"/>
      <c r="AM58" s="3"/>
      <c r="AN58" s="3"/>
      <c r="AO58" s="7"/>
      <c r="AP58" s="3"/>
      <c r="AQ58" s="3"/>
      <c r="AR58" s="3"/>
      <c r="AS58" s="3"/>
      <c r="AT58" s="3"/>
      <c r="AU58" s="3"/>
      <c r="AV58" s="3"/>
      <c r="AW58" s="3"/>
      <c r="AX58" s="3"/>
      <c r="AY58" s="27"/>
      <c r="AZ58" s="3"/>
      <c r="BA58" s="3"/>
      <c r="BD58" s="3"/>
      <c r="BE58" s="3"/>
      <c r="BF58" s="3"/>
      <c r="BG58" s="3"/>
      <c r="BH58" s="27"/>
      <c r="BI58" s="3"/>
      <c r="BJ58" s="3"/>
      <c r="BK58" s="3"/>
      <c r="BL58" s="3"/>
      <c r="BM58" s="3"/>
      <c r="BN58" s="7"/>
      <c r="BO58" s="3"/>
      <c r="BP58" s="3"/>
      <c r="BQ58" s="3"/>
      <c r="BR58" s="3"/>
      <c r="BS58" s="3"/>
      <c r="BT58" s="3"/>
      <c r="BU58" s="3"/>
      <c r="BV58" s="3"/>
      <c r="BW58" s="3"/>
      <c r="BX58" s="3"/>
      <c r="BY58" s="3"/>
      <c r="BZ58" s="3"/>
      <c r="CA58" s="7"/>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7"/>
      <c r="DI58" s="7"/>
    </row>
    <row r="59" spans="2:114" ht="20" customHeight="1" x14ac:dyDescent="0.2">
      <c r="B59" s="3"/>
      <c r="C59" s="29" t="s">
        <v>30</v>
      </c>
      <c r="D59" s="18" t="s">
        <v>100</v>
      </c>
      <c r="E59" s="27"/>
      <c r="F59" s="27"/>
      <c r="G59" s="27"/>
      <c r="H59" s="27"/>
      <c r="I59" s="27"/>
      <c r="J59" s="27"/>
      <c r="K59" s="27"/>
      <c r="L59" s="3"/>
      <c r="M59" s="3"/>
      <c r="N59" s="3"/>
      <c r="O59" s="3"/>
      <c r="P59" s="3"/>
      <c r="Q59" s="3"/>
      <c r="R59" s="3"/>
      <c r="S59" s="3"/>
      <c r="T59" s="3"/>
      <c r="U59" s="7"/>
      <c r="V59" s="3"/>
      <c r="W59" s="29" t="s">
        <v>30</v>
      </c>
      <c r="X59" s="18" t="s">
        <v>109</v>
      </c>
      <c r="Y59" s="25"/>
      <c r="Z59" s="25"/>
      <c r="AA59" s="25"/>
      <c r="AB59" s="25"/>
      <c r="AC59" s="25"/>
      <c r="AD59" s="25"/>
      <c r="AE59" s="27"/>
      <c r="AF59" s="3"/>
      <c r="AG59" s="3"/>
      <c r="AH59" s="3"/>
      <c r="AI59" s="3"/>
      <c r="AJ59" s="3"/>
      <c r="AK59" s="3"/>
      <c r="AL59" s="3"/>
      <c r="AM59" s="3"/>
      <c r="AN59" s="3"/>
      <c r="AO59" s="7"/>
      <c r="AP59" s="3"/>
      <c r="AQ59" s="29" t="s">
        <v>30</v>
      </c>
      <c r="AR59" s="18" t="s">
        <v>110</v>
      </c>
      <c r="AS59" s="3"/>
      <c r="AT59" s="3"/>
      <c r="AU59" s="3"/>
      <c r="AV59" s="3"/>
      <c r="AW59" s="3"/>
      <c r="AX59" s="3"/>
      <c r="AY59" s="27"/>
      <c r="AZ59" s="3"/>
      <c r="BA59" s="3"/>
      <c r="BB59" s="3"/>
      <c r="BC59" s="3"/>
      <c r="BD59" s="3"/>
      <c r="BE59" s="3"/>
      <c r="BF59" s="3"/>
      <c r="BG59" s="3"/>
      <c r="BH59" s="27"/>
      <c r="BI59" s="3"/>
      <c r="BJ59" s="3"/>
      <c r="BK59" s="3"/>
      <c r="BL59" s="3"/>
      <c r="BM59" s="3"/>
      <c r="BN59" s="7"/>
      <c r="BO59" s="3"/>
      <c r="BP59" s="3"/>
      <c r="BQ59" s="3"/>
      <c r="BR59" s="3"/>
      <c r="BS59" s="3"/>
      <c r="BT59" s="3"/>
      <c r="BU59" s="3"/>
      <c r="BV59" s="3"/>
      <c r="BW59" s="3"/>
      <c r="BX59" s="3"/>
      <c r="BY59" s="3"/>
      <c r="BZ59" s="3"/>
      <c r="CA59" s="7"/>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7"/>
      <c r="DI59" s="34"/>
      <c r="DJ59" s="230" t="s">
        <v>32</v>
      </c>
    </row>
    <row r="60" spans="2:114" ht="20" customHeight="1" x14ac:dyDescent="0.2">
      <c r="B60" s="3"/>
      <c r="C60" s="3"/>
      <c r="D60" s="35"/>
      <c r="E60" s="3"/>
      <c r="F60" s="3"/>
      <c r="G60" s="3"/>
      <c r="H60" s="3"/>
      <c r="I60" s="3"/>
      <c r="J60" s="3"/>
      <c r="K60" s="3"/>
      <c r="L60" s="3"/>
      <c r="M60" s="3"/>
      <c r="N60" s="3"/>
      <c r="O60" s="3"/>
      <c r="P60" s="3"/>
      <c r="Q60" s="3"/>
      <c r="R60" s="3"/>
      <c r="S60" s="3"/>
      <c r="T60" s="3"/>
      <c r="U60" s="7"/>
      <c r="V60" s="3"/>
      <c r="W60" s="3"/>
      <c r="X60" s="35"/>
      <c r="Y60" s="25"/>
      <c r="Z60" s="25"/>
      <c r="AA60" s="25"/>
      <c r="AB60" s="25"/>
      <c r="AC60" s="25"/>
      <c r="AD60" s="25"/>
      <c r="AE60" s="3"/>
      <c r="AF60" s="3"/>
      <c r="AG60" s="3"/>
      <c r="AH60" s="3"/>
      <c r="AI60" s="3"/>
      <c r="AJ60" s="3"/>
      <c r="AK60" s="3"/>
      <c r="AL60" s="3"/>
      <c r="AM60" s="3"/>
      <c r="AN60" s="3"/>
      <c r="AO60" s="7"/>
      <c r="AP60" s="3"/>
      <c r="AQ60" s="3"/>
      <c r="AR60" s="35"/>
      <c r="AS60" s="3"/>
      <c r="AT60" s="3"/>
      <c r="AU60" s="3"/>
      <c r="AV60" s="3"/>
      <c r="AW60" s="3"/>
      <c r="AX60" s="3"/>
      <c r="AY60" s="3"/>
      <c r="AZ60" s="3"/>
      <c r="BA60" s="3"/>
      <c r="BB60" s="3"/>
      <c r="BC60" s="3"/>
      <c r="BD60" s="3"/>
      <c r="BE60" s="3"/>
      <c r="BF60" s="3"/>
      <c r="BG60" s="3"/>
      <c r="BH60" s="3"/>
      <c r="BI60" s="3"/>
      <c r="BJ60" s="3"/>
      <c r="BK60" s="3"/>
      <c r="BL60" s="3"/>
      <c r="BM60" s="3"/>
      <c r="BN60" s="7"/>
      <c r="BO60" s="3"/>
      <c r="BP60" s="3"/>
      <c r="BQ60" s="3"/>
      <c r="BR60" s="3"/>
      <c r="BS60" s="3"/>
      <c r="BT60" s="3"/>
      <c r="BU60" s="3"/>
      <c r="BV60" s="3"/>
      <c r="BW60" s="3"/>
      <c r="BX60" s="3"/>
      <c r="BY60" s="3"/>
      <c r="BZ60" s="3"/>
      <c r="CA60" s="7"/>
      <c r="CB60" s="28"/>
      <c r="CC60" s="245" t="s">
        <v>9</v>
      </c>
      <c r="CD60" s="227" t="s">
        <v>28</v>
      </c>
      <c r="CE60" s="227"/>
      <c r="CF60" s="228" t="s">
        <v>26</v>
      </c>
      <c r="CG60" s="228"/>
      <c r="CH60" s="228"/>
      <c r="CI60" s="228"/>
      <c r="CJ60" s="135"/>
      <c r="CK60" s="135"/>
      <c r="CL60" s="135"/>
      <c r="CM60" s="135"/>
      <c r="CN60" s="135"/>
      <c r="CO60" s="135"/>
      <c r="CP60" s="135"/>
      <c r="CQ60" s="135"/>
      <c r="CR60" s="135"/>
      <c r="CS60" s="135"/>
      <c r="CT60" s="144"/>
      <c r="CU60" s="144"/>
      <c r="CV60" s="26"/>
      <c r="CW60" s="241" t="s">
        <v>29</v>
      </c>
      <c r="CX60" s="241"/>
      <c r="CY60" s="241"/>
      <c r="CZ60" s="241"/>
      <c r="DA60" s="154"/>
      <c r="DB60" s="154"/>
      <c r="DC60" s="154"/>
      <c r="DD60" s="154"/>
      <c r="DE60" s="154"/>
      <c r="DF60" s="26"/>
      <c r="DG60" s="7"/>
      <c r="DH60" t="s">
        <v>35</v>
      </c>
      <c r="DI60" s="34" t="s">
        <v>36</v>
      </c>
      <c r="DJ60" s="230"/>
    </row>
    <row r="61" spans="2:114" ht="20" customHeight="1" x14ac:dyDescent="0.2">
      <c r="B61" s="3"/>
      <c r="C61" s="29" t="s">
        <v>63</v>
      </c>
      <c r="D61" s="18" t="s">
        <v>101</v>
      </c>
      <c r="E61" s="3"/>
      <c r="F61" s="3"/>
      <c r="G61" s="3"/>
      <c r="H61" s="3"/>
      <c r="I61" s="3"/>
      <c r="J61" s="3"/>
      <c r="K61" s="3"/>
      <c r="L61" s="3"/>
      <c r="M61" s="3"/>
      <c r="N61" s="3"/>
      <c r="O61" s="3"/>
      <c r="P61" s="3"/>
      <c r="Q61" s="3"/>
      <c r="R61" s="3"/>
      <c r="S61" s="3"/>
      <c r="T61" s="3"/>
      <c r="U61" s="7"/>
      <c r="V61" s="3"/>
      <c r="W61" s="29" t="s">
        <v>63</v>
      </c>
      <c r="X61" s="18" t="s">
        <v>101</v>
      </c>
      <c r="Y61" s="27"/>
      <c r="Z61" s="27"/>
      <c r="AA61" s="27"/>
      <c r="AB61" s="27"/>
      <c r="AC61" s="27"/>
      <c r="AD61" s="27"/>
      <c r="AE61" s="3"/>
      <c r="AF61" s="3"/>
      <c r="AG61" s="3"/>
      <c r="AH61" s="3"/>
      <c r="AI61" s="3"/>
      <c r="AJ61" s="3"/>
      <c r="AK61" s="3"/>
      <c r="AL61" s="3"/>
      <c r="AM61" s="3"/>
      <c r="AN61" s="3"/>
      <c r="AO61" s="7"/>
      <c r="AP61" s="3"/>
      <c r="AQ61" s="29" t="s">
        <v>63</v>
      </c>
      <c r="AR61" s="18" t="s">
        <v>101</v>
      </c>
      <c r="AS61" s="3"/>
      <c r="AT61" s="3"/>
      <c r="AU61" s="3"/>
      <c r="AV61" s="3"/>
      <c r="AW61" s="3"/>
      <c r="AX61" s="3"/>
      <c r="AY61" s="3"/>
      <c r="AZ61" s="3"/>
      <c r="BA61" s="3"/>
      <c r="BB61" s="3"/>
      <c r="BC61" s="3"/>
      <c r="BD61" s="3"/>
      <c r="BE61" s="3"/>
      <c r="BF61" s="3"/>
      <c r="BG61" s="3"/>
      <c r="BH61" s="3"/>
      <c r="BI61" s="3"/>
      <c r="BJ61" s="3"/>
      <c r="BK61" s="3"/>
      <c r="BL61" s="3"/>
      <c r="BM61" s="3"/>
      <c r="BN61" s="7"/>
      <c r="BO61" s="3"/>
      <c r="BP61" s="3"/>
      <c r="BQ61" s="3"/>
      <c r="BR61" s="3"/>
      <c r="BS61" s="3"/>
      <c r="BT61" s="3"/>
      <c r="BU61" s="3"/>
      <c r="BV61" s="3"/>
      <c r="BW61" s="3"/>
      <c r="BX61" s="3"/>
      <c r="BY61" s="3"/>
      <c r="BZ61" s="3"/>
      <c r="CA61" s="7"/>
      <c r="CB61" s="28"/>
      <c r="CC61" s="245"/>
      <c r="CD61" s="227"/>
      <c r="CE61" s="227"/>
      <c r="CF61" s="228"/>
      <c r="CG61" s="228"/>
      <c r="CH61" s="228"/>
      <c r="CI61" s="228"/>
      <c r="CJ61" s="135"/>
      <c r="CK61" s="135"/>
      <c r="CL61" s="135"/>
      <c r="CM61" s="135"/>
      <c r="CN61" s="135"/>
      <c r="CO61" s="135"/>
      <c r="CP61" s="135"/>
      <c r="CQ61" s="135"/>
      <c r="CR61" s="135"/>
      <c r="CS61" s="135"/>
      <c r="CT61" s="144"/>
      <c r="CU61" s="144"/>
      <c r="CV61" s="26"/>
      <c r="CW61" s="241"/>
      <c r="CX61" s="241"/>
      <c r="CY61" s="241"/>
      <c r="CZ61" s="241"/>
      <c r="DA61" s="154"/>
      <c r="DB61" s="154"/>
      <c r="DC61" s="154"/>
      <c r="DD61" s="154"/>
      <c r="DE61" s="154"/>
      <c r="DF61" s="26"/>
      <c r="DG61" s="7"/>
      <c r="DH61" s="37">
        <f>E22</f>
        <v>1</v>
      </c>
      <c r="DI61" s="34">
        <v>12</v>
      </c>
      <c r="DJ61" s="37">
        <f>DH61*DI61</f>
        <v>12</v>
      </c>
    </row>
    <row r="62" spans="2:114" ht="20" customHeight="1" x14ac:dyDescent="0.2">
      <c r="B62" s="3"/>
      <c r="C62" s="3"/>
      <c r="D62" s="38"/>
      <c r="E62" s="3"/>
      <c r="F62" s="3"/>
      <c r="G62" s="3"/>
      <c r="H62" s="3"/>
      <c r="I62" s="3"/>
      <c r="J62" s="3"/>
      <c r="K62" s="3"/>
      <c r="L62" s="3"/>
      <c r="M62" s="3"/>
      <c r="N62" s="3"/>
      <c r="O62" s="3"/>
      <c r="P62" s="3"/>
      <c r="Q62" s="3"/>
      <c r="R62" s="3"/>
      <c r="S62" s="3"/>
      <c r="T62" s="3"/>
      <c r="U62" s="7"/>
      <c r="V62" s="3"/>
      <c r="W62" s="3"/>
      <c r="X62" s="38"/>
      <c r="Y62" s="27"/>
      <c r="Z62" s="27"/>
      <c r="AA62" s="27"/>
      <c r="AB62" s="27"/>
      <c r="AC62" s="27"/>
      <c r="AD62" s="27"/>
      <c r="AE62" s="3"/>
      <c r="AF62" s="3"/>
      <c r="AG62" s="3"/>
      <c r="AH62" s="3"/>
      <c r="AI62" s="3"/>
      <c r="AJ62" s="3"/>
      <c r="AK62" s="3"/>
      <c r="AL62" s="3"/>
      <c r="AM62" s="3"/>
      <c r="AN62" s="3"/>
      <c r="AO62" s="7"/>
      <c r="AP62" s="3"/>
      <c r="AQ62" s="3"/>
      <c r="AR62" s="38"/>
      <c r="AS62" s="3"/>
      <c r="AT62" s="3"/>
      <c r="AU62" s="3"/>
      <c r="AV62" s="3"/>
      <c r="AW62" s="3"/>
      <c r="AX62" s="3"/>
      <c r="AY62" s="3"/>
      <c r="AZ62" s="3"/>
      <c r="BA62" s="3"/>
      <c r="BB62" s="3"/>
      <c r="BC62" s="3"/>
      <c r="BD62" s="3"/>
      <c r="BE62" s="3"/>
      <c r="BF62" s="3"/>
      <c r="BG62" s="3"/>
      <c r="BH62" s="3"/>
      <c r="BI62" s="3"/>
      <c r="BJ62" s="3"/>
      <c r="BK62" s="3"/>
      <c r="BL62" s="3"/>
      <c r="BM62" s="3"/>
      <c r="BN62" s="7"/>
      <c r="BO62" s="3"/>
      <c r="BP62" s="3"/>
      <c r="BQ62" s="3"/>
      <c r="BR62" s="3"/>
      <c r="BS62" s="3"/>
      <c r="BT62" s="3"/>
      <c r="BU62" s="3"/>
      <c r="BV62" s="3"/>
      <c r="BW62" s="3"/>
      <c r="BX62" s="3"/>
      <c r="BY62" s="3"/>
      <c r="BZ62" s="3"/>
      <c r="CA62" s="7"/>
      <c r="CB62" s="28"/>
      <c r="CC62" s="245"/>
      <c r="CD62" s="153"/>
      <c r="CE62" s="153"/>
      <c r="CF62" s="153"/>
      <c r="CG62" s="153"/>
      <c r="CH62" s="248"/>
      <c r="CI62" s="248"/>
      <c r="CJ62" s="225" t="s">
        <v>14</v>
      </c>
      <c r="CK62" s="225"/>
      <c r="CL62" s="30"/>
      <c r="CM62" s="225" t="s">
        <v>22</v>
      </c>
      <c r="CN62" s="225"/>
      <c r="CO62" s="31"/>
      <c r="CP62" s="249" t="s">
        <v>65</v>
      </c>
      <c r="CQ62" s="31"/>
      <c r="CR62" s="32" t="s">
        <v>31</v>
      </c>
      <c r="CS62" s="31"/>
      <c r="CT62" s="33" t="s">
        <v>2</v>
      </c>
      <c r="CU62" s="33"/>
      <c r="CV62" s="26"/>
      <c r="CW62" s="33"/>
      <c r="CX62" s="226" t="s">
        <v>32</v>
      </c>
      <c r="CY62" s="33"/>
      <c r="CZ62" s="226" t="s">
        <v>33</v>
      </c>
      <c r="DA62" s="33"/>
      <c r="DB62" s="240" t="s">
        <v>34</v>
      </c>
      <c r="DC62" s="33"/>
      <c r="DD62" s="226" t="s">
        <v>99</v>
      </c>
      <c r="DE62" s="33"/>
      <c r="DF62" s="26"/>
      <c r="DG62" s="7"/>
      <c r="DH62" s="141" t="s">
        <v>2</v>
      </c>
      <c r="DI62" s="7"/>
    </row>
    <row r="63" spans="2:114" ht="20" customHeight="1" x14ac:dyDescent="0.2">
      <c r="B63" s="3"/>
      <c r="C63" s="29" t="s">
        <v>37</v>
      </c>
      <c r="D63" s="18" t="s">
        <v>102</v>
      </c>
      <c r="E63" s="3"/>
      <c r="F63" s="3"/>
      <c r="G63" s="3"/>
      <c r="H63" s="3"/>
      <c r="I63" s="3"/>
      <c r="J63" s="3"/>
      <c r="K63" s="3"/>
      <c r="L63" s="3"/>
      <c r="M63" s="3"/>
      <c r="N63" s="3"/>
      <c r="O63" s="3"/>
      <c r="P63" s="3"/>
      <c r="Q63" s="3"/>
      <c r="R63" s="3"/>
      <c r="S63" s="3"/>
      <c r="T63" s="3"/>
      <c r="U63" s="7"/>
      <c r="V63" s="3"/>
      <c r="W63" s="29" t="s">
        <v>37</v>
      </c>
      <c r="X63" s="18" t="s">
        <v>102</v>
      </c>
      <c r="Y63" s="27"/>
      <c r="Z63" s="27"/>
      <c r="AA63" s="27"/>
      <c r="AB63" s="27"/>
      <c r="AC63" s="27"/>
      <c r="AD63" s="27"/>
      <c r="AE63" s="3"/>
      <c r="AF63" s="3"/>
      <c r="AG63" s="3"/>
      <c r="AH63" s="3"/>
      <c r="AI63" s="3"/>
      <c r="AJ63" s="3"/>
      <c r="AK63" s="3"/>
      <c r="AL63" s="3"/>
      <c r="AM63" s="3"/>
      <c r="AN63" s="3"/>
      <c r="AO63" s="7"/>
      <c r="AP63" s="3"/>
      <c r="AQ63" s="29" t="s">
        <v>37</v>
      </c>
      <c r="AR63" s="18" t="s">
        <v>102</v>
      </c>
      <c r="AS63" s="3"/>
      <c r="AT63" s="3"/>
      <c r="AU63" s="3"/>
      <c r="AV63" s="3"/>
      <c r="AW63" s="3"/>
      <c r="AX63" s="3"/>
      <c r="AY63" s="3"/>
      <c r="AZ63" s="3"/>
      <c r="BA63" s="3"/>
      <c r="BB63" s="3"/>
      <c r="BC63" s="3"/>
      <c r="BD63" s="3"/>
      <c r="BE63" s="3"/>
      <c r="BF63" s="3"/>
      <c r="BG63" s="3"/>
      <c r="BH63" s="3"/>
      <c r="BI63" s="3"/>
      <c r="BJ63" s="3"/>
      <c r="BK63" s="3"/>
      <c r="BL63" s="3"/>
      <c r="BM63" s="3"/>
      <c r="BN63" s="7"/>
      <c r="BO63" s="3"/>
      <c r="BP63" s="3"/>
      <c r="BQ63" s="3"/>
      <c r="BR63" s="3"/>
      <c r="BS63" s="3"/>
      <c r="BT63" s="3"/>
      <c r="BU63" s="3"/>
      <c r="BV63" s="3"/>
      <c r="BW63" s="3"/>
      <c r="BX63" s="3"/>
      <c r="BY63" s="3"/>
      <c r="BZ63" s="3"/>
      <c r="CA63" s="7"/>
      <c r="CB63" s="28"/>
      <c r="CC63" s="245"/>
      <c r="CD63" s="153"/>
      <c r="CE63" s="231" t="s">
        <v>84</v>
      </c>
      <c r="CF63" s="231"/>
      <c r="CG63" s="153"/>
      <c r="CH63" s="153"/>
      <c r="CI63" s="153"/>
      <c r="CJ63" s="225"/>
      <c r="CK63" s="225"/>
      <c r="CL63" s="30"/>
      <c r="CM63" s="225"/>
      <c r="CN63" s="225"/>
      <c r="CO63" s="31"/>
      <c r="CP63" s="249"/>
      <c r="CQ63" s="31"/>
      <c r="CR63" s="32"/>
      <c r="CS63" s="31"/>
      <c r="CT63" s="33"/>
      <c r="CU63" s="33"/>
      <c r="CV63" s="26"/>
      <c r="CW63" s="33"/>
      <c r="CX63" s="226"/>
      <c r="CY63" s="33"/>
      <c r="CZ63" s="226"/>
      <c r="DA63" s="33"/>
      <c r="DB63" s="240"/>
      <c r="DC63" s="33"/>
      <c r="DD63" s="226"/>
      <c r="DE63" s="33"/>
      <c r="DF63" s="26"/>
      <c r="DG63" s="7" t="s">
        <v>59</v>
      </c>
      <c r="DH63" s="7">
        <f>CP64*CR64</f>
        <v>0</v>
      </c>
      <c r="DI63" s="7"/>
    </row>
    <row r="64" spans="2:114" ht="20" customHeight="1" x14ac:dyDescent="0.2">
      <c r="B64" s="3"/>
      <c r="C64" s="3"/>
      <c r="D64" s="3"/>
      <c r="E64" s="3"/>
      <c r="F64" s="3"/>
      <c r="G64" s="3"/>
      <c r="H64" s="3"/>
      <c r="I64" s="3"/>
      <c r="J64" s="3"/>
      <c r="K64" s="3"/>
      <c r="L64" s="3"/>
      <c r="M64" s="3"/>
      <c r="N64" s="3"/>
      <c r="O64" s="3"/>
      <c r="P64" s="3"/>
      <c r="Q64" s="3"/>
      <c r="R64" s="3"/>
      <c r="S64" s="3"/>
      <c r="T64" s="3"/>
      <c r="U64" s="7"/>
      <c r="V64" s="3"/>
      <c r="W64" s="3"/>
      <c r="X64" s="3"/>
      <c r="Y64" s="3"/>
      <c r="Z64" s="3"/>
      <c r="AA64" s="3"/>
      <c r="AB64" s="3"/>
      <c r="AC64" s="3"/>
      <c r="AD64" s="3"/>
      <c r="AE64" s="3"/>
      <c r="AF64" s="3"/>
      <c r="AG64" s="3"/>
      <c r="AH64" s="3"/>
      <c r="AI64" s="3"/>
      <c r="AJ64" s="3"/>
      <c r="AK64" s="3"/>
      <c r="AL64" s="3"/>
      <c r="AM64" s="3"/>
      <c r="AN64" s="3"/>
      <c r="AO64" s="7"/>
      <c r="AP64" s="3"/>
      <c r="AQ64" s="3"/>
      <c r="AR64" s="3"/>
      <c r="AS64" s="3"/>
      <c r="AT64" s="3"/>
      <c r="AU64" s="3"/>
      <c r="AV64" s="3"/>
      <c r="AW64" s="3"/>
      <c r="AX64" s="3"/>
      <c r="AY64" s="3"/>
      <c r="AZ64" s="3"/>
      <c r="BA64" s="3"/>
      <c r="BB64" s="3"/>
      <c r="BC64" s="3"/>
      <c r="BD64" s="3"/>
      <c r="BE64" s="3"/>
      <c r="BF64" s="3"/>
      <c r="BG64" s="3"/>
      <c r="BH64" s="3"/>
      <c r="BI64" s="3"/>
      <c r="BJ64" s="3"/>
      <c r="BK64" s="3"/>
      <c r="BL64" s="3"/>
      <c r="BM64" s="3"/>
      <c r="BN64" s="7"/>
      <c r="BO64" s="3"/>
      <c r="BP64" s="3"/>
      <c r="BQ64" s="3"/>
      <c r="BR64" s="3"/>
      <c r="BS64" s="3"/>
      <c r="BT64" s="3"/>
      <c r="BU64" s="3"/>
      <c r="BV64" s="3"/>
      <c r="BW64" s="3"/>
      <c r="BX64" s="3"/>
      <c r="BY64" s="3"/>
      <c r="BZ64" s="3"/>
      <c r="CA64" s="7"/>
      <c r="CB64" s="28"/>
      <c r="CC64" s="245"/>
      <c r="CD64" s="152"/>
      <c r="CE64" s="231"/>
      <c r="CF64" s="231"/>
      <c r="CG64" s="152"/>
      <c r="CH64" s="193" t="s">
        <v>117</v>
      </c>
      <c r="CI64" s="193"/>
      <c r="CJ64" s="232">
        <v>0</v>
      </c>
      <c r="CK64" s="232"/>
      <c r="CL64" s="164"/>
      <c r="CM64" s="233">
        <v>0</v>
      </c>
      <c r="CN64" s="233"/>
      <c r="CO64" s="164"/>
      <c r="CP64" s="150">
        <f>CM64/CE65*100</f>
        <v>0</v>
      </c>
      <c r="CQ64" s="164"/>
      <c r="CR64" s="151">
        <v>100</v>
      </c>
      <c r="CS64" s="31"/>
      <c r="CT64" s="33"/>
      <c r="CU64" s="33"/>
      <c r="CV64" s="26"/>
      <c r="CW64" s="33"/>
      <c r="CX64" s="226"/>
      <c r="CY64" s="33"/>
      <c r="CZ64" s="226"/>
      <c r="DA64" s="33"/>
      <c r="DB64" s="240"/>
      <c r="DC64" s="33"/>
      <c r="DD64" s="226"/>
      <c r="DE64" s="33"/>
      <c r="DF64" s="26"/>
      <c r="DG64" s="7" t="s">
        <v>60</v>
      </c>
      <c r="DH64" s="7">
        <f>CP74*CR74</f>
        <v>0</v>
      </c>
      <c r="DI64" s="7"/>
    </row>
    <row r="65" spans="2:113" ht="20" customHeight="1" x14ac:dyDescent="0.2">
      <c r="B65" s="3"/>
      <c r="C65" s="3"/>
      <c r="D65" s="3"/>
      <c r="E65" s="3"/>
      <c r="F65" s="3"/>
      <c r="G65" s="3"/>
      <c r="H65" s="3"/>
      <c r="I65" s="3"/>
      <c r="J65" s="3"/>
      <c r="K65" s="3"/>
      <c r="L65" s="3"/>
      <c r="M65" s="3"/>
      <c r="N65" s="3"/>
      <c r="O65" s="3"/>
      <c r="P65" s="3"/>
      <c r="Q65" s="3"/>
      <c r="R65" s="3"/>
      <c r="S65" s="3"/>
      <c r="T65" s="3"/>
      <c r="U65" s="7"/>
      <c r="V65" s="3"/>
      <c r="W65" s="3"/>
      <c r="X65" s="3"/>
      <c r="Y65" s="3"/>
      <c r="Z65" s="3"/>
      <c r="AA65" s="3"/>
      <c r="AB65" s="3"/>
      <c r="AC65" s="3"/>
      <c r="AD65" s="3"/>
      <c r="AE65" s="3"/>
      <c r="AF65" s="3"/>
      <c r="AG65" s="3"/>
      <c r="AH65" s="3"/>
      <c r="AI65" s="3"/>
      <c r="AJ65" s="3"/>
      <c r="AK65" s="3"/>
      <c r="AL65" s="3"/>
      <c r="AM65" s="3"/>
      <c r="AN65" s="3"/>
      <c r="AO65" s="7"/>
      <c r="AP65" s="3"/>
      <c r="AQ65" s="51" t="s">
        <v>54</v>
      </c>
      <c r="AR65" s="18" t="s">
        <v>71</v>
      </c>
      <c r="AS65" s="3"/>
      <c r="AT65" s="3"/>
      <c r="AU65" s="3"/>
      <c r="AV65" s="3"/>
      <c r="AW65" s="3"/>
      <c r="AX65" s="3"/>
      <c r="AY65" s="3"/>
      <c r="AZ65" s="3"/>
      <c r="BA65" s="3"/>
      <c r="BB65" s="3"/>
      <c r="BC65" s="3"/>
      <c r="BD65" s="3"/>
      <c r="BE65" s="3"/>
      <c r="BF65" s="3"/>
      <c r="BG65" s="3"/>
      <c r="BH65" s="3"/>
      <c r="BI65" s="3"/>
      <c r="BJ65" s="3"/>
      <c r="BK65" s="3"/>
      <c r="BL65" s="3"/>
      <c r="BM65" s="3"/>
      <c r="BN65" s="7"/>
      <c r="BO65" s="3"/>
      <c r="BP65" s="3"/>
      <c r="BQ65" s="3"/>
      <c r="BR65" s="3"/>
      <c r="BS65" s="3"/>
      <c r="BT65" s="3"/>
      <c r="BU65" s="3"/>
      <c r="BV65" s="3"/>
      <c r="BW65" s="3"/>
      <c r="BX65" s="3"/>
      <c r="BY65" s="3"/>
      <c r="BZ65" s="3"/>
      <c r="CA65" s="7"/>
      <c r="CB65" s="28"/>
      <c r="CC65" s="245"/>
      <c r="CD65" s="152"/>
      <c r="CE65" s="238">
        <v>1</v>
      </c>
      <c r="CF65" s="238"/>
      <c r="CG65" s="152"/>
      <c r="CH65" s="239"/>
      <c r="CI65" s="239"/>
      <c r="CJ65" s="39"/>
      <c r="CK65" s="39"/>
      <c r="CL65" s="40"/>
      <c r="CM65" s="39"/>
      <c r="CN65" s="39"/>
      <c r="CO65" s="31"/>
      <c r="CP65" s="41"/>
      <c r="CQ65" s="31"/>
      <c r="CR65" s="39"/>
      <c r="CS65" s="31"/>
      <c r="CT65" s="273">
        <f>DH72</f>
        <v>0</v>
      </c>
      <c r="CU65" s="31"/>
      <c r="CV65" s="26"/>
      <c r="CW65" s="31"/>
      <c r="CX65" s="236">
        <f>DJ61</f>
        <v>12</v>
      </c>
      <c r="CY65" s="31"/>
      <c r="CZ65" s="236">
        <f>Q74+Q76+AK74+AK76+AK78+AK81+BE86+BE88+BE90+BE93+BE95+BE107</f>
        <v>0</v>
      </c>
      <c r="DA65" s="31"/>
      <c r="DB65" s="237">
        <f>CZ65/CX65</f>
        <v>0</v>
      </c>
      <c r="DC65" s="31"/>
      <c r="DD65" s="282">
        <f>DB65*CT65</f>
        <v>0</v>
      </c>
      <c r="DE65" s="31"/>
      <c r="DF65" s="26"/>
      <c r="DG65" s="7" t="s">
        <v>61</v>
      </c>
      <c r="DH65" s="7">
        <f>CP76*CR76</f>
        <v>0</v>
      </c>
      <c r="DI65" s="7"/>
    </row>
    <row r="66" spans="2:113" ht="20" customHeight="1" x14ac:dyDescent="0.2">
      <c r="B66" s="3"/>
      <c r="C66" s="3"/>
      <c r="D66" s="3"/>
      <c r="E66" s="3"/>
      <c r="F66" s="3"/>
      <c r="G66" s="3"/>
      <c r="H66" s="3"/>
      <c r="I66" s="3"/>
      <c r="J66" s="3"/>
      <c r="K66" s="3"/>
      <c r="L66" s="3"/>
      <c r="M66" s="3"/>
      <c r="N66" s="3"/>
      <c r="O66" s="3"/>
      <c r="P66" s="3"/>
      <c r="Q66" s="3"/>
      <c r="R66" s="3"/>
      <c r="S66" s="3"/>
      <c r="T66" s="3"/>
      <c r="U66" s="7"/>
      <c r="V66" s="3"/>
      <c r="W66" s="3"/>
      <c r="X66" s="3"/>
      <c r="Y66" s="3"/>
      <c r="Z66" s="3"/>
      <c r="AA66" s="3"/>
      <c r="AB66" s="3"/>
      <c r="AC66" s="3"/>
      <c r="AD66" s="3"/>
      <c r="AE66" s="3"/>
      <c r="AF66" s="3"/>
      <c r="AG66" s="3"/>
      <c r="AH66" s="3"/>
      <c r="AI66" s="3"/>
      <c r="AJ66" s="3"/>
      <c r="AK66" s="3"/>
      <c r="AL66" s="3"/>
      <c r="AM66" s="3"/>
      <c r="AN66" s="3"/>
      <c r="AO66" s="7"/>
      <c r="AP66" s="3"/>
      <c r="AS66" s="3"/>
      <c r="AT66" s="3"/>
      <c r="AU66" s="3"/>
      <c r="AV66" s="3"/>
      <c r="AW66" s="3"/>
      <c r="AX66" s="3"/>
      <c r="AY66" s="3"/>
      <c r="AZ66" s="3"/>
      <c r="BA66" s="3"/>
      <c r="BB66" s="3"/>
      <c r="BC66" s="3"/>
      <c r="BD66" s="3"/>
      <c r="BE66" s="3"/>
      <c r="BF66" s="3"/>
      <c r="BG66" s="3"/>
      <c r="BH66" s="3"/>
      <c r="BI66" s="3"/>
      <c r="BJ66" s="3"/>
      <c r="BK66" s="3"/>
      <c r="BL66" s="3"/>
      <c r="BM66" s="3"/>
      <c r="BN66" s="7"/>
      <c r="BO66" s="3"/>
      <c r="BP66" s="3"/>
      <c r="BQ66" s="3"/>
      <c r="BR66" s="3"/>
      <c r="BS66" s="3"/>
      <c r="BT66" s="3"/>
      <c r="BU66" s="3"/>
      <c r="BV66" s="3"/>
      <c r="BW66" s="3"/>
      <c r="BX66" s="3"/>
      <c r="BY66" s="3"/>
      <c r="BZ66" s="3"/>
      <c r="CA66" s="7"/>
      <c r="CB66" s="28"/>
      <c r="CC66" s="245"/>
      <c r="CD66" s="152"/>
      <c r="CE66" s="238"/>
      <c r="CF66" s="238"/>
      <c r="CG66" s="152"/>
      <c r="CH66" s="193" t="s">
        <v>118</v>
      </c>
      <c r="CI66" s="193"/>
      <c r="CJ66" s="232">
        <v>0</v>
      </c>
      <c r="CK66" s="232"/>
      <c r="CL66" s="164"/>
      <c r="CM66" s="233">
        <v>0</v>
      </c>
      <c r="CN66" s="233"/>
      <c r="CO66" s="164"/>
      <c r="CP66" s="150">
        <f>CM66/CE65*100</f>
        <v>0</v>
      </c>
      <c r="CQ66" s="164"/>
      <c r="CR66" s="151">
        <v>75</v>
      </c>
      <c r="CS66" s="31"/>
      <c r="CT66" s="273"/>
      <c r="CU66" s="31"/>
      <c r="CV66" s="26"/>
      <c r="CW66" s="31"/>
      <c r="CX66" s="236"/>
      <c r="CY66" s="31"/>
      <c r="CZ66" s="236"/>
      <c r="DA66" s="31"/>
      <c r="DB66" s="237"/>
      <c r="DC66" s="31"/>
      <c r="DD66" s="282"/>
      <c r="DE66" s="31"/>
      <c r="DF66" s="26"/>
      <c r="DG66" s="142" t="s">
        <v>62</v>
      </c>
      <c r="DH66" s="7">
        <f>CP79*CR79</f>
        <v>0</v>
      </c>
      <c r="DI66" s="7"/>
    </row>
    <row r="67" spans="2:113" ht="20" customHeight="1" x14ac:dyDescent="0.2">
      <c r="B67" s="3"/>
      <c r="C67" s="3"/>
      <c r="D67" s="3"/>
      <c r="E67" s="3"/>
      <c r="F67" s="3"/>
      <c r="G67" s="3"/>
      <c r="H67" s="3"/>
      <c r="I67" s="3"/>
      <c r="J67" s="3"/>
      <c r="K67" s="3"/>
      <c r="L67" s="3"/>
      <c r="M67" s="3"/>
      <c r="N67" s="3"/>
      <c r="O67" s="3"/>
      <c r="P67" s="3"/>
      <c r="Q67" s="3"/>
      <c r="R67" s="3"/>
      <c r="S67" s="3"/>
      <c r="T67" s="3"/>
      <c r="U67" s="7"/>
      <c r="V67" s="3"/>
      <c r="W67" s="3"/>
      <c r="X67" s="3"/>
      <c r="Y67" s="3"/>
      <c r="Z67" s="3"/>
      <c r="AA67" s="3"/>
      <c r="AB67" s="3"/>
      <c r="AC67" s="3"/>
      <c r="AD67" s="3"/>
      <c r="AE67" s="3"/>
      <c r="AF67" s="3"/>
      <c r="AG67" s="3"/>
      <c r="AH67" s="3"/>
      <c r="AI67" s="3"/>
      <c r="AJ67" s="3"/>
      <c r="AK67" s="3"/>
      <c r="AL67" s="3"/>
      <c r="AM67" s="3"/>
      <c r="AN67" s="3"/>
      <c r="AO67" s="7"/>
      <c r="AP67" s="3"/>
      <c r="AQ67" s="43" t="s">
        <v>63</v>
      </c>
      <c r="AR67" s="18" t="s">
        <v>101</v>
      </c>
      <c r="AS67" s="3"/>
      <c r="AT67" s="3"/>
      <c r="AU67" s="3"/>
      <c r="AV67" s="3"/>
      <c r="AW67" s="3"/>
      <c r="AX67" s="3"/>
      <c r="AY67" s="3"/>
      <c r="AZ67" s="3"/>
      <c r="BA67" s="3"/>
      <c r="BB67" s="3"/>
      <c r="BC67" s="3"/>
      <c r="BD67" s="3"/>
      <c r="BE67" s="3"/>
      <c r="BF67" s="3"/>
      <c r="BG67" s="3"/>
      <c r="BH67" s="3"/>
      <c r="BI67" s="3"/>
      <c r="BJ67" s="3"/>
      <c r="BK67" s="3"/>
      <c r="BL67" s="3"/>
      <c r="BM67" s="3"/>
      <c r="BN67" s="7"/>
      <c r="BO67" s="3"/>
      <c r="BP67" s="3"/>
      <c r="BQ67" s="3"/>
      <c r="BR67" s="3"/>
      <c r="BS67" s="3"/>
      <c r="BT67" s="3"/>
      <c r="BU67" s="3"/>
      <c r="BV67" s="3"/>
      <c r="BW67" s="3"/>
      <c r="BX67" s="3"/>
      <c r="BY67" s="3"/>
      <c r="BZ67" s="3"/>
      <c r="CA67" s="7"/>
      <c r="CB67" s="28"/>
      <c r="CC67" s="245"/>
      <c r="CD67" s="152"/>
      <c r="CE67" s="238"/>
      <c r="CF67" s="238"/>
      <c r="CG67" s="152"/>
      <c r="CH67" s="239"/>
      <c r="CI67" s="239"/>
      <c r="CJ67" s="39"/>
      <c r="CK67" s="39"/>
      <c r="CL67" s="40"/>
      <c r="CM67" s="39"/>
      <c r="CN67" s="39"/>
      <c r="CO67" s="31"/>
      <c r="CP67" s="41"/>
      <c r="CQ67" s="31"/>
      <c r="CR67" s="39"/>
      <c r="CS67" s="31"/>
      <c r="CT67" s="273"/>
      <c r="CU67" s="31"/>
      <c r="CV67" s="26"/>
      <c r="CW67" s="31"/>
      <c r="CX67" s="236"/>
      <c r="CY67" s="31"/>
      <c r="CZ67" s="236"/>
      <c r="DA67" s="31"/>
      <c r="DB67" s="237"/>
      <c r="DC67" s="31"/>
      <c r="DD67" s="282"/>
      <c r="DE67" s="31"/>
      <c r="DF67" s="26"/>
      <c r="DG67" s="7"/>
      <c r="DH67" s="7"/>
      <c r="DI67" s="7"/>
    </row>
    <row r="68" spans="2:113" ht="20" customHeight="1" x14ac:dyDescent="0.2">
      <c r="B68" s="3"/>
      <c r="C68" s="3"/>
      <c r="D68" s="3"/>
      <c r="E68" s="3"/>
      <c r="F68" s="3"/>
      <c r="G68" s="3"/>
      <c r="H68" s="3"/>
      <c r="I68" s="3"/>
      <c r="J68" s="3"/>
      <c r="K68" s="3"/>
      <c r="L68" s="3"/>
      <c r="M68" s="3"/>
      <c r="N68" s="3"/>
      <c r="O68" s="3"/>
      <c r="P68" s="3"/>
      <c r="Q68" s="3"/>
      <c r="R68" s="3"/>
      <c r="S68" s="3"/>
      <c r="T68" s="3"/>
      <c r="U68" s="7"/>
      <c r="V68" s="3"/>
      <c r="W68" s="3"/>
      <c r="X68" s="3"/>
      <c r="Y68" s="3"/>
      <c r="Z68" s="3"/>
      <c r="AA68" s="3"/>
      <c r="AB68" s="3"/>
      <c r="AC68" s="3"/>
      <c r="AD68" s="3"/>
      <c r="AE68" s="3"/>
      <c r="AF68" s="3"/>
      <c r="AG68" s="3"/>
      <c r="AH68" s="3"/>
      <c r="AI68" s="3"/>
      <c r="AJ68" s="3"/>
      <c r="AK68" s="3"/>
      <c r="AL68" s="3"/>
      <c r="AM68" s="3"/>
      <c r="AN68" s="3"/>
      <c r="AO68" s="7"/>
      <c r="AP68" s="3"/>
      <c r="AQ68" s="3"/>
      <c r="AR68" s="3"/>
      <c r="AS68" s="3"/>
      <c r="AT68" s="3"/>
      <c r="AU68" s="3"/>
      <c r="AV68" s="3"/>
      <c r="AW68" s="3"/>
      <c r="AX68" s="3"/>
      <c r="AY68" s="3"/>
      <c r="AZ68" s="3"/>
      <c r="BA68" s="3"/>
      <c r="BB68" s="3"/>
      <c r="BC68" s="3"/>
      <c r="BD68" s="3"/>
      <c r="BE68" s="3"/>
      <c r="BF68" s="3"/>
      <c r="BG68" s="3"/>
      <c r="BH68" s="3"/>
      <c r="BI68" s="3"/>
      <c r="BJ68" s="3"/>
      <c r="BK68" s="3"/>
      <c r="BL68" s="3"/>
      <c r="BM68" s="3"/>
      <c r="BN68" s="7"/>
      <c r="BO68" s="3"/>
      <c r="BP68" s="3"/>
      <c r="BQ68" s="3"/>
      <c r="BR68" s="3"/>
      <c r="BS68" s="3"/>
      <c r="BT68" s="3"/>
      <c r="BU68" s="3"/>
      <c r="BV68" s="3"/>
      <c r="BW68" s="3"/>
      <c r="BX68" s="3"/>
      <c r="BY68" s="3"/>
      <c r="BZ68" s="3"/>
      <c r="CA68" s="7"/>
      <c r="CB68" s="28"/>
      <c r="CC68" s="245"/>
      <c r="CD68" s="152"/>
      <c r="CE68" s="239"/>
      <c r="CF68" s="239"/>
      <c r="CG68" s="152"/>
      <c r="CH68" s="193" t="s">
        <v>119</v>
      </c>
      <c r="CI68" s="193"/>
      <c r="CJ68" s="232">
        <v>0</v>
      </c>
      <c r="CK68" s="232"/>
      <c r="CL68" s="164"/>
      <c r="CM68" s="233">
        <v>0</v>
      </c>
      <c r="CN68" s="233"/>
      <c r="CO68" s="164"/>
      <c r="CP68" s="150">
        <f>CM68/CE65*100</f>
        <v>0</v>
      </c>
      <c r="CQ68" s="164"/>
      <c r="CR68" s="151">
        <v>50</v>
      </c>
      <c r="CS68" s="31"/>
      <c r="CT68" s="31"/>
      <c r="CU68" s="31"/>
      <c r="CV68" s="26"/>
      <c r="CW68" s="31"/>
      <c r="CX68" s="31"/>
      <c r="CY68" s="31"/>
      <c r="CZ68" s="31"/>
      <c r="DA68" s="31"/>
      <c r="DB68" s="31"/>
      <c r="DC68" s="31"/>
      <c r="DD68" s="31"/>
      <c r="DE68" s="31"/>
      <c r="DF68" s="26"/>
      <c r="DG68" s="7" t="s">
        <v>122</v>
      </c>
      <c r="DH68" s="7">
        <f>CP66*CR66</f>
        <v>0</v>
      </c>
      <c r="DI68" s="7"/>
    </row>
    <row r="69" spans="2:113" ht="20" customHeight="1" x14ac:dyDescent="0.2">
      <c r="B69" s="3"/>
      <c r="C69" s="3"/>
      <c r="D69" s="3"/>
      <c r="E69" s="3"/>
      <c r="F69" s="3"/>
      <c r="G69" s="3"/>
      <c r="H69" s="3"/>
      <c r="I69" s="3"/>
      <c r="J69" s="3"/>
      <c r="K69" s="3"/>
      <c r="L69" s="3"/>
      <c r="M69" s="3"/>
      <c r="N69" s="3"/>
      <c r="O69" s="3"/>
      <c r="P69" s="3"/>
      <c r="Q69" s="3"/>
      <c r="R69" s="3"/>
      <c r="S69" s="3"/>
      <c r="T69" s="3"/>
      <c r="U69" s="7"/>
      <c r="V69" s="3"/>
      <c r="W69" s="3"/>
      <c r="X69" s="3"/>
      <c r="Y69" s="3"/>
      <c r="Z69" s="3"/>
      <c r="AA69" s="3"/>
      <c r="AB69" s="3"/>
      <c r="AC69" s="3"/>
      <c r="AD69" s="3"/>
      <c r="AE69" s="3"/>
      <c r="AF69" s="3"/>
      <c r="AG69" s="3"/>
      <c r="AH69" s="3"/>
      <c r="AI69" s="3"/>
      <c r="AJ69" s="3"/>
      <c r="AK69" s="3"/>
      <c r="AL69" s="3"/>
      <c r="AM69" s="3"/>
      <c r="AN69" s="3"/>
      <c r="AO69" s="7"/>
      <c r="AP69" s="3"/>
      <c r="AQ69" s="43" t="s">
        <v>37</v>
      </c>
      <c r="AR69" s="18" t="s">
        <v>102</v>
      </c>
      <c r="AS69" s="3"/>
      <c r="AT69" s="3"/>
      <c r="AU69" s="3"/>
      <c r="AV69" s="3"/>
      <c r="AW69" s="3"/>
      <c r="AX69" s="3"/>
      <c r="AY69" s="3"/>
      <c r="AZ69" s="3"/>
      <c r="BA69" s="3"/>
      <c r="BB69" s="3"/>
      <c r="BC69" s="3"/>
      <c r="BD69" s="3"/>
      <c r="BE69" s="3"/>
      <c r="BF69" s="3"/>
      <c r="BG69" s="3"/>
      <c r="BH69" s="3"/>
      <c r="BI69" s="3"/>
      <c r="BJ69" s="3"/>
      <c r="BK69" s="3"/>
      <c r="BL69" s="3"/>
      <c r="BM69" s="3"/>
      <c r="BN69" s="7"/>
      <c r="BO69" s="3"/>
      <c r="BP69" s="3"/>
      <c r="BQ69" s="3"/>
      <c r="BR69" s="3"/>
      <c r="BS69" s="3"/>
      <c r="BT69" s="3"/>
      <c r="BU69" s="3"/>
      <c r="BV69" s="3"/>
      <c r="BW69" s="3"/>
      <c r="BX69" s="3"/>
      <c r="BY69" s="3"/>
      <c r="BZ69" s="3"/>
      <c r="CA69" s="7"/>
      <c r="CB69" s="28"/>
      <c r="CC69" s="245"/>
      <c r="CD69" s="152"/>
      <c r="CE69" s="152"/>
      <c r="CF69" s="152"/>
      <c r="CG69" s="152"/>
      <c r="CH69" s="239"/>
      <c r="CI69" s="239"/>
      <c r="CJ69" s="39"/>
      <c r="CK69" s="39"/>
      <c r="CL69" s="40"/>
      <c r="CM69" s="39"/>
      <c r="CN69" s="39"/>
      <c r="CO69" s="31"/>
      <c r="CP69" s="41"/>
      <c r="CQ69" s="31"/>
      <c r="CR69" s="39"/>
      <c r="CS69" s="152"/>
      <c r="CT69" s="152"/>
      <c r="CU69" s="152"/>
      <c r="CV69" s="26"/>
      <c r="CW69" s="152"/>
      <c r="CX69" s="152"/>
      <c r="CY69" s="152"/>
      <c r="CZ69" s="152"/>
      <c r="DA69" s="152"/>
      <c r="DB69" s="152"/>
      <c r="DC69" s="152"/>
      <c r="DD69" s="152"/>
      <c r="DE69" s="152"/>
      <c r="DF69" s="26"/>
      <c r="DG69" s="7" t="s">
        <v>123</v>
      </c>
      <c r="DH69" s="7">
        <f>CP68*CR68</f>
        <v>0</v>
      </c>
      <c r="DI69" s="7"/>
    </row>
    <row r="70" spans="2:113" ht="20" customHeight="1" x14ac:dyDescent="0.2">
      <c r="B70" s="45"/>
      <c r="C70" s="45"/>
      <c r="D70" s="45"/>
      <c r="E70" s="45"/>
      <c r="F70" s="45"/>
      <c r="G70" s="45"/>
      <c r="H70" s="45"/>
      <c r="I70" s="45"/>
      <c r="J70" s="45"/>
      <c r="K70" s="45"/>
      <c r="L70" s="45"/>
      <c r="M70" s="45"/>
      <c r="N70" s="45"/>
      <c r="O70" s="45"/>
      <c r="P70" s="45"/>
      <c r="Q70" s="45"/>
      <c r="R70" s="45"/>
      <c r="S70" s="45"/>
      <c r="T70" s="45"/>
      <c r="U70" s="7"/>
      <c r="V70" s="45"/>
      <c r="W70" s="45"/>
      <c r="X70" s="45"/>
      <c r="Y70" s="45"/>
      <c r="Z70" s="45"/>
      <c r="AA70" s="45"/>
      <c r="AB70" s="45"/>
      <c r="AC70" s="45"/>
      <c r="AD70" s="45"/>
      <c r="AE70" s="45"/>
      <c r="AF70" s="45"/>
      <c r="AG70" s="45"/>
      <c r="AH70" s="45"/>
      <c r="AI70" s="45"/>
      <c r="AJ70" s="45"/>
      <c r="AK70" s="45"/>
      <c r="AL70" s="45"/>
      <c r="AM70" s="45"/>
      <c r="AN70" s="45"/>
      <c r="AO70" s="7"/>
      <c r="AP70" s="3"/>
      <c r="AQ70" s="3"/>
      <c r="AR70" s="3"/>
      <c r="AS70" s="3"/>
      <c r="AT70" s="3"/>
      <c r="AU70" s="3"/>
      <c r="AV70" s="3"/>
      <c r="AW70" s="3"/>
      <c r="AX70" s="3"/>
      <c r="AY70" s="3"/>
      <c r="AZ70" s="3"/>
      <c r="BA70" s="3"/>
      <c r="BB70" s="3"/>
      <c r="BC70" s="3"/>
      <c r="BD70" s="3"/>
      <c r="BE70" s="3"/>
      <c r="BF70" s="3"/>
      <c r="BG70" s="3"/>
      <c r="BH70" s="3"/>
      <c r="BI70" s="3"/>
      <c r="BJ70" s="3"/>
      <c r="BK70" s="3"/>
      <c r="BL70" s="3"/>
      <c r="BM70" s="3"/>
      <c r="BN70" s="7"/>
      <c r="BO70" s="3"/>
      <c r="BP70" s="3"/>
      <c r="BQ70" s="3"/>
      <c r="BR70" s="3"/>
      <c r="BS70" s="3"/>
      <c r="BT70" s="3"/>
      <c r="BU70" s="3"/>
      <c r="BV70" s="3"/>
      <c r="BW70" s="3"/>
      <c r="BX70" s="3"/>
      <c r="BY70" s="3"/>
      <c r="BZ70" s="3"/>
      <c r="CA70" s="7"/>
      <c r="CB70" s="26"/>
      <c r="CC70" s="245"/>
      <c r="CD70" s="152"/>
      <c r="CE70" s="152"/>
      <c r="CF70" s="152"/>
      <c r="CG70" s="152"/>
      <c r="CH70" s="193" t="s">
        <v>120</v>
      </c>
      <c r="CI70" s="193"/>
      <c r="CJ70" s="232">
        <v>0</v>
      </c>
      <c r="CK70" s="232"/>
      <c r="CL70" s="164"/>
      <c r="CM70" s="233">
        <v>0</v>
      </c>
      <c r="CN70" s="233"/>
      <c r="CO70" s="164"/>
      <c r="CP70" s="150">
        <f>CM70/CE65*100</f>
        <v>0</v>
      </c>
      <c r="CQ70" s="164"/>
      <c r="CR70" s="151">
        <v>25</v>
      </c>
      <c r="CS70" s="152"/>
      <c r="CT70" s="152"/>
      <c r="CU70" s="152"/>
      <c r="CV70" s="26"/>
      <c r="CW70" s="152"/>
      <c r="CX70" s="152"/>
      <c r="CY70" s="152"/>
      <c r="CZ70" s="152"/>
      <c r="DA70" s="152"/>
      <c r="DB70" s="152"/>
      <c r="DC70" s="152"/>
      <c r="DD70" s="152"/>
      <c r="DE70" s="152"/>
      <c r="DF70" s="26"/>
      <c r="DG70" s="7" t="s">
        <v>124</v>
      </c>
      <c r="DH70" s="7">
        <f>CP70*CR70</f>
        <v>0</v>
      </c>
      <c r="DI70" s="7"/>
    </row>
    <row r="71" spans="2:113" ht="20" customHeight="1" x14ac:dyDescent="0.2">
      <c r="B71" s="45"/>
      <c r="C71" s="188" t="s">
        <v>0</v>
      </c>
      <c r="D71" s="246" t="s">
        <v>28</v>
      </c>
      <c r="E71" s="246"/>
      <c r="F71" s="246"/>
      <c r="G71" s="246"/>
      <c r="H71" s="246"/>
      <c r="I71" s="246"/>
      <c r="J71" s="246"/>
      <c r="K71" s="45"/>
      <c r="L71" s="247" t="s">
        <v>29</v>
      </c>
      <c r="M71" s="247"/>
      <c r="N71" s="247"/>
      <c r="O71" s="247"/>
      <c r="P71" s="247"/>
      <c r="Q71" s="247"/>
      <c r="R71" s="247"/>
      <c r="S71" s="247"/>
      <c r="T71" s="45"/>
      <c r="U71" s="7"/>
      <c r="V71" s="45"/>
      <c r="W71" s="188" t="s">
        <v>0</v>
      </c>
      <c r="X71" s="246" t="s">
        <v>28</v>
      </c>
      <c r="Y71" s="246"/>
      <c r="Z71" s="246"/>
      <c r="AA71" s="246"/>
      <c r="AB71" s="246"/>
      <c r="AC71" s="246"/>
      <c r="AD71" s="246"/>
      <c r="AE71" s="45"/>
      <c r="AF71" s="247" t="s">
        <v>29</v>
      </c>
      <c r="AG71" s="247"/>
      <c r="AH71" s="247"/>
      <c r="AI71" s="247"/>
      <c r="AJ71" s="247"/>
      <c r="AK71" s="247"/>
      <c r="AL71" s="247"/>
      <c r="AM71" s="247"/>
      <c r="AN71" s="45"/>
      <c r="AO71" s="7"/>
      <c r="AP71" s="3"/>
      <c r="AQ71" s="57" t="s">
        <v>54</v>
      </c>
      <c r="AR71" s="18" t="s">
        <v>71</v>
      </c>
      <c r="AT71" s="3"/>
      <c r="AU71" s="3"/>
      <c r="AV71" s="3"/>
      <c r="AW71" s="3"/>
      <c r="AX71" s="3"/>
      <c r="AY71" s="3"/>
      <c r="AZ71" s="3"/>
      <c r="BA71" s="3"/>
      <c r="BB71" s="3"/>
      <c r="BC71" s="3"/>
      <c r="BD71" s="3"/>
      <c r="BE71" s="3"/>
      <c r="BF71" s="3"/>
      <c r="BG71" s="3"/>
      <c r="BH71" s="3"/>
      <c r="BI71" s="3"/>
      <c r="BJ71" s="3"/>
      <c r="BK71" s="3"/>
      <c r="BL71" s="3"/>
      <c r="BM71" s="3"/>
      <c r="BN71" s="7"/>
      <c r="BO71" s="3"/>
      <c r="BP71" s="3"/>
      <c r="BQ71" s="3"/>
      <c r="BR71" s="3"/>
      <c r="BS71" s="3"/>
      <c r="BT71" s="3"/>
      <c r="BU71" s="3"/>
      <c r="BV71" s="3"/>
      <c r="BW71" s="3"/>
      <c r="BX71" s="3"/>
      <c r="BY71" s="3"/>
      <c r="BZ71" s="3"/>
      <c r="CA71" s="7"/>
      <c r="CB71" s="26"/>
      <c r="CC71" s="245"/>
      <c r="CD71" s="152"/>
      <c r="CE71" s="152"/>
      <c r="CF71" s="152"/>
      <c r="CG71" s="152"/>
      <c r="CH71" s="239"/>
      <c r="CI71" s="239"/>
      <c r="CJ71" s="39"/>
      <c r="CK71" s="39"/>
      <c r="CL71" s="40"/>
      <c r="CM71" s="39"/>
      <c r="CN71" s="39"/>
      <c r="CO71" s="31"/>
      <c r="CP71" s="41"/>
      <c r="CQ71" s="31"/>
      <c r="CR71" s="39"/>
      <c r="CS71" s="152"/>
      <c r="CT71" s="152"/>
      <c r="CU71" s="152"/>
      <c r="CV71" s="26"/>
      <c r="CW71" s="152"/>
      <c r="CX71" s="152"/>
      <c r="CY71" s="152"/>
      <c r="CZ71" s="152"/>
      <c r="DA71" s="152"/>
      <c r="DB71" s="152"/>
      <c r="DC71" s="152"/>
      <c r="DD71" s="152"/>
      <c r="DE71" s="152"/>
      <c r="DF71" s="26"/>
      <c r="DG71" s="7" t="s">
        <v>125</v>
      </c>
      <c r="DH71" s="7">
        <f>CP72*CR72</f>
        <v>0</v>
      </c>
      <c r="DI71" s="7"/>
    </row>
    <row r="72" spans="2:113" ht="20" customHeight="1" x14ac:dyDescent="0.2">
      <c r="B72" s="45"/>
      <c r="C72" s="188"/>
      <c r="D72" s="246"/>
      <c r="E72" s="246"/>
      <c r="F72" s="246"/>
      <c r="G72" s="246"/>
      <c r="H72" s="246"/>
      <c r="I72" s="246"/>
      <c r="J72" s="246"/>
      <c r="K72" s="45"/>
      <c r="L72" s="247"/>
      <c r="M72" s="247"/>
      <c r="N72" s="247"/>
      <c r="O72" s="247"/>
      <c r="P72" s="247"/>
      <c r="Q72" s="247"/>
      <c r="R72" s="247"/>
      <c r="S72" s="247"/>
      <c r="T72" s="45"/>
      <c r="U72" s="7"/>
      <c r="V72" s="45"/>
      <c r="W72" s="188"/>
      <c r="X72" s="246"/>
      <c r="Y72" s="246"/>
      <c r="Z72" s="246"/>
      <c r="AA72" s="246"/>
      <c r="AB72" s="246"/>
      <c r="AC72" s="246"/>
      <c r="AD72" s="246"/>
      <c r="AE72" s="45"/>
      <c r="AF72" s="247"/>
      <c r="AG72" s="247"/>
      <c r="AH72" s="247"/>
      <c r="AI72" s="247"/>
      <c r="AJ72" s="247"/>
      <c r="AK72" s="247"/>
      <c r="AL72" s="247"/>
      <c r="AM72" s="247"/>
      <c r="AN72" s="45"/>
      <c r="AO72" s="7"/>
      <c r="AP72" s="3"/>
      <c r="AQ72" s="3"/>
      <c r="AT72" s="3"/>
      <c r="AU72" s="3"/>
      <c r="AV72" s="3"/>
      <c r="AW72" s="3"/>
      <c r="AX72" s="3"/>
      <c r="AY72" s="3"/>
      <c r="AZ72" s="3"/>
      <c r="BA72" s="3"/>
      <c r="BB72" s="3"/>
      <c r="BC72" s="3"/>
      <c r="BD72" s="3"/>
      <c r="BE72" s="3"/>
      <c r="BF72" s="3"/>
      <c r="BG72" s="3"/>
      <c r="BH72" s="3"/>
      <c r="BI72" s="3"/>
      <c r="BJ72" s="3"/>
      <c r="BK72" s="3"/>
      <c r="BL72" s="3"/>
      <c r="BM72" s="3"/>
      <c r="BN72" s="7"/>
      <c r="BO72" s="3"/>
      <c r="BP72" s="3"/>
      <c r="BQ72" s="3"/>
      <c r="BR72" s="3"/>
      <c r="BS72" s="3"/>
      <c r="BT72" s="3"/>
      <c r="BU72" s="3"/>
      <c r="BV72" s="3"/>
      <c r="BW72" s="3"/>
      <c r="BX72" s="3"/>
      <c r="BY72" s="3"/>
      <c r="BZ72" s="3"/>
      <c r="CA72" s="7"/>
      <c r="CB72" s="26"/>
      <c r="CC72" s="245"/>
      <c r="CD72" s="152"/>
      <c r="CE72" s="152"/>
      <c r="CF72" s="152"/>
      <c r="CG72" s="152"/>
      <c r="CH72" s="193" t="s">
        <v>121</v>
      </c>
      <c r="CI72" s="193"/>
      <c r="CJ72" s="232">
        <v>0</v>
      </c>
      <c r="CK72" s="232"/>
      <c r="CL72" s="164"/>
      <c r="CM72" s="233">
        <v>0</v>
      </c>
      <c r="CN72" s="233"/>
      <c r="CO72" s="164"/>
      <c r="CP72" s="150">
        <f>CM72/CE65*100</f>
        <v>0</v>
      </c>
      <c r="CQ72" s="164"/>
      <c r="CR72" s="151">
        <v>10</v>
      </c>
      <c r="CS72" s="152"/>
      <c r="CT72" s="152"/>
      <c r="CU72" s="152"/>
      <c r="CV72" s="26"/>
      <c r="CW72" s="152"/>
      <c r="CX72" s="152"/>
      <c r="CY72" s="152"/>
      <c r="CZ72" s="152"/>
      <c r="DA72" s="152"/>
      <c r="DB72" s="152"/>
      <c r="DC72" s="152"/>
      <c r="DD72" s="152"/>
      <c r="DE72" s="152"/>
      <c r="DF72" s="26"/>
      <c r="DG72" s="7"/>
      <c r="DH72" s="7">
        <f>DH63+DH64+DH65+DH66+DH68+DH69+DH70+DH71</f>
        <v>0</v>
      </c>
      <c r="DI72" s="7"/>
    </row>
    <row r="73" spans="2:113" ht="20" customHeight="1" x14ac:dyDescent="0.2">
      <c r="B73" s="45"/>
      <c r="C73" s="188"/>
      <c r="D73" s="48"/>
      <c r="E73" s="48"/>
      <c r="F73" s="49" t="s">
        <v>38</v>
      </c>
      <c r="G73" s="50" t="s">
        <v>39</v>
      </c>
      <c r="H73" s="51" t="s">
        <v>30</v>
      </c>
      <c r="I73" s="49" t="s">
        <v>34</v>
      </c>
      <c r="J73" s="49" t="s">
        <v>2</v>
      </c>
      <c r="K73" s="45"/>
      <c r="L73" s="49" t="s">
        <v>38</v>
      </c>
      <c r="M73" s="51" t="s">
        <v>63</v>
      </c>
      <c r="N73" s="49" t="s">
        <v>34</v>
      </c>
      <c r="O73" s="49" t="s">
        <v>2</v>
      </c>
      <c r="P73" s="49" t="s">
        <v>38</v>
      </c>
      <c r="Q73" s="51" t="s">
        <v>37</v>
      </c>
      <c r="R73" s="49" t="s">
        <v>34</v>
      </c>
      <c r="S73" s="49" t="s">
        <v>2</v>
      </c>
      <c r="T73" s="45"/>
      <c r="U73" s="7"/>
      <c r="V73" s="45"/>
      <c r="W73" s="188"/>
      <c r="X73" s="48"/>
      <c r="Y73" s="48"/>
      <c r="Z73" s="49" t="s">
        <v>38</v>
      </c>
      <c r="AA73" s="50" t="s">
        <v>39</v>
      </c>
      <c r="AB73" s="51" t="s">
        <v>30</v>
      </c>
      <c r="AC73" s="49" t="s">
        <v>34</v>
      </c>
      <c r="AD73" s="49" t="s">
        <v>2</v>
      </c>
      <c r="AE73" s="45"/>
      <c r="AF73" s="49" t="s">
        <v>38</v>
      </c>
      <c r="AG73" s="51" t="s">
        <v>63</v>
      </c>
      <c r="AH73" s="49" t="s">
        <v>34</v>
      </c>
      <c r="AI73" s="49" t="s">
        <v>2</v>
      </c>
      <c r="AJ73" s="49" t="s">
        <v>38</v>
      </c>
      <c r="AK73" s="51" t="s">
        <v>37</v>
      </c>
      <c r="AL73" s="49" t="s">
        <v>34</v>
      </c>
      <c r="AM73" s="49" t="s">
        <v>2</v>
      </c>
      <c r="AN73" s="45"/>
      <c r="AO73" s="7"/>
      <c r="AP73" s="3"/>
      <c r="AQ73" s="3"/>
      <c r="AR73" s="18" t="s">
        <v>57</v>
      </c>
      <c r="AS73" s="38" t="s">
        <v>87</v>
      </c>
      <c r="AT73" s="143"/>
      <c r="AU73" s="143"/>
      <c r="AV73" s="143"/>
      <c r="AW73" s="143"/>
      <c r="AX73" s="143"/>
      <c r="AY73" s="143"/>
      <c r="AZ73" s="143"/>
      <c r="BA73" s="143"/>
      <c r="BB73" s="143"/>
      <c r="BC73" s="143"/>
      <c r="BD73" s="143"/>
      <c r="BE73" s="143"/>
      <c r="BF73" s="143"/>
      <c r="BG73" s="143"/>
      <c r="BH73" s="143"/>
      <c r="BI73" s="143"/>
      <c r="BJ73" s="143"/>
      <c r="BK73" s="143"/>
      <c r="BL73" s="143"/>
      <c r="BM73" s="3"/>
      <c r="BN73" s="7"/>
      <c r="BO73" s="3"/>
      <c r="BP73" s="3"/>
      <c r="BQ73" s="3"/>
      <c r="BR73" s="3"/>
      <c r="BS73" s="3"/>
      <c r="BT73" s="3"/>
      <c r="BU73" s="3"/>
      <c r="BV73" s="3"/>
      <c r="BW73" s="3"/>
      <c r="BX73" s="3"/>
      <c r="BY73" s="3"/>
      <c r="BZ73" s="3"/>
      <c r="CA73" s="7"/>
      <c r="CB73" s="26"/>
      <c r="CC73" s="245"/>
      <c r="CD73" s="152"/>
      <c r="CE73" s="152"/>
      <c r="CF73" s="152"/>
      <c r="CG73" s="152"/>
      <c r="CH73" s="239"/>
      <c r="CI73" s="239"/>
      <c r="CJ73" s="39"/>
      <c r="CK73" s="39"/>
      <c r="CL73" s="40"/>
      <c r="CM73" s="39"/>
      <c r="CN73" s="39"/>
      <c r="CO73" s="31"/>
      <c r="CP73" s="41"/>
      <c r="CQ73" s="31"/>
      <c r="CR73" s="39"/>
      <c r="CS73" s="152"/>
      <c r="CT73" s="152"/>
      <c r="CU73" s="152"/>
      <c r="CV73" s="26"/>
      <c r="CW73" s="152"/>
      <c r="CX73" s="152"/>
      <c r="CY73" s="152"/>
      <c r="CZ73" s="152"/>
      <c r="DA73" s="152"/>
      <c r="DB73" s="152"/>
      <c r="DC73" s="152"/>
      <c r="DD73" s="152"/>
      <c r="DE73" s="152"/>
      <c r="DF73" s="26"/>
      <c r="DG73" s="7"/>
      <c r="DH73" s="7"/>
      <c r="DI73" s="7"/>
    </row>
    <row r="74" spans="2:113" ht="20" customHeight="1" x14ac:dyDescent="0.2">
      <c r="B74" s="45"/>
      <c r="C74" s="188"/>
      <c r="D74" s="193" t="s">
        <v>15</v>
      </c>
      <c r="E74" s="193"/>
      <c r="F74" s="163">
        <v>1</v>
      </c>
      <c r="G74" s="164">
        <f>E22</f>
        <v>1</v>
      </c>
      <c r="H74" s="157">
        <v>0</v>
      </c>
      <c r="I74" s="158">
        <f>(H74/E22)</f>
        <v>0</v>
      </c>
      <c r="J74" s="159">
        <f>F74*I74</f>
        <v>0</v>
      </c>
      <c r="K74" s="45"/>
      <c r="L74" s="163">
        <v>1</v>
      </c>
      <c r="M74" s="157">
        <v>0</v>
      </c>
      <c r="N74" s="158">
        <f>(M74/E22)</f>
        <v>0</v>
      </c>
      <c r="O74" s="159">
        <f>L74*N74</f>
        <v>0</v>
      </c>
      <c r="P74" s="163">
        <v>1</v>
      </c>
      <c r="Q74" s="157">
        <v>0</v>
      </c>
      <c r="R74" s="158">
        <f>(Q74/E22)</f>
        <v>0</v>
      </c>
      <c r="S74" s="159">
        <f>P74*R74</f>
        <v>0</v>
      </c>
      <c r="T74" s="45"/>
      <c r="U74" s="7"/>
      <c r="V74" s="45"/>
      <c r="W74" s="188"/>
      <c r="X74" s="193" t="s">
        <v>16</v>
      </c>
      <c r="Y74" s="193"/>
      <c r="Z74" s="163">
        <v>1</v>
      </c>
      <c r="AA74" s="164">
        <f>E22</f>
        <v>1</v>
      </c>
      <c r="AB74" s="157">
        <v>0</v>
      </c>
      <c r="AC74" s="158">
        <f>(AB74/E22)</f>
        <v>0</v>
      </c>
      <c r="AD74" s="159">
        <f>Z74*AC74</f>
        <v>0</v>
      </c>
      <c r="AE74" s="45"/>
      <c r="AF74" s="163">
        <v>10</v>
      </c>
      <c r="AG74" s="157">
        <v>0</v>
      </c>
      <c r="AH74" s="158">
        <f>(AG74/E22)</f>
        <v>0</v>
      </c>
      <c r="AI74" s="159">
        <f>AF74*AH74</f>
        <v>0</v>
      </c>
      <c r="AJ74" s="163">
        <v>100</v>
      </c>
      <c r="AK74" s="157">
        <v>0</v>
      </c>
      <c r="AL74" s="158">
        <f>(AK74/E22)</f>
        <v>0</v>
      </c>
      <c r="AM74" s="159">
        <f>AJ74*AL74</f>
        <v>0</v>
      </c>
      <c r="AN74" s="45"/>
      <c r="AO74" s="7"/>
      <c r="AP74" s="3"/>
      <c r="AQ74" s="3"/>
      <c r="AR74" s="3"/>
      <c r="AS74" s="179" t="s">
        <v>72</v>
      </c>
      <c r="AT74" s="179"/>
      <c r="AU74" s="179"/>
      <c r="AV74" s="179"/>
      <c r="AW74" s="179"/>
      <c r="AX74" s="179"/>
      <c r="AY74" s="179"/>
      <c r="AZ74" s="179"/>
      <c r="BA74" s="179"/>
      <c r="BB74" s="179"/>
      <c r="BC74" s="179"/>
      <c r="BD74" s="179"/>
      <c r="BE74" s="179"/>
      <c r="BF74" s="179"/>
      <c r="BG74" s="179"/>
      <c r="BH74" s="179"/>
      <c r="BI74" s="179"/>
      <c r="BJ74" s="179"/>
      <c r="BK74" s="179"/>
      <c r="BL74" s="179"/>
      <c r="BM74" s="3"/>
      <c r="BN74" s="7"/>
      <c r="BO74" s="3"/>
      <c r="BP74" s="3"/>
      <c r="BQ74" s="3"/>
      <c r="BR74" s="3"/>
      <c r="BS74" s="3"/>
      <c r="BT74" s="3"/>
      <c r="BU74" s="3"/>
      <c r="BV74" s="3"/>
      <c r="BW74" s="3"/>
      <c r="BX74" s="3"/>
      <c r="BY74" s="3"/>
      <c r="BZ74" s="3"/>
      <c r="CA74" s="7"/>
      <c r="CB74" s="26"/>
      <c r="CC74" s="245"/>
      <c r="CD74" s="152"/>
      <c r="CE74" s="152"/>
      <c r="CF74" s="152"/>
      <c r="CG74" s="152"/>
      <c r="CH74" s="147" t="s">
        <v>111</v>
      </c>
      <c r="CI74" s="147"/>
      <c r="CJ74" s="232">
        <v>0</v>
      </c>
      <c r="CK74" s="232"/>
      <c r="CL74" s="164"/>
      <c r="CM74" s="233">
        <v>0</v>
      </c>
      <c r="CN74" s="233"/>
      <c r="CO74" s="164"/>
      <c r="CP74" s="150">
        <f>CM74/CE65*100</f>
        <v>0</v>
      </c>
      <c r="CQ74" s="164"/>
      <c r="CR74" s="151">
        <v>5</v>
      </c>
      <c r="CS74" s="152"/>
      <c r="CT74" s="152"/>
      <c r="CU74" s="152"/>
      <c r="CV74" s="26"/>
      <c r="CW74" s="152"/>
      <c r="CX74" s="152"/>
      <c r="CY74" s="152"/>
      <c r="CZ74" s="152"/>
      <c r="DA74" s="152"/>
      <c r="DB74" s="152"/>
      <c r="DC74" s="152"/>
      <c r="DD74" s="152"/>
      <c r="DE74" s="152"/>
      <c r="DF74" s="26"/>
      <c r="DG74" s="7"/>
      <c r="DH74" s="7"/>
      <c r="DI74" s="7"/>
    </row>
    <row r="75" spans="2:113" ht="20" customHeight="1" x14ac:dyDescent="0.2">
      <c r="B75" s="45"/>
      <c r="C75" s="188"/>
      <c r="D75" s="239"/>
      <c r="E75" s="239"/>
      <c r="F75" s="39"/>
      <c r="G75" s="39"/>
      <c r="H75" s="40"/>
      <c r="I75" s="53"/>
      <c r="J75" s="53"/>
      <c r="K75" s="45"/>
      <c r="L75" s="53"/>
      <c r="M75" s="40"/>
      <c r="N75" s="53"/>
      <c r="O75" s="53"/>
      <c r="P75" s="53"/>
      <c r="Q75" s="40"/>
      <c r="R75" s="53"/>
      <c r="S75" s="53"/>
      <c r="T75" s="45"/>
      <c r="U75" s="7"/>
      <c r="V75" s="45"/>
      <c r="W75" s="188"/>
      <c r="X75" s="53"/>
      <c r="Y75" s="53"/>
      <c r="Z75" s="53"/>
      <c r="AA75" s="53"/>
      <c r="AB75" s="53"/>
      <c r="AC75" s="53"/>
      <c r="AD75" s="53"/>
      <c r="AE75" s="45"/>
      <c r="AF75" s="53"/>
      <c r="AG75" s="53"/>
      <c r="AH75" s="53"/>
      <c r="AI75" s="53"/>
      <c r="AJ75" s="53"/>
      <c r="AK75" s="53"/>
      <c r="AL75" s="53"/>
      <c r="AM75" s="53"/>
      <c r="AN75" s="45"/>
      <c r="AO75" s="7"/>
      <c r="AP75" s="3"/>
      <c r="AQ75" s="3"/>
      <c r="AR75" s="3"/>
      <c r="AS75" s="38" t="s">
        <v>56</v>
      </c>
      <c r="AT75" s="38"/>
      <c r="AU75" s="143"/>
      <c r="AV75" s="143"/>
      <c r="AW75" s="143"/>
      <c r="AX75" s="143"/>
      <c r="AY75" s="143"/>
      <c r="AZ75" s="143"/>
      <c r="BA75" s="143"/>
      <c r="BB75" s="143"/>
      <c r="BC75" s="143"/>
      <c r="BD75" s="143"/>
      <c r="BE75" s="143"/>
      <c r="BF75" s="143"/>
      <c r="BG75" s="143"/>
      <c r="BH75" s="143"/>
      <c r="BI75" s="143"/>
      <c r="BJ75" s="143"/>
      <c r="BK75" s="143"/>
      <c r="BL75" s="143"/>
      <c r="BM75" s="3"/>
      <c r="BN75" s="7"/>
      <c r="BO75" s="3"/>
      <c r="BP75" s="3"/>
      <c r="BQ75" s="3"/>
      <c r="BR75" s="3"/>
      <c r="BS75" s="3"/>
      <c r="BT75" s="3"/>
      <c r="BU75" s="3"/>
      <c r="BV75" s="3"/>
      <c r="BW75" s="3"/>
      <c r="BX75" s="3"/>
      <c r="BY75" s="3"/>
      <c r="BZ75" s="3"/>
      <c r="CA75" s="7"/>
      <c r="CB75" s="26"/>
      <c r="CC75" s="245"/>
      <c r="CD75" s="152"/>
      <c r="CE75" s="152"/>
      <c r="CF75" s="152"/>
      <c r="CG75" s="152"/>
      <c r="CH75" s="152"/>
      <c r="CI75" s="152"/>
      <c r="CJ75" s="152"/>
      <c r="CK75" s="152"/>
      <c r="CL75" s="152"/>
      <c r="CM75" s="152"/>
      <c r="CN75" s="152"/>
      <c r="CO75" s="31"/>
      <c r="CP75" s="42"/>
      <c r="CQ75" s="31"/>
      <c r="CR75" s="152"/>
      <c r="CS75" s="152"/>
      <c r="CT75" s="152"/>
      <c r="CU75" s="152"/>
      <c r="CV75" s="26"/>
      <c r="CW75" s="152"/>
      <c r="CX75" s="152"/>
      <c r="CY75" s="152"/>
      <c r="CZ75" s="152"/>
      <c r="DA75" s="152"/>
      <c r="DB75" s="152"/>
      <c r="DC75" s="152"/>
      <c r="DD75" s="152"/>
      <c r="DE75" s="152"/>
      <c r="DF75" s="26"/>
      <c r="DG75" s="7"/>
      <c r="DH75" s="7"/>
      <c r="DI75" s="7"/>
    </row>
    <row r="76" spans="2:113" ht="20" customHeight="1" x14ac:dyDescent="0.2">
      <c r="B76" s="45"/>
      <c r="C76" s="188"/>
      <c r="D76" s="193" t="s">
        <v>18</v>
      </c>
      <c r="E76" s="193"/>
      <c r="F76" s="163">
        <v>1</v>
      </c>
      <c r="G76" s="164">
        <f>E22</f>
        <v>1</v>
      </c>
      <c r="H76" s="157">
        <v>0</v>
      </c>
      <c r="I76" s="158">
        <f>(H76/E22)</f>
        <v>0</v>
      </c>
      <c r="J76" s="159">
        <f t="shared" ref="J76" si="0">F76*I76</f>
        <v>0</v>
      </c>
      <c r="K76" s="45"/>
      <c r="L76" s="163">
        <v>1</v>
      </c>
      <c r="M76" s="157">
        <v>0</v>
      </c>
      <c r="N76" s="158">
        <f>(M76/E22)</f>
        <v>0</v>
      </c>
      <c r="O76" s="159">
        <f>L76*N76</f>
        <v>0</v>
      </c>
      <c r="P76" s="163">
        <v>1</v>
      </c>
      <c r="Q76" s="157">
        <v>0</v>
      </c>
      <c r="R76" s="158">
        <f>(Q76/E22)</f>
        <v>0</v>
      </c>
      <c r="S76" s="159">
        <f>P76*R76</f>
        <v>0</v>
      </c>
      <c r="T76" s="45"/>
      <c r="U76" s="7"/>
      <c r="V76" s="45"/>
      <c r="W76" s="188"/>
      <c r="X76" s="193" t="s">
        <v>19</v>
      </c>
      <c r="Y76" s="193"/>
      <c r="Z76" s="163">
        <v>1</v>
      </c>
      <c r="AA76" s="164">
        <f>E22</f>
        <v>1</v>
      </c>
      <c r="AB76" s="157">
        <v>0</v>
      </c>
      <c r="AC76" s="158">
        <f>(AB76/E22)</f>
        <v>0</v>
      </c>
      <c r="AD76" s="159">
        <f t="shared" ref="AD76" si="1">Z76*AC76</f>
        <v>0</v>
      </c>
      <c r="AE76" s="45"/>
      <c r="AF76" s="163">
        <v>10</v>
      </c>
      <c r="AG76" s="157">
        <v>0</v>
      </c>
      <c r="AH76" s="158">
        <f>(AG76/E22)</f>
        <v>0</v>
      </c>
      <c r="AI76" s="159">
        <f>AF76*AH76</f>
        <v>0</v>
      </c>
      <c r="AJ76" s="163">
        <v>100</v>
      </c>
      <c r="AK76" s="157">
        <v>0</v>
      </c>
      <c r="AL76" s="158">
        <f>(AK76/E22)</f>
        <v>0</v>
      </c>
      <c r="AM76" s="159">
        <f>AJ76*AL76</f>
        <v>0</v>
      </c>
      <c r="AN76" s="45"/>
      <c r="AO76" s="7"/>
      <c r="AP76" s="3"/>
      <c r="AQ76" s="3"/>
      <c r="AR76" s="3"/>
      <c r="AS76" s="38" t="s">
        <v>73</v>
      </c>
      <c r="AT76" s="143"/>
      <c r="AU76" s="143"/>
      <c r="AV76" s="143"/>
      <c r="AW76" s="143"/>
      <c r="AX76" s="143"/>
      <c r="AY76" s="143"/>
      <c r="AZ76" s="143"/>
      <c r="BA76" s="143"/>
      <c r="BB76" s="143"/>
      <c r="BC76" s="143"/>
      <c r="BD76" s="143"/>
      <c r="BE76" s="143"/>
      <c r="BF76" s="143"/>
      <c r="BG76" s="143"/>
      <c r="BH76" s="143"/>
      <c r="BI76" s="143"/>
      <c r="BJ76" s="143"/>
      <c r="BK76" s="143"/>
      <c r="BL76" s="143"/>
      <c r="BM76" s="3"/>
      <c r="BN76" s="7"/>
      <c r="BO76" s="3"/>
      <c r="BP76" s="3"/>
      <c r="BQ76" s="3"/>
      <c r="BR76" s="3"/>
      <c r="BS76" s="3"/>
      <c r="BT76" s="3"/>
      <c r="BU76" s="3"/>
      <c r="BV76" s="3"/>
      <c r="BW76" s="3"/>
      <c r="BX76" s="3"/>
      <c r="BY76" s="3"/>
      <c r="BZ76" s="3"/>
      <c r="CA76" s="7"/>
      <c r="CB76" s="26"/>
      <c r="CC76" s="245"/>
      <c r="CD76" s="152"/>
      <c r="CE76" s="152"/>
      <c r="CF76" s="152"/>
      <c r="CG76" s="152"/>
      <c r="CH76" s="147" t="s">
        <v>27</v>
      </c>
      <c r="CI76" s="147"/>
      <c r="CJ76" s="232">
        <v>0</v>
      </c>
      <c r="CK76" s="232"/>
      <c r="CL76" s="164"/>
      <c r="CM76" s="233">
        <v>0</v>
      </c>
      <c r="CN76" s="233"/>
      <c r="CO76" s="164"/>
      <c r="CP76" s="150">
        <f>CM76/CE65*100</f>
        <v>0</v>
      </c>
      <c r="CQ76" s="164"/>
      <c r="CR76" s="151">
        <v>-5</v>
      </c>
      <c r="CS76" s="152"/>
      <c r="CT76" s="152"/>
      <c r="CU76" s="152"/>
      <c r="CV76" s="26"/>
      <c r="CW76" s="152"/>
      <c r="CX76" s="152"/>
      <c r="CY76" s="152"/>
      <c r="CZ76" s="152"/>
      <c r="DA76" s="152"/>
      <c r="DB76" s="152"/>
      <c r="DC76" s="152"/>
      <c r="DD76" s="152"/>
      <c r="DE76" s="152"/>
      <c r="DF76" s="26"/>
      <c r="DG76" s="7"/>
      <c r="DH76" s="7"/>
      <c r="DI76" s="7"/>
    </row>
    <row r="77" spans="2:113" ht="20" customHeight="1" x14ac:dyDescent="0.2">
      <c r="B77" s="45"/>
      <c r="C77" s="45"/>
      <c r="D77" s="45"/>
      <c r="E77" s="45"/>
      <c r="F77" s="45"/>
      <c r="G77" s="45"/>
      <c r="H77" s="45"/>
      <c r="I77" s="45"/>
      <c r="J77" s="45"/>
      <c r="K77" s="45"/>
      <c r="L77" s="45"/>
      <c r="M77" s="45"/>
      <c r="N77" s="45"/>
      <c r="O77" s="45"/>
      <c r="P77" s="45"/>
      <c r="Q77" s="45"/>
      <c r="R77" s="45"/>
      <c r="S77" s="45"/>
      <c r="T77" s="45"/>
      <c r="U77" s="7"/>
      <c r="V77" s="45"/>
      <c r="W77" s="188"/>
      <c r="X77" s="53"/>
      <c r="Y77" s="53"/>
      <c r="Z77" s="53"/>
      <c r="AA77" s="53"/>
      <c r="AB77" s="53"/>
      <c r="AC77" s="53"/>
      <c r="AD77" s="53"/>
      <c r="AE77" s="45"/>
      <c r="AF77" s="53"/>
      <c r="AG77" s="53"/>
      <c r="AH77" s="53"/>
      <c r="AI77" s="53"/>
      <c r="AJ77" s="53"/>
      <c r="AK77" s="53"/>
      <c r="AL77" s="53"/>
      <c r="AM77" s="53"/>
      <c r="AN77" s="45"/>
      <c r="AO77" s="7"/>
      <c r="AP77" s="3"/>
      <c r="AQ77" s="3"/>
      <c r="AR77" s="3"/>
      <c r="AS77" s="3"/>
      <c r="AT77" s="3"/>
      <c r="AU77" s="3"/>
      <c r="AV77" s="3"/>
      <c r="AW77" s="3"/>
      <c r="AX77" s="3"/>
      <c r="AY77" s="3"/>
      <c r="AZ77" s="3"/>
      <c r="BA77" s="3"/>
      <c r="BB77" s="3"/>
      <c r="BC77" s="3"/>
      <c r="BD77" s="3"/>
      <c r="BE77" s="3"/>
      <c r="BF77" s="3"/>
      <c r="BG77" s="3"/>
      <c r="BH77" s="3"/>
      <c r="BI77" s="3"/>
      <c r="BJ77" s="3"/>
      <c r="BK77" s="3"/>
      <c r="BL77" s="3"/>
      <c r="BM77" s="3"/>
      <c r="BN77" s="7"/>
      <c r="BO77" s="3"/>
      <c r="BP77" s="3"/>
      <c r="BQ77" s="3"/>
      <c r="BR77" s="3"/>
      <c r="BS77" s="3"/>
      <c r="BT77" s="3"/>
      <c r="BU77" s="3"/>
      <c r="BV77" s="3"/>
      <c r="BW77" s="3"/>
      <c r="BX77" s="3"/>
      <c r="BY77" s="3"/>
      <c r="BZ77" s="3"/>
      <c r="CA77" s="7"/>
      <c r="CB77" s="26"/>
      <c r="CC77" s="245"/>
      <c r="CD77" s="152"/>
      <c r="CE77" s="152"/>
      <c r="CF77" s="152"/>
      <c r="CG77" s="152"/>
      <c r="CH77" s="44" t="s">
        <v>11</v>
      </c>
      <c r="CI77" s="152"/>
      <c r="CJ77" s="234">
        <f>CJ64+CJ74+CJ76+CJ66+CJ68+CJ70+CJ72</f>
        <v>0</v>
      </c>
      <c r="CK77" s="234"/>
      <c r="CL77" s="152"/>
      <c r="CM77" s="234">
        <f>CM64+CM74+CM76+CM66+CM68+CM70+CM72</f>
        <v>0</v>
      </c>
      <c r="CN77" s="234"/>
      <c r="CO77" s="152"/>
      <c r="CP77" s="148">
        <f>CP64+CP74+CP76+CP66+CP68+CP70+CP72</f>
        <v>0</v>
      </c>
      <c r="CQ77" s="152"/>
      <c r="CR77" s="149"/>
      <c r="CS77" s="152"/>
      <c r="CT77" s="152"/>
      <c r="CU77" s="152"/>
      <c r="CV77" s="26"/>
      <c r="CW77" s="152"/>
      <c r="CX77" s="152"/>
      <c r="CY77" s="152"/>
      <c r="CZ77" s="152"/>
      <c r="DA77" s="152"/>
      <c r="DB77" s="152"/>
      <c r="DC77" s="152"/>
      <c r="DD77" s="152"/>
      <c r="DE77" s="152"/>
      <c r="DF77" s="26"/>
      <c r="DG77" s="7"/>
      <c r="DH77" s="7"/>
      <c r="DI77" s="7"/>
    </row>
    <row r="78" spans="2:113" ht="20" customHeight="1" x14ac:dyDescent="0.2">
      <c r="B78" s="3"/>
      <c r="C78" s="3"/>
      <c r="D78" s="3"/>
      <c r="E78" s="3"/>
      <c r="F78" s="3"/>
      <c r="G78" s="3"/>
      <c r="H78" s="3"/>
      <c r="I78" s="3"/>
      <c r="J78" s="3"/>
      <c r="K78" s="3"/>
      <c r="L78" s="3"/>
      <c r="M78" s="3"/>
      <c r="N78" s="3"/>
      <c r="O78" s="3"/>
      <c r="P78" s="3"/>
      <c r="Q78" s="3"/>
      <c r="R78" s="3"/>
      <c r="S78" s="3"/>
      <c r="T78" s="3"/>
      <c r="U78" s="7"/>
      <c r="V78" s="45"/>
      <c r="W78" s="188"/>
      <c r="X78" s="254" t="s">
        <v>42</v>
      </c>
      <c r="Y78" s="254"/>
      <c r="Z78" s="253">
        <v>1</v>
      </c>
      <c r="AA78" s="255">
        <f>E22</f>
        <v>1</v>
      </c>
      <c r="AB78" s="194">
        <v>0</v>
      </c>
      <c r="AC78" s="195">
        <f>(AB78/E22)</f>
        <v>0</v>
      </c>
      <c r="AD78" s="196">
        <f t="shared" ref="AD78" si="2">Z78*AC78</f>
        <v>0</v>
      </c>
      <c r="AE78" s="45"/>
      <c r="AF78" s="253">
        <v>1</v>
      </c>
      <c r="AG78" s="194">
        <v>0</v>
      </c>
      <c r="AH78" s="195">
        <f>(AG78/E22)</f>
        <v>0</v>
      </c>
      <c r="AI78" s="196">
        <f t="shared" ref="AI78" si="3">AF78*AH78</f>
        <v>0</v>
      </c>
      <c r="AJ78" s="253">
        <v>100</v>
      </c>
      <c r="AK78" s="194">
        <v>0</v>
      </c>
      <c r="AL78" s="195">
        <f>(AK78/E22)</f>
        <v>0</v>
      </c>
      <c r="AM78" s="196">
        <f t="shared" ref="AM78" si="4">AJ78*AL78</f>
        <v>0</v>
      </c>
      <c r="AN78" s="45"/>
      <c r="AO78" s="7"/>
      <c r="AP78" s="3"/>
      <c r="AQ78" s="3"/>
      <c r="AR78" s="3"/>
      <c r="AS78" s="3"/>
      <c r="AT78" s="3"/>
      <c r="AU78" s="3"/>
      <c r="AV78" s="3"/>
      <c r="AW78" s="3"/>
      <c r="AX78" s="3"/>
      <c r="AY78" s="3"/>
      <c r="AZ78" s="3"/>
      <c r="BA78" s="3"/>
      <c r="BB78" s="3"/>
      <c r="BC78" s="3"/>
      <c r="BD78" s="3"/>
      <c r="BE78" s="3"/>
      <c r="BF78" s="3"/>
      <c r="BG78" s="3"/>
      <c r="BH78" s="3"/>
      <c r="BI78" s="3"/>
      <c r="BJ78" s="3"/>
      <c r="BK78" s="3"/>
      <c r="BL78" s="3"/>
      <c r="BM78" s="3"/>
      <c r="BN78" s="7"/>
      <c r="BO78" s="3"/>
      <c r="BP78" s="3"/>
      <c r="BQ78" s="3"/>
      <c r="BR78" s="3"/>
      <c r="BS78" s="3"/>
      <c r="BT78" s="3"/>
      <c r="BU78" s="3"/>
      <c r="BV78" s="3"/>
      <c r="BW78" s="3"/>
      <c r="BX78" s="3"/>
      <c r="BY78" s="3"/>
      <c r="BZ78" s="3"/>
      <c r="CA78" s="7"/>
      <c r="CB78" s="26"/>
      <c r="CC78" s="245"/>
      <c r="CD78" s="152"/>
      <c r="CE78" s="152"/>
      <c r="CF78" s="152"/>
      <c r="CG78" s="152"/>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7"/>
      <c r="DH78" s="7"/>
      <c r="DI78" s="7"/>
    </row>
    <row r="79" spans="2:113" ht="20" customHeight="1" x14ac:dyDescent="0.2">
      <c r="B79" s="3"/>
      <c r="C79" s="3"/>
      <c r="D79" s="3"/>
      <c r="E79" s="3"/>
      <c r="F79" s="3"/>
      <c r="G79" s="3"/>
      <c r="H79" s="3"/>
      <c r="I79" s="3"/>
      <c r="J79" s="3"/>
      <c r="K79" s="3"/>
      <c r="L79" s="3"/>
      <c r="M79" s="3"/>
      <c r="N79" s="3"/>
      <c r="O79" s="3"/>
      <c r="P79" s="3"/>
      <c r="Q79" s="3"/>
      <c r="R79" s="251" t="s">
        <v>67</v>
      </c>
      <c r="S79" s="250">
        <f>J74+J76+S74+S76+O74+O76</f>
        <v>0</v>
      </c>
      <c r="T79" s="3"/>
      <c r="U79" s="7"/>
      <c r="V79" s="45"/>
      <c r="W79" s="188"/>
      <c r="X79" s="254"/>
      <c r="Y79" s="254"/>
      <c r="Z79" s="253"/>
      <c r="AA79" s="255"/>
      <c r="AB79" s="194"/>
      <c r="AC79" s="195"/>
      <c r="AD79" s="196"/>
      <c r="AE79" s="45"/>
      <c r="AF79" s="253"/>
      <c r="AG79" s="194"/>
      <c r="AH79" s="195"/>
      <c r="AI79" s="196"/>
      <c r="AJ79" s="253"/>
      <c r="AK79" s="194"/>
      <c r="AL79" s="195"/>
      <c r="AM79" s="196"/>
      <c r="AN79" s="45"/>
      <c r="AO79" s="7"/>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7"/>
      <c r="BO79" s="3"/>
      <c r="BP79" s="3"/>
      <c r="BQ79" s="3"/>
      <c r="BR79" s="3"/>
      <c r="BS79" s="3"/>
      <c r="BT79" s="3"/>
      <c r="BU79" s="3"/>
      <c r="BV79" s="3"/>
      <c r="BW79" s="3"/>
      <c r="BX79" s="3"/>
      <c r="BY79" s="3"/>
      <c r="BZ79" s="3"/>
      <c r="CA79" s="7"/>
      <c r="CB79" s="26"/>
      <c r="CC79" s="245"/>
      <c r="CD79" s="152"/>
      <c r="CE79" s="152"/>
      <c r="CF79" s="152"/>
      <c r="CG79" s="152"/>
      <c r="CH79" s="242" t="s">
        <v>85</v>
      </c>
      <c r="CI79" s="242"/>
      <c r="CJ79" s="232">
        <v>0</v>
      </c>
      <c r="CK79" s="232"/>
      <c r="CL79" s="164"/>
      <c r="CM79" s="233">
        <v>0</v>
      </c>
      <c r="CN79" s="233"/>
      <c r="CO79" s="164"/>
      <c r="CP79" s="243">
        <v>0</v>
      </c>
      <c r="CQ79" s="164"/>
      <c r="CR79" s="244">
        <v>4</v>
      </c>
      <c r="CS79" s="152"/>
      <c r="CT79" s="152"/>
      <c r="CU79" s="152"/>
      <c r="CV79" s="26"/>
      <c r="CW79" s="26"/>
      <c r="CX79" s="26"/>
      <c r="CY79" s="26"/>
      <c r="CZ79" s="26"/>
      <c r="DA79" s="26"/>
      <c r="DB79" s="26"/>
      <c r="DC79" s="26"/>
      <c r="DD79" s="26"/>
      <c r="DE79" s="26"/>
      <c r="DF79" s="26"/>
      <c r="DG79" s="7"/>
      <c r="DH79" s="7"/>
      <c r="DI79" s="7"/>
    </row>
    <row r="80" spans="2:113" ht="20" customHeight="1" x14ac:dyDescent="0.2">
      <c r="B80" s="3"/>
      <c r="C80" s="3"/>
      <c r="D80" s="3"/>
      <c r="E80" s="3"/>
      <c r="F80" s="3"/>
      <c r="G80" s="3"/>
      <c r="H80" s="3"/>
      <c r="I80" s="3"/>
      <c r="J80" s="3"/>
      <c r="K80" s="3"/>
      <c r="L80" s="3"/>
      <c r="M80" s="3"/>
      <c r="N80" s="3"/>
      <c r="O80" s="3"/>
      <c r="P80" s="3"/>
      <c r="Q80" s="3"/>
      <c r="R80" s="251"/>
      <c r="S80" s="252"/>
      <c r="T80" s="3"/>
      <c r="U80" s="7"/>
      <c r="V80" s="45"/>
      <c r="W80" s="188"/>
      <c r="X80" s="53"/>
      <c r="Y80" s="53"/>
      <c r="Z80" s="53"/>
      <c r="AA80" s="53"/>
      <c r="AB80" s="53"/>
      <c r="AC80" s="53"/>
      <c r="AD80" s="53"/>
      <c r="AE80" s="45"/>
      <c r="AF80" s="53"/>
      <c r="AG80" s="53"/>
      <c r="AH80" s="53"/>
      <c r="AI80" s="53"/>
      <c r="AJ80" s="53"/>
      <c r="AK80" s="53"/>
      <c r="AL80" s="53"/>
      <c r="AM80" s="53"/>
      <c r="AN80" s="45"/>
      <c r="AO80" s="7"/>
      <c r="AP80" s="45"/>
      <c r="AQ80" s="188" t="s">
        <v>0</v>
      </c>
      <c r="AR80" s="246" t="s">
        <v>28</v>
      </c>
      <c r="AS80" s="246"/>
      <c r="AT80" s="246"/>
      <c r="AU80" s="246"/>
      <c r="AV80" s="246"/>
      <c r="AW80" s="246"/>
      <c r="AX80" s="246"/>
      <c r="AY80" s="45"/>
      <c r="AZ80" s="247" t="s">
        <v>52</v>
      </c>
      <c r="BA80" s="247"/>
      <c r="BB80" s="247"/>
      <c r="BC80" s="247"/>
      <c r="BD80" s="247"/>
      <c r="BE80" s="247"/>
      <c r="BF80" s="247"/>
      <c r="BG80" s="247"/>
      <c r="BH80" s="45"/>
      <c r="BI80" s="247" t="s">
        <v>53</v>
      </c>
      <c r="BJ80" s="247"/>
      <c r="BK80" s="247"/>
      <c r="BL80" s="247"/>
      <c r="BM80" s="45"/>
      <c r="BN80" s="46"/>
      <c r="BO80" s="3"/>
      <c r="BP80" s="3"/>
      <c r="BQ80" s="3"/>
      <c r="BR80" s="3"/>
      <c r="BS80" s="3"/>
      <c r="BT80" s="3"/>
      <c r="BU80" s="3"/>
      <c r="BV80" s="3"/>
      <c r="BW80" s="3"/>
      <c r="BX80" s="3"/>
      <c r="BY80" s="3"/>
      <c r="BZ80" s="3"/>
      <c r="CA80" s="7"/>
      <c r="CB80" s="26"/>
      <c r="CC80" s="245"/>
      <c r="CD80" s="152"/>
      <c r="CE80" s="152"/>
      <c r="CF80" s="152"/>
      <c r="CG80" s="152"/>
      <c r="CH80" s="242"/>
      <c r="CI80" s="242"/>
      <c r="CJ80" s="232"/>
      <c r="CK80" s="232"/>
      <c r="CL80" s="164"/>
      <c r="CM80" s="233"/>
      <c r="CN80" s="233"/>
      <c r="CO80" s="164"/>
      <c r="CP80" s="243"/>
      <c r="CQ80" s="164"/>
      <c r="CR80" s="244"/>
      <c r="CS80" s="152"/>
      <c r="CT80" s="152"/>
      <c r="CU80" s="152"/>
      <c r="CV80" s="26"/>
      <c r="CW80" s="26"/>
      <c r="CX80" s="26"/>
      <c r="CY80" s="26"/>
      <c r="CZ80" s="26"/>
      <c r="DA80" s="26"/>
      <c r="DB80" s="26"/>
      <c r="DC80" s="26"/>
      <c r="DD80" s="26"/>
      <c r="DE80" s="26"/>
      <c r="DF80" s="26"/>
      <c r="DG80" s="7"/>
      <c r="DH80" s="7"/>
      <c r="DI80" s="7"/>
    </row>
    <row r="81" spans="2:113" ht="20" customHeight="1" x14ac:dyDescent="0.2">
      <c r="B81" s="3"/>
      <c r="C81" s="3"/>
      <c r="D81" s="3"/>
      <c r="E81" s="3"/>
      <c r="F81" s="3"/>
      <c r="G81" s="3"/>
      <c r="H81" s="3"/>
      <c r="I81" s="3"/>
      <c r="J81" s="3"/>
      <c r="K81" s="3"/>
      <c r="L81" s="3"/>
      <c r="M81" s="3"/>
      <c r="N81" s="3"/>
      <c r="O81" s="3"/>
      <c r="P81" s="3"/>
      <c r="Q81" s="3"/>
      <c r="R81" s="251"/>
      <c r="S81" s="252"/>
      <c r="T81" s="3"/>
      <c r="U81" s="7"/>
      <c r="V81" s="45"/>
      <c r="W81" s="188"/>
      <c r="X81" s="193" t="s">
        <v>24</v>
      </c>
      <c r="Y81" s="193"/>
      <c r="Z81" s="163">
        <v>1</v>
      </c>
      <c r="AA81" s="164">
        <f>E22</f>
        <v>1</v>
      </c>
      <c r="AB81" s="157">
        <v>0</v>
      </c>
      <c r="AC81" s="158">
        <f>(AB81/E22)</f>
        <v>0</v>
      </c>
      <c r="AD81" s="159">
        <f t="shared" ref="AD81" si="5">Z81*AC81</f>
        <v>0</v>
      </c>
      <c r="AE81" s="45"/>
      <c r="AF81" s="163">
        <v>1</v>
      </c>
      <c r="AG81" s="157">
        <v>0</v>
      </c>
      <c r="AH81" s="158">
        <f>(AG81/E22)</f>
        <v>0</v>
      </c>
      <c r="AI81" s="159">
        <f>AF81*AH81</f>
        <v>0</v>
      </c>
      <c r="AJ81" s="163">
        <v>100</v>
      </c>
      <c r="AK81" s="157">
        <v>0</v>
      </c>
      <c r="AL81" s="158">
        <f>(AK81/E22)</f>
        <v>0</v>
      </c>
      <c r="AM81" s="159">
        <f>AJ81*AL81</f>
        <v>0</v>
      </c>
      <c r="AN81" s="45"/>
      <c r="AO81" s="7"/>
      <c r="AP81" s="45"/>
      <c r="AQ81" s="188"/>
      <c r="AR81" s="246"/>
      <c r="AS81" s="246"/>
      <c r="AT81" s="246"/>
      <c r="AU81" s="246"/>
      <c r="AV81" s="246"/>
      <c r="AW81" s="246"/>
      <c r="AX81" s="246"/>
      <c r="AY81" s="45"/>
      <c r="AZ81" s="247"/>
      <c r="BA81" s="247"/>
      <c r="BB81" s="247"/>
      <c r="BC81" s="247"/>
      <c r="BD81" s="247"/>
      <c r="BE81" s="247"/>
      <c r="BF81" s="247"/>
      <c r="BG81" s="247"/>
      <c r="BH81" s="45"/>
      <c r="BI81" s="247"/>
      <c r="BJ81" s="247"/>
      <c r="BK81" s="247"/>
      <c r="BL81" s="247"/>
      <c r="BM81" s="45"/>
      <c r="BN81" s="47"/>
      <c r="BO81" s="3"/>
      <c r="BP81" s="3"/>
      <c r="BQ81" s="3"/>
      <c r="BR81" s="3"/>
      <c r="BS81" s="3"/>
      <c r="BT81" s="3"/>
      <c r="BU81" s="3"/>
      <c r="BV81" s="3"/>
      <c r="BW81" s="3"/>
      <c r="BX81" s="3"/>
      <c r="BY81" s="3"/>
      <c r="BZ81" s="3"/>
      <c r="CA81" s="7"/>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7"/>
      <c r="DH81" s="7"/>
      <c r="DI81" s="7"/>
    </row>
    <row r="82" spans="2:113" ht="20" customHeight="1" x14ac:dyDescent="0.2">
      <c r="B82" s="3"/>
      <c r="C82" s="3"/>
      <c r="D82" s="3"/>
      <c r="E82" s="3"/>
      <c r="F82" s="3"/>
      <c r="G82" s="3"/>
      <c r="H82" s="3"/>
      <c r="I82" s="3"/>
      <c r="J82" s="3"/>
      <c r="K82" s="3"/>
      <c r="L82" s="3"/>
      <c r="M82" s="3"/>
      <c r="N82" s="3"/>
      <c r="O82" s="3"/>
      <c r="P82" s="3"/>
      <c r="Q82" s="3"/>
      <c r="R82" s="3"/>
      <c r="S82" s="3"/>
      <c r="T82" s="3"/>
      <c r="U82" s="7"/>
      <c r="V82" s="45"/>
      <c r="W82" s="45"/>
      <c r="X82" s="45"/>
      <c r="Y82" s="45"/>
      <c r="Z82" s="45"/>
      <c r="AA82" s="45"/>
      <c r="AB82" s="45"/>
      <c r="AC82" s="45"/>
      <c r="AD82" s="45"/>
      <c r="AE82" s="45"/>
      <c r="AF82" s="45"/>
      <c r="AG82" s="45"/>
      <c r="AH82" s="45"/>
      <c r="AI82" s="45"/>
      <c r="AJ82" s="45"/>
      <c r="AK82" s="45"/>
      <c r="AL82" s="45"/>
      <c r="AM82" s="45"/>
      <c r="AN82" s="45"/>
      <c r="AO82" s="7"/>
      <c r="AP82" s="45"/>
      <c r="AQ82" s="188"/>
      <c r="AR82" s="45"/>
      <c r="AS82" s="45"/>
      <c r="AT82" s="45"/>
      <c r="AU82" s="45"/>
      <c r="AV82" s="45"/>
      <c r="AW82" s="45"/>
      <c r="AX82" s="45"/>
      <c r="AY82" s="45"/>
      <c r="AZ82" s="45"/>
      <c r="BA82" s="45"/>
      <c r="BB82" s="45"/>
      <c r="BC82" s="45"/>
      <c r="BD82" s="45"/>
      <c r="BE82" s="45"/>
      <c r="BF82" s="45"/>
      <c r="BG82" s="45"/>
      <c r="BH82" s="45"/>
      <c r="BI82" s="187" t="s">
        <v>74</v>
      </c>
      <c r="BJ82" s="187"/>
      <c r="BK82" s="187"/>
      <c r="BL82" s="187"/>
      <c r="BM82" s="45"/>
      <c r="BN82" s="47"/>
      <c r="BO82" s="3"/>
      <c r="BP82" s="3"/>
      <c r="BQ82" s="3"/>
      <c r="BR82" s="3"/>
      <c r="BS82" s="3"/>
      <c r="BT82" s="3"/>
      <c r="BU82" s="3"/>
      <c r="BV82" s="3"/>
      <c r="BW82" s="3"/>
      <c r="BX82" s="3"/>
      <c r="BY82" s="3"/>
      <c r="BZ82" s="3"/>
      <c r="CA82" s="7"/>
      <c r="CB82" s="3"/>
      <c r="CC82" s="3"/>
      <c r="CD82" s="3"/>
      <c r="CE82" s="3"/>
      <c r="CF82" s="3"/>
      <c r="CG82" s="3"/>
      <c r="CS82" s="3"/>
      <c r="CT82" s="3"/>
      <c r="CU82" s="3"/>
      <c r="CV82" s="3"/>
      <c r="CW82" s="3"/>
      <c r="CX82" s="3"/>
      <c r="CY82" s="3"/>
      <c r="CZ82" s="3"/>
      <c r="DA82" s="3"/>
      <c r="DB82" s="3"/>
      <c r="DC82" s="3"/>
      <c r="DD82" s="3"/>
      <c r="DE82" s="3"/>
      <c r="DF82" s="3"/>
      <c r="DG82" s="7"/>
      <c r="DH82" s="7"/>
      <c r="DI82" s="7"/>
    </row>
    <row r="83" spans="2:113" ht="20" customHeight="1" x14ac:dyDescent="0.2">
      <c r="B83" s="3"/>
      <c r="C83" s="3"/>
      <c r="D83" s="3"/>
      <c r="E83" s="3"/>
      <c r="F83" s="3"/>
      <c r="G83" s="3"/>
      <c r="H83" s="3"/>
      <c r="I83" s="3"/>
      <c r="J83" s="3"/>
      <c r="K83" s="3"/>
      <c r="L83" s="3"/>
      <c r="M83" s="3"/>
      <c r="N83" s="3"/>
      <c r="O83" s="3"/>
      <c r="P83" s="3"/>
      <c r="Q83" s="3"/>
      <c r="R83" s="3"/>
      <c r="S83" s="3"/>
      <c r="T83" s="3"/>
      <c r="U83" s="7"/>
      <c r="V83" s="3"/>
      <c r="W83" s="3"/>
      <c r="X83" s="3"/>
      <c r="Y83" s="3"/>
      <c r="Z83" s="3"/>
      <c r="AA83" s="3"/>
      <c r="AB83" s="3"/>
      <c r="AC83" s="3"/>
      <c r="AD83" s="3"/>
      <c r="AE83" s="3"/>
      <c r="AF83" s="3"/>
      <c r="AG83" s="3"/>
      <c r="AH83" s="3"/>
      <c r="AI83" s="3"/>
      <c r="AJ83" s="3"/>
      <c r="AK83" s="3"/>
      <c r="AL83" s="3"/>
      <c r="AM83" s="3"/>
      <c r="AN83" s="3"/>
      <c r="AO83" s="7"/>
      <c r="AP83" s="45"/>
      <c r="AQ83" s="188"/>
      <c r="AR83" s="45"/>
      <c r="AS83" s="45"/>
      <c r="AT83" s="45"/>
      <c r="AU83" s="45"/>
      <c r="AV83" s="45"/>
      <c r="AW83" s="45"/>
      <c r="AX83" s="45"/>
      <c r="AY83" s="45"/>
      <c r="AZ83" s="45"/>
      <c r="BA83" s="45"/>
      <c r="BB83" s="45"/>
      <c r="BC83" s="45"/>
      <c r="BD83" s="45"/>
      <c r="BE83" s="45"/>
      <c r="BF83" s="45"/>
      <c r="BG83" s="45"/>
      <c r="BH83" s="45"/>
      <c r="BI83" s="187"/>
      <c r="BJ83" s="187"/>
      <c r="BK83" s="187"/>
      <c r="BL83" s="187"/>
      <c r="BM83" s="45"/>
      <c r="BN83" s="47"/>
      <c r="BO83" s="3"/>
      <c r="BP83" s="3"/>
      <c r="BQ83" s="3"/>
      <c r="BR83" s="3"/>
      <c r="BS83" s="3"/>
      <c r="BT83" s="3"/>
      <c r="BU83" s="3"/>
      <c r="BV83" s="3"/>
      <c r="BW83" s="3"/>
      <c r="BX83" s="3"/>
      <c r="BY83" s="3"/>
      <c r="BZ83" s="3"/>
      <c r="CA83" s="7"/>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251" t="s">
        <v>67</v>
      </c>
      <c r="DC83" s="251"/>
      <c r="DD83" s="250">
        <f>CT65+DD65</f>
        <v>0</v>
      </c>
      <c r="DE83" s="250"/>
      <c r="DF83" s="3"/>
      <c r="DG83" s="7"/>
      <c r="DH83" s="7"/>
      <c r="DI83" s="7"/>
    </row>
    <row r="84" spans="2:113" ht="20" customHeight="1" x14ac:dyDescent="0.2">
      <c r="B84" s="3"/>
      <c r="C84" s="3"/>
      <c r="D84" s="3"/>
      <c r="E84" s="3"/>
      <c r="F84" s="3"/>
      <c r="G84" s="3"/>
      <c r="H84" s="3"/>
      <c r="I84" s="3"/>
      <c r="J84" s="3"/>
      <c r="K84" s="3"/>
      <c r="L84" s="3"/>
      <c r="M84" s="3"/>
      <c r="N84" s="3"/>
      <c r="O84" s="3"/>
      <c r="P84" s="3"/>
      <c r="Q84" s="3"/>
      <c r="R84" s="3"/>
      <c r="S84" s="3"/>
      <c r="T84" s="3"/>
      <c r="U84" s="7"/>
      <c r="V84" s="3"/>
      <c r="W84" s="3"/>
      <c r="X84" s="3"/>
      <c r="Y84" s="3"/>
      <c r="Z84" s="3"/>
      <c r="AA84" s="3"/>
      <c r="AB84" s="3"/>
      <c r="AC84" s="3"/>
      <c r="AD84" s="3"/>
      <c r="AE84" s="3"/>
      <c r="AF84" s="3"/>
      <c r="AG84" s="3"/>
      <c r="AH84" s="3"/>
      <c r="AI84" s="3"/>
      <c r="AJ84" s="3"/>
      <c r="AK84" s="3"/>
      <c r="AL84" s="251" t="s">
        <v>67</v>
      </c>
      <c r="AM84" s="250">
        <f>AD74+AD76+AD78+AD81+AM74+AM76+AM78+AM81+AI74+AI76+AI78+AI81</f>
        <v>0</v>
      </c>
      <c r="AN84" s="3"/>
      <c r="AO84" s="7"/>
      <c r="AP84" s="45"/>
      <c r="AQ84" s="188"/>
      <c r="AR84" s="48"/>
      <c r="AS84" s="48"/>
      <c r="AT84" s="49" t="s">
        <v>38</v>
      </c>
      <c r="AU84" s="50" t="s">
        <v>39</v>
      </c>
      <c r="AV84" s="51" t="s">
        <v>30</v>
      </c>
      <c r="AW84" s="49" t="s">
        <v>34</v>
      </c>
      <c r="AX84" s="49" t="s">
        <v>2</v>
      </c>
      <c r="AY84" s="45"/>
      <c r="AZ84" s="49" t="s">
        <v>38</v>
      </c>
      <c r="BA84" s="51" t="s">
        <v>63</v>
      </c>
      <c r="BB84" s="49" t="s">
        <v>34</v>
      </c>
      <c r="BC84" s="49" t="s">
        <v>2</v>
      </c>
      <c r="BD84" s="49" t="s">
        <v>38</v>
      </c>
      <c r="BE84" s="51" t="s">
        <v>37</v>
      </c>
      <c r="BF84" s="49" t="s">
        <v>34</v>
      </c>
      <c r="BG84" s="49" t="s">
        <v>2</v>
      </c>
      <c r="BH84" s="45"/>
      <c r="BI84" s="49" t="s">
        <v>38</v>
      </c>
      <c r="BJ84" s="51" t="s">
        <v>54</v>
      </c>
      <c r="BK84" s="49" t="s">
        <v>34</v>
      </c>
      <c r="BL84" s="49" t="s">
        <v>2</v>
      </c>
      <c r="BM84" s="45"/>
      <c r="BN84" s="47"/>
      <c r="BO84" s="3"/>
      <c r="BP84" s="3"/>
      <c r="BQ84" s="3"/>
      <c r="BR84" s="3"/>
      <c r="BS84" s="3"/>
      <c r="BT84" s="3"/>
      <c r="BU84" s="3"/>
      <c r="BV84" s="3"/>
      <c r="BW84" s="3"/>
      <c r="BX84" s="3"/>
      <c r="BY84" s="3"/>
      <c r="BZ84" s="3"/>
      <c r="CA84" s="7"/>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251"/>
      <c r="DC84" s="251"/>
      <c r="DD84" s="250"/>
      <c r="DE84" s="250"/>
      <c r="DF84" s="3"/>
      <c r="DG84" s="7"/>
    </row>
    <row r="85" spans="2:113" ht="20" customHeight="1" x14ac:dyDescent="0.2">
      <c r="B85" s="3"/>
      <c r="C85" s="3"/>
      <c r="D85" s="3"/>
      <c r="E85" s="3"/>
      <c r="F85" s="3"/>
      <c r="G85" s="3"/>
      <c r="H85" s="3"/>
      <c r="I85" s="3"/>
      <c r="J85" s="3"/>
      <c r="K85" s="3"/>
      <c r="L85" s="3"/>
      <c r="M85" s="3"/>
      <c r="N85" s="3"/>
      <c r="O85" s="3"/>
      <c r="P85" s="3"/>
      <c r="Q85" s="3"/>
      <c r="R85" s="3"/>
      <c r="S85" s="3"/>
      <c r="T85" s="3"/>
      <c r="U85" s="7"/>
      <c r="V85" s="3"/>
      <c r="W85" s="3"/>
      <c r="X85" s="3"/>
      <c r="Y85" s="3"/>
      <c r="Z85" s="3"/>
      <c r="AA85" s="3"/>
      <c r="AB85" s="3"/>
      <c r="AC85" s="3"/>
      <c r="AD85" s="3"/>
      <c r="AE85" s="3"/>
      <c r="AF85" s="3"/>
      <c r="AG85" s="3"/>
      <c r="AH85" s="3"/>
      <c r="AI85" s="3"/>
      <c r="AJ85" s="3"/>
      <c r="AK85" s="3"/>
      <c r="AL85" s="251"/>
      <c r="AM85" s="252"/>
      <c r="AN85" s="3"/>
      <c r="AO85" s="7"/>
      <c r="AP85" s="45"/>
      <c r="AQ85" s="188"/>
      <c r="AR85" s="52" t="s">
        <v>17</v>
      </c>
      <c r="AS85" s="45"/>
      <c r="AT85" s="45"/>
      <c r="AU85" s="45"/>
      <c r="AV85" s="45"/>
      <c r="AW85" s="45"/>
      <c r="AX85" s="45"/>
      <c r="AY85" s="45"/>
      <c r="AZ85" s="45"/>
      <c r="BA85" s="45"/>
      <c r="BB85" s="45"/>
      <c r="BC85" s="45"/>
      <c r="BD85" s="45"/>
      <c r="BE85" s="45"/>
      <c r="BF85" s="45"/>
      <c r="BG85" s="45"/>
      <c r="BH85" s="45"/>
      <c r="BI85" s="45"/>
      <c r="BJ85" s="45"/>
      <c r="BK85" s="45"/>
      <c r="BL85" s="45"/>
      <c r="BM85" s="45"/>
      <c r="BN85" s="47"/>
      <c r="BO85" s="3"/>
      <c r="BP85" s="3"/>
      <c r="BQ85" s="3"/>
      <c r="BR85" s="3"/>
      <c r="BS85" s="3"/>
      <c r="BT85" s="3"/>
      <c r="BU85" s="3"/>
      <c r="BV85" s="3"/>
      <c r="BW85" s="3"/>
      <c r="BX85" s="3"/>
      <c r="BY85" s="3"/>
      <c r="BZ85" s="3"/>
      <c r="CA85" s="7"/>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251"/>
      <c r="DC85" s="251"/>
      <c r="DD85" s="250"/>
      <c r="DE85" s="250"/>
      <c r="DF85" s="3"/>
      <c r="DG85" s="7"/>
    </row>
    <row r="86" spans="2:113" ht="20" customHeight="1" x14ac:dyDescent="0.2">
      <c r="B86" s="3"/>
      <c r="C86" s="3"/>
      <c r="D86" s="3"/>
      <c r="E86" s="3"/>
      <c r="F86" s="3"/>
      <c r="G86" s="3"/>
      <c r="H86" s="3"/>
      <c r="I86" s="3"/>
      <c r="J86" s="3"/>
      <c r="K86" s="3"/>
      <c r="L86" s="3"/>
      <c r="M86" s="3"/>
      <c r="N86" s="3"/>
      <c r="O86" s="3"/>
      <c r="P86" s="3"/>
      <c r="Q86" s="3"/>
      <c r="R86" s="3"/>
      <c r="S86" s="3"/>
      <c r="T86" s="3"/>
      <c r="U86" s="7"/>
      <c r="V86" s="3"/>
      <c r="W86" s="3"/>
      <c r="X86" s="3"/>
      <c r="Y86" s="3"/>
      <c r="Z86" s="3"/>
      <c r="AA86" s="3"/>
      <c r="AB86" s="3"/>
      <c r="AC86" s="3"/>
      <c r="AD86" s="3"/>
      <c r="AE86" s="3"/>
      <c r="AF86" s="3"/>
      <c r="AG86" s="3"/>
      <c r="AH86" s="3"/>
      <c r="AI86" s="3"/>
      <c r="AJ86" s="3"/>
      <c r="AK86" s="3"/>
      <c r="AL86" s="251"/>
      <c r="AM86" s="252"/>
      <c r="AN86" s="3"/>
      <c r="AO86" s="7"/>
      <c r="AP86" s="45"/>
      <c r="AQ86" s="188"/>
      <c r="AR86" s="193" t="s">
        <v>40</v>
      </c>
      <c r="AS86" s="193"/>
      <c r="AT86" s="163">
        <v>1</v>
      </c>
      <c r="AU86" s="164">
        <f>E22</f>
        <v>1</v>
      </c>
      <c r="AV86" s="157">
        <v>0</v>
      </c>
      <c r="AW86" s="103">
        <f>(AV86/E22)</f>
        <v>0</v>
      </c>
      <c r="AX86" s="159">
        <f>AT86*AW86</f>
        <v>0</v>
      </c>
      <c r="AY86" s="45"/>
      <c r="AZ86" s="163">
        <v>1</v>
      </c>
      <c r="BA86" s="157">
        <v>0</v>
      </c>
      <c r="BB86" s="158">
        <f>(BA86/E22)</f>
        <v>0</v>
      </c>
      <c r="BC86" s="159">
        <f>AZ86*BB86</f>
        <v>0</v>
      </c>
      <c r="BD86" s="163">
        <v>1</v>
      </c>
      <c r="BE86" s="157">
        <v>0</v>
      </c>
      <c r="BF86" s="158">
        <f>(BE86/E22)</f>
        <v>0</v>
      </c>
      <c r="BG86" s="159">
        <f>BD86*BF86</f>
        <v>0</v>
      </c>
      <c r="BH86" s="45"/>
      <c r="BI86" s="163">
        <v>2</v>
      </c>
      <c r="BJ86" s="157">
        <v>0</v>
      </c>
      <c r="BK86" s="158">
        <f>(BJ86/E22)</f>
        <v>0</v>
      </c>
      <c r="BL86" s="159">
        <f>BI86*BK86</f>
        <v>0</v>
      </c>
      <c r="BM86" s="45"/>
      <c r="BN86" s="47"/>
      <c r="BO86" s="3"/>
      <c r="BP86" s="3"/>
      <c r="BQ86" s="3"/>
      <c r="BR86" s="3"/>
      <c r="BS86" s="3"/>
      <c r="BT86" s="3"/>
      <c r="BU86" s="3"/>
      <c r="BV86" s="3"/>
      <c r="BW86" s="3"/>
      <c r="BX86" s="3"/>
      <c r="BY86" s="3"/>
      <c r="BZ86" s="3"/>
      <c r="CA86" s="7"/>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7"/>
    </row>
    <row r="87" spans="2:113" ht="20" customHeight="1" x14ac:dyDescent="0.2">
      <c r="B87" s="3"/>
      <c r="C87" s="3"/>
      <c r="D87" s="3"/>
      <c r="E87" s="3"/>
      <c r="F87" s="3"/>
      <c r="G87" s="3"/>
      <c r="H87" s="3"/>
      <c r="I87" s="3"/>
      <c r="J87" s="3"/>
      <c r="K87" s="3"/>
      <c r="L87" s="3"/>
      <c r="M87" s="3"/>
      <c r="N87" s="3"/>
      <c r="O87" s="3"/>
      <c r="P87" s="3"/>
      <c r="Q87" s="3"/>
      <c r="R87" s="3"/>
      <c r="S87" s="3"/>
      <c r="T87" s="3"/>
      <c r="U87" s="7"/>
      <c r="V87" s="3"/>
      <c r="W87" s="3"/>
      <c r="X87" s="3"/>
      <c r="Y87" s="3"/>
      <c r="Z87" s="3"/>
      <c r="AA87" s="3"/>
      <c r="AB87" s="3"/>
      <c r="AC87" s="3"/>
      <c r="AD87" s="3"/>
      <c r="AE87" s="3"/>
      <c r="AF87" s="3"/>
      <c r="AG87" s="3"/>
      <c r="AH87" s="3"/>
      <c r="AI87" s="3"/>
      <c r="AJ87" s="3"/>
      <c r="AK87" s="3"/>
      <c r="AN87" s="3"/>
      <c r="AO87" s="7"/>
      <c r="AP87" s="45"/>
      <c r="AQ87" s="188"/>
      <c r="AR87" s="152"/>
      <c r="AS87" s="152"/>
      <c r="AT87" s="39"/>
      <c r="AU87" s="39"/>
      <c r="AV87" s="40"/>
      <c r="AW87" s="104"/>
      <c r="AX87" s="53"/>
      <c r="AY87" s="45"/>
      <c r="AZ87" s="53"/>
      <c r="BA87" s="40"/>
      <c r="BB87" s="53"/>
      <c r="BC87" s="53"/>
      <c r="BD87" s="53"/>
      <c r="BE87" s="40"/>
      <c r="BF87" s="53"/>
      <c r="BG87" s="53"/>
      <c r="BH87" s="45"/>
      <c r="BI87" s="53"/>
      <c r="BJ87" s="40"/>
      <c r="BK87" s="53"/>
      <c r="BL87" s="53"/>
      <c r="BM87" s="45"/>
      <c r="BN87" s="47"/>
      <c r="BO87" s="3"/>
      <c r="BP87" s="3"/>
      <c r="BQ87" s="3"/>
      <c r="BR87" s="3"/>
      <c r="BS87" s="3"/>
      <c r="BT87" s="3"/>
      <c r="BU87" s="3"/>
      <c r="BV87" s="3"/>
      <c r="BW87" s="3"/>
      <c r="BX87" s="3"/>
      <c r="BY87" s="3"/>
      <c r="BZ87" s="3"/>
      <c r="CA87" s="7"/>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7"/>
    </row>
    <row r="88" spans="2:113" ht="20" customHeight="1" x14ac:dyDescent="0.2">
      <c r="B88" s="3"/>
      <c r="C88" s="3"/>
      <c r="D88" s="3"/>
      <c r="E88" s="3"/>
      <c r="F88" s="3"/>
      <c r="G88" s="3"/>
      <c r="H88" s="3"/>
      <c r="I88" s="3"/>
      <c r="J88" s="3"/>
      <c r="K88" s="3"/>
      <c r="L88" s="3"/>
      <c r="M88" s="3"/>
      <c r="N88" s="3"/>
      <c r="O88" s="3"/>
      <c r="P88" s="3"/>
      <c r="Q88" s="3"/>
      <c r="R88" s="3"/>
      <c r="S88" s="3"/>
      <c r="T88" s="3"/>
      <c r="U88" s="7"/>
      <c r="V88" s="3"/>
      <c r="W88" s="3"/>
      <c r="X88" s="3"/>
      <c r="Y88" s="3"/>
      <c r="Z88" s="3"/>
      <c r="AA88" s="3"/>
      <c r="AB88" s="3"/>
      <c r="AC88" s="3"/>
      <c r="AD88" s="3"/>
      <c r="AE88" s="3"/>
      <c r="AF88" s="3"/>
      <c r="AG88" s="3"/>
      <c r="AH88" s="3"/>
      <c r="AJ88" s="3"/>
      <c r="AK88" s="3"/>
      <c r="AN88" s="3"/>
      <c r="AO88" s="7"/>
      <c r="AP88" s="45"/>
      <c r="AQ88" s="188"/>
      <c r="AR88" s="147" t="s">
        <v>41</v>
      </c>
      <c r="AS88" s="147"/>
      <c r="AT88" s="163">
        <v>1</v>
      </c>
      <c r="AU88" s="164">
        <f>E22</f>
        <v>1</v>
      </c>
      <c r="AV88" s="157">
        <v>0</v>
      </c>
      <c r="AW88" s="103">
        <f>(AV88/E22)</f>
        <v>0</v>
      </c>
      <c r="AX88" s="159">
        <f t="shared" ref="AX88" si="6">AT88*AW88</f>
        <v>0</v>
      </c>
      <c r="AY88" s="45"/>
      <c r="AZ88" s="163">
        <v>1</v>
      </c>
      <c r="BA88" s="157">
        <v>0</v>
      </c>
      <c r="BB88" s="158">
        <f>(BA88/E22)</f>
        <v>0</v>
      </c>
      <c r="BC88" s="159">
        <f>AZ88*BB88</f>
        <v>0</v>
      </c>
      <c r="BD88" s="163">
        <v>1</v>
      </c>
      <c r="BE88" s="157">
        <v>0</v>
      </c>
      <c r="BF88" s="158">
        <f>(BE88/E22)</f>
        <v>0</v>
      </c>
      <c r="BG88" s="159">
        <f>BD88*BF88</f>
        <v>0</v>
      </c>
      <c r="BH88" s="45"/>
      <c r="BI88" s="163">
        <v>2</v>
      </c>
      <c r="BJ88" s="157">
        <v>0</v>
      </c>
      <c r="BK88" s="158">
        <f>(BJ88/E22)</f>
        <v>0</v>
      </c>
      <c r="BL88" s="159">
        <f>BI88*BK88</f>
        <v>0</v>
      </c>
      <c r="BM88" s="45"/>
      <c r="BN88" s="47"/>
      <c r="BO88" s="3"/>
      <c r="BP88" s="3"/>
      <c r="BQ88" s="3"/>
      <c r="BR88" s="3"/>
      <c r="BS88" s="3"/>
      <c r="BT88" s="3"/>
      <c r="BU88" s="3"/>
      <c r="BV88" s="3"/>
      <c r="BW88" s="3"/>
      <c r="BX88" s="3"/>
      <c r="BY88" s="3"/>
      <c r="BZ88" s="3"/>
      <c r="CA88" s="7"/>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7"/>
    </row>
    <row r="89" spans="2:113" ht="20" customHeight="1" x14ac:dyDescent="0.2">
      <c r="B89" s="3"/>
      <c r="C89" s="3"/>
      <c r="D89" s="3"/>
      <c r="E89" s="3"/>
      <c r="F89" s="3"/>
      <c r="G89" s="3"/>
      <c r="H89" s="3"/>
      <c r="I89" s="3"/>
      <c r="J89" s="3"/>
      <c r="K89" s="3"/>
      <c r="L89" s="3"/>
      <c r="M89" s="3"/>
      <c r="N89" s="3"/>
      <c r="O89" s="3"/>
      <c r="P89" s="3"/>
      <c r="Q89" s="3"/>
      <c r="R89" s="3"/>
      <c r="S89" s="3"/>
      <c r="T89" s="3"/>
      <c r="U89" s="7"/>
      <c r="V89" s="3"/>
      <c r="W89" s="3"/>
      <c r="X89" s="3"/>
      <c r="Y89" s="3"/>
      <c r="Z89" s="3"/>
      <c r="AA89" s="3"/>
      <c r="AB89" s="3"/>
      <c r="AC89" s="3"/>
      <c r="AD89" s="3"/>
      <c r="AE89" s="3"/>
      <c r="AF89" s="3"/>
      <c r="AG89" s="3"/>
      <c r="AH89" s="3"/>
      <c r="AJ89" s="3"/>
      <c r="AK89" s="3"/>
      <c r="AN89" s="3"/>
      <c r="AO89" s="7"/>
      <c r="AP89" s="45"/>
      <c r="AQ89" s="188"/>
      <c r="AR89" s="152"/>
      <c r="AS89" s="152"/>
      <c r="AT89" s="39"/>
      <c r="AU89" s="39"/>
      <c r="AV89" s="40"/>
      <c r="AW89" s="104"/>
      <c r="AX89" s="53"/>
      <c r="AY89" s="45"/>
      <c r="AZ89" s="53"/>
      <c r="BA89" s="40"/>
      <c r="BB89" s="53"/>
      <c r="BC89" s="53"/>
      <c r="BD89" s="53"/>
      <c r="BE89" s="40"/>
      <c r="BF89" s="53"/>
      <c r="BG89" s="53"/>
      <c r="BH89" s="45"/>
      <c r="BI89" s="53"/>
      <c r="BJ89" s="40"/>
      <c r="BK89" s="53"/>
      <c r="BL89" s="53"/>
      <c r="BM89" s="45"/>
      <c r="BN89" s="47"/>
      <c r="BO89" s="3"/>
      <c r="BP89" s="3"/>
      <c r="BQ89" s="3"/>
      <c r="BR89" s="3"/>
      <c r="BS89" s="3"/>
      <c r="BT89" s="3"/>
      <c r="BU89" s="3"/>
      <c r="BV89" s="3"/>
      <c r="BW89" s="3"/>
      <c r="BX89" s="3"/>
      <c r="BY89" s="3"/>
      <c r="BZ89" s="3"/>
      <c r="CA89" s="7"/>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7"/>
    </row>
    <row r="90" spans="2:113" ht="20" customHeight="1" x14ac:dyDescent="0.2">
      <c r="B90" s="3"/>
      <c r="C90" s="3"/>
      <c r="D90" s="3"/>
      <c r="E90" s="3"/>
      <c r="F90" s="3"/>
      <c r="G90" s="3"/>
      <c r="H90" s="3"/>
      <c r="I90" s="3"/>
      <c r="J90" s="3"/>
      <c r="K90" s="3"/>
      <c r="L90" s="3"/>
      <c r="M90" s="3"/>
      <c r="N90" s="3"/>
      <c r="O90" s="3"/>
      <c r="P90" s="3"/>
      <c r="Q90" s="3"/>
      <c r="R90" s="3"/>
      <c r="S90" s="3"/>
      <c r="T90" s="3"/>
      <c r="U90" s="7"/>
      <c r="V90" s="3"/>
      <c r="W90" s="3"/>
      <c r="X90" s="3"/>
      <c r="Y90" s="3"/>
      <c r="Z90" s="3"/>
      <c r="AA90" s="3"/>
      <c r="AB90" s="3"/>
      <c r="AC90" s="3"/>
      <c r="AD90" s="3"/>
      <c r="AE90" s="3"/>
      <c r="AF90" s="3"/>
      <c r="AG90" s="3"/>
      <c r="AH90" s="3"/>
      <c r="AI90" s="3"/>
      <c r="AJ90" s="3"/>
      <c r="AK90" s="3"/>
      <c r="AL90" s="3"/>
      <c r="AM90" s="3"/>
      <c r="AN90" s="3"/>
      <c r="AO90" s="7"/>
      <c r="AP90" s="45"/>
      <c r="AQ90" s="188"/>
      <c r="AR90" s="147" t="s">
        <v>27</v>
      </c>
      <c r="AS90" s="147"/>
      <c r="AT90" s="163">
        <v>1</v>
      </c>
      <c r="AU90" s="164">
        <f>E22</f>
        <v>1</v>
      </c>
      <c r="AV90" s="157">
        <v>0</v>
      </c>
      <c r="AW90" s="103">
        <f>(AV90/E22)</f>
        <v>0</v>
      </c>
      <c r="AX90" s="159">
        <f t="shared" ref="AX90" si="7">AT90*AW90</f>
        <v>0</v>
      </c>
      <c r="AY90" s="45"/>
      <c r="AZ90" s="163">
        <v>1</v>
      </c>
      <c r="BA90" s="157">
        <v>0</v>
      </c>
      <c r="BB90" s="158">
        <f>(BA90/E22)</f>
        <v>0</v>
      </c>
      <c r="BC90" s="159">
        <f>AZ90*BB90</f>
        <v>0</v>
      </c>
      <c r="BD90" s="163">
        <v>1</v>
      </c>
      <c r="BE90" s="157">
        <v>0</v>
      </c>
      <c r="BF90" s="158">
        <f>(BE90/E22)</f>
        <v>0</v>
      </c>
      <c r="BG90" s="159">
        <f>BD90*BF90</f>
        <v>0</v>
      </c>
      <c r="BH90" s="45"/>
      <c r="BI90" s="163">
        <v>2</v>
      </c>
      <c r="BJ90" s="157">
        <v>0</v>
      </c>
      <c r="BK90" s="158">
        <f>(BJ90/E22)</f>
        <v>0</v>
      </c>
      <c r="BL90" s="159">
        <f>BI90*BK90</f>
        <v>0</v>
      </c>
      <c r="BM90" s="45"/>
      <c r="BN90" s="47"/>
      <c r="BO90" s="3"/>
      <c r="BP90" s="3"/>
      <c r="BQ90" s="3"/>
      <c r="BR90" s="3"/>
      <c r="BS90" s="3"/>
      <c r="BT90" s="3"/>
      <c r="BU90" s="3"/>
      <c r="BV90" s="3"/>
      <c r="BW90" s="3"/>
      <c r="BX90" s="3"/>
      <c r="BY90" s="3"/>
      <c r="BZ90" s="3"/>
      <c r="CA90" s="7"/>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7"/>
    </row>
    <row r="91" spans="2:113" ht="20" customHeight="1" x14ac:dyDescent="0.2">
      <c r="B91" s="3"/>
      <c r="C91" s="3"/>
      <c r="D91" s="3"/>
      <c r="E91" s="3"/>
      <c r="F91" s="3"/>
      <c r="G91" s="3"/>
      <c r="H91" s="3"/>
      <c r="I91" s="3"/>
      <c r="J91" s="3"/>
      <c r="K91" s="3"/>
      <c r="L91" s="3"/>
      <c r="M91" s="3"/>
      <c r="N91" s="3"/>
      <c r="O91" s="3"/>
      <c r="P91" s="3"/>
      <c r="Q91" s="3"/>
      <c r="R91" s="3"/>
      <c r="S91" s="3"/>
      <c r="T91" s="3"/>
      <c r="U91" s="7"/>
      <c r="V91" s="3"/>
      <c r="W91" s="3"/>
      <c r="X91" s="3"/>
      <c r="Y91" s="3"/>
      <c r="Z91" s="3"/>
      <c r="AA91" s="3"/>
      <c r="AB91" s="3"/>
      <c r="AC91" s="3"/>
      <c r="AD91" s="3"/>
      <c r="AE91" s="3"/>
      <c r="AF91" s="3"/>
      <c r="AG91" s="3"/>
      <c r="AH91" s="3"/>
      <c r="AI91" s="3"/>
      <c r="AJ91" s="3"/>
      <c r="AK91" s="3"/>
      <c r="AL91" s="3"/>
      <c r="AM91" s="3"/>
      <c r="AN91" s="3"/>
      <c r="AO91" s="7"/>
      <c r="AP91" s="45"/>
      <c r="AQ91" s="188"/>
      <c r="AR91" s="152"/>
      <c r="AS91" s="152"/>
      <c r="AT91" s="39"/>
      <c r="AU91" s="39"/>
      <c r="AV91" s="40"/>
      <c r="AW91" s="104"/>
      <c r="AX91" s="53"/>
      <c r="AY91" s="45"/>
      <c r="AZ91" s="53"/>
      <c r="BA91" s="40"/>
      <c r="BB91" s="53"/>
      <c r="BC91" s="53"/>
      <c r="BD91" s="53"/>
      <c r="BE91" s="40"/>
      <c r="BF91" s="53"/>
      <c r="BG91" s="53"/>
      <c r="BH91" s="45"/>
      <c r="BI91" s="53"/>
      <c r="BJ91" s="40"/>
      <c r="BK91" s="53"/>
      <c r="BL91" s="53"/>
      <c r="BM91" s="45"/>
      <c r="BN91" s="47"/>
      <c r="BO91" s="3"/>
      <c r="BP91" s="3"/>
      <c r="BQ91" s="3"/>
      <c r="BR91" s="3"/>
      <c r="BS91" s="3"/>
      <c r="BT91" s="3"/>
      <c r="BU91" s="3"/>
      <c r="BV91" s="3"/>
      <c r="BW91" s="3"/>
      <c r="BX91" s="3"/>
      <c r="BY91" s="3"/>
      <c r="BZ91" s="3"/>
      <c r="CA91" s="7"/>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7"/>
    </row>
    <row r="92" spans="2:113" ht="20" customHeight="1" x14ac:dyDescent="0.2">
      <c r="B92" s="3"/>
      <c r="C92" s="3"/>
      <c r="D92" s="3"/>
      <c r="E92" s="3"/>
      <c r="F92" s="3"/>
      <c r="G92" s="3"/>
      <c r="H92" s="3"/>
      <c r="I92" s="3"/>
      <c r="J92" s="3"/>
      <c r="K92" s="3"/>
      <c r="L92" s="3"/>
      <c r="M92" s="3"/>
      <c r="N92" s="3"/>
      <c r="O92" s="3"/>
      <c r="P92" s="3"/>
      <c r="Q92" s="3"/>
      <c r="R92" s="3"/>
      <c r="S92" s="3"/>
      <c r="T92" s="3"/>
      <c r="U92" s="7"/>
      <c r="V92" s="3"/>
      <c r="W92" s="3"/>
      <c r="X92" s="3"/>
      <c r="Y92" s="3"/>
      <c r="Z92" s="3"/>
      <c r="AA92" s="3"/>
      <c r="AB92" s="3"/>
      <c r="AC92" s="3"/>
      <c r="AD92" s="3"/>
      <c r="AE92" s="3"/>
      <c r="AF92" s="3"/>
      <c r="AG92" s="3"/>
      <c r="AH92" s="3"/>
      <c r="AI92" s="3"/>
      <c r="AJ92" s="3"/>
      <c r="AK92" s="3"/>
      <c r="AL92" s="3"/>
      <c r="AM92" s="3"/>
      <c r="AN92" s="3"/>
      <c r="AO92" s="7"/>
      <c r="AP92" s="45"/>
      <c r="AQ92" s="188"/>
      <c r="AR92" s="52" t="s">
        <v>26</v>
      </c>
      <c r="AS92" s="45"/>
      <c r="AT92" s="45"/>
      <c r="AU92" s="45"/>
      <c r="AV92" s="45"/>
      <c r="AW92" s="105"/>
      <c r="AX92" s="45"/>
      <c r="AY92" s="45"/>
      <c r="AZ92" s="45"/>
      <c r="BA92" s="45"/>
      <c r="BB92" s="45"/>
      <c r="BC92" s="45"/>
      <c r="BD92" s="45"/>
      <c r="BE92" s="45"/>
      <c r="BF92" s="45"/>
      <c r="BG92" s="45"/>
      <c r="BH92" s="45"/>
      <c r="BI92" s="45"/>
      <c r="BJ92" s="45"/>
      <c r="BK92" s="45"/>
      <c r="BL92" s="45"/>
      <c r="BM92" s="45"/>
      <c r="BN92" s="47"/>
      <c r="BO92" s="3"/>
      <c r="BP92" s="3"/>
      <c r="BQ92" s="3"/>
      <c r="BR92" s="3"/>
      <c r="BS92" s="3"/>
      <c r="BT92" s="3"/>
      <c r="BU92" s="3"/>
      <c r="BV92" s="3"/>
      <c r="BW92" s="3"/>
      <c r="BX92" s="3"/>
      <c r="BY92" s="3"/>
      <c r="BZ92" s="3"/>
      <c r="CA92" s="7"/>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7"/>
    </row>
    <row r="93" spans="2:113" ht="20" customHeight="1" x14ac:dyDescent="0.2">
      <c r="B93" s="3"/>
      <c r="C93" s="3"/>
      <c r="D93" s="3"/>
      <c r="E93" s="3"/>
      <c r="F93" s="3"/>
      <c r="G93" s="3"/>
      <c r="H93" s="3"/>
      <c r="I93" s="3"/>
      <c r="J93" s="3"/>
      <c r="K93" s="3"/>
      <c r="L93" s="3"/>
      <c r="M93" s="3"/>
      <c r="N93" s="3"/>
      <c r="O93" s="3"/>
      <c r="P93" s="3"/>
      <c r="Q93" s="3"/>
      <c r="R93" s="3"/>
      <c r="S93" s="3"/>
      <c r="T93" s="3"/>
      <c r="U93" s="7"/>
      <c r="V93" s="3"/>
      <c r="W93" s="3"/>
      <c r="X93" s="3"/>
      <c r="Y93" s="3"/>
      <c r="Z93" s="3"/>
      <c r="AA93" s="3"/>
      <c r="AB93" s="3"/>
      <c r="AC93" s="3"/>
      <c r="AD93" s="3"/>
      <c r="AE93" s="3"/>
      <c r="AF93" s="3"/>
      <c r="AG93" s="3"/>
      <c r="AH93" s="3"/>
      <c r="AI93" s="3"/>
      <c r="AJ93" s="3"/>
      <c r="AK93" s="3"/>
      <c r="AL93" s="3"/>
      <c r="AM93" s="3"/>
      <c r="AN93" s="3"/>
      <c r="AO93" s="7"/>
      <c r="AP93" s="45"/>
      <c r="AQ93" s="188"/>
      <c r="AR93" s="193" t="s">
        <v>40</v>
      </c>
      <c r="AS93" s="193"/>
      <c r="AT93" s="163">
        <v>1</v>
      </c>
      <c r="AU93" s="164">
        <f>E22</f>
        <v>1</v>
      </c>
      <c r="AV93" s="157">
        <v>0</v>
      </c>
      <c r="AW93" s="103">
        <f>(AV93/E22)</f>
        <v>0</v>
      </c>
      <c r="AX93" s="159">
        <f t="shared" ref="AX93" si="8">AT93*AW93</f>
        <v>0</v>
      </c>
      <c r="AY93" s="45"/>
      <c r="AZ93" s="163">
        <v>1</v>
      </c>
      <c r="BA93" s="157">
        <v>0</v>
      </c>
      <c r="BB93" s="158">
        <f>(BA93/E22)</f>
        <v>0</v>
      </c>
      <c r="BC93" s="159">
        <f>AZ93*BB93</f>
        <v>0</v>
      </c>
      <c r="BD93" s="163">
        <v>1</v>
      </c>
      <c r="BE93" s="157">
        <v>0</v>
      </c>
      <c r="BF93" s="158">
        <f>(BE93/E22)</f>
        <v>0</v>
      </c>
      <c r="BG93" s="159">
        <f>BD93*BF93</f>
        <v>0</v>
      </c>
      <c r="BH93" s="45"/>
      <c r="BI93" s="163">
        <v>2</v>
      </c>
      <c r="BJ93" s="157">
        <v>0</v>
      </c>
      <c r="BK93" s="158">
        <f>(BJ93/E22)</f>
        <v>0</v>
      </c>
      <c r="BL93" s="159">
        <f>BI93*BK93</f>
        <v>0</v>
      </c>
      <c r="BM93" s="45"/>
      <c r="BN93" s="47"/>
      <c r="BO93" s="3"/>
      <c r="BP93" s="3"/>
      <c r="BQ93" s="3"/>
      <c r="BR93" s="3"/>
      <c r="BS93" s="3"/>
      <c r="BT93" s="3"/>
      <c r="BU93" s="3"/>
      <c r="BV93" s="3"/>
      <c r="BW93" s="3"/>
      <c r="BX93" s="3"/>
      <c r="BY93" s="3"/>
      <c r="BZ93" s="3"/>
      <c r="CA93" s="7"/>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7"/>
    </row>
    <row r="94" spans="2:113" ht="20" customHeight="1" x14ac:dyDescent="0.2">
      <c r="B94" s="3"/>
      <c r="C94" s="3"/>
      <c r="D94" s="3"/>
      <c r="E94" s="3"/>
      <c r="F94" s="3"/>
      <c r="G94" s="3"/>
      <c r="H94" s="3"/>
      <c r="I94" s="3"/>
      <c r="J94" s="3"/>
      <c r="K94" s="3"/>
      <c r="L94" s="3"/>
      <c r="M94" s="3"/>
      <c r="N94" s="3"/>
      <c r="O94" s="3"/>
      <c r="P94" s="3"/>
      <c r="Q94" s="3"/>
      <c r="R94" s="3"/>
      <c r="S94" s="3"/>
      <c r="T94" s="3"/>
      <c r="U94" s="7"/>
      <c r="V94" s="3"/>
      <c r="W94" s="3"/>
      <c r="X94" s="3"/>
      <c r="Y94" s="3"/>
      <c r="Z94" s="3"/>
      <c r="AA94" s="3"/>
      <c r="AB94" s="3"/>
      <c r="AC94" s="3"/>
      <c r="AD94" s="3"/>
      <c r="AE94" s="3"/>
      <c r="AF94" s="3"/>
      <c r="AG94" s="3"/>
      <c r="AH94" s="3"/>
      <c r="AI94" s="3"/>
      <c r="AJ94" s="3"/>
      <c r="AK94" s="3"/>
      <c r="AL94" s="3"/>
      <c r="AM94" s="3"/>
      <c r="AN94" s="3"/>
      <c r="AO94" s="7"/>
      <c r="AP94" s="45"/>
      <c r="AQ94" s="188"/>
      <c r="AR94" s="152"/>
      <c r="AS94" s="152"/>
      <c r="AT94" s="39"/>
      <c r="AU94" s="39"/>
      <c r="AV94" s="40"/>
      <c r="AW94" s="104"/>
      <c r="AX94" s="53"/>
      <c r="AY94" s="45"/>
      <c r="AZ94" s="53"/>
      <c r="BA94" s="40"/>
      <c r="BB94" s="53"/>
      <c r="BC94" s="53"/>
      <c r="BD94" s="53"/>
      <c r="BE94" s="40"/>
      <c r="BF94" s="53"/>
      <c r="BG94" s="53"/>
      <c r="BH94" s="45"/>
      <c r="BI94" s="53"/>
      <c r="BJ94" s="40"/>
      <c r="BK94" s="53"/>
      <c r="BL94" s="53"/>
      <c r="BM94" s="45"/>
      <c r="BN94" s="47"/>
      <c r="BO94" s="3"/>
      <c r="BP94" s="3"/>
      <c r="BQ94" s="3"/>
      <c r="BR94" s="3"/>
      <c r="BS94" s="3"/>
      <c r="BT94" s="3"/>
      <c r="BU94" s="3"/>
      <c r="BV94" s="3"/>
      <c r="BW94" s="3"/>
      <c r="BX94" s="3"/>
      <c r="BY94" s="3"/>
      <c r="BZ94" s="3"/>
      <c r="CA94" s="7"/>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7"/>
      <c r="DH94" s="7"/>
      <c r="DI94" s="7"/>
    </row>
    <row r="95" spans="2:113" ht="20" customHeight="1" x14ac:dyDescent="0.2">
      <c r="B95" s="3"/>
      <c r="C95" s="3"/>
      <c r="D95" s="3"/>
      <c r="E95" s="3"/>
      <c r="F95" s="3"/>
      <c r="G95" s="3"/>
      <c r="H95" s="3"/>
      <c r="I95" s="3"/>
      <c r="J95" s="3"/>
      <c r="K95" s="3"/>
      <c r="L95" s="3"/>
      <c r="M95" s="3"/>
      <c r="N95" s="3"/>
      <c r="O95" s="3"/>
      <c r="P95" s="3"/>
      <c r="Q95" s="3"/>
      <c r="R95" s="3"/>
      <c r="S95" s="3"/>
      <c r="T95" s="3"/>
      <c r="U95" s="7"/>
      <c r="V95" s="3"/>
      <c r="W95" s="3"/>
      <c r="X95" s="3"/>
      <c r="Y95" s="3"/>
      <c r="Z95" s="3"/>
      <c r="AA95" s="3"/>
      <c r="AB95" s="3"/>
      <c r="AC95" s="3"/>
      <c r="AD95" s="3"/>
      <c r="AE95" s="3"/>
      <c r="AF95" s="3"/>
      <c r="AG95" s="3"/>
      <c r="AH95" s="3"/>
      <c r="AI95" s="3"/>
      <c r="AJ95" s="3"/>
      <c r="AK95" s="3"/>
      <c r="AL95" s="3"/>
      <c r="AM95" s="3"/>
      <c r="AN95" s="3"/>
      <c r="AO95" s="7"/>
      <c r="AP95" s="45"/>
      <c r="AQ95" s="188"/>
      <c r="AR95" s="147" t="s">
        <v>41</v>
      </c>
      <c r="AS95" s="147"/>
      <c r="AT95" s="163">
        <v>1</v>
      </c>
      <c r="AU95" s="164">
        <f>E22</f>
        <v>1</v>
      </c>
      <c r="AV95" s="157">
        <v>0</v>
      </c>
      <c r="AW95" s="103">
        <f>(AV95/E22)</f>
        <v>0</v>
      </c>
      <c r="AX95" s="159">
        <f t="shared" ref="AX95" si="9">AT95*AW95</f>
        <v>0</v>
      </c>
      <c r="AY95" s="45"/>
      <c r="AZ95" s="163">
        <v>1</v>
      </c>
      <c r="BA95" s="157">
        <v>0</v>
      </c>
      <c r="BB95" s="158">
        <f>(BA95/E22)</f>
        <v>0</v>
      </c>
      <c r="BC95" s="159">
        <f>AZ95*BB95</f>
        <v>0</v>
      </c>
      <c r="BD95" s="163">
        <v>1</v>
      </c>
      <c r="BE95" s="157">
        <v>0</v>
      </c>
      <c r="BF95" s="158">
        <f>(BE95/E22)</f>
        <v>0</v>
      </c>
      <c r="BG95" s="159">
        <f>BD95*BF95</f>
        <v>0</v>
      </c>
      <c r="BH95" s="45"/>
      <c r="BI95" s="163">
        <v>2</v>
      </c>
      <c r="BJ95" s="157">
        <v>0</v>
      </c>
      <c r="BK95" s="158">
        <f>(BJ95/E22)</f>
        <v>0</v>
      </c>
      <c r="BL95" s="159">
        <f>BI95*BK95</f>
        <v>0</v>
      </c>
      <c r="BM95" s="45"/>
      <c r="BN95" s="47"/>
      <c r="BO95" s="3"/>
      <c r="BP95" s="3"/>
      <c r="BQ95" s="3"/>
      <c r="BR95" s="3"/>
      <c r="BS95" s="3"/>
      <c r="BT95" s="3"/>
      <c r="BU95" s="3"/>
      <c r="BV95" s="3"/>
      <c r="BW95" s="3"/>
      <c r="BX95" s="3"/>
      <c r="BY95" s="3"/>
      <c r="BZ95" s="3"/>
      <c r="CA95" s="7"/>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7"/>
      <c r="DH95" s="7"/>
      <c r="DI95" s="7"/>
    </row>
    <row r="96" spans="2:113" ht="20" customHeight="1" x14ac:dyDescent="0.2">
      <c r="B96" s="3"/>
      <c r="C96" s="3"/>
      <c r="D96" s="3"/>
      <c r="E96" s="3"/>
      <c r="F96" s="3"/>
      <c r="G96" s="3"/>
      <c r="H96" s="3"/>
      <c r="I96" s="3"/>
      <c r="J96" s="3"/>
      <c r="K96" s="3"/>
      <c r="L96" s="3"/>
      <c r="M96" s="3"/>
      <c r="N96" s="3"/>
      <c r="O96" s="3"/>
      <c r="P96" s="3"/>
      <c r="Q96" s="3"/>
      <c r="R96" s="3"/>
      <c r="S96" s="3"/>
      <c r="T96" s="3"/>
      <c r="U96" s="7"/>
      <c r="V96" s="3"/>
      <c r="W96" s="3"/>
      <c r="X96" s="3"/>
      <c r="Y96" s="3"/>
      <c r="Z96" s="3"/>
      <c r="AA96" s="3"/>
      <c r="AB96" s="3"/>
      <c r="AC96" s="3"/>
      <c r="AD96" s="3"/>
      <c r="AE96" s="3"/>
      <c r="AF96" s="3"/>
      <c r="AG96" s="3"/>
      <c r="AH96" s="3"/>
      <c r="AI96" s="3"/>
      <c r="AJ96" s="3"/>
      <c r="AK96" s="3"/>
      <c r="AL96" s="3"/>
      <c r="AM96" s="3"/>
      <c r="AN96" s="3"/>
      <c r="AO96" s="7"/>
      <c r="AP96" s="45"/>
      <c r="AQ96" s="188"/>
      <c r="AR96" s="152"/>
      <c r="AS96" s="152"/>
      <c r="AT96" s="39"/>
      <c r="AU96" s="39"/>
      <c r="AV96" s="40"/>
      <c r="AW96" s="104"/>
      <c r="AX96" s="53"/>
      <c r="AY96" s="45"/>
      <c r="AZ96" s="53"/>
      <c r="BA96" s="40"/>
      <c r="BB96" s="53"/>
      <c r="BC96" s="53"/>
      <c r="BD96" s="53"/>
      <c r="BE96" s="40"/>
      <c r="BF96" s="53"/>
      <c r="BG96" s="53"/>
      <c r="BH96" s="45"/>
      <c r="BI96" s="53"/>
      <c r="BJ96" s="40"/>
      <c r="BK96" s="53"/>
      <c r="BL96" s="53"/>
      <c r="BM96" s="45"/>
      <c r="BN96" s="47"/>
      <c r="BO96" s="3"/>
      <c r="BP96" s="3"/>
      <c r="BQ96" s="3"/>
      <c r="BR96" s="3"/>
      <c r="BS96" s="3"/>
      <c r="BT96" s="3"/>
      <c r="BU96" s="3"/>
      <c r="BV96" s="3"/>
      <c r="BW96" s="3"/>
      <c r="BX96" s="3"/>
      <c r="BY96" s="3"/>
      <c r="BZ96" s="3"/>
      <c r="CA96" s="7"/>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7"/>
      <c r="DH96" s="7"/>
      <c r="DI96" s="7"/>
    </row>
    <row r="97" spans="2:113" ht="20" customHeight="1" x14ac:dyDescent="0.2">
      <c r="B97" s="3"/>
      <c r="C97" s="3"/>
      <c r="D97" s="3"/>
      <c r="E97" s="3"/>
      <c r="F97" s="3"/>
      <c r="G97" s="3"/>
      <c r="H97" s="3"/>
      <c r="I97" s="3"/>
      <c r="J97" s="3"/>
      <c r="K97" s="3"/>
      <c r="L97" s="3"/>
      <c r="M97" s="3"/>
      <c r="N97" s="3"/>
      <c r="O97" s="3"/>
      <c r="P97" s="3"/>
      <c r="Q97" s="3"/>
      <c r="R97" s="3"/>
      <c r="S97" s="3"/>
      <c r="T97" s="3"/>
      <c r="U97" s="7"/>
      <c r="V97" s="3"/>
      <c r="W97" s="3"/>
      <c r="X97" s="3"/>
      <c r="Y97" s="3"/>
      <c r="Z97" s="3"/>
      <c r="AA97" s="3"/>
      <c r="AB97" s="3"/>
      <c r="AC97" s="3"/>
      <c r="AD97" s="3"/>
      <c r="AE97" s="3"/>
      <c r="AF97" s="3"/>
      <c r="AG97" s="3"/>
      <c r="AH97" s="3"/>
      <c r="AI97" s="3"/>
      <c r="AJ97" s="3"/>
      <c r="AK97" s="3"/>
      <c r="AL97" s="3"/>
      <c r="AM97" s="3"/>
      <c r="AN97" s="3"/>
      <c r="AO97" s="7"/>
      <c r="AP97" s="45"/>
      <c r="AQ97" s="188"/>
      <c r="AR97" s="147" t="s">
        <v>27</v>
      </c>
      <c r="AS97" s="147"/>
      <c r="AT97" s="163">
        <v>1</v>
      </c>
      <c r="AU97" s="164">
        <f>E22</f>
        <v>1</v>
      </c>
      <c r="AV97" s="157">
        <v>0</v>
      </c>
      <c r="AW97" s="158">
        <f>(AV97/E22)</f>
        <v>0</v>
      </c>
      <c r="AX97" s="159">
        <f t="shared" ref="AX97" si="10">AT97*AW97</f>
        <v>0</v>
      </c>
      <c r="AY97" s="45"/>
      <c r="AZ97" s="53"/>
      <c r="BA97" s="40"/>
      <c r="BB97" s="53"/>
      <c r="BC97" s="53"/>
      <c r="BD97" s="53"/>
      <c r="BE97" s="40"/>
      <c r="BF97" s="53"/>
      <c r="BG97" s="53"/>
      <c r="BH97" s="45"/>
      <c r="BI97" s="53"/>
      <c r="BJ97" s="40"/>
      <c r="BK97" s="53"/>
      <c r="BL97" s="53"/>
      <c r="BM97" s="45"/>
      <c r="BN97" s="47"/>
      <c r="BO97" s="3"/>
      <c r="BP97" s="3"/>
      <c r="BQ97" s="3"/>
      <c r="BR97" s="3"/>
      <c r="BS97" s="3"/>
      <c r="BT97" s="3"/>
      <c r="BU97" s="3"/>
      <c r="BV97" s="3"/>
      <c r="BW97" s="3"/>
      <c r="BX97" s="3"/>
      <c r="BY97" s="3"/>
      <c r="BZ97" s="3"/>
      <c r="CA97" s="7"/>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7"/>
      <c r="DH97" s="7"/>
      <c r="DI97" s="7"/>
    </row>
    <row r="98" spans="2:113" ht="20" customHeight="1" x14ac:dyDescent="0.2">
      <c r="B98" s="3"/>
      <c r="C98" s="3"/>
      <c r="D98" s="3"/>
      <c r="E98" s="3"/>
      <c r="F98" s="3"/>
      <c r="G98" s="3"/>
      <c r="H98" s="3"/>
      <c r="I98" s="3"/>
      <c r="J98" s="3"/>
      <c r="K98" s="3"/>
      <c r="L98" s="3"/>
      <c r="M98" s="3"/>
      <c r="N98" s="3"/>
      <c r="O98" s="3"/>
      <c r="P98" s="3"/>
      <c r="Q98" s="3"/>
      <c r="R98" s="3"/>
      <c r="S98" s="3"/>
      <c r="T98" s="3"/>
      <c r="U98" s="7"/>
      <c r="V98" s="3"/>
      <c r="W98" s="3"/>
      <c r="X98" s="3"/>
      <c r="Y98" s="3"/>
      <c r="Z98" s="3"/>
      <c r="AA98" s="3"/>
      <c r="AB98" s="3"/>
      <c r="AC98" s="3"/>
      <c r="AD98" s="3"/>
      <c r="AE98" s="3"/>
      <c r="AF98" s="3"/>
      <c r="AG98" s="3"/>
      <c r="AH98" s="3"/>
      <c r="AI98" s="3"/>
      <c r="AJ98" s="3"/>
      <c r="AK98" s="3"/>
      <c r="AL98" s="3"/>
      <c r="AM98" s="3"/>
      <c r="AN98" s="3"/>
      <c r="AO98" s="7"/>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7"/>
      <c r="BO98" s="3"/>
      <c r="BP98" s="3"/>
      <c r="BQ98" s="3"/>
      <c r="BR98" s="3"/>
      <c r="BS98" s="3"/>
      <c r="BT98" s="3"/>
      <c r="BU98" s="3"/>
      <c r="BV98" s="3"/>
      <c r="BW98" s="3"/>
      <c r="BX98" s="3"/>
      <c r="BY98" s="3"/>
      <c r="BZ98" s="3"/>
      <c r="CA98" s="7"/>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7"/>
      <c r="DH98" s="7"/>
      <c r="DI98" s="7"/>
    </row>
    <row r="99" spans="2:113" ht="20" customHeight="1" x14ac:dyDescent="0.2">
      <c r="B99" s="3"/>
      <c r="C99" s="3"/>
      <c r="D99" s="3"/>
      <c r="E99" s="3"/>
      <c r="F99" s="3"/>
      <c r="G99" s="3"/>
      <c r="H99" s="3"/>
      <c r="I99" s="3"/>
      <c r="J99" s="3"/>
      <c r="K99" s="3"/>
      <c r="L99" s="3"/>
      <c r="M99" s="3"/>
      <c r="N99" s="3"/>
      <c r="O99" s="3"/>
      <c r="P99" s="3"/>
      <c r="Q99" s="3"/>
      <c r="R99" s="3"/>
      <c r="S99" s="3"/>
      <c r="T99" s="3"/>
      <c r="U99" s="7"/>
      <c r="V99" s="3"/>
      <c r="W99" s="3"/>
      <c r="X99" s="3"/>
      <c r="Y99" s="3"/>
      <c r="Z99" s="3"/>
      <c r="AA99" s="3"/>
      <c r="AB99" s="3"/>
      <c r="AC99" s="3"/>
      <c r="AD99" s="3"/>
      <c r="AE99" s="3"/>
      <c r="AF99" s="3"/>
      <c r="AG99" s="3"/>
      <c r="AH99" s="3"/>
      <c r="AI99" s="3"/>
      <c r="AJ99" s="3"/>
      <c r="AK99" s="3"/>
      <c r="AL99" s="3"/>
      <c r="AM99" s="3"/>
      <c r="AN99" s="3"/>
      <c r="AO99" s="7"/>
      <c r="AP99" s="3"/>
      <c r="AQ99" s="3"/>
      <c r="AR99" s="3"/>
      <c r="AS99" s="3"/>
      <c r="AT99" s="3"/>
      <c r="AU99" s="3"/>
      <c r="AV99" s="3"/>
      <c r="AW99" s="3"/>
      <c r="AX99" s="3"/>
      <c r="AY99" s="3"/>
      <c r="AZ99" s="3"/>
      <c r="BA99" s="3"/>
      <c r="BB99" s="3"/>
      <c r="BC99" s="3"/>
      <c r="BD99" s="3"/>
      <c r="BE99" s="3"/>
      <c r="BF99" s="3"/>
      <c r="BG99" s="3"/>
      <c r="BH99" s="3"/>
      <c r="BI99" s="3"/>
      <c r="BJ99" s="3"/>
      <c r="BK99" s="3"/>
      <c r="BL99" s="3"/>
      <c r="BM99" s="3"/>
      <c r="BN99" s="47"/>
      <c r="BO99" s="3"/>
      <c r="BP99" s="3"/>
      <c r="BQ99" s="3"/>
      <c r="BR99" s="3"/>
      <c r="BS99" s="3"/>
      <c r="BT99" s="3"/>
      <c r="BU99" s="3"/>
      <c r="BV99" s="3"/>
      <c r="BW99" s="3"/>
      <c r="BX99" s="3"/>
      <c r="BY99" s="3"/>
      <c r="BZ99" s="3"/>
      <c r="CA99" s="7"/>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7"/>
      <c r="DH99" s="7"/>
      <c r="DI99" s="7"/>
    </row>
    <row r="100" spans="2:113" ht="20" customHeight="1" x14ac:dyDescent="0.2">
      <c r="B100" s="3"/>
      <c r="C100" s="3"/>
      <c r="D100" s="3"/>
      <c r="E100" s="3"/>
      <c r="F100" s="3"/>
      <c r="G100" s="3"/>
      <c r="H100" s="3"/>
      <c r="I100" s="3"/>
      <c r="J100" s="3"/>
      <c r="K100" s="3"/>
      <c r="L100" s="3"/>
      <c r="M100" s="3"/>
      <c r="N100" s="3"/>
      <c r="O100" s="3"/>
      <c r="P100" s="3"/>
      <c r="Q100" s="3"/>
      <c r="R100" s="3"/>
      <c r="S100" s="3"/>
      <c r="T100" s="3"/>
      <c r="U100" s="7"/>
      <c r="V100" s="3"/>
      <c r="W100" s="3"/>
      <c r="X100" s="3"/>
      <c r="Y100" s="3"/>
      <c r="Z100" s="3"/>
      <c r="AA100" s="3"/>
      <c r="AB100" s="3"/>
      <c r="AC100" s="3"/>
      <c r="AD100" s="3"/>
      <c r="AE100" s="3"/>
      <c r="AF100" s="3"/>
      <c r="AG100" s="3"/>
      <c r="AH100" s="3"/>
      <c r="AI100" s="3"/>
      <c r="AJ100" s="3"/>
      <c r="AK100" s="3"/>
      <c r="AL100" s="3"/>
      <c r="AM100" s="3"/>
      <c r="AN100" s="3"/>
      <c r="AO100" s="7"/>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47"/>
      <c r="BO100" s="3"/>
      <c r="BP100" s="3"/>
      <c r="BQ100" s="3"/>
      <c r="BR100" s="3"/>
      <c r="BS100" s="3"/>
      <c r="BT100" s="3"/>
      <c r="BU100" s="3"/>
      <c r="BV100" s="3"/>
      <c r="BW100" s="3"/>
      <c r="BX100" s="3"/>
      <c r="BY100" s="3"/>
      <c r="BZ100" s="3"/>
      <c r="CA100" s="7"/>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7"/>
      <c r="DH100" s="7"/>
      <c r="DI100" s="7"/>
    </row>
    <row r="101" spans="2:113" ht="20" customHeight="1" x14ac:dyDescent="0.2">
      <c r="B101" s="3"/>
      <c r="C101" s="3"/>
      <c r="D101" s="3"/>
      <c r="E101" s="3"/>
      <c r="F101" s="3"/>
      <c r="G101" s="3"/>
      <c r="H101" s="3"/>
      <c r="I101" s="3"/>
      <c r="J101" s="3"/>
      <c r="K101" s="3"/>
      <c r="L101" s="3"/>
      <c r="M101" s="3"/>
      <c r="N101" s="3"/>
      <c r="O101" s="3"/>
      <c r="P101" s="3"/>
      <c r="Q101" s="3"/>
      <c r="R101" s="3"/>
      <c r="S101" s="3"/>
      <c r="T101" s="3"/>
      <c r="U101" s="7"/>
      <c r="V101" s="3"/>
      <c r="W101" s="3"/>
      <c r="X101" s="3"/>
      <c r="Y101" s="3"/>
      <c r="Z101" s="3"/>
      <c r="AA101" s="3"/>
      <c r="AB101" s="3"/>
      <c r="AC101" s="3"/>
      <c r="AD101" s="3"/>
      <c r="AE101" s="3"/>
      <c r="AF101" s="3"/>
      <c r="AG101" s="3"/>
      <c r="AH101" s="3"/>
      <c r="AI101" s="3"/>
      <c r="AJ101" s="3"/>
      <c r="AK101" s="3"/>
      <c r="AL101" s="3"/>
      <c r="AM101" s="3"/>
      <c r="AN101" s="3"/>
      <c r="AO101" s="7"/>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47"/>
      <c r="BO101" s="3"/>
      <c r="BP101" s="3"/>
      <c r="BQ101" s="3"/>
      <c r="BR101" s="3"/>
      <c r="BS101" s="3"/>
      <c r="BT101" s="3"/>
      <c r="BU101" s="3"/>
      <c r="BV101" s="3"/>
      <c r="BW101" s="3"/>
      <c r="BX101" s="3"/>
      <c r="BY101" s="3"/>
      <c r="BZ101" s="3"/>
      <c r="CA101" s="7"/>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7"/>
      <c r="DH101" s="7"/>
      <c r="DI101" s="7"/>
    </row>
    <row r="102" spans="2:113" ht="20" customHeight="1" x14ac:dyDescent="0.2">
      <c r="B102" s="3"/>
      <c r="C102" s="3"/>
      <c r="D102" s="3"/>
      <c r="E102" s="3"/>
      <c r="F102" s="3"/>
      <c r="G102" s="3"/>
      <c r="H102" s="3"/>
      <c r="I102" s="3"/>
      <c r="J102" s="3"/>
      <c r="K102" s="3"/>
      <c r="L102" s="3"/>
      <c r="M102" s="3"/>
      <c r="N102" s="3"/>
      <c r="O102" s="3"/>
      <c r="P102" s="3"/>
      <c r="Q102" s="3"/>
      <c r="R102" s="3"/>
      <c r="S102" s="3"/>
      <c r="T102" s="3"/>
      <c r="U102" s="7"/>
      <c r="V102" s="3"/>
      <c r="W102" s="3"/>
      <c r="X102" s="3"/>
      <c r="Y102" s="3"/>
      <c r="Z102" s="3"/>
      <c r="AA102" s="3"/>
      <c r="AB102" s="3"/>
      <c r="AC102" s="3"/>
      <c r="AD102" s="3"/>
      <c r="AE102" s="3"/>
      <c r="AF102" s="3"/>
      <c r="AG102" s="3"/>
      <c r="AH102" s="3"/>
      <c r="AI102" s="3"/>
      <c r="AJ102" s="3"/>
      <c r="AK102" s="3"/>
      <c r="AL102" s="3"/>
      <c r="AM102" s="3"/>
      <c r="AN102" s="3"/>
      <c r="AO102" s="7"/>
      <c r="AP102" s="54"/>
      <c r="AQ102" s="176" t="s">
        <v>55</v>
      </c>
      <c r="AR102" s="182" t="s">
        <v>28</v>
      </c>
      <c r="AS102" s="182"/>
      <c r="AT102" s="182"/>
      <c r="AU102" s="182"/>
      <c r="AV102" s="182"/>
      <c r="AW102" s="182"/>
      <c r="AX102" s="182"/>
      <c r="AY102" s="54"/>
      <c r="AZ102" s="178" t="s">
        <v>52</v>
      </c>
      <c r="BA102" s="178"/>
      <c r="BB102" s="178"/>
      <c r="BC102" s="178"/>
      <c r="BD102" s="178"/>
      <c r="BE102" s="178"/>
      <c r="BF102" s="178"/>
      <c r="BG102" s="178"/>
      <c r="BH102" s="54"/>
      <c r="BI102" s="178" t="s">
        <v>53</v>
      </c>
      <c r="BJ102" s="178"/>
      <c r="BK102" s="178"/>
      <c r="BL102" s="178"/>
      <c r="BM102" s="54"/>
      <c r="BN102" s="47"/>
      <c r="BO102" s="3"/>
      <c r="BP102" s="3"/>
      <c r="BQ102" s="3"/>
      <c r="BR102" s="3"/>
      <c r="BS102" s="3"/>
      <c r="BT102" s="3"/>
      <c r="BU102" s="3"/>
      <c r="BV102" s="3"/>
      <c r="BW102" s="3"/>
      <c r="BX102" s="3"/>
      <c r="BY102" s="3"/>
      <c r="BZ102" s="3"/>
      <c r="CA102" s="7"/>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7"/>
      <c r="DH102" s="7"/>
      <c r="DI102" s="7"/>
    </row>
    <row r="103" spans="2:113" ht="20" customHeight="1" x14ac:dyDescent="0.2">
      <c r="B103" s="3"/>
      <c r="C103" s="3"/>
      <c r="D103" s="3"/>
      <c r="E103" s="3"/>
      <c r="F103" s="3"/>
      <c r="G103" s="3"/>
      <c r="H103" s="3"/>
      <c r="I103" s="3"/>
      <c r="J103" s="3"/>
      <c r="K103" s="3"/>
      <c r="L103" s="3"/>
      <c r="M103" s="3"/>
      <c r="N103" s="3"/>
      <c r="O103" s="3"/>
      <c r="P103" s="3"/>
      <c r="Q103" s="3"/>
      <c r="R103" s="3"/>
      <c r="S103" s="3"/>
      <c r="T103" s="3"/>
      <c r="U103" s="7"/>
      <c r="V103" s="3"/>
      <c r="W103" s="3"/>
      <c r="X103" s="3"/>
      <c r="Y103" s="3"/>
      <c r="Z103" s="3"/>
      <c r="AA103" s="3"/>
      <c r="AB103" s="3"/>
      <c r="AC103" s="3"/>
      <c r="AD103" s="3"/>
      <c r="AE103" s="3"/>
      <c r="AF103" s="3"/>
      <c r="AG103" s="3"/>
      <c r="AH103" s="3"/>
      <c r="AI103" s="3"/>
      <c r="AJ103" s="3"/>
      <c r="AK103" s="3"/>
      <c r="AL103" s="3"/>
      <c r="AM103" s="3"/>
      <c r="AN103" s="3"/>
      <c r="AO103" s="7"/>
      <c r="AP103" s="54"/>
      <c r="AQ103" s="176"/>
      <c r="AR103" s="182"/>
      <c r="AS103" s="182"/>
      <c r="AT103" s="182"/>
      <c r="AU103" s="182"/>
      <c r="AV103" s="182"/>
      <c r="AW103" s="182"/>
      <c r="AX103" s="182"/>
      <c r="AY103" s="54"/>
      <c r="AZ103" s="178"/>
      <c r="BA103" s="178"/>
      <c r="BB103" s="178"/>
      <c r="BC103" s="178"/>
      <c r="BD103" s="178"/>
      <c r="BE103" s="178"/>
      <c r="BF103" s="178"/>
      <c r="BG103" s="178"/>
      <c r="BH103" s="54"/>
      <c r="BI103" s="178"/>
      <c r="BJ103" s="178"/>
      <c r="BK103" s="178"/>
      <c r="BL103" s="178"/>
      <c r="BM103" s="54"/>
      <c r="BN103" s="47"/>
      <c r="BO103" s="3"/>
      <c r="BP103" s="3"/>
      <c r="BQ103" s="3"/>
      <c r="BR103" s="3"/>
      <c r="BS103" s="3"/>
      <c r="BT103" s="3"/>
      <c r="BU103" s="3"/>
      <c r="BV103" s="3"/>
      <c r="BW103" s="3"/>
      <c r="BX103" s="3"/>
      <c r="BY103" s="3"/>
      <c r="BZ103" s="3"/>
      <c r="CA103" s="7"/>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7"/>
      <c r="DH103" s="7"/>
      <c r="DI103" s="7"/>
    </row>
    <row r="104" spans="2:113" ht="20" customHeight="1" x14ac:dyDescent="0.2">
      <c r="B104" s="3"/>
      <c r="C104" s="3"/>
      <c r="D104" s="3"/>
      <c r="E104" s="3"/>
      <c r="F104" s="3"/>
      <c r="G104" s="3"/>
      <c r="H104" s="3"/>
      <c r="I104" s="3"/>
      <c r="J104" s="3"/>
      <c r="K104" s="3"/>
      <c r="L104" s="3"/>
      <c r="M104" s="3"/>
      <c r="N104" s="3"/>
      <c r="O104" s="3"/>
      <c r="P104" s="3"/>
      <c r="Q104" s="3"/>
      <c r="R104" s="3"/>
      <c r="S104" s="3"/>
      <c r="T104" s="3"/>
      <c r="U104" s="7"/>
      <c r="V104" s="3"/>
      <c r="W104" s="3"/>
      <c r="X104" s="3"/>
      <c r="Y104" s="3"/>
      <c r="Z104" s="3"/>
      <c r="AA104" s="3"/>
      <c r="AB104" s="3"/>
      <c r="AC104" s="3"/>
      <c r="AD104" s="3"/>
      <c r="AE104" s="3"/>
      <c r="AF104" s="3"/>
      <c r="AG104" s="3"/>
      <c r="AH104" s="3"/>
      <c r="AI104" s="3"/>
      <c r="AJ104" s="3"/>
      <c r="AK104" s="3"/>
      <c r="AL104" s="3"/>
      <c r="AM104" s="3"/>
      <c r="AN104" s="3"/>
      <c r="AO104" s="7"/>
      <c r="AP104" s="54"/>
      <c r="AQ104" s="176"/>
      <c r="AR104" s="54"/>
      <c r="AS104" s="54"/>
      <c r="AT104" s="54"/>
      <c r="AU104" s="54"/>
      <c r="AV104" s="54"/>
      <c r="AW104" s="54"/>
      <c r="AX104" s="54"/>
      <c r="AY104" s="54"/>
      <c r="AZ104" s="54"/>
      <c r="BA104" s="54"/>
      <c r="BB104" s="54"/>
      <c r="BC104" s="54"/>
      <c r="BD104" s="54"/>
      <c r="BE104" s="54"/>
      <c r="BF104" s="54"/>
      <c r="BG104" s="54"/>
      <c r="BH104" s="54"/>
      <c r="BI104" s="177" t="s">
        <v>75</v>
      </c>
      <c r="BJ104" s="177"/>
      <c r="BK104" s="177"/>
      <c r="BL104" s="177"/>
      <c r="BM104" s="54"/>
      <c r="BN104" s="47"/>
      <c r="BO104" s="3"/>
      <c r="BP104" s="3"/>
      <c r="BQ104" s="3"/>
      <c r="BR104" s="3"/>
      <c r="BS104" s="3"/>
      <c r="BT104" s="3"/>
      <c r="BU104" s="3"/>
      <c r="BV104" s="3"/>
      <c r="BW104" s="3"/>
      <c r="BX104" s="3"/>
      <c r="BY104" s="3"/>
      <c r="BZ104" s="3"/>
      <c r="CA104" s="7"/>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7"/>
      <c r="DH104" s="7"/>
      <c r="DI104" s="7"/>
    </row>
    <row r="105" spans="2:113" ht="20" customHeight="1" x14ac:dyDescent="0.2">
      <c r="B105" s="3"/>
      <c r="C105" s="3"/>
      <c r="D105" s="3"/>
      <c r="E105" s="3"/>
      <c r="F105" s="3"/>
      <c r="G105" s="3"/>
      <c r="H105" s="3"/>
      <c r="I105" s="3"/>
      <c r="J105" s="3"/>
      <c r="K105" s="3"/>
      <c r="L105" s="3"/>
      <c r="M105" s="3"/>
      <c r="N105" s="3"/>
      <c r="O105" s="3"/>
      <c r="P105" s="3"/>
      <c r="Q105" s="3"/>
      <c r="R105" s="3"/>
      <c r="S105" s="3"/>
      <c r="T105" s="3"/>
      <c r="U105" s="7"/>
      <c r="V105" s="3"/>
      <c r="W105" s="3"/>
      <c r="X105" s="3"/>
      <c r="Y105" s="3"/>
      <c r="Z105" s="3"/>
      <c r="AA105" s="3"/>
      <c r="AB105" s="3"/>
      <c r="AC105" s="3"/>
      <c r="AD105" s="3"/>
      <c r="AE105" s="3"/>
      <c r="AF105" s="3"/>
      <c r="AG105" s="3"/>
      <c r="AH105" s="3"/>
      <c r="AI105" s="3"/>
      <c r="AJ105" s="3"/>
      <c r="AK105" s="3"/>
      <c r="AL105" s="3"/>
      <c r="AM105" s="3"/>
      <c r="AN105" s="3"/>
      <c r="AO105" s="7"/>
      <c r="AP105" s="54"/>
      <c r="AQ105" s="176"/>
      <c r="AR105" s="54"/>
      <c r="AS105" s="54"/>
      <c r="AT105" s="54"/>
      <c r="AU105" s="54"/>
      <c r="AV105" s="54"/>
      <c r="AW105" s="54"/>
      <c r="AX105" s="54"/>
      <c r="AY105" s="54"/>
      <c r="AZ105" s="54"/>
      <c r="BA105" s="54"/>
      <c r="BB105" s="54"/>
      <c r="BC105" s="54"/>
      <c r="BD105" s="54"/>
      <c r="BE105" s="54"/>
      <c r="BF105" s="54"/>
      <c r="BG105" s="54"/>
      <c r="BH105" s="54"/>
      <c r="BI105" s="177"/>
      <c r="BJ105" s="177"/>
      <c r="BK105" s="177"/>
      <c r="BL105" s="177"/>
      <c r="BM105" s="54"/>
      <c r="BN105" s="47"/>
      <c r="BO105" s="3"/>
      <c r="BP105" s="3"/>
      <c r="BQ105" s="3"/>
      <c r="BR105" s="3"/>
      <c r="BS105" s="3"/>
      <c r="BT105" s="3"/>
      <c r="BU105" s="3"/>
      <c r="BV105" s="3"/>
      <c r="BW105" s="3"/>
      <c r="BX105" s="3"/>
      <c r="BY105" s="3"/>
      <c r="BZ105" s="3"/>
      <c r="CA105" s="7"/>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7"/>
      <c r="DH105" s="7"/>
      <c r="DI105" s="7"/>
    </row>
    <row r="106" spans="2:113" ht="20" customHeight="1" x14ac:dyDescent="0.2">
      <c r="B106" s="3"/>
      <c r="C106" s="3"/>
      <c r="D106" s="3"/>
      <c r="E106" s="3"/>
      <c r="F106" s="3"/>
      <c r="G106" s="3"/>
      <c r="H106" s="3"/>
      <c r="I106" s="3"/>
      <c r="J106" s="3"/>
      <c r="K106" s="3"/>
      <c r="L106" s="3"/>
      <c r="M106" s="3"/>
      <c r="N106" s="3"/>
      <c r="O106" s="3"/>
      <c r="P106" s="3"/>
      <c r="Q106" s="3"/>
      <c r="R106" s="3"/>
      <c r="S106" s="3"/>
      <c r="T106" s="3"/>
      <c r="U106" s="7"/>
      <c r="V106" s="3"/>
      <c r="W106" s="3"/>
      <c r="X106" s="3"/>
      <c r="Y106" s="3"/>
      <c r="Z106" s="3"/>
      <c r="AA106" s="3"/>
      <c r="AB106" s="3"/>
      <c r="AC106" s="3"/>
      <c r="AD106" s="3"/>
      <c r="AE106" s="3"/>
      <c r="AF106" s="3"/>
      <c r="AG106" s="3"/>
      <c r="AH106" s="3"/>
      <c r="AI106" s="3"/>
      <c r="AJ106" s="3"/>
      <c r="AK106" s="3"/>
      <c r="AL106" s="3"/>
      <c r="AM106" s="3"/>
      <c r="AN106" s="3"/>
      <c r="AO106" s="7"/>
      <c r="AP106" s="54"/>
      <c r="AQ106" s="176"/>
      <c r="AR106" s="85" t="s">
        <v>26</v>
      </c>
      <c r="AS106" s="55"/>
      <c r="AT106" s="55"/>
      <c r="AU106" s="55"/>
      <c r="AV106" s="55"/>
      <c r="AW106" s="55"/>
      <c r="AX106" s="55"/>
      <c r="AY106" s="54"/>
      <c r="AZ106" s="56" t="s">
        <v>38</v>
      </c>
      <c r="BA106" s="57" t="s">
        <v>63</v>
      </c>
      <c r="BB106" s="56" t="s">
        <v>34</v>
      </c>
      <c r="BC106" s="56" t="s">
        <v>2</v>
      </c>
      <c r="BD106" s="56" t="s">
        <v>38</v>
      </c>
      <c r="BE106" s="57" t="s">
        <v>37</v>
      </c>
      <c r="BF106" s="56" t="s">
        <v>34</v>
      </c>
      <c r="BG106" s="56" t="s">
        <v>2</v>
      </c>
      <c r="BH106" s="54"/>
      <c r="BI106" s="56" t="s">
        <v>38</v>
      </c>
      <c r="BJ106" s="57" t="s">
        <v>54</v>
      </c>
      <c r="BK106" s="56" t="s">
        <v>34</v>
      </c>
      <c r="BL106" s="56" t="s">
        <v>2</v>
      </c>
      <c r="BM106" s="54"/>
      <c r="BN106" s="47"/>
      <c r="BO106" s="3"/>
      <c r="BP106" s="3"/>
      <c r="BQ106" s="3"/>
      <c r="BR106" s="3"/>
      <c r="BS106" s="3"/>
      <c r="BT106" s="3"/>
      <c r="BU106" s="3"/>
      <c r="BV106" s="3"/>
      <c r="BW106" s="3"/>
      <c r="BX106" s="3"/>
      <c r="BY106" s="3"/>
      <c r="BZ106" s="3"/>
      <c r="CA106" s="7"/>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7"/>
      <c r="DH106" s="7"/>
      <c r="DI106" s="7"/>
    </row>
    <row r="107" spans="2:113" ht="20" customHeight="1" x14ac:dyDescent="0.2">
      <c r="B107" s="3"/>
      <c r="C107" s="3"/>
      <c r="D107" s="3"/>
      <c r="E107" s="3"/>
      <c r="F107" s="3"/>
      <c r="G107" s="3"/>
      <c r="H107" s="3"/>
      <c r="I107" s="3"/>
      <c r="J107" s="3"/>
      <c r="K107" s="3"/>
      <c r="L107" s="3"/>
      <c r="M107" s="3"/>
      <c r="N107" s="3"/>
      <c r="O107" s="3"/>
      <c r="P107" s="3"/>
      <c r="Q107" s="3"/>
      <c r="R107" s="3"/>
      <c r="S107" s="3"/>
      <c r="T107" s="3"/>
      <c r="U107" s="7"/>
      <c r="V107" s="3"/>
      <c r="W107" s="3"/>
      <c r="X107" s="3"/>
      <c r="Y107" s="3"/>
      <c r="Z107" s="3"/>
      <c r="AA107" s="3"/>
      <c r="AB107" s="3"/>
      <c r="AC107" s="3"/>
      <c r="AD107" s="3"/>
      <c r="AE107" s="3"/>
      <c r="AF107" s="3"/>
      <c r="AG107" s="3"/>
      <c r="AH107" s="3"/>
      <c r="AI107" s="3"/>
      <c r="AJ107" s="3"/>
      <c r="AK107" s="3"/>
      <c r="AL107" s="3"/>
      <c r="AM107" s="3"/>
      <c r="AN107" s="3"/>
      <c r="AO107" s="7"/>
      <c r="AP107" s="54"/>
      <c r="AQ107" s="176"/>
      <c r="AR107" s="183" t="s">
        <v>27</v>
      </c>
      <c r="AS107" s="183"/>
      <c r="AT107" s="55"/>
      <c r="AU107" s="55"/>
      <c r="AV107" s="55"/>
      <c r="AW107" s="55"/>
      <c r="AX107" s="55"/>
      <c r="AY107" s="54"/>
      <c r="AZ107" s="146">
        <v>1</v>
      </c>
      <c r="BA107" s="160">
        <v>0</v>
      </c>
      <c r="BB107" s="161">
        <f>(BA107/E22)</f>
        <v>0</v>
      </c>
      <c r="BC107" s="162">
        <f>AZ107*BB107</f>
        <v>0</v>
      </c>
      <c r="BD107" s="146">
        <v>1</v>
      </c>
      <c r="BE107" s="160">
        <v>0</v>
      </c>
      <c r="BF107" s="161">
        <f>(BE107/E22)</f>
        <v>0</v>
      </c>
      <c r="BG107" s="162">
        <f>BD107*BF107</f>
        <v>0</v>
      </c>
      <c r="BH107" s="54"/>
      <c r="BI107" s="146">
        <v>2</v>
      </c>
      <c r="BJ107" s="160">
        <v>0</v>
      </c>
      <c r="BK107" s="161">
        <f>(BJ107/E22)</f>
        <v>0</v>
      </c>
      <c r="BL107" s="162">
        <f>BI107*BK107</f>
        <v>0</v>
      </c>
      <c r="BM107" s="54"/>
      <c r="BN107" s="47"/>
      <c r="BO107" s="3"/>
      <c r="BP107" s="3"/>
      <c r="BQ107" s="3"/>
      <c r="BR107" s="3"/>
      <c r="BS107" s="3"/>
      <c r="BT107" s="3"/>
      <c r="BU107" s="3"/>
      <c r="BV107" s="3"/>
      <c r="BW107" s="3"/>
      <c r="BX107" s="3"/>
      <c r="BY107" s="3"/>
      <c r="BZ107" s="3"/>
      <c r="CA107" s="7"/>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7"/>
      <c r="DH107" s="7"/>
      <c r="DI107" s="7"/>
    </row>
    <row r="108" spans="2:113" ht="20" customHeight="1" x14ac:dyDescent="0.2">
      <c r="B108" s="3"/>
      <c r="C108" s="3"/>
      <c r="D108" s="3"/>
      <c r="E108" s="3"/>
      <c r="F108" s="3"/>
      <c r="G108" s="3"/>
      <c r="H108" s="3"/>
      <c r="I108" s="3"/>
      <c r="J108" s="3"/>
      <c r="K108" s="3"/>
      <c r="L108" s="3"/>
      <c r="M108" s="3"/>
      <c r="N108" s="3"/>
      <c r="O108" s="3"/>
      <c r="P108" s="3"/>
      <c r="Q108" s="3"/>
      <c r="R108" s="3"/>
      <c r="S108" s="3"/>
      <c r="T108" s="3"/>
      <c r="U108" s="7"/>
      <c r="V108" s="3"/>
      <c r="W108" s="3"/>
      <c r="X108" s="3"/>
      <c r="Y108" s="3"/>
      <c r="Z108" s="3"/>
      <c r="AA108" s="3"/>
      <c r="AB108" s="3"/>
      <c r="AC108" s="3"/>
      <c r="AD108" s="3"/>
      <c r="AE108" s="3"/>
      <c r="AF108" s="3"/>
      <c r="AG108" s="3"/>
      <c r="AH108" s="3"/>
      <c r="AI108" s="3"/>
      <c r="AJ108" s="3"/>
      <c r="AK108" s="3"/>
      <c r="AL108" s="3"/>
      <c r="AM108" s="3"/>
      <c r="AN108" s="3"/>
      <c r="AO108" s="7"/>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47"/>
      <c r="BO108" s="3"/>
      <c r="BP108" s="3"/>
      <c r="BQ108" s="3"/>
      <c r="BR108" s="3"/>
      <c r="BS108" s="3"/>
      <c r="BT108" s="3"/>
      <c r="BU108" s="3"/>
      <c r="BV108" s="3"/>
      <c r="BW108" s="3"/>
      <c r="BX108" s="3"/>
      <c r="BY108" s="3"/>
      <c r="BZ108" s="3"/>
      <c r="CA108" s="7"/>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7"/>
      <c r="DH108" s="7"/>
      <c r="DI108" s="7"/>
    </row>
    <row r="109" spans="2:113" ht="20" customHeight="1" x14ac:dyDescent="0.2">
      <c r="B109" s="3"/>
      <c r="C109" s="3"/>
      <c r="D109" s="3"/>
      <c r="E109" s="3"/>
      <c r="F109" s="3"/>
      <c r="G109" s="3"/>
      <c r="H109" s="3"/>
      <c r="I109" s="3"/>
      <c r="J109" s="3"/>
      <c r="K109" s="3"/>
      <c r="L109" s="3"/>
      <c r="M109" s="3"/>
      <c r="N109" s="3"/>
      <c r="O109" s="3"/>
      <c r="P109" s="3"/>
      <c r="Q109" s="3"/>
      <c r="R109" s="3"/>
      <c r="S109" s="3"/>
      <c r="T109" s="3"/>
      <c r="U109" s="7"/>
      <c r="V109" s="3"/>
      <c r="W109" s="3"/>
      <c r="X109" s="3"/>
      <c r="Y109" s="3"/>
      <c r="Z109" s="3"/>
      <c r="AA109" s="3"/>
      <c r="AB109" s="3"/>
      <c r="AC109" s="3"/>
      <c r="AD109" s="3"/>
      <c r="AE109" s="3"/>
      <c r="AF109" s="3"/>
      <c r="AG109" s="3"/>
      <c r="AH109" s="3"/>
      <c r="AI109" s="3"/>
      <c r="AJ109" s="3"/>
      <c r="AK109" s="3"/>
      <c r="AL109" s="3"/>
      <c r="AM109" s="3"/>
      <c r="AN109" s="3"/>
      <c r="AO109" s="7"/>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47"/>
      <c r="BO109" s="3"/>
      <c r="BP109" s="3"/>
      <c r="BQ109" s="3"/>
      <c r="BR109" s="3"/>
      <c r="BS109" s="3"/>
      <c r="BT109" s="3"/>
      <c r="BU109" s="3"/>
      <c r="BV109" s="3"/>
      <c r="BW109" s="3"/>
      <c r="BX109" s="3"/>
      <c r="BY109" s="3"/>
      <c r="BZ109" s="3"/>
      <c r="CA109" s="7"/>
      <c r="CB109" s="3"/>
      <c r="CC109" s="3"/>
      <c r="CD109" s="58"/>
      <c r="CE109" s="58"/>
      <c r="CF109" s="58"/>
      <c r="CG109" s="58"/>
      <c r="CH109" s="58"/>
      <c r="CI109" s="58"/>
      <c r="CJ109" s="58"/>
      <c r="CK109" s="3"/>
      <c r="CL109" s="3"/>
      <c r="CM109" s="3"/>
      <c r="CN109" s="3"/>
      <c r="CO109" s="3"/>
      <c r="CP109" s="3"/>
      <c r="CQ109" s="3"/>
      <c r="CR109" s="3"/>
      <c r="CS109" s="3"/>
      <c r="CT109" s="3"/>
      <c r="CU109" s="3"/>
      <c r="CV109" s="3"/>
      <c r="CW109" s="3"/>
      <c r="CX109" s="3"/>
      <c r="CY109" s="3"/>
      <c r="CZ109" s="3"/>
      <c r="DA109" s="3"/>
      <c r="DB109" s="3"/>
      <c r="DC109" s="3"/>
      <c r="DD109" s="3"/>
      <c r="DE109" s="3"/>
      <c r="DF109" s="3"/>
      <c r="DG109" s="7"/>
      <c r="DH109" s="7"/>
      <c r="DI109" s="7"/>
    </row>
    <row r="110" spans="2:113" ht="20" customHeight="1" x14ac:dyDescent="0.2">
      <c r="B110" s="3"/>
      <c r="C110" s="3"/>
      <c r="D110" s="3"/>
      <c r="E110" s="3"/>
      <c r="F110" s="3"/>
      <c r="G110" s="3"/>
      <c r="H110" s="3"/>
      <c r="I110" s="3"/>
      <c r="J110" s="3"/>
      <c r="K110" s="3"/>
      <c r="L110" s="3"/>
      <c r="M110" s="3"/>
      <c r="N110" s="3"/>
      <c r="O110" s="3"/>
      <c r="P110" s="3"/>
      <c r="Q110" s="3"/>
      <c r="R110" s="3"/>
      <c r="S110" s="3"/>
      <c r="T110" s="3"/>
      <c r="U110" s="7"/>
      <c r="V110" s="3"/>
      <c r="W110" s="3"/>
      <c r="X110" s="3"/>
      <c r="Y110" s="3"/>
      <c r="Z110" s="3"/>
      <c r="AA110" s="3"/>
      <c r="AB110" s="3"/>
      <c r="AC110" s="3"/>
      <c r="AD110" s="3"/>
      <c r="AE110" s="3"/>
      <c r="AF110" s="3"/>
      <c r="AG110" s="3"/>
      <c r="AH110" s="3"/>
      <c r="AI110" s="3"/>
      <c r="AJ110" s="3"/>
      <c r="AK110" s="3"/>
      <c r="AL110" s="3"/>
      <c r="AM110" s="3"/>
      <c r="AN110" s="3"/>
      <c r="AO110" s="7"/>
      <c r="AP110" s="3"/>
      <c r="AQ110" s="3"/>
      <c r="AR110" s="3"/>
      <c r="AS110" s="3"/>
      <c r="AT110" s="3"/>
      <c r="AU110" s="3"/>
      <c r="AV110" s="3"/>
      <c r="AW110" s="3"/>
      <c r="AX110" s="3"/>
      <c r="AY110" s="3"/>
      <c r="AZ110" s="3"/>
      <c r="BA110" s="3"/>
      <c r="BB110" s="3"/>
      <c r="BC110" s="3"/>
      <c r="BD110" s="3"/>
      <c r="BE110" s="3"/>
      <c r="BF110" s="3"/>
      <c r="BG110" s="3"/>
      <c r="BH110" s="3"/>
      <c r="BI110" s="3"/>
      <c r="BJ110" s="3"/>
      <c r="BK110" s="251" t="s">
        <v>67</v>
      </c>
      <c r="BL110" s="250">
        <f>AX86+AX88+AX90+AX93+AX95+AX97+BG86+BG88+BG90+BG93+BG95+BG107+BC86+BC88+BC90+BC93+BC95+BC107+BL86+BL88+BL90+BL93+BL95+BL107</f>
        <v>0</v>
      </c>
      <c r="BM110" s="3"/>
      <c r="BN110" s="47"/>
      <c r="BO110" s="3"/>
      <c r="BP110" s="3"/>
      <c r="BQ110" s="3"/>
      <c r="BR110" s="3"/>
      <c r="BS110" s="3"/>
      <c r="BT110" s="3"/>
      <c r="BU110" s="3"/>
      <c r="BV110" s="3"/>
      <c r="BW110" s="3"/>
      <c r="BX110" s="3"/>
      <c r="BY110" s="3"/>
      <c r="BZ110" s="3"/>
      <c r="CA110" s="7"/>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7"/>
      <c r="DH110" s="7"/>
      <c r="DI110" s="7"/>
    </row>
    <row r="111" spans="2:113" ht="20" customHeight="1" x14ac:dyDescent="0.2">
      <c r="B111" s="3"/>
      <c r="C111" s="3"/>
      <c r="D111" s="3"/>
      <c r="E111" s="3"/>
      <c r="F111" s="3"/>
      <c r="G111" s="3"/>
      <c r="H111" s="3"/>
      <c r="I111" s="3"/>
      <c r="J111" s="3"/>
      <c r="K111" s="3"/>
      <c r="L111" s="3"/>
      <c r="M111" s="3"/>
      <c r="N111" s="3"/>
      <c r="O111" s="3"/>
      <c r="P111" s="3"/>
      <c r="Q111" s="3"/>
      <c r="R111" s="3"/>
      <c r="S111" s="3"/>
      <c r="T111" s="3"/>
      <c r="U111" s="7"/>
      <c r="V111" s="3"/>
      <c r="W111" s="3"/>
      <c r="X111" s="3"/>
      <c r="Y111" s="3"/>
      <c r="Z111" s="3"/>
      <c r="AA111" s="3"/>
      <c r="AB111" s="3"/>
      <c r="AC111" s="3"/>
      <c r="AD111" s="3"/>
      <c r="AE111" s="3"/>
      <c r="AF111" s="3"/>
      <c r="AG111" s="3"/>
      <c r="AH111" s="3"/>
      <c r="AI111" s="3"/>
      <c r="AJ111" s="3"/>
      <c r="AK111" s="3"/>
      <c r="AL111" s="3"/>
      <c r="AM111" s="3"/>
      <c r="AN111" s="3"/>
      <c r="AO111" s="7"/>
      <c r="AP111" s="3"/>
      <c r="AQ111" s="3"/>
      <c r="AR111" s="3"/>
      <c r="AS111" s="3"/>
      <c r="AT111" s="3"/>
      <c r="AU111" s="3"/>
      <c r="AV111" s="3"/>
      <c r="AW111" s="3"/>
      <c r="AX111" s="3"/>
      <c r="AY111" s="3"/>
      <c r="AZ111" s="3"/>
      <c r="BA111" s="3"/>
      <c r="BB111" s="3"/>
      <c r="BC111" s="3"/>
      <c r="BD111" s="3"/>
      <c r="BE111" s="3"/>
      <c r="BF111" s="3"/>
      <c r="BG111" s="3"/>
      <c r="BH111" s="3"/>
      <c r="BI111" s="3"/>
      <c r="BJ111" s="3"/>
      <c r="BK111" s="251"/>
      <c r="BL111" s="252"/>
      <c r="BM111" s="3"/>
      <c r="BN111" s="47"/>
      <c r="BO111" s="3"/>
      <c r="BP111" s="3"/>
      <c r="BQ111" s="3"/>
      <c r="BR111" s="3"/>
      <c r="BS111" s="3"/>
      <c r="BT111" s="3"/>
      <c r="BU111" s="3"/>
      <c r="BV111" s="3"/>
      <c r="BW111" s="3"/>
      <c r="BX111" s="3"/>
      <c r="BY111" s="3"/>
      <c r="BZ111" s="3"/>
      <c r="CA111" s="7"/>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7"/>
      <c r="DH111" s="7"/>
      <c r="DI111" s="7"/>
    </row>
    <row r="112" spans="2:113" ht="20" customHeight="1" x14ac:dyDescent="0.2">
      <c r="B112" s="3"/>
      <c r="C112" s="3"/>
      <c r="D112" s="3"/>
      <c r="E112" s="3"/>
      <c r="F112" s="3"/>
      <c r="G112" s="3"/>
      <c r="H112" s="3"/>
      <c r="I112" s="3"/>
      <c r="J112" s="3"/>
      <c r="K112" s="3"/>
      <c r="L112" s="3"/>
      <c r="M112" s="3"/>
      <c r="N112" s="3"/>
      <c r="O112" s="3"/>
      <c r="P112" s="3"/>
      <c r="Q112" s="3"/>
      <c r="R112" s="3"/>
      <c r="S112" s="3"/>
      <c r="T112" s="3"/>
      <c r="U112" s="7"/>
      <c r="V112" s="3"/>
      <c r="W112" s="3"/>
      <c r="X112" s="3"/>
      <c r="Y112" s="3"/>
      <c r="Z112" s="3"/>
      <c r="AA112" s="3"/>
      <c r="AB112" s="3"/>
      <c r="AC112" s="3"/>
      <c r="AD112" s="3"/>
      <c r="AE112" s="3"/>
      <c r="AF112" s="3"/>
      <c r="AG112" s="3"/>
      <c r="AH112" s="3"/>
      <c r="AI112" s="3"/>
      <c r="AJ112" s="3"/>
      <c r="AK112" s="3"/>
      <c r="AL112" s="3"/>
      <c r="AM112" s="3"/>
      <c r="AN112" s="3"/>
      <c r="AO112" s="7"/>
      <c r="AP112" s="3"/>
      <c r="AQ112" s="3"/>
      <c r="AR112" s="3"/>
      <c r="AS112" s="3"/>
      <c r="AT112" s="3"/>
      <c r="AU112" s="3"/>
      <c r="AV112" s="3"/>
      <c r="AW112" s="3"/>
      <c r="AX112" s="3"/>
      <c r="AY112" s="3"/>
      <c r="AZ112" s="3"/>
      <c r="BA112" s="3"/>
      <c r="BB112" s="3"/>
      <c r="BC112" s="3"/>
      <c r="BD112" s="3"/>
      <c r="BE112" s="3"/>
      <c r="BF112" s="3"/>
      <c r="BG112" s="3"/>
      <c r="BH112" s="3"/>
      <c r="BI112" s="3"/>
      <c r="BJ112" s="3"/>
      <c r="BK112" s="251"/>
      <c r="BL112" s="252"/>
      <c r="BM112" s="3"/>
      <c r="BN112" s="47"/>
      <c r="BO112" s="3"/>
      <c r="BP112" s="3"/>
      <c r="BQ112" s="3"/>
      <c r="BR112" s="3"/>
      <c r="BS112" s="3"/>
      <c r="BT112" s="3"/>
      <c r="BU112" s="3"/>
      <c r="BV112" s="3"/>
      <c r="BW112" s="3"/>
      <c r="BX112" s="3"/>
      <c r="BY112" s="3"/>
      <c r="BZ112" s="3"/>
      <c r="CA112" s="7"/>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7"/>
      <c r="DH112" s="7"/>
      <c r="DI112" s="7"/>
    </row>
    <row r="113" spans="2:113" ht="20" customHeight="1" x14ac:dyDescent="0.2">
      <c r="B113" s="3"/>
      <c r="C113" s="3"/>
      <c r="D113" s="3"/>
      <c r="E113" s="3"/>
      <c r="F113" s="3"/>
      <c r="G113" s="3"/>
      <c r="H113" s="3"/>
      <c r="I113" s="3"/>
      <c r="J113" s="3"/>
      <c r="K113" s="3"/>
      <c r="L113" s="3"/>
      <c r="M113" s="3"/>
      <c r="N113" s="3"/>
      <c r="O113" s="3"/>
      <c r="P113" s="3"/>
      <c r="Q113" s="3"/>
      <c r="R113" s="3"/>
      <c r="S113" s="3"/>
      <c r="T113" s="3"/>
      <c r="U113" s="7"/>
      <c r="V113" s="3"/>
      <c r="W113" s="3"/>
      <c r="X113" s="3"/>
      <c r="Y113" s="3"/>
      <c r="Z113" s="3"/>
      <c r="AA113" s="3"/>
      <c r="AB113" s="3"/>
      <c r="AC113" s="3"/>
      <c r="AD113" s="3"/>
      <c r="AE113" s="3"/>
      <c r="AF113" s="3"/>
      <c r="AG113" s="3"/>
      <c r="AH113" s="3"/>
      <c r="AI113" s="3"/>
      <c r="AJ113" s="3"/>
      <c r="AK113" s="3"/>
      <c r="AL113" s="3"/>
      <c r="AM113" s="3"/>
      <c r="AN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O113" s="3"/>
      <c r="BP113" s="3"/>
      <c r="BQ113" s="3"/>
      <c r="BR113" s="3"/>
      <c r="BS113" s="3"/>
      <c r="BT113" s="3"/>
      <c r="BU113" s="3"/>
      <c r="BV113" s="3"/>
      <c r="BW113" s="3"/>
      <c r="BX113" s="3"/>
      <c r="BY113" s="3"/>
      <c r="BZ113" s="3"/>
      <c r="CA113" s="7"/>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row>
    <row r="115" spans="2:113" ht="20" customHeight="1" x14ac:dyDescent="0.2">
      <c r="AO115" s="59"/>
    </row>
    <row r="116" spans="2:113" ht="20" customHeight="1" x14ac:dyDescent="0.2">
      <c r="B116" s="180" t="s">
        <v>5</v>
      </c>
      <c r="C116" s="180"/>
      <c r="D116" s="180"/>
      <c r="E116" s="180"/>
      <c r="F116" s="180"/>
      <c r="G116" s="180"/>
      <c r="H116" s="180"/>
      <c r="I116" s="180"/>
      <c r="J116" s="180"/>
      <c r="K116" s="180"/>
      <c r="L116" s="180"/>
      <c r="M116" s="180"/>
      <c r="N116" s="180"/>
      <c r="O116" s="180"/>
      <c r="P116" s="180"/>
      <c r="Q116" s="180"/>
      <c r="R116" s="180"/>
      <c r="S116" s="180"/>
      <c r="T116" s="180"/>
      <c r="U116" s="16"/>
      <c r="V116" s="180" t="s">
        <v>5</v>
      </c>
      <c r="W116" s="180"/>
      <c r="X116" s="180"/>
      <c r="Y116" s="180"/>
      <c r="Z116" s="180"/>
      <c r="AA116" s="180"/>
      <c r="AB116" s="180"/>
      <c r="AC116" s="180"/>
      <c r="AD116" s="180"/>
      <c r="AE116" s="180"/>
      <c r="AF116" s="180"/>
      <c r="AG116" s="180"/>
      <c r="AH116" s="180"/>
      <c r="AI116" s="180"/>
      <c r="AJ116" s="180"/>
      <c r="AK116" s="180"/>
      <c r="AL116" s="180"/>
      <c r="AM116" s="180"/>
      <c r="AN116" s="180"/>
      <c r="AO116" s="59"/>
      <c r="AP116" s="180" t="s">
        <v>5</v>
      </c>
      <c r="AQ116" s="180"/>
      <c r="AR116" s="180"/>
      <c r="AS116" s="180"/>
      <c r="AT116" s="180"/>
      <c r="AU116" s="180"/>
      <c r="AV116" s="180"/>
      <c r="AW116" s="180"/>
      <c r="AX116" s="180"/>
      <c r="AY116" s="180"/>
      <c r="AZ116" s="180"/>
      <c r="BA116" s="180"/>
      <c r="BB116" s="180"/>
      <c r="BC116" s="180"/>
      <c r="BD116" s="180"/>
      <c r="BE116" s="180"/>
      <c r="BF116" s="180"/>
      <c r="BG116" s="180"/>
      <c r="BH116" s="180"/>
      <c r="BI116" s="180"/>
      <c r="BJ116" s="180"/>
      <c r="BK116" s="180"/>
      <c r="BL116" s="180"/>
      <c r="BM116" s="180"/>
      <c r="BO116" s="180" t="s">
        <v>5</v>
      </c>
      <c r="BP116" s="180"/>
      <c r="BQ116" s="180"/>
      <c r="BR116" s="180"/>
      <c r="BS116" s="180"/>
      <c r="BT116" s="180"/>
      <c r="BU116" s="180"/>
      <c r="BV116" s="180"/>
      <c r="BW116" s="180"/>
      <c r="BX116" s="180"/>
      <c r="BY116" s="180"/>
      <c r="BZ116" s="180"/>
      <c r="CB116" s="180" t="s">
        <v>5</v>
      </c>
      <c r="CC116" s="180"/>
      <c r="CD116" s="180"/>
      <c r="CE116" s="180"/>
      <c r="CF116" s="180"/>
      <c r="CG116" s="180"/>
      <c r="CH116" s="180"/>
      <c r="CI116" s="180"/>
      <c r="CJ116" s="180"/>
      <c r="CK116" s="180"/>
      <c r="CL116" s="180"/>
      <c r="CM116" s="180"/>
      <c r="CN116" s="180"/>
      <c r="CO116" s="180"/>
      <c r="CP116" s="180"/>
      <c r="CQ116" s="180"/>
      <c r="CR116" s="180"/>
      <c r="CS116" s="180"/>
      <c r="CT116" s="180"/>
      <c r="CU116" s="180"/>
      <c r="CV116" s="180"/>
      <c r="CW116" s="180"/>
      <c r="CX116" s="180"/>
      <c r="CY116" s="180"/>
      <c r="CZ116" s="180"/>
      <c r="DA116" s="180"/>
      <c r="DB116" s="180"/>
      <c r="DC116" s="180"/>
      <c r="DD116" s="180"/>
      <c r="DE116" s="180"/>
      <c r="DF116" s="180"/>
    </row>
    <row r="117" spans="2:113" ht="20" customHeight="1" x14ac:dyDescent="0.2">
      <c r="B117" s="180"/>
      <c r="C117" s="180"/>
      <c r="D117" s="180"/>
      <c r="E117" s="180"/>
      <c r="F117" s="180"/>
      <c r="G117" s="180"/>
      <c r="H117" s="180"/>
      <c r="I117" s="180"/>
      <c r="J117" s="180"/>
      <c r="K117" s="180"/>
      <c r="L117" s="180"/>
      <c r="M117" s="180"/>
      <c r="N117" s="180"/>
      <c r="O117" s="180"/>
      <c r="P117" s="180"/>
      <c r="Q117" s="180"/>
      <c r="R117" s="180"/>
      <c r="S117" s="180"/>
      <c r="T117" s="180"/>
      <c r="U117" s="16"/>
      <c r="V117" s="180"/>
      <c r="W117" s="180"/>
      <c r="X117" s="180"/>
      <c r="Y117" s="180"/>
      <c r="Z117" s="180"/>
      <c r="AA117" s="180"/>
      <c r="AB117" s="180"/>
      <c r="AC117" s="180"/>
      <c r="AD117" s="180"/>
      <c r="AE117" s="180"/>
      <c r="AF117" s="180"/>
      <c r="AG117" s="180"/>
      <c r="AH117" s="180"/>
      <c r="AI117" s="180"/>
      <c r="AJ117" s="180"/>
      <c r="AK117" s="180"/>
      <c r="AL117" s="180"/>
      <c r="AM117" s="180"/>
      <c r="AN117" s="180"/>
      <c r="AO117" s="59"/>
      <c r="AP117" s="180"/>
      <c r="AQ117" s="180"/>
      <c r="AR117" s="180"/>
      <c r="AS117" s="180"/>
      <c r="AT117" s="180"/>
      <c r="AU117" s="180"/>
      <c r="AV117" s="180"/>
      <c r="AW117" s="180"/>
      <c r="AX117" s="180"/>
      <c r="AY117" s="180"/>
      <c r="AZ117" s="180"/>
      <c r="BA117" s="180"/>
      <c r="BB117" s="180"/>
      <c r="BC117" s="180"/>
      <c r="BD117" s="180"/>
      <c r="BE117" s="180"/>
      <c r="BF117" s="180"/>
      <c r="BG117" s="180"/>
      <c r="BH117" s="180"/>
      <c r="BI117" s="180"/>
      <c r="BJ117" s="180"/>
      <c r="BK117" s="180"/>
      <c r="BL117" s="180"/>
      <c r="BM117" s="180"/>
      <c r="BO117" s="180"/>
      <c r="BP117" s="180"/>
      <c r="BQ117" s="180"/>
      <c r="BR117" s="180"/>
      <c r="BS117" s="180"/>
      <c r="BT117" s="180"/>
      <c r="BU117" s="180"/>
      <c r="BV117" s="180"/>
      <c r="BW117" s="180"/>
      <c r="BX117" s="180"/>
      <c r="BY117" s="180"/>
      <c r="BZ117" s="180"/>
      <c r="CB117" s="180"/>
      <c r="CC117" s="180"/>
      <c r="CD117" s="180"/>
      <c r="CE117" s="180"/>
      <c r="CF117" s="180"/>
      <c r="CG117" s="180"/>
      <c r="CH117" s="180"/>
      <c r="CI117" s="180"/>
      <c r="CJ117" s="180"/>
      <c r="CK117" s="180"/>
      <c r="CL117" s="180"/>
      <c r="CM117" s="180"/>
      <c r="CN117" s="180"/>
      <c r="CO117" s="180"/>
      <c r="CP117" s="180"/>
      <c r="CQ117" s="180"/>
      <c r="CR117" s="180"/>
      <c r="CS117" s="180"/>
      <c r="CT117" s="180"/>
      <c r="CU117" s="180"/>
      <c r="CV117" s="180"/>
      <c r="CW117" s="180"/>
      <c r="CX117" s="180"/>
      <c r="CY117" s="180"/>
      <c r="CZ117" s="180"/>
      <c r="DA117" s="180"/>
      <c r="DB117" s="180"/>
      <c r="DC117" s="180"/>
      <c r="DD117" s="180"/>
      <c r="DE117" s="180"/>
      <c r="DF117" s="180"/>
    </row>
    <row r="118" spans="2:113" ht="20" customHeight="1" x14ac:dyDescent="0.2">
      <c r="B118" s="180"/>
      <c r="C118" s="180"/>
      <c r="D118" s="180"/>
      <c r="E118" s="180"/>
      <c r="F118" s="180"/>
      <c r="G118" s="180"/>
      <c r="H118" s="180"/>
      <c r="I118" s="180"/>
      <c r="J118" s="180"/>
      <c r="K118" s="180"/>
      <c r="L118" s="180"/>
      <c r="M118" s="180"/>
      <c r="N118" s="180"/>
      <c r="O118" s="180"/>
      <c r="P118" s="180"/>
      <c r="Q118" s="180"/>
      <c r="R118" s="180"/>
      <c r="S118" s="180"/>
      <c r="T118" s="180"/>
      <c r="U118" s="16"/>
      <c r="V118" s="180"/>
      <c r="W118" s="180"/>
      <c r="X118" s="180"/>
      <c r="Y118" s="180"/>
      <c r="Z118" s="180"/>
      <c r="AA118" s="180"/>
      <c r="AB118" s="180"/>
      <c r="AC118" s="180"/>
      <c r="AD118" s="180"/>
      <c r="AE118" s="180"/>
      <c r="AF118" s="180"/>
      <c r="AG118" s="180"/>
      <c r="AH118" s="180"/>
      <c r="AI118" s="180"/>
      <c r="AJ118" s="180"/>
      <c r="AK118" s="180"/>
      <c r="AL118" s="180"/>
      <c r="AM118" s="180"/>
      <c r="AN118" s="180"/>
      <c r="AP118" s="180"/>
      <c r="AQ118" s="180"/>
      <c r="AR118" s="180"/>
      <c r="AS118" s="180"/>
      <c r="AT118" s="180"/>
      <c r="AU118" s="180"/>
      <c r="AV118" s="180"/>
      <c r="AW118" s="180"/>
      <c r="AX118" s="180"/>
      <c r="AY118" s="180"/>
      <c r="AZ118" s="180"/>
      <c r="BA118" s="180"/>
      <c r="BB118" s="180"/>
      <c r="BC118" s="180"/>
      <c r="BD118" s="180"/>
      <c r="BE118" s="180"/>
      <c r="BF118" s="180"/>
      <c r="BG118" s="180"/>
      <c r="BH118" s="180"/>
      <c r="BI118" s="180"/>
      <c r="BJ118" s="180"/>
      <c r="BK118" s="180"/>
      <c r="BL118" s="180"/>
      <c r="BM118" s="180"/>
      <c r="BO118" s="180"/>
      <c r="BP118" s="180"/>
      <c r="BQ118" s="180"/>
      <c r="BR118" s="180"/>
      <c r="BS118" s="180"/>
      <c r="BT118" s="180"/>
      <c r="BU118" s="180"/>
      <c r="BV118" s="180"/>
      <c r="BW118" s="180"/>
      <c r="BX118" s="180"/>
      <c r="BY118" s="180"/>
      <c r="BZ118" s="180"/>
      <c r="CB118" s="180"/>
      <c r="CC118" s="180"/>
      <c r="CD118" s="180"/>
      <c r="CE118" s="180"/>
      <c r="CF118" s="180"/>
      <c r="CG118" s="180"/>
      <c r="CH118" s="180"/>
      <c r="CI118" s="180"/>
      <c r="CJ118" s="180"/>
      <c r="CK118" s="180"/>
      <c r="CL118" s="180"/>
      <c r="CM118" s="180"/>
      <c r="CN118" s="180"/>
      <c r="CO118" s="180"/>
      <c r="CP118" s="180"/>
      <c r="CQ118" s="180"/>
      <c r="CR118" s="180"/>
      <c r="CS118" s="180"/>
      <c r="CT118" s="180"/>
      <c r="CU118" s="180"/>
      <c r="CV118" s="180"/>
      <c r="CW118" s="180"/>
      <c r="CX118" s="180"/>
      <c r="CY118" s="180"/>
      <c r="CZ118" s="180"/>
      <c r="DA118" s="180"/>
      <c r="DB118" s="180"/>
      <c r="DC118" s="180"/>
      <c r="DD118" s="180"/>
      <c r="DE118" s="180"/>
      <c r="DF118" s="180"/>
      <c r="DG118" s="7"/>
      <c r="DH118" s="7"/>
      <c r="DI118" s="7"/>
    </row>
    <row r="119" spans="2:113" ht="20" customHeight="1" thickBot="1" x14ac:dyDescent="0.25">
      <c r="B119" s="3"/>
      <c r="C119" s="3"/>
      <c r="D119" s="3"/>
      <c r="E119" s="3"/>
      <c r="F119" s="3"/>
      <c r="G119" s="3"/>
      <c r="H119" s="3"/>
      <c r="I119" s="3"/>
      <c r="J119" s="3"/>
      <c r="K119" s="3"/>
      <c r="L119" s="3"/>
      <c r="M119" s="3"/>
      <c r="N119" s="3"/>
      <c r="O119" s="3"/>
      <c r="P119" s="3"/>
      <c r="Q119" s="3"/>
      <c r="R119" s="3"/>
      <c r="S119" s="3"/>
      <c r="T119" s="3"/>
      <c r="U119" s="14"/>
      <c r="V119" s="3"/>
      <c r="W119" s="3"/>
      <c r="X119" s="3"/>
      <c r="Y119" s="3"/>
      <c r="Z119" s="3"/>
      <c r="AA119" s="3"/>
      <c r="AB119" s="3"/>
      <c r="AC119" s="3"/>
      <c r="AD119" s="3"/>
      <c r="AE119" s="3"/>
      <c r="AF119" s="3"/>
      <c r="AG119" s="3"/>
      <c r="AH119" s="3"/>
      <c r="AI119" s="3"/>
      <c r="AJ119" s="3"/>
      <c r="AK119" s="3"/>
      <c r="AL119" s="3"/>
      <c r="AM119" s="3"/>
      <c r="AN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O119" s="3"/>
      <c r="BP119" s="3"/>
      <c r="BQ119" s="3"/>
      <c r="BR119" s="3"/>
      <c r="BS119" s="3"/>
      <c r="BT119" s="3"/>
      <c r="BU119" s="3"/>
      <c r="BV119" s="3"/>
      <c r="BW119" s="3"/>
      <c r="BX119" s="3"/>
      <c r="BY119" s="3"/>
      <c r="BZ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7"/>
      <c r="DH119" s="7"/>
      <c r="DI119" s="7"/>
    </row>
    <row r="120" spans="2:113" ht="20" customHeight="1" thickBot="1" x14ac:dyDescent="0.25">
      <c r="B120" s="3"/>
      <c r="C120" s="220" t="s">
        <v>70</v>
      </c>
      <c r="D120" s="221"/>
      <c r="E120" s="60" t="s">
        <v>69</v>
      </c>
      <c r="F120" s="60" t="s">
        <v>12</v>
      </c>
      <c r="G120" s="3"/>
      <c r="H120" s="3"/>
      <c r="I120" s="3"/>
      <c r="J120" s="3"/>
      <c r="K120" s="3"/>
      <c r="L120" s="3"/>
      <c r="M120" s="3"/>
      <c r="N120" s="3"/>
      <c r="O120" s="3"/>
      <c r="P120" s="3"/>
      <c r="Q120" s="3"/>
      <c r="R120" s="3"/>
      <c r="S120" s="3"/>
      <c r="T120" s="3"/>
      <c r="U120" s="14"/>
      <c r="V120" s="3"/>
      <c r="W120" s="220" t="s">
        <v>70</v>
      </c>
      <c r="X120" s="221"/>
      <c r="Y120" s="60" t="s">
        <v>69</v>
      </c>
      <c r="Z120" s="60" t="s">
        <v>12</v>
      </c>
      <c r="AA120" s="3"/>
      <c r="AB120" s="3"/>
      <c r="AC120" s="3"/>
      <c r="AD120" s="3"/>
      <c r="AE120" s="3"/>
      <c r="AF120" s="3"/>
      <c r="AG120" s="3"/>
      <c r="AH120" s="3"/>
      <c r="AI120" s="3"/>
      <c r="AJ120" s="3"/>
      <c r="AK120" s="3"/>
      <c r="AL120" s="3"/>
      <c r="AM120" s="3"/>
      <c r="AN120" s="3"/>
      <c r="AP120" s="3"/>
      <c r="AQ120" s="220" t="s">
        <v>70</v>
      </c>
      <c r="AR120" s="221"/>
      <c r="AS120" s="60" t="s">
        <v>69</v>
      </c>
      <c r="AT120" s="60" t="s">
        <v>12</v>
      </c>
      <c r="AU120" s="3"/>
      <c r="AV120" s="3"/>
      <c r="AW120" s="3"/>
      <c r="AX120" s="3"/>
      <c r="AY120" s="3"/>
      <c r="AZ120" s="3"/>
      <c r="BA120" s="3"/>
      <c r="BB120" s="3"/>
      <c r="BC120" s="3"/>
      <c r="BD120" s="3"/>
      <c r="BE120" s="3"/>
      <c r="BF120" s="3"/>
      <c r="BG120" s="3"/>
      <c r="BH120" s="3"/>
      <c r="BI120" s="3"/>
      <c r="BJ120" s="3"/>
      <c r="BK120" s="3"/>
      <c r="BL120" s="3"/>
      <c r="BM120" s="3"/>
      <c r="BO120" s="3"/>
      <c r="BP120" s="258" t="s">
        <v>64</v>
      </c>
      <c r="BQ120" s="258"/>
      <c r="BR120" s="258"/>
      <c r="BS120" s="258"/>
      <c r="BT120" s="258"/>
      <c r="BU120" s="258"/>
      <c r="BV120" s="258"/>
      <c r="BW120" s="258"/>
      <c r="BX120" s="258"/>
      <c r="BY120" s="258"/>
      <c r="BZ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7"/>
      <c r="DH120" s="7"/>
      <c r="DI120" s="7"/>
    </row>
    <row r="121" spans="2:113" ht="20" customHeight="1" thickTop="1" thickBot="1" x14ac:dyDescent="0.3">
      <c r="B121" s="3"/>
      <c r="C121" s="19"/>
      <c r="D121" s="19"/>
      <c r="E121" s="19"/>
      <c r="F121" s="19"/>
      <c r="G121" s="3"/>
      <c r="H121" s="3"/>
      <c r="I121" s="3"/>
      <c r="J121" s="3"/>
      <c r="K121" s="3"/>
      <c r="L121" s="3"/>
      <c r="M121" s="3"/>
      <c r="N121" s="3"/>
      <c r="O121" s="3"/>
      <c r="P121" s="3"/>
      <c r="Q121" s="3"/>
      <c r="R121" s="3"/>
      <c r="S121" s="3"/>
      <c r="T121" s="3"/>
      <c r="U121" s="14"/>
      <c r="V121" s="3"/>
      <c r="W121" s="19"/>
      <c r="X121" s="19"/>
      <c r="Y121" s="19"/>
      <c r="Z121" s="19"/>
      <c r="AA121" s="3"/>
      <c r="AB121" s="3"/>
      <c r="AC121" s="3"/>
      <c r="AD121" s="3"/>
      <c r="AE121" s="3"/>
      <c r="AF121" s="3"/>
      <c r="AG121" s="3"/>
      <c r="AH121" s="3"/>
      <c r="AI121" s="3"/>
      <c r="AJ121" s="3"/>
      <c r="AK121" s="3"/>
      <c r="AL121" s="3"/>
      <c r="AM121" s="3"/>
      <c r="AN121" s="3"/>
      <c r="AP121" s="3"/>
      <c r="AQ121" s="19"/>
      <c r="AR121" s="19"/>
      <c r="AS121" s="19"/>
      <c r="AT121" s="19"/>
      <c r="AU121" s="3"/>
      <c r="AV121" s="3"/>
      <c r="AW121" s="3"/>
      <c r="AX121" s="3"/>
      <c r="AY121" s="3"/>
      <c r="AZ121" s="3"/>
      <c r="BA121" s="3"/>
      <c r="BB121" s="3"/>
      <c r="BC121" s="3"/>
      <c r="BD121" s="3"/>
      <c r="BE121" s="3"/>
      <c r="BF121" s="3"/>
      <c r="BG121" s="3"/>
      <c r="BH121" s="3"/>
      <c r="BI121" s="3"/>
      <c r="BJ121" s="3"/>
      <c r="BK121" s="3"/>
      <c r="BL121" s="3"/>
      <c r="BM121" s="3"/>
      <c r="BO121" s="3"/>
      <c r="BP121" s="258"/>
      <c r="BQ121" s="258"/>
      <c r="BR121" s="258"/>
      <c r="BS121" s="258"/>
      <c r="BT121" s="258"/>
      <c r="BU121" s="258"/>
      <c r="BV121" s="258"/>
      <c r="BW121" s="258"/>
      <c r="BX121" s="258"/>
      <c r="BY121" s="258"/>
      <c r="BZ121" s="3"/>
      <c r="CB121" s="3"/>
      <c r="CC121" s="225" t="s">
        <v>14</v>
      </c>
      <c r="CD121" s="3"/>
      <c r="CE121" s="222" t="s">
        <v>86</v>
      </c>
      <c r="CF121" s="222"/>
      <c r="CG121" s="222"/>
      <c r="CH121" s="222"/>
      <c r="CI121" s="222"/>
      <c r="CJ121" s="222"/>
      <c r="CK121" s="3"/>
      <c r="CL121" s="3"/>
      <c r="CM121" s="3"/>
      <c r="CN121" s="3"/>
      <c r="CO121" s="3"/>
      <c r="CP121" s="3"/>
      <c r="CQ121" s="3"/>
      <c r="CR121" s="3"/>
      <c r="CS121" s="3"/>
      <c r="CT121" s="3"/>
      <c r="CU121" s="3"/>
      <c r="CV121" s="3"/>
      <c r="CW121" s="3"/>
      <c r="CX121" s="3"/>
      <c r="CY121" s="3"/>
      <c r="CZ121" s="3"/>
      <c r="DA121" s="3"/>
      <c r="DB121" s="3"/>
      <c r="DC121" s="3"/>
      <c r="DD121" s="3"/>
      <c r="DE121" s="3"/>
      <c r="DF121" s="3"/>
      <c r="DG121" s="7"/>
      <c r="DH121" s="7"/>
      <c r="DI121" s="7"/>
    </row>
    <row r="122" spans="2:113" ht="20" customHeight="1" thickTop="1" thickBot="1" x14ac:dyDescent="0.3">
      <c r="B122" s="3"/>
      <c r="C122" s="223" t="s">
        <v>15</v>
      </c>
      <c r="D122" s="224"/>
      <c r="E122" s="61" t="s">
        <v>55</v>
      </c>
      <c r="F122" s="62" t="s">
        <v>55</v>
      </c>
      <c r="G122" s="3"/>
      <c r="H122" s="3"/>
      <c r="I122" s="3"/>
      <c r="J122" s="3"/>
      <c r="K122" s="3"/>
      <c r="L122" s="3"/>
      <c r="M122" s="3"/>
      <c r="N122" s="3"/>
      <c r="O122" s="3"/>
      <c r="P122" s="3"/>
      <c r="Q122" s="3"/>
      <c r="R122" s="3"/>
      <c r="S122" s="3"/>
      <c r="T122" s="3"/>
      <c r="U122" s="14"/>
      <c r="V122" s="3"/>
      <c r="W122" s="223" t="s">
        <v>43</v>
      </c>
      <c r="X122" s="224"/>
      <c r="Y122" s="61" t="s">
        <v>0</v>
      </c>
      <c r="Z122" s="63"/>
      <c r="AA122" s="3"/>
      <c r="AB122" s="3"/>
      <c r="AC122" s="3"/>
      <c r="AD122" s="3"/>
      <c r="AE122" s="3"/>
      <c r="AF122" s="3"/>
      <c r="AG122" s="3"/>
      <c r="AH122" s="3"/>
      <c r="AI122" s="3"/>
      <c r="AJ122" s="3"/>
      <c r="AK122" s="3"/>
      <c r="AL122" s="3"/>
      <c r="AM122" s="3"/>
      <c r="AN122" s="3"/>
      <c r="AP122" s="3"/>
      <c r="AQ122" s="24" t="s">
        <v>26</v>
      </c>
      <c r="AR122" s="24"/>
      <c r="AS122" s="19"/>
      <c r="AT122" s="19"/>
      <c r="AU122" s="3"/>
      <c r="AV122" s="3"/>
      <c r="AW122" s="3"/>
      <c r="AX122" s="3"/>
      <c r="AY122" s="3"/>
      <c r="AZ122" s="3"/>
      <c r="BA122" s="3"/>
      <c r="BB122" s="3"/>
      <c r="BC122" s="3"/>
      <c r="BD122" s="3"/>
      <c r="BE122" s="3"/>
      <c r="BF122" s="3"/>
      <c r="BG122" s="3"/>
      <c r="BH122" s="3"/>
      <c r="BI122" s="3"/>
      <c r="BJ122" s="3"/>
      <c r="BK122" s="3"/>
      <c r="BL122" s="3"/>
      <c r="BM122" s="3"/>
      <c r="BO122" s="3"/>
      <c r="BP122" s="258"/>
      <c r="BQ122" s="258"/>
      <c r="BR122" s="258"/>
      <c r="BS122" s="258"/>
      <c r="BT122" s="258"/>
      <c r="BU122" s="258"/>
      <c r="BV122" s="258"/>
      <c r="BW122" s="258"/>
      <c r="BX122" s="258"/>
      <c r="BY122" s="258"/>
      <c r="BZ122" s="3"/>
      <c r="CB122" s="3"/>
      <c r="CC122" s="225"/>
      <c r="CD122" s="3"/>
      <c r="CE122" s="222"/>
      <c r="CF122" s="222"/>
      <c r="CG122" s="222"/>
      <c r="CH122" s="222"/>
      <c r="CI122" s="222"/>
      <c r="CJ122" s="222"/>
      <c r="CK122" s="3"/>
      <c r="CL122" s="3"/>
      <c r="CM122" s="3"/>
      <c r="CN122" s="3"/>
      <c r="CO122" s="3"/>
      <c r="CP122" s="3"/>
      <c r="CQ122" s="3"/>
      <c r="CR122" s="3"/>
      <c r="CS122" s="3"/>
      <c r="CT122" s="3"/>
      <c r="CU122" s="3"/>
      <c r="CV122" s="3"/>
      <c r="CW122" s="3"/>
      <c r="CX122" s="3"/>
      <c r="CY122" s="3"/>
      <c r="CZ122" s="3"/>
      <c r="DA122" s="3"/>
      <c r="DB122" s="3"/>
      <c r="DC122" s="3"/>
      <c r="DD122" s="3"/>
      <c r="DE122" s="3"/>
      <c r="DF122" s="3"/>
      <c r="DG122" s="7"/>
      <c r="DH122" s="23"/>
      <c r="DI122" s="7"/>
    </row>
    <row r="123" spans="2:113" ht="20" customHeight="1" thickTop="1" thickBot="1" x14ac:dyDescent="0.25">
      <c r="B123" s="3"/>
      <c r="C123" s="223" t="s">
        <v>18</v>
      </c>
      <c r="D123" s="224"/>
      <c r="E123" s="61" t="s">
        <v>0</v>
      </c>
      <c r="F123" s="62" t="s">
        <v>55</v>
      </c>
      <c r="G123" s="3"/>
      <c r="H123" s="3"/>
      <c r="I123" s="3"/>
      <c r="J123" s="3"/>
      <c r="K123" s="3"/>
      <c r="L123" s="3"/>
      <c r="M123" s="3"/>
      <c r="N123" s="3"/>
      <c r="O123" s="3"/>
      <c r="P123" s="3"/>
      <c r="Q123" s="3"/>
      <c r="R123" s="3"/>
      <c r="S123" s="3"/>
      <c r="T123" s="3"/>
      <c r="U123" s="14"/>
      <c r="V123" s="3"/>
      <c r="W123" s="223" t="s">
        <v>44</v>
      </c>
      <c r="X123" s="224"/>
      <c r="Y123" s="61" t="s">
        <v>0</v>
      </c>
      <c r="Z123" s="63"/>
      <c r="AA123" s="3"/>
      <c r="AB123" s="3"/>
      <c r="AC123" s="3"/>
      <c r="AD123" s="3"/>
      <c r="AE123" s="3"/>
      <c r="AF123" s="3"/>
      <c r="AG123" s="3"/>
      <c r="AH123" s="3"/>
      <c r="AI123" s="3"/>
      <c r="AJ123" s="3"/>
      <c r="AK123" s="3"/>
      <c r="AL123" s="3"/>
      <c r="AM123" s="3"/>
      <c r="AN123" s="3"/>
      <c r="AP123" s="3"/>
      <c r="AQ123" s="155" t="s">
        <v>20</v>
      </c>
      <c r="AR123" s="156"/>
      <c r="AS123" s="61" t="s">
        <v>0</v>
      </c>
      <c r="AT123" s="62" t="s">
        <v>55</v>
      </c>
      <c r="AU123" s="3"/>
      <c r="AV123" s="3"/>
      <c r="AW123" s="3"/>
      <c r="AX123" s="3"/>
      <c r="AY123" s="3"/>
      <c r="AZ123" s="3"/>
      <c r="BA123" s="3"/>
      <c r="BB123" s="3"/>
      <c r="BC123" s="3"/>
      <c r="BD123" s="3"/>
      <c r="BE123" s="3"/>
      <c r="BF123" s="3"/>
      <c r="BG123" s="3"/>
      <c r="BH123" s="3"/>
      <c r="BI123" s="3"/>
      <c r="BJ123" s="3"/>
      <c r="BK123" s="3"/>
      <c r="BL123" s="3"/>
      <c r="BM123" s="3"/>
      <c r="BO123" s="3"/>
      <c r="BP123" s="64"/>
      <c r="BQ123" s="64"/>
      <c r="BR123" s="64"/>
      <c r="BS123" s="64"/>
      <c r="BT123" s="64"/>
      <c r="BU123" s="64"/>
      <c r="BV123" s="64"/>
      <c r="BW123" s="64"/>
      <c r="BX123" s="64"/>
      <c r="BY123" s="64"/>
      <c r="BZ123" s="3"/>
      <c r="CB123" s="3"/>
      <c r="CD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7"/>
      <c r="DI123" s="7"/>
    </row>
    <row r="124" spans="2:113" ht="20" customHeight="1" thickTop="1" thickBot="1" x14ac:dyDescent="0.25">
      <c r="B124" s="3"/>
      <c r="C124" s="3"/>
      <c r="D124" s="3"/>
      <c r="E124" s="3"/>
      <c r="F124" s="3"/>
      <c r="G124" s="3"/>
      <c r="H124" s="3"/>
      <c r="I124" s="3"/>
      <c r="J124" s="3"/>
      <c r="K124" s="3"/>
      <c r="L124" s="3"/>
      <c r="M124" s="3"/>
      <c r="N124" s="3"/>
      <c r="O124" s="3"/>
      <c r="P124" s="3"/>
      <c r="Q124" s="3"/>
      <c r="R124" s="3"/>
      <c r="S124" s="3"/>
      <c r="T124" s="3"/>
      <c r="U124" s="14"/>
      <c r="V124" s="3"/>
      <c r="W124" s="223" t="s">
        <v>16</v>
      </c>
      <c r="X124" s="224"/>
      <c r="Y124" s="61" t="s">
        <v>0</v>
      </c>
      <c r="Z124" s="62" t="s">
        <v>55</v>
      </c>
      <c r="AA124" s="3"/>
      <c r="AB124" s="3"/>
      <c r="AC124" s="3"/>
      <c r="AD124" s="3"/>
      <c r="AE124" s="3"/>
      <c r="AF124" s="3"/>
      <c r="AG124" s="3"/>
      <c r="AH124" s="3"/>
      <c r="AI124" s="3"/>
      <c r="AJ124" s="3"/>
      <c r="AK124" s="3"/>
      <c r="AL124" s="3"/>
      <c r="AM124" s="3"/>
      <c r="AN124" s="3"/>
      <c r="AP124" s="3"/>
      <c r="AQ124" s="155" t="s">
        <v>21</v>
      </c>
      <c r="AR124" s="156"/>
      <c r="AS124" s="61" t="s">
        <v>0</v>
      </c>
      <c r="AT124" s="62" t="s">
        <v>55</v>
      </c>
      <c r="AU124" s="3"/>
      <c r="AV124" s="3"/>
      <c r="AW124" s="3"/>
      <c r="AX124" s="3"/>
      <c r="AY124" s="3"/>
      <c r="AZ124" s="3"/>
      <c r="BA124" s="3"/>
      <c r="BB124" s="3"/>
      <c r="BC124" s="3"/>
      <c r="BD124" s="3"/>
      <c r="BE124" s="3"/>
      <c r="BF124" s="3"/>
      <c r="BG124" s="3"/>
      <c r="BH124" s="3"/>
      <c r="BI124" s="3"/>
      <c r="BJ124" s="3"/>
      <c r="BK124" s="3"/>
      <c r="BL124" s="3"/>
      <c r="BM124" s="3"/>
      <c r="BO124" s="3"/>
      <c r="BP124" s="256" t="s">
        <v>63</v>
      </c>
      <c r="BQ124" s="257" t="s">
        <v>98</v>
      </c>
      <c r="BR124" s="257"/>
      <c r="BS124" s="257"/>
      <c r="BT124" s="257"/>
      <c r="BU124" s="257"/>
      <c r="BV124" s="257"/>
      <c r="BW124" s="257"/>
      <c r="BX124" s="257"/>
      <c r="BY124" s="257"/>
      <c r="BZ124" s="3"/>
      <c r="CB124" s="3"/>
      <c r="CC124" s="225" t="s">
        <v>22</v>
      </c>
      <c r="CD124" s="3"/>
      <c r="CE124" s="222" t="s">
        <v>23</v>
      </c>
      <c r="CF124" s="222"/>
      <c r="CG124" s="222"/>
      <c r="CH124" s="222"/>
      <c r="CI124" s="222"/>
      <c r="CJ124" s="222"/>
      <c r="CK124" s="3"/>
      <c r="CL124" s="3"/>
      <c r="CM124" s="3"/>
      <c r="CN124" s="3"/>
      <c r="CO124" s="3"/>
      <c r="CP124" s="3"/>
      <c r="CQ124" s="3"/>
      <c r="CR124" s="3"/>
      <c r="CS124" s="3"/>
      <c r="CT124" s="3"/>
      <c r="CU124" s="3"/>
      <c r="CV124" s="3"/>
      <c r="CW124" s="3"/>
      <c r="CX124" s="3"/>
      <c r="CY124" s="3"/>
      <c r="CZ124" s="3"/>
      <c r="DA124" s="3"/>
      <c r="DB124" s="3"/>
      <c r="DC124" s="3"/>
      <c r="DD124" s="3"/>
      <c r="DE124" s="3"/>
      <c r="DF124" s="3"/>
      <c r="DG124" s="7"/>
      <c r="DI124" s="7"/>
    </row>
    <row r="125" spans="2:113" ht="20" customHeight="1" thickTop="1" thickBot="1" x14ac:dyDescent="0.25">
      <c r="B125" s="3"/>
      <c r="C125" s="3"/>
      <c r="D125" s="3"/>
      <c r="E125" s="3"/>
      <c r="F125" s="3"/>
      <c r="G125" s="3"/>
      <c r="H125" s="3"/>
      <c r="I125" s="3"/>
      <c r="J125" s="3"/>
      <c r="K125" s="3"/>
      <c r="L125" s="3"/>
      <c r="M125" s="3"/>
      <c r="N125" s="3"/>
      <c r="O125" s="3"/>
      <c r="P125" s="3"/>
      <c r="Q125" s="3"/>
      <c r="R125" s="3"/>
      <c r="S125" s="3"/>
      <c r="T125" s="3"/>
      <c r="U125" s="14"/>
      <c r="V125" s="3"/>
      <c r="W125" s="223" t="s">
        <v>19</v>
      </c>
      <c r="X125" s="224"/>
      <c r="Y125" s="61" t="s">
        <v>0</v>
      </c>
      <c r="Z125" s="62" t="s">
        <v>55</v>
      </c>
      <c r="AA125" s="3"/>
      <c r="AB125" s="3"/>
      <c r="AC125" s="3"/>
      <c r="AD125" s="3"/>
      <c r="AE125" s="3"/>
      <c r="AF125" s="3"/>
      <c r="AG125" s="3"/>
      <c r="AH125" s="3"/>
      <c r="AI125" s="3"/>
      <c r="AJ125" s="3"/>
      <c r="AK125" s="3"/>
      <c r="AL125" s="3"/>
      <c r="AM125" s="3"/>
      <c r="AN125" s="3"/>
      <c r="AP125" s="3"/>
      <c r="AQ125" s="155" t="s">
        <v>27</v>
      </c>
      <c r="AR125" s="156"/>
      <c r="AS125" s="61" t="s">
        <v>0</v>
      </c>
      <c r="AT125" s="62" t="s">
        <v>55</v>
      </c>
      <c r="AU125" s="3"/>
      <c r="AV125" s="3"/>
      <c r="AW125" s="3"/>
      <c r="AX125" s="3"/>
      <c r="AY125" s="3"/>
      <c r="AZ125" s="3"/>
      <c r="BA125" s="3"/>
      <c r="BB125" s="3"/>
      <c r="BC125" s="3"/>
      <c r="BD125" s="3"/>
      <c r="BE125" s="3"/>
      <c r="BF125" s="3"/>
      <c r="BG125" s="3"/>
      <c r="BH125" s="3"/>
      <c r="BI125" s="3"/>
      <c r="BJ125" s="3"/>
      <c r="BK125" s="3"/>
      <c r="BL125" s="3"/>
      <c r="BM125" s="3"/>
      <c r="BO125" s="3"/>
      <c r="BP125" s="256"/>
      <c r="BQ125" s="257"/>
      <c r="BR125" s="257"/>
      <c r="BS125" s="257"/>
      <c r="BT125" s="257"/>
      <c r="BU125" s="257"/>
      <c r="BV125" s="257"/>
      <c r="BW125" s="257"/>
      <c r="BX125" s="257"/>
      <c r="BY125" s="257"/>
      <c r="BZ125" s="3"/>
      <c r="CB125" s="3"/>
      <c r="CC125" s="225"/>
      <c r="CD125" s="58"/>
      <c r="CE125" s="222"/>
      <c r="CF125" s="222"/>
      <c r="CG125" s="222"/>
      <c r="CH125" s="222"/>
      <c r="CI125" s="222"/>
      <c r="CJ125" s="222"/>
      <c r="CK125" s="3"/>
      <c r="CL125" s="3"/>
      <c r="CM125" s="3"/>
      <c r="CN125" s="3"/>
      <c r="CO125" s="3"/>
      <c r="CP125" s="3"/>
      <c r="CQ125" s="3"/>
      <c r="CR125" s="3"/>
      <c r="CS125" s="3"/>
      <c r="CT125" s="3"/>
      <c r="CU125" s="3"/>
      <c r="CV125" s="3"/>
      <c r="CW125" s="3"/>
      <c r="CX125" s="3"/>
      <c r="CY125" s="3"/>
      <c r="CZ125" s="3"/>
      <c r="DA125" s="3"/>
      <c r="DB125" s="3"/>
      <c r="DC125" s="3"/>
      <c r="DD125" s="3"/>
      <c r="DE125" s="3"/>
      <c r="DF125" s="3"/>
      <c r="DG125" s="7"/>
      <c r="DI125" s="7"/>
    </row>
    <row r="126" spans="2:113" ht="20" customHeight="1" thickTop="1" thickBot="1" x14ac:dyDescent="0.25">
      <c r="B126" s="3"/>
      <c r="C126" s="3"/>
      <c r="D126" s="3"/>
      <c r="E126" s="3"/>
      <c r="F126" s="3"/>
      <c r="G126" s="3"/>
      <c r="H126" s="3"/>
      <c r="I126" s="3"/>
      <c r="J126" s="3"/>
      <c r="K126" s="3"/>
      <c r="L126" s="3"/>
      <c r="M126" s="3"/>
      <c r="N126" s="3"/>
      <c r="O126" s="3"/>
      <c r="P126" s="3"/>
      <c r="Q126" s="3"/>
      <c r="R126" s="3"/>
      <c r="S126" s="3"/>
      <c r="T126" s="3"/>
      <c r="U126" s="14"/>
      <c r="V126" s="3"/>
      <c r="W126" s="223" t="s">
        <v>42</v>
      </c>
      <c r="X126" s="224"/>
      <c r="Y126" s="61" t="s">
        <v>0</v>
      </c>
      <c r="Z126" s="62" t="s">
        <v>55</v>
      </c>
      <c r="AA126" s="3"/>
      <c r="AB126" s="3"/>
      <c r="AC126" s="3"/>
      <c r="AD126" s="3"/>
      <c r="AE126" s="3"/>
      <c r="AF126" s="3"/>
      <c r="AG126" s="3"/>
      <c r="AH126" s="3"/>
      <c r="AI126" s="3"/>
      <c r="AJ126" s="3"/>
      <c r="AK126" s="3"/>
      <c r="AL126" s="3"/>
      <c r="AM126" s="3"/>
      <c r="AN126" s="3"/>
      <c r="AO126" s="7"/>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7"/>
      <c r="BO126" s="3"/>
      <c r="BP126" s="3"/>
      <c r="BQ126" s="3"/>
      <c r="BR126" s="3"/>
      <c r="BS126" s="3"/>
      <c r="BT126" s="3"/>
      <c r="BU126" s="3"/>
      <c r="BV126" s="3"/>
      <c r="BW126" s="3"/>
      <c r="BX126" s="3"/>
      <c r="BY126" s="3"/>
      <c r="BZ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7"/>
      <c r="DI126" s="7"/>
    </row>
    <row r="127" spans="2:113" ht="20" customHeight="1" thickTop="1" thickBot="1" x14ac:dyDescent="0.25">
      <c r="B127" s="3"/>
      <c r="C127" s="3"/>
      <c r="D127" s="3"/>
      <c r="E127" s="3"/>
      <c r="F127" s="3"/>
      <c r="G127" s="3"/>
      <c r="H127" s="3"/>
      <c r="I127" s="3"/>
      <c r="J127" s="3"/>
      <c r="K127" s="3"/>
      <c r="L127" s="3"/>
      <c r="M127" s="3"/>
      <c r="N127" s="3"/>
      <c r="O127" s="3"/>
      <c r="P127" s="3"/>
      <c r="Q127" s="3"/>
      <c r="R127" s="3"/>
      <c r="S127" s="3"/>
      <c r="T127" s="3"/>
      <c r="U127" s="7"/>
      <c r="V127" s="3"/>
      <c r="W127" s="223" t="s">
        <v>24</v>
      </c>
      <c r="X127" s="224"/>
      <c r="Y127" s="61" t="s">
        <v>0</v>
      </c>
      <c r="Z127" s="61" t="s">
        <v>0</v>
      </c>
      <c r="AA127" s="3"/>
      <c r="AB127" s="3"/>
      <c r="AC127" s="3"/>
      <c r="AD127" s="3"/>
      <c r="AE127" s="3"/>
      <c r="AF127" s="3"/>
      <c r="AG127" s="3"/>
      <c r="AH127" s="3"/>
      <c r="AI127" s="3"/>
      <c r="AJ127" s="3"/>
      <c r="AK127" s="3"/>
      <c r="AL127" s="3"/>
      <c r="AM127" s="3"/>
      <c r="AN127" s="3"/>
      <c r="AO127" s="7"/>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7"/>
      <c r="BO127" s="3"/>
      <c r="BP127" s="259" t="s">
        <v>37</v>
      </c>
      <c r="BQ127" s="260" t="s">
        <v>80</v>
      </c>
      <c r="BR127" s="260"/>
      <c r="BS127" s="260"/>
      <c r="BT127" s="260"/>
      <c r="BU127" s="260"/>
      <c r="BV127" s="260"/>
      <c r="BW127" s="260"/>
      <c r="BX127" s="260"/>
      <c r="BY127" s="260"/>
      <c r="BZ127" s="3"/>
      <c r="CA127" s="7"/>
      <c r="CB127" s="3"/>
      <c r="CC127" s="229" t="s">
        <v>82</v>
      </c>
      <c r="CD127" s="229"/>
      <c r="CE127" s="222" t="s">
        <v>83</v>
      </c>
      <c r="CF127" s="222"/>
      <c r="CG127" s="222"/>
      <c r="CH127" s="222"/>
      <c r="CI127" s="222"/>
      <c r="CJ127" s="222"/>
      <c r="CK127" s="222"/>
      <c r="CL127" s="222"/>
      <c r="CM127" s="222"/>
      <c r="CN127" s="3"/>
      <c r="CO127" s="3"/>
      <c r="CP127" s="3"/>
      <c r="CQ127" s="3"/>
      <c r="CR127" s="3"/>
      <c r="CS127" s="3"/>
      <c r="CT127" s="3"/>
      <c r="CU127" s="3"/>
      <c r="CV127" s="3"/>
      <c r="CW127" s="3"/>
      <c r="CX127" s="3"/>
      <c r="CY127" s="3"/>
      <c r="CZ127" s="3"/>
      <c r="DA127" s="3"/>
      <c r="DB127" s="3"/>
      <c r="DC127" s="3"/>
      <c r="DD127" s="3"/>
      <c r="DE127" s="3"/>
      <c r="DF127" s="3"/>
      <c r="DG127" s="7"/>
      <c r="DI127" s="7"/>
    </row>
    <row r="128" spans="2:113" ht="20" customHeight="1" x14ac:dyDescent="0.2">
      <c r="B128" s="3"/>
      <c r="C128" s="3"/>
      <c r="D128" s="3"/>
      <c r="E128" s="25"/>
      <c r="F128" s="25"/>
      <c r="G128" s="25"/>
      <c r="H128" s="25"/>
      <c r="I128" s="25"/>
      <c r="J128" s="25"/>
      <c r="K128" s="25"/>
      <c r="L128" s="3"/>
      <c r="M128" s="3"/>
      <c r="N128" s="3"/>
      <c r="O128" s="3"/>
      <c r="P128" s="3"/>
      <c r="Q128" s="3"/>
      <c r="R128" s="3"/>
      <c r="S128" s="3"/>
      <c r="T128" s="3"/>
      <c r="U128" s="7"/>
      <c r="V128" s="3"/>
      <c r="W128" s="3"/>
      <c r="X128" s="3"/>
      <c r="Y128" s="3"/>
      <c r="Z128" s="3"/>
      <c r="AA128" s="3"/>
      <c r="AB128" s="3"/>
      <c r="AC128" s="3"/>
      <c r="AD128" s="3"/>
      <c r="AE128" s="25"/>
      <c r="AF128" s="3"/>
      <c r="AG128" s="3"/>
      <c r="AH128" s="3"/>
      <c r="AI128" s="3"/>
      <c r="AJ128" s="3"/>
      <c r="AK128" s="3"/>
      <c r="AL128" s="3"/>
      <c r="AM128" s="3"/>
      <c r="AN128" s="3"/>
      <c r="AO128" s="7"/>
      <c r="AP128" s="3"/>
      <c r="AQ128" s="3"/>
      <c r="AR128" s="3"/>
      <c r="AS128" s="3"/>
      <c r="AT128" s="3"/>
      <c r="AU128" s="3"/>
      <c r="AV128" s="3"/>
      <c r="AW128" s="3"/>
      <c r="AX128" s="3"/>
      <c r="AY128" s="25"/>
      <c r="AZ128" s="3"/>
      <c r="BA128" s="3"/>
      <c r="BB128" s="3"/>
      <c r="BC128" s="3"/>
      <c r="BD128" s="3"/>
      <c r="BE128" s="3"/>
      <c r="BF128" s="3"/>
      <c r="BG128" s="3"/>
      <c r="BH128" s="25"/>
      <c r="BI128" s="3"/>
      <c r="BJ128" s="3"/>
      <c r="BK128" s="3"/>
      <c r="BL128" s="3"/>
      <c r="BM128" s="3"/>
      <c r="BN128" s="7"/>
      <c r="BO128" s="3"/>
      <c r="BP128" s="259"/>
      <c r="BQ128" s="260"/>
      <c r="BR128" s="260"/>
      <c r="BS128" s="260"/>
      <c r="BT128" s="260"/>
      <c r="BU128" s="260"/>
      <c r="BV128" s="260"/>
      <c r="BW128" s="260"/>
      <c r="BX128" s="260"/>
      <c r="BY128" s="260"/>
      <c r="BZ128" s="3"/>
      <c r="CA128" s="7"/>
      <c r="CB128" s="3"/>
      <c r="CC128" s="229"/>
      <c r="CD128" s="229"/>
      <c r="CE128" s="222"/>
      <c r="CF128" s="222"/>
      <c r="CG128" s="222"/>
      <c r="CH128" s="222"/>
      <c r="CI128" s="222"/>
      <c r="CJ128" s="222"/>
      <c r="CK128" s="222"/>
      <c r="CL128" s="222"/>
      <c r="CM128" s="222"/>
      <c r="CN128" s="3"/>
      <c r="CO128" s="3"/>
      <c r="CP128" s="3"/>
      <c r="CQ128" s="3"/>
      <c r="CR128" s="3"/>
      <c r="CS128" s="3"/>
      <c r="CT128" s="3"/>
      <c r="CU128" s="3"/>
      <c r="CV128" s="3"/>
      <c r="CW128" s="3"/>
      <c r="CX128" s="3"/>
      <c r="CY128" s="3"/>
      <c r="CZ128" s="3"/>
      <c r="DA128" s="3"/>
      <c r="DB128" s="3"/>
      <c r="DC128" s="3"/>
      <c r="DD128" s="3"/>
      <c r="DE128" s="3"/>
      <c r="DF128" s="3"/>
      <c r="DG128" s="7"/>
      <c r="DI128" s="7"/>
    </row>
    <row r="129" spans="2:114" ht="20" customHeight="1" x14ac:dyDescent="0.2">
      <c r="B129" s="3"/>
      <c r="C129" s="3"/>
      <c r="D129" s="3"/>
      <c r="E129" s="25"/>
      <c r="F129" s="25"/>
      <c r="G129" s="25"/>
      <c r="H129" s="25"/>
      <c r="I129" s="25"/>
      <c r="J129" s="25"/>
      <c r="K129" s="25"/>
      <c r="L129" s="3"/>
      <c r="M129" s="3"/>
      <c r="N129" s="3"/>
      <c r="O129" s="3"/>
      <c r="P129" s="3"/>
      <c r="Q129" s="3"/>
      <c r="R129" s="3"/>
      <c r="S129" s="3"/>
      <c r="T129" s="3"/>
      <c r="U129" s="7"/>
      <c r="V129" s="3"/>
      <c r="W129" s="3"/>
      <c r="X129" s="3"/>
      <c r="Y129" s="3"/>
      <c r="Z129" s="3"/>
      <c r="AA129" s="3"/>
      <c r="AB129" s="3"/>
      <c r="AC129" s="3"/>
      <c r="AD129" s="3"/>
      <c r="AE129" s="25"/>
      <c r="AF129" s="3"/>
      <c r="AG129" s="3"/>
      <c r="AH129" s="3"/>
      <c r="AI129" s="3"/>
      <c r="AJ129" s="3"/>
      <c r="AK129" s="3"/>
      <c r="AL129" s="3"/>
      <c r="AM129" s="3"/>
      <c r="AN129" s="3"/>
      <c r="AO129" s="7"/>
      <c r="AP129" s="3"/>
      <c r="AQ129" s="3"/>
      <c r="AR129" s="3"/>
      <c r="AS129" s="3"/>
      <c r="AT129" s="3"/>
      <c r="AU129" s="3"/>
      <c r="AV129" s="3"/>
      <c r="AW129" s="3"/>
      <c r="AX129" s="3"/>
      <c r="AY129" s="25"/>
      <c r="AZ129" s="3"/>
      <c r="BA129" s="3"/>
      <c r="BB129" s="3"/>
      <c r="BC129" s="3"/>
      <c r="BD129" s="3"/>
      <c r="BE129" s="3"/>
      <c r="BF129" s="3"/>
      <c r="BG129" s="3"/>
      <c r="BH129" s="25"/>
      <c r="BI129" s="3"/>
      <c r="BJ129" s="3"/>
      <c r="BK129" s="3"/>
      <c r="BL129" s="3"/>
      <c r="BM129" s="3"/>
      <c r="BN129" s="7"/>
      <c r="BO129" s="3"/>
      <c r="BP129" s="3"/>
      <c r="BQ129" s="3"/>
      <c r="BR129" s="3"/>
      <c r="BS129" s="3"/>
      <c r="BT129" s="3"/>
      <c r="BU129" s="3"/>
      <c r="BV129" s="3"/>
      <c r="BW129" s="3"/>
      <c r="BX129" s="3"/>
      <c r="BY129" s="3"/>
      <c r="BZ129" s="3"/>
      <c r="CA129" s="7"/>
      <c r="CB129" s="3"/>
      <c r="CC129" s="229"/>
      <c r="CD129" s="229"/>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7"/>
      <c r="DI129" s="7"/>
      <c r="DJ129" s="230" t="s">
        <v>32</v>
      </c>
    </row>
    <row r="130" spans="2:114" ht="20" customHeight="1" x14ac:dyDescent="0.2">
      <c r="B130" s="3"/>
      <c r="C130" s="29" t="s">
        <v>30</v>
      </c>
      <c r="D130" s="18" t="s">
        <v>103</v>
      </c>
      <c r="E130" s="25"/>
      <c r="F130" s="25"/>
      <c r="G130" s="25"/>
      <c r="H130" s="25"/>
      <c r="I130" s="25"/>
      <c r="J130" s="25"/>
      <c r="K130" s="25"/>
      <c r="L130" s="3"/>
      <c r="M130" s="3"/>
      <c r="N130" s="3"/>
      <c r="O130" s="3"/>
      <c r="P130" s="3"/>
      <c r="Q130" s="3"/>
      <c r="R130" s="3"/>
      <c r="S130" s="3"/>
      <c r="T130" s="3"/>
      <c r="U130" s="7"/>
      <c r="V130" s="3"/>
      <c r="W130" s="29" t="s">
        <v>30</v>
      </c>
      <c r="X130" s="18" t="s">
        <v>93</v>
      </c>
      <c r="Y130" s="25"/>
      <c r="Z130" s="25"/>
      <c r="AA130" s="25"/>
      <c r="AB130" s="25"/>
      <c r="AC130" s="25"/>
      <c r="AD130" s="25"/>
      <c r="AE130" s="25"/>
      <c r="AF130" s="3"/>
      <c r="AG130" s="3"/>
      <c r="AH130" s="3"/>
      <c r="AI130" s="3"/>
      <c r="AJ130" s="3"/>
      <c r="AK130" s="3"/>
      <c r="AL130" s="3"/>
      <c r="AM130" s="3"/>
      <c r="AN130" s="3"/>
      <c r="AO130" s="7"/>
      <c r="AP130" s="3"/>
      <c r="AQ130" s="29" t="s">
        <v>30</v>
      </c>
      <c r="AR130" s="18" t="s">
        <v>93</v>
      </c>
      <c r="AS130" s="3"/>
      <c r="AT130" s="3"/>
      <c r="AU130" s="3"/>
      <c r="AV130" s="3"/>
      <c r="AW130" s="3"/>
      <c r="AX130" s="3"/>
      <c r="AY130" s="25"/>
      <c r="AZ130" s="3"/>
      <c r="BA130" s="3"/>
      <c r="BB130" s="3"/>
      <c r="BC130" s="3"/>
      <c r="BD130" s="3"/>
      <c r="BE130" s="3"/>
      <c r="BF130" s="3"/>
      <c r="BG130" s="3"/>
      <c r="BH130" s="25"/>
      <c r="BI130" s="3"/>
      <c r="BJ130" s="3"/>
      <c r="BK130" s="3"/>
      <c r="BL130" s="3"/>
      <c r="BM130" s="3"/>
      <c r="BN130" s="7"/>
      <c r="BO130" s="3"/>
      <c r="BP130" s="3"/>
      <c r="BQ130" s="3"/>
      <c r="BR130" s="3"/>
      <c r="BS130" s="3"/>
      <c r="BT130" s="3"/>
      <c r="BU130" s="3"/>
      <c r="BV130" s="3"/>
      <c r="BW130" s="3"/>
      <c r="BX130" s="3"/>
      <c r="BY130" s="3"/>
      <c r="BZ130" s="3"/>
      <c r="CA130" s="7"/>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7"/>
      <c r="DH130" t="s">
        <v>35</v>
      </c>
      <c r="DI130" s="7" t="s">
        <v>36</v>
      </c>
      <c r="DJ130" s="230"/>
    </row>
    <row r="131" spans="2:114" ht="20" customHeight="1" x14ac:dyDescent="0.2">
      <c r="B131" s="3"/>
      <c r="C131" s="3"/>
      <c r="D131" s="18"/>
      <c r="E131" s="27"/>
      <c r="F131" s="27"/>
      <c r="G131" s="27"/>
      <c r="H131" s="27"/>
      <c r="I131" s="27"/>
      <c r="J131" s="27"/>
      <c r="K131" s="27"/>
      <c r="L131" s="3"/>
      <c r="M131" s="3"/>
      <c r="N131" s="3"/>
      <c r="O131" s="3"/>
      <c r="P131" s="3"/>
      <c r="Q131" s="3"/>
      <c r="R131" s="3"/>
      <c r="S131" s="3"/>
      <c r="T131" s="3"/>
      <c r="U131" s="7"/>
      <c r="V131" s="3"/>
      <c r="W131" s="3"/>
      <c r="X131" s="18"/>
      <c r="Y131" s="25"/>
      <c r="Z131" s="25"/>
      <c r="AA131" s="25"/>
      <c r="AB131" s="25"/>
      <c r="AC131" s="25"/>
      <c r="AD131" s="25"/>
      <c r="AE131" s="27"/>
      <c r="AF131" s="3"/>
      <c r="AG131" s="3"/>
      <c r="AH131" s="3"/>
      <c r="AI131" s="3"/>
      <c r="AJ131" s="3"/>
      <c r="AK131" s="3"/>
      <c r="AL131" s="3"/>
      <c r="AM131" s="3"/>
      <c r="AN131" s="3"/>
      <c r="AO131" s="7"/>
      <c r="AP131" s="3"/>
      <c r="AQ131" s="3"/>
      <c r="AR131" s="3"/>
      <c r="AS131" s="3"/>
      <c r="AT131" s="3"/>
      <c r="AU131" s="3"/>
      <c r="AV131" s="3"/>
      <c r="AW131" s="3"/>
      <c r="AX131" s="3"/>
      <c r="AY131" s="27"/>
      <c r="AZ131" s="3"/>
      <c r="BA131" s="3"/>
      <c r="BB131" s="3"/>
      <c r="BC131" s="3"/>
      <c r="BD131" s="3"/>
      <c r="BE131" s="3"/>
      <c r="BF131" s="3"/>
      <c r="BG131" s="3"/>
      <c r="BH131" s="27"/>
      <c r="BI131" s="3"/>
      <c r="BJ131" s="3"/>
      <c r="BK131" s="3"/>
      <c r="BL131" s="3"/>
      <c r="BM131" s="3"/>
      <c r="BN131" s="7"/>
      <c r="BO131" s="3"/>
      <c r="BP131" s="3"/>
      <c r="BQ131" s="3"/>
      <c r="BR131" s="3"/>
      <c r="BS131" s="3"/>
      <c r="BT131" s="3"/>
      <c r="BU131" s="3"/>
      <c r="BV131" s="3"/>
      <c r="BW131" s="3"/>
      <c r="BX131" s="3"/>
      <c r="BY131" s="3"/>
      <c r="BZ131" s="3"/>
      <c r="CA131" s="7"/>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7"/>
      <c r="DH131" s="37">
        <f>E24</f>
        <v>1</v>
      </c>
      <c r="DI131" s="34">
        <v>9</v>
      </c>
      <c r="DJ131" s="37">
        <f>DH131*DI131</f>
        <v>9</v>
      </c>
    </row>
    <row r="132" spans="2:114" ht="20" customHeight="1" x14ac:dyDescent="0.2">
      <c r="B132" s="3"/>
      <c r="C132" s="43" t="s">
        <v>30</v>
      </c>
      <c r="D132" s="18" t="s">
        <v>104</v>
      </c>
      <c r="E132" s="27"/>
      <c r="F132" s="27"/>
      <c r="G132" s="27"/>
      <c r="H132" s="27"/>
      <c r="I132" s="27"/>
      <c r="J132" s="27"/>
      <c r="K132" s="27"/>
      <c r="L132" s="3"/>
      <c r="M132" s="3"/>
      <c r="N132" s="3"/>
      <c r="O132" s="3"/>
      <c r="P132" s="3"/>
      <c r="Q132" s="3"/>
      <c r="R132" s="3"/>
      <c r="S132" s="3"/>
      <c r="T132" s="3"/>
      <c r="U132" s="7"/>
      <c r="V132" s="3"/>
      <c r="W132" s="29" t="s">
        <v>63</v>
      </c>
      <c r="X132" s="18" t="s">
        <v>92</v>
      </c>
      <c r="Y132" s="25"/>
      <c r="Z132" s="25"/>
      <c r="AA132" s="25"/>
      <c r="AB132" s="25"/>
      <c r="AC132" s="25"/>
      <c r="AD132" s="25"/>
      <c r="AE132" s="27"/>
      <c r="AF132" s="3"/>
      <c r="AG132" s="3"/>
      <c r="AH132" s="3"/>
      <c r="AI132" s="3"/>
      <c r="AJ132" s="3"/>
      <c r="AK132" s="3"/>
      <c r="AL132" s="3"/>
      <c r="AM132" s="3"/>
      <c r="AN132" s="3"/>
      <c r="AO132" s="7"/>
      <c r="AP132" s="3"/>
      <c r="AQ132" s="43" t="s">
        <v>63</v>
      </c>
      <c r="AR132" s="18" t="s">
        <v>92</v>
      </c>
      <c r="AS132" s="3"/>
      <c r="AT132" s="3"/>
      <c r="AU132" s="3"/>
      <c r="AV132" s="3"/>
      <c r="AW132" s="3"/>
      <c r="AX132" s="3"/>
      <c r="AY132" s="27"/>
      <c r="AZ132" s="3"/>
      <c r="BA132" s="3"/>
      <c r="BB132" s="3"/>
      <c r="BC132" s="3"/>
      <c r="BD132" s="3"/>
      <c r="BE132" s="3"/>
      <c r="BF132" s="3"/>
      <c r="BG132" s="3"/>
      <c r="BH132" s="27"/>
      <c r="BI132" s="3"/>
      <c r="BJ132" s="3"/>
      <c r="BK132" s="3"/>
      <c r="BL132" s="3"/>
      <c r="BM132" s="3"/>
      <c r="BN132" s="7"/>
      <c r="BO132" s="65"/>
      <c r="BP132" s="65"/>
      <c r="BQ132" s="65"/>
      <c r="BR132" s="65"/>
      <c r="BS132" s="65"/>
      <c r="BT132" s="65"/>
      <c r="BU132" s="65"/>
      <c r="BV132" s="65"/>
      <c r="BW132" s="65"/>
      <c r="BX132" s="65"/>
      <c r="BY132" s="65"/>
      <c r="BZ132" s="65"/>
      <c r="CA132" s="7"/>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7"/>
      <c r="DH132" s="141" t="s">
        <v>2</v>
      </c>
      <c r="DI132" s="7"/>
    </row>
    <row r="133" spans="2:114" ht="20" customHeight="1" x14ac:dyDescent="0.2">
      <c r="B133" s="3"/>
      <c r="C133" s="3"/>
      <c r="D133" s="18"/>
      <c r="E133" s="27"/>
      <c r="F133" s="27"/>
      <c r="G133" s="27"/>
      <c r="H133" s="27"/>
      <c r="I133" s="27"/>
      <c r="J133" s="27"/>
      <c r="K133" s="27"/>
      <c r="L133" s="3"/>
      <c r="M133" s="3"/>
      <c r="N133" s="3"/>
      <c r="O133" s="3"/>
      <c r="P133" s="3"/>
      <c r="Q133" s="3"/>
      <c r="R133" s="3"/>
      <c r="S133" s="3"/>
      <c r="T133" s="3"/>
      <c r="U133" s="7"/>
      <c r="V133" s="3"/>
      <c r="W133" s="3"/>
      <c r="X133" s="38"/>
      <c r="Y133" s="25"/>
      <c r="Z133" s="25"/>
      <c r="AA133" s="25"/>
      <c r="AB133" s="25"/>
      <c r="AC133" s="25"/>
      <c r="AD133" s="25"/>
      <c r="AE133" s="27"/>
      <c r="AF133" s="3"/>
      <c r="AG133" s="3"/>
      <c r="AH133" s="3"/>
      <c r="AI133" s="3"/>
      <c r="AJ133" s="3"/>
      <c r="AK133" s="3"/>
      <c r="AL133" s="3"/>
      <c r="AM133" s="3"/>
      <c r="AN133" s="3"/>
      <c r="AO133" s="7"/>
      <c r="AP133" s="3"/>
      <c r="AQ133" s="3"/>
      <c r="AR133" s="38"/>
      <c r="AS133" s="3"/>
      <c r="AT133" s="3"/>
      <c r="AU133" s="3"/>
      <c r="AV133" s="3"/>
      <c r="AW133" s="3"/>
      <c r="AX133" s="3"/>
      <c r="AY133" s="27"/>
      <c r="AZ133" s="3"/>
      <c r="BA133" s="3"/>
      <c r="BB133" s="3"/>
      <c r="BC133" s="3"/>
      <c r="BD133" s="3"/>
      <c r="BE133" s="3"/>
      <c r="BF133" s="3"/>
      <c r="BG133" s="3"/>
      <c r="BH133" s="27"/>
      <c r="BI133" s="3"/>
      <c r="BJ133" s="3"/>
      <c r="BK133" s="3"/>
      <c r="BL133" s="3"/>
      <c r="BM133" s="3"/>
      <c r="BN133" s="7"/>
      <c r="BO133" s="65"/>
      <c r="BP133" s="261" t="s">
        <v>45</v>
      </c>
      <c r="BQ133" s="262" t="s">
        <v>29</v>
      </c>
      <c r="BR133" s="262"/>
      <c r="BS133" s="262"/>
      <c r="BT133" s="262"/>
      <c r="BU133" s="262"/>
      <c r="BV133" s="262"/>
      <c r="BW133" s="262"/>
      <c r="BX133" s="262"/>
      <c r="BY133" s="262"/>
      <c r="BZ133" s="65"/>
      <c r="CA133" s="7"/>
      <c r="CB133" s="28"/>
      <c r="CC133" s="245" t="s">
        <v>9</v>
      </c>
      <c r="CD133" s="227" t="s">
        <v>28</v>
      </c>
      <c r="CE133" s="227"/>
      <c r="CF133" s="228" t="s">
        <v>26</v>
      </c>
      <c r="CG133" s="228"/>
      <c r="CH133" s="228"/>
      <c r="CI133" s="228"/>
      <c r="CJ133" s="135"/>
      <c r="CK133" s="135"/>
      <c r="CL133" s="135"/>
      <c r="CM133" s="135"/>
      <c r="CN133" s="135"/>
      <c r="CO133" s="135"/>
      <c r="CP133" s="135"/>
      <c r="CQ133" s="135"/>
      <c r="CR133" s="135"/>
      <c r="CS133" s="135"/>
      <c r="CT133" s="144"/>
      <c r="CU133" s="144"/>
      <c r="CV133" s="26"/>
      <c r="CW133" s="241" t="s">
        <v>29</v>
      </c>
      <c r="CX133" s="241"/>
      <c r="CY133" s="241"/>
      <c r="CZ133" s="241"/>
      <c r="DA133" s="154"/>
      <c r="DB133" s="154"/>
      <c r="DC133" s="154"/>
      <c r="DD133" s="154"/>
      <c r="DE133" s="154"/>
      <c r="DF133" s="26"/>
      <c r="DG133" s="7" t="s">
        <v>59</v>
      </c>
      <c r="DH133" s="7">
        <f>CP137*CR137</f>
        <v>0</v>
      </c>
      <c r="DI133" s="7"/>
    </row>
    <row r="134" spans="2:114" ht="20" customHeight="1" x14ac:dyDescent="0.2">
      <c r="B134" s="3"/>
      <c r="C134" s="43" t="s">
        <v>63</v>
      </c>
      <c r="D134" s="18" t="s">
        <v>92</v>
      </c>
      <c r="E134" s="27"/>
      <c r="F134" s="27"/>
      <c r="G134" s="27"/>
      <c r="H134" s="27"/>
      <c r="I134" s="27"/>
      <c r="J134" s="27"/>
      <c r="K134" s="27"/>
      <c r="L134" s="3"/>
      <c r="M134" s="3"/>
      <c r="N134" s="3"/>
      <c r="O134" s="3"/>
      <c r="P134" s="3"/>
      <c r="Q134" s="3"/>
      <c r="R134" s="3"/>
      <c r="S134" s="3"/>
      <c r="T134" s="3"/>
      <c r="U134" s="7"/>
      <c r="V134" s="3"/>
      <c r="W134" s="29" t="s">
        <v>37</v>
      </c>
      <c r="X134" s="18" t="s">
        <v>91</v>
      </c>
      <c r="Y134" s="25"/>
      <c r="Z134" s="25"/>
      <c r="AA134" s="25"/>
      <c r="AB134" s="25"/>
      <c r="AC134" s="25"/>
      <c r="AD134" s="25"/>
      <c r="AE134" s="27"/>
      <c r="AF134" s="3"/>
      <c r="AG134" s="3"/>
      <c r="AH134" s="3"/>
      <c r="AI134" s="3"/>
      <c r="AJ134" s="3"/>
      <c r="AK134" s="3"/>
      <c r="AL134" s="3"/>
      <c r="AM134" s="3"/>
      <c r="AN134" s="3"/>
      <c r="AO134" s="7"/>
      <c r="AP134" s="3"/>
      <c r="AQ134" s="43" t="s">
        <v>37</v>
      </c>
      <c r="AR134" s="18" t="s">
        <v>91</v>
      </c>
      <c r="AS134" s="3"/>
      <c r="AT134" s="3"/>
      <c r="AU134" s="3"/>
      <c r="AV134" s="3"/>
      <c r="AW134" s="3"/>
      <c r="AX134" s="3"/>
      <c r="AY134" s="27"/>
      <c r="AZ134" s="3"/>
      <c r="BA134" s="3"/>
      <c r="BB134" s="3"/>
      <c r="BC134" s="3"/>
      <c r="BD134" s="3"/>
      <c r="BE134" s="3"/>
      <c r="BF134" s="3"/>
      <c r="BG134" s="3"/>
      <c r="BH134" s="27"/>
      <c r="BI134" s="3"/>
      <c r="BJ134" s="3"/>
      <c r="BK134" s="3"/>
      <c r="BL134" s="3"/>
      <c r="BM134" s="3"/>
      <c r="BN134" s="7"/>
      <c r="BO134" s="65"/>
      <c r="BP134" s="261"/>
      <c r="BQ134" s="262"/>
      <c r="BR134" s="262"/>
      <c r="BS134" s="262"/>
      <c r="BT134" s="262"/>
      <c r="BU134" s="262"/>
      <c r="BV134" s="262"/>
      <c r="BW134" s="262"/>
      <c r="BX134" s="262"/>
      <c r="BY134" s="262"/>
      <c r="BZ134" s="65"/>
      <c r="CA134" s="7"/>
      <c r="CB134" s="28"/>
      <c r="CC134" s="245"/>
      <c r="CD134" s="227"/>
      <c r="CE134" s="227"/>
      <c r="CF134" s="228"/>
      <c r="CG134" s="228"/>
      <c r="CH134" s="228"/>
      <c r="CI134" s="228"/>
      <c r="CJ134" s="135"/>
      <c r="CK134" s="135"/>
      <c r="CL134" s="135"/>
      <c r="CM134" s="135"/>
      <c r="CN134" s="135"/>
      <c r="CO134" s="135"/>
      <c r="CP134" s="135"/>
      <c r="CQ134" s="135"/>
      <c r="CR134" s="135"/>
      <c r="CS134" s="135"/>
      <c r="CT134" s="144"/>
      <c r="CU134" s="144"/>
      <c r="CV134" s="26"/>
      <c r="CW134" s="241"/>
      <c r="CX134" s="241"/>
      <c r="CY134" s="241"/>
      <c r="CZ134" s="241"/>
      <c r="DA134" s="154"/>
      <c r="DB134" s="154"/>
      <c r="DC134" s="154"/>
      <c r="DD134" s="154"/>
      <c r="DE134" s="154"/>
      <c r="DF134" s="26"/>
      <c r="DG134" s="7" t="s">
        <v>60</v>
      </c>
      <c r="DH134" s="7">
        <f>CP147*CR147</f>
        <v>0</v>
      </c>
      <c r="DI134" s="7"/>
    </row>
    <row r="135" spans="2:114" ht="20" customHeight="1" x14ac:dyDescent="0.2">
      <c r="B135" s="3"/>
      <c r="C135" s="3"/>
      <c r="D135" s="38"/>
      <c r="E135" s="3"/>
      <c r="F135" s="3"/>
      <c r="G135" s="3"/>
      <c r="H135" s="3"/>
      <c r="I135" s="3"/>
      <c r="J135" s="3"/>
      <c r="K135" s="3"/>
      <c r="L135" s="3"/>
      <c r="M135" s="3"/>
      <c r="N135" s="3"/>
      <c r="O135" s="3"/>
      <c r="P135" s="3"/>
      <c r="Q135" s="3"/>
      <c r="R135" s="3"/>
      <c r="S135" s="3"/>
      <c r="T135" s="3"/>
      <c r="U135" s="7"/>
      <c r="V135" s="3"/>
      <c r="W135" s="3"/>
      <c r="X135" s="18"/>
      <c r="Y135" s="25"/>
      <c r="Z135" s="25"/>
      <c r="AA135" s="25"/>
      <c r="AB135" s="25"/>
      <c r="AC135" s="25"/>
      <c r="AD135" s="25"/>
      <c r="AE135" s="3"/>
      <c r="AF135" s="3"/>
      <c r="AG135" s="3"/>
      <c r="AH135" s="3"/>
      <c r="AI135" s="3"/>
      <c r="AJ135" s="3"/>
      <c r="AK135" s="3"/>
      <c r="AL135" s="3"/>
      <c r="AM135" s="3"/>
      <c r="AN135" s="3"/>
      <c r="AO135" s="7"/>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7"/>
      <c r="BO135" s="65"/>
      <c r="BP135" s="261"/>
      <c r="BQ135" s="263" t="s">
        <v>46</v>
      </c>
      <c r="BR135" s="264" t="s">
        <v>35</v>
      </c>
      <c r="BS135" s="256" t="s">
        <v>63</v>
      </c>
      <c r="BT135" s="263" t="s">
        <v>34</v>
      </c>
      <c r="BU135" s="263" t="s">
        <v>2</v>
      </c>
      <c r="BV135" s="263" t="s">
        <v>46</v>
      </c>
      <c r="BW135" s="259" t="s">
        <v>37</v>
      </c>
      <c r="BX135" s="263" t="s">
        <v>34</v>
      </c>
      <c r="BY135" s="263" t="s">
        <v>2</v>
      </c>
      <c r="BZ135" s="65"/>
      <c r="CA135" s="7"/>
      <c r="CB135" s="28"/>
      <c r="CC135" s="245"/>
      <c r="CD135" s="153"/>
      <c r="CE135" s="153"/>
      <c r="CF135" s="153"/>
      <c r="CG135" s="153"/>
      <c r="CH135" s="248"/>
      <c r="CI135" s="248"/>
      <c r="CJ135" s="225" t="s">
        <v>14</v>
      </c>
      <c r="CK135" s="225"/>
      <c r="CL135" s="30"/>
      <c r="CM135" s="225" t="s">
        <v>22</v>
      </c>
      <c r="CN135" s="225"/>
      <c r="CO135" s="31"/>
      <c r="CP135" s="249" t="s">
        <v>65</v>
      </c>
      <c r="CQ135" s="31"/>
      <c r="CR135" s="32" t="s">
        <v>31</v>
      </c>
      <c r="CS135" s="31"/>
      <c r="CT135" s="33" t="s">
        <v>2</v>
      </c>
      <c r="CU135" s="33"/>
      <c r="CV135" s="26"/>
      <c r="CW135" s="33"/>
      <c r="CX135" s="226" t="s">
        <v>32</v>
      </c>
      <c r="CY135" s="33"/>
      <c r="CZ135" s="226" t="s">
        <v>33</v>
      </c>
      <c r="DA135" s="33"/>
      <c r="DB135" s="240" t="s">
        <v>34</v>
      </c>
      <c r="DC135" s="33"/>
      <c r="DD135" s="226" t="s">
        <v>99</v>
      </c>
      <c r="DE135" s="33"/>
      <c r="DF135" s="26"/>
      <c r="DG135" s="7" t="s">
        <v>61</v>
      </c>
      <c r="DH135" s="7">
        <f>CP149*CR149</f>
        <v>0</v>
      </c>
      <c r="DI135" s="7"/>
    </row>
    <row r="136" spans="2:114" ht="20" customHeight="1" x14ac:dyDescent="0.2">
      <c r="B136" s="3"/>
      <c r="C136" s="43" t="s">
        <v>37</v>
      </c>
      <c r="D136" s="18" t="s">
        <v>91</v>
      </c>
      <c r="E136" s="3"/>
      <c r="F136" s="3"/>
      <c r="G136" s="3"/>
      <c r="H136" s="3"/>
      <c r="I136" s="3"/>
      <c r="J136" s="3"/>
      <c r="K136" s="3"/>
      <c r="L136" s="3"/>
      <c r="M136" s="3"/>
      <c r="N136" s="3"/>
      <c r="O136" s="3"/>
      <c r="P136" s="3"/>
      <c r="Q136" s="3"/>
      <c r="R136" s="3"/>
      <c r="S136" s="3"/>
      <c r="T136" s="3"/>
      <c r="U136" s="7"/>
      <c r="V136" s="3"/>
      <c r="W136" s="43" t="s">
        <v>63</v>
      </c>
      <c r="X136" s="18" t="s">
        <v>92</v>
      </c>
      <c r="Y136" s="27"/>
      <c r="Z136" s="27"/>
      <c r="AA136" s="27"/>
      <c r="AB136" s="27"/>
      <c r="AC136" s="27"/>
      <c r="AD136" s="27"/>
      <c r="AE136" s="3"/>
      <c r="AF136" s="3"/>
      <c r="AG136" s="3"/>
      <c r="AH136" s="3"/>
      <c r="AI136" s="3"/>
      <c r="AJ136" s="3"/>
      <c r="AK136" s="3"/>
      <c r="AL136" s="3"/>
      <c r="AM136" s="3"/>
      <c r="AN136" s="3"/>
      <c r="AO136" s="7"/>
      <c r="AP136" s="3"/>
      <c r="AQ136" s="57" t="s">
        <v>54</v>
      </c>
      <c r="AR136" s="18" t="s">
        <v>90</v>
      </c>
      <c r="AT136" s="3"/>
      <c r="AU136" s="3"/>
      <c r="AV136" s="3"/>
      <c r="AW136" s="3"/>
      <c r="AX136" s="3"/>
      <c r="AY136" s="3"/>
      <c r="AZ136" s="3"/>
      <c r="BA136" s="3"/>
      <c r="BB136" s="3"/>
      <c r="BC136" s="3"/>
      <c r="BD136" s="3"/>
      <c r="BE136" s="3"/>
      <c r="BF136" s="3"/>
      <c r="BG136" s="3"/>
      <c r="BH136" s="3"/>
      <c r="BI136" s="3"/>
      <c r="BJ136" s="3"/>
      <c r="BK136" s="3"/>
      <c r="BL136" s="3"/>
      <c r="BM136" s="3"/>
      <c r="BN136" s="7"/>
      <c r="BO136" s="65"/>
      <c r="BP136" s="261"/>
      <c r="BQ136" s="263"/>
      <c r="BR136" s="264"/>
      <c r="BS136" s="256"/>
      <c r="BT136" s="263"/>
      <c r="BU136" s="263"/>
      <c r="BV136" s="263"/>
      <c r="BW136" s="259"/>
      <c r="BX136" s="263"/>
      <c r="BY136" s="263"/>
      <c r="BZ136" s="65"/>
      <c r="CA136" s="7"/>
      <c r="CB136" s="28"/>
      <c r="CC136" s="245"/>
      <c r="CD136" s="153"/>
      <c r="CE136" s="231" t="s">
        <v>84</v>
      </c>
      <c r="CF136" s="231"/>
      <c r="CG136" s="153"/>
      <c r="CH136" s="153"/>
      <c r="CI136" s="153"/>
      <c r="CJ136" s="225"/>
      <c r="CK136" s="225"/>
      <c r="CL136" s="30"/>
      <c r="CM136" s="225"/>
      <c r="CN136" s="225"/>
      <c r="CO136" s="31"/>
      <c r="CP136" s="249"/>
      <c r="CQ136" s="31"/>
      <c r="CR136" s="32"/>
      <c r="CS136" s="31"/>
      <c r="CT136" s="33"/>
      <c r="CU136" s="33"/>
      <c r="CV136" s="26"/>
      <c r="CW136" s="33"/>
      <c r="CX136" s="226"/>
      <c r="CY136" s="33"/>
      <c r="CZ136" s="226"/>
      <c r="DA136" s="33"/>
      <c r="DB136" s="240"/>
      <c r="DC136" s="33"/>
      <c r="DD136" s="226"/>
      <c r="DE136" s="33"/>
      <c r="DF136" s="26"/>
      <c r="DG136" s="142" t="s">
        <v>62</v>
      </c>
      <c r="DH136" s="7">
        <f>CP152*CR152</f>
        <v>0</v>
      </c>
      <c r="DI136" s="7"/>
    </row>
    <row r="137" spans="2:114" ht="20" customHeight="1" x14ac:dyDescent="0.2">
      <c r="B137" s="3"/>
      <c r="C137" s="3"/>
      <c r="D137" s="3"/>
      <c r="E137" s="3"/>
      <c r="F137" s="3"/>
      <c r="G137" s="3"/>
      <c r="H137" s="3"/>
      <c r="I137" s="3"/>
      <c r="J137" s="3"/>
      <c r="K137" s="3"/>
      <c r="L137" s="3"/>
      <c r="M137" s="3"/>
      <c r="N137" s="3"/>
      <c r="O137" s="3"/>
      <c r="P137" s="3"/>
      <c r="Q137" s="3"/>
      <c r="R137" s="3"/>
      <c r="S137" s="3"/>
      <c r="T137" s="3"/>
      <c r="U137" s="7"/>
      <c r="V137" s="3"/>
      <c r="W137" s="3"/>
      <c r="X137" s="38"/>
      <c r="Y137" s="27"/>
      <c r="Z137" s="27"/>
      <c r="AA137" s="27"/>
      <c r="AB137" s="27"/>
      <c r="AC137" s="27"/>
      <c r="AD137" s="27"/>
      <c r="AE137" s="3"/>
      <c r="AF137" s="3"/>
      <c r="AG137" s="3"/>
      <c r="AH137" s="3"/>
      <c r="AI137" s="3"/>
      <c r="AJ137" s="3"/>
      <c r="AK137" s="3"/>
      <c r="AL137" s="3"/>
      <c r="AM137" s="3"/>
      <c r="AN137" s="3"/>
      <c r="AP137" s="3"/>
      <c r="AQ137" s="3"/>
      <c r="AT137" s="3"/>
      <c r="AU137" s="3"/>
      <c r="AV137" s="3"/>
      <c r="AW137" s="3"/>
      <c r="AX137" s="3"/>
      <c r="AY137" s="3"/>
      <c r="AZ137" s="3"/>
      <c r="BA137" s="3"/>
      <c r="BB137" s="3"/>
      <c r="BC137" s="3"/>
      <c r="BD137" s="3"/>
      <c r="BE137" s="3"/>
      <c r="BF137" s="3"/>
      <c r="BG137" s="3"/>
      <c r="BH137" s="3"/>
      <c r="BI137" s="3"/>
      <c r="BJ137" s="3"/>
      <c r="BK137" s="3"/>
      <c r="BL137" s="3"/>
      <c r="BM137" s="3"/>
      <c r="BO137" s="65"/>
      <c r="BP137" s="261"/>
      <c r="BQ137" s="66">
        <v>50</v>
      </c>
      <c r="BR137" s="66">
        <f>E22</f>
        <v>1</v>
      </c>
      <c r="BS137" s="110">
        <v>0</v>
      </c>
      <c r="BT137" s="67">
        <f>(BS137/E22)</f>
        <v>0</v>
      </c>
      <c r="BU137" s="68">
        <f>BQ137*BT137</f>
        <v>0</v>
      </c>
      <c r="BV137" s="66">
        <v>500</v>
      </c>
      <c r="BW137" s="110">
        <v>0</v>
      </c>
      <c r="BX137" s="67">
        <f>(BW137/E22)</f>
        <v>0</v>
      </c>
      <c r="BY137" s="68">
        <f>BV137*BX137</f>
        <v>0</v>
      </c>
      <c r="BZ137" s="65"/>
      <c r="CA137" s="7"/>
      <c r="CB137" s="28"/>
      <c r="CC137" s="245"/>
      <c r="CD137" s="152"/>
      <c r="CE137" s="231"/>
      <c r="CF137" s="231"/>
      <c r="CG137" s="152"/>
      <c r="CH137" s="193" t="s">
        <v>117</v>
      </c>
      <c r="CI137" s="193"/>
      <c r="CJ137" s="232">
        <v>0</v>
      </c>
      <c r="CK137" s="232"/>
      <c r="CL137" s="164"/>
      <c r="CM137" s="233">
        <v>0</v>
      </c>
      <c r="CN137" s="233"/>
      <c r="CO137" s="164"/>
      <c r="CP137" s="150">
        <f>CM137/CE138*100</f>
        <v>0</v>
      </c>
      <c r="CQ137" s="164"/>
      <c r="CR137" s="151">
        <v>100</v>
      </c>
      <c r="CS137" s="31"/>
      <c r="CT137" s="33"/>
      <c r="CU137" s="33"/>
      <c r="CV137" s="26"/>
      <c r="CW137" s="33"/>
      <c r="CX137" s="226"/>
      <c r="CY137" s="33"/>
      <c r="CZ137" s="226"/>
      <c r="DA137" s="33"/>
      <c r="DB137" s="240"/>
      <c r="DC137" s="33"/>
      <c r="DD137" s="226"/>
      <c r="DE137" s="33"/>
      <c r="DF137" s="26"/>
      <c r="DG137" s="7"/>
      <c r="DH137" s="7"/>
      <c r="DI137" s="7"/>
    </row>
    <row r="138" spans="2:114" ht="20" customHeight="1" x14ac:dyDescent="0.2">
      <c r="B138" s="3"/>
      <c r="C138" s="3"/>
      <c r="D138" s="3"/>
      <c r="E138" s="3"/>
      <c r="F138" s="3"/>
      <c r="G138" s="3"/>
      <c r="H138" s="3"/>
      <c r="I138" s="3"/>
      <c r="J138" s="3"/>
      <c r="K138" s="3"/>
      <c r="L138" s="3"/>
      <c r="M138" s="3"/>
      <c r="N138" s="3"/>
      <c r="O138" s="3"/>
      <c r="P138" s="3"/>
      <c r="Q138" s="3"/>
      <c r="R138" s="3"/>
      <c r="S138" s="3"/>
      <c r="T138" s="3"/>
      <c r="V138" s="3"/>
      <c r="W138" s="43" t="s">
        <v>37</v>
      </c>
      <c r="X138" s="18" t="s">
        <v>91</v>
      </c>
      <c r="Y138" s="27"/>
      <c r="Z138" s="27"/>
      <c r="AA138" s="27"/>
      <c r="AB138" s="27"/>
      <c r="AC138" s="27"/>
      <c r="AD138" s="27"/>
      <c r="AE138" s="3"/>
      <c r="AF138" s="3"/>
      <c r="AG138" s="3"/>
      <c r="AH138" s="3"/>
      <c r="AI138" s="3"/>
      <c r="AJ138" s="3"/>
      <c r="AK138" s="3"/>
      <c r="AL138" s="3"/>
      <c r="AM138" s="3"/>
      <c r="AN138" s="3"/>
      <c r="AP138" s="3"/>
      <c r="AQ138" s="3"/>
      <c r="AR138" s="18" t="s">
        <v>57</v>
      </c>
      <c r="AS138" s="38" t="s">
        <v>88</v>
      </c>
      <c r="AT138" s="143"/>
      <c r="AU138" s="143"/>
      <c r="AV138" s="143"/>
      <c r="AW138" s="143"/>
      <c r="AX138" s="143"/>
      <c r="AY138" s="143"/>
      <c r="AZ138" s="143"/>
      <c r="BA138" s="143"/>
      <c r="BB138" s="143"/>
      <c r="BC138" s="143"/>
      <c r="BD138" s="143"/>
      <c r="BE138" s="143"/>
      <c r="BF138" s="143"/>
      <c r="BG138" s="143"/>
      <c r="BH138" s="143"/>
      <c r="BI138" s="143"/>
      <c r="BJ138" s="143"/>
      <c r="BK138" s="143"/>
      <c r="BL138" s="143"/>
      <c r="BM138" s="3"/>
      <c r="BO138" s="65"/>
      <c r="BP138" s="65"/>
      <c r="BQ138" s="65"/>
      <c r="BR138" s="65"/>
      <c r="BS138" s="65"/>
      <c r="BT138" s="65"/>
      <c r="BU138" s="65"/>
      <c r="BV138" s="65"/>
      <c r="BW138" s="65"/>
      <c r="BX138" s="65"/>
      <c r="BY138" s="65"/>
      <c r="BZ138" s="65"/>
      <c r="CB138" s="28"/>
      <c r="CC138" s="245"/>
      <c r="CD138" s="152"/>
      <c r="CE138" s="238">
        <v>1</v>
      </c>
      <c r="CF138" s="238"/>
      <c r="CG138" s="152"/>
      <c r="CH138" s="239"/>
      <c r="CI138" s="239"/>
      <c r="CJ138" s="39"/>
      <c r="CK138" s="39"/>
      <c r="CL138" s="40"/>
      <c r="CM138" s="39"/>
      <c r="CN138" s="39"/>
      <c r="CO138" s="31"/>
      <c r="CP138" s="41"/>
      <c r="CQ138" s="31"/>
      <c r="CR138" s="39"/>
      <c r="CS138" s="31"/>
      <c r="CT138" s="273">
        <f>DH142</f>
        <v>0</v>
      </c>
      <c r="CU138" s="31"/>
      <c r="CV138" s="26"/>
      <c r="CW138" s="31"/>
      <c r="CX138" s="236">
        <f>DJ131</f>
        <v>9</v>
      </c>
      <c r="CY138" s="31"/>
      <c r="CZ138" s="236">
        <f>Q157+Q159+AK159+AK167+AK169+AK171+BE164+BE166+BE168</f>
        <v>0</v>
      </c>
      <c r="DA138" s="31"/>
      <c r="DB138" s="237">
        <f>CZ138/CX138</f>
        <v>0</v>
      </c>
      <c r="DC138" s="31"/>
      <c r="DD138" s="282">
        <f>DB138*CT138</f>
        <v>0</v>
      </c>
      <c r="DE138" s="31"/>
      <c r="DF138" s="26"/>
      <c r="DG138" s="7" t="s">
        <v>122</v>
      </c>
      <c r="DH138" s="7">
        <f>CP139*CR139</f>
        <v>0</v>
      </c>
      <c r="DI138" s="7"/>
    </row>
    <row r="139" spans="2:114" ht="20" customHeight="1" x14ac:dyDescent="0.2">
      <c r="B139" s="3"/>
      <c r="C139" s="3"/>
      <c r="D139" s="3"/>
      <c r="E139" s="3"/>
      <c r="F139" s="3"/>
      <c r="G139" s="3"/>
      <c r="H139" s="3"/>
      <c r="I139" s="3"/>
      <c r="J139" s="3"/>
      <c r="K139" s="3"/>
      <c r="L139" s="3"/>
      <c r="M139" s="3"/>
      <c r="N139" s="3"/>
      <c r="O139" s="3"/>
      <c r="P139" s="3"/>
      <c r="Q139" s="3"/>
      <c r="R139" s="3"/>
      <c r="S139" s="3"/>
      <c r="T139" s="3"/>
      <c r="V139" s="3"/>
      <c r="W139" s="3"/>
      <c r="X139" s="3"/>
      <c r="Y139" s="3"/>
      <c r="Z139" s="3"/>
      <c r="AA139" s="3"/>
      <c r="AB139" s="3"/>
      <c r="AC139" s="3"/>
      <c r="AD139" s="3"/>
      <c r="AE139" s="3"/>
      <c r="AF139" s="3"/>
      <c r="AG139" s="3"/>
      <c r="AH139" s="3"/>
      <c r="AI139" s="3"/>
      <c r="AJ139" s="3"/>
      <c r="AK139" s="3"/>
      <c r="AL139" s="3"/>
      <c r="AM139" s="3"/>
      <c r="AN139" s="3"/>
      <c r="AP139" s="3"/>
      <c r="AQ139" s="3"/>
      <c r="AR139" s="3"/>
      <c r="AS139" s="179" t="s">
        <v>72</v>
      </c>
      <c r="AT139" s="179"/>
      <c r="AU139" s="179"/>
      <c r="AV139" s="179"/>
      <c r="AW139" s="179"/>
      <c r="AX139" s="179"/>
      <c r="AY139" s="179"/>
      <c r="AZ139" s="179"/>
      <c r="BA139" s="179"/>
      <c r="BB139" s="179"/>
      <c r="BC139" s="179"/>
      <c r="BD139" s="179"/>
      <c r="BE139" s="179"/>
      <c r="BF139" s="179"/>
      <c r="BG139" s="179"/>
      <c r="BH139" s="179"/>
      <c r="BI139" s="179"/>
      <c r="BJ139" s="179"/>
      <c r="BK139" s="179"/>
      <c r="BL139" s="179"/>
      <c r="BM139" s="3"/>
      <c r="BO139" s="3"/>
      <c r="BP139" s="3"/>
      <c r="BQ139" s="3"/>
      <c r="BR139" s="3"/>
      <c r="BS139" s="3"/>
      <c r="BT139" s="3"/>
      <c r="BU139" s="3"/>
      <c r="BV139" s="3"/>
      <c r="BW139" s="3"/>
      <c r="BX139" s="3"/>
      <c r="BY139" s="3"/>
      <c r="BZ139" s="3"/>
      <c r="CB139" s="28"/>
      <c r="CC139" s="245"/>
      <c r="CD139" s="152"/>
      <c r="CE139" s="238"/>
      <c r="CF139" s="238"/>
      <c r="CG139" s="152"/>
      <c r="CH139" s="193" t="s">
        <v>118</v>
      </c>
      <c r="CI139" s="193"/>
      <c r="CJ139" s="232">
        <v>0</v>
      </c>
      <c r="CK139" s="232"/>
      <c r="CL139" s="164"/>
      <c r="CM139" s="233">
        <v>0</v>
      </c>
      <c r="CN139" s="233"/>
      <c r="CO139" s="164"/>
      <c r="CP139" s="150">
        <f>CM139/CE138*100</f>
        <v>0</v>
      </c>
      <c r="CQ139" s="164"/>
      <c r="CR139" s="151">
        <v>75</v>
      </c>
      <c r="CS139" s="31"/>
      <c r="CT139" s="273"/>
      <c r="CU139" s="31"/>
      <c r="CV139" s="26"/>
      <c r="CW139" s="31"/>
      <c r="CX139" s="236"/>
      <c r="CY139" s="31"/>
      <c r="CZ139" s="236"/>
      <c r="DA139" s="31"/>
      <c r="DB139" s="237"/>
      <c r="DC139" s="31"/>
      <c r="DD139" s="282"/>
      <c r="DE139" s="31"/>
      <c r="DF139" s="26"/>
      <c r="DG139" s="7" t="s">
        <v>123</v>
      </c>
      <c r="DH139" s="7">
        <f>CP141*CR141</f>
        <v>0</v>
      </c>
      <c r="DI139" s="7"/>
    </row>
    <row r="140" spans="2:114" ht="20" customHeight="1" x14ac:dyDescent="0.2">
      <c r="B140" s="3"/>
      <c r="C140" s="3"/>
      <c r="D140" s="3"/>
      <c r="E140" s="3"/>
      <c r="F140" s="3"/>
      <c r="G140" s="3"/>
      <c r="H140" s="3"/>
      <c r="I140" s="3"/>
      <c r="J140" s="3"/>
      <c r="K140" s="3"/>
      <c r="L140" s="3"/>
      <c r="M140" s="3"/>
      <c r="N140" s="3"/>
      <c r="O140" s="3"/>
      <c r="P140" s="3"/>
      <c r="Q140" s="3"/>
      <c r="R140" s="3"/>
      <c r="S140" s="3"/>
      <c r="T140" s="3"/>
      <c r="V140" s="3"/>
      <c r="W140" s="3"/>
      <c r="X140" s="3"/>
      <c r="Y140" s="3"/>
      <c r="Z140" s="3"/>
      <c r="AA140" s="3"/>
      <c r="AB140" s="3"/>
      <c r="AC140" s="3"/>
      <c r="AD140" s="3"/>
      <c r="AE140" s="3"/>
      <c r="AF140" s="3"/>
      <c r="AG140" s="3"/>
      <c r="AH140" s="3"/>
      <c r="AI140" s="3"/>
      <c r="AJ140" s="3"/>
      <c r="AK140" s="3"/>
      <c r="AL140" s="3"/>
      <c r="AM140" s="3"/>
      <c r="AN140" s="3"/>
      <c r="AP140" s="3"/>
      <c r="AQ140" s="3"/>
      <c r="AR140" s="3"/>
      <c r="AS140" s="38" t="s">
        <v>56</v>
      </c>
      <c r="AT140" s="38"/>
      <c r="AU140" s="143"/>
      <c r="AV140" s="143"/>
      <c r="AW140" s="143"/>
      <c r="AX140" s="143"/>
      <c r="AY140" s="143"/>
      <c r="AZ140" s="143"/>
      <c r="BA140" s="143"/>
      <c r="BB140" s="143"/>
      <c r="BC140" s="143"/>
      <c r="BD140" s="143"/>
      <c r="BE140" s="143"/>
      <c r="BF140" s="143"/>
      <c r="BG140" s="143"/>
      <c r="BH140" s="143"/>
      <c r="BI140" s="143"/>
      <c r="BJ140" s="143"/>
      <c r="BK140" s="143"/>
      <c r="BL140" s="143"/>
      <c r="BM140" s="3"/>
      <c r="BO140" s="3"/>
      <c r="BP140" s="3"/>
      <c r="BQ140" s="3"/>
      <c r="BR140" s="3"/>
      <c r="BS140" s="3"/>
      <c r="BT140" s="3"/>
      <c r="BU140" s="3"/>
      <c r="BV140" s="3"/>
      <c r="BW140" s="3"/>
      <c r="BX140" s="3"/>
      <c r="BY140" s="3"/>
      <c r="BZ140" s="3"/>
      <c r="CB140" s="28"/>
      <c r="CC140" s="245"/>
      <c r="CD140" s="152"/>
      <c r="CE140" s="238"/>
      <c r="CF140" s="238"/>
      <c r="CG140" s="152"/>
      <c r="CH140" s="239"/>
      <c r="CI140" s="239"/>
      <c r="CJ140" s="39"/>
      <c r="CK140" s="39"/>
      <c r="CL140" s="40"/>
      <c r="CM140" s="39"/>
      <c r="CN140" s="39"/>
      <c r="CO140" s="31"/>
      <c r="CP140" s="41"/>
      <c r="CQ140" s="31"/>
      <c r="CR140" s="39"/>
      <c r="CS140" s="31"/>
      <c r="CT140" s="273"/>
      <c r="CU140" s="31"/>
      <c r="CV140" s="26"/>
      <c r="CW140" s="31"/>
      <c r="CX140" s="236"/>
      <c r="CY140" s="31"/>
      <c r="CZ140" s="236"/>
      <c r="DA140" s="31"/>
      <c r="DB140" s="237"/>
      <c r="DC140" s="31"/>
      <c r="DD140" s="282"/>
      <c r="DE140" s="31"/>
      <c r="DF140" s="26"/>
      <c r="DG140" s="7" t="s">
        <v>124</v>
      </c>
      <c r="DH140">
        <f>CP143*CR143</f>
        <v>0</v>
      </c>
      <c r="DI140" s="7"/>
    </row>
    <row r="141" spans="2:114" ht="20" customHeight="1" x14ac:dyDescent="0.2">
      <c r="B141" s="3"/>
      <c r="C141" s="3"/>
      <c r="D141" s="3"/>
      <c r="E141" s="3"/>
      <c r="F141" s="3"/>
      <c r="G141" s="3"/>
      <c r="H141" s="3"/>
      <c r="I141" s="3"/>
      <c r="J141" s="3"/>
      <c r="K141" s="3"/>
      <c r="L141" s="3"/>
      <c r="M141" s="3"/>
      <c r="N141" s="3"/>
      <c r="O141" s="3"/>
      <c r="P141" s="3"/>
      <c r="Q141" s="3"/>
      <c r="R141" s="3"/>
      <c r="S141" s="3"/>
      <c r="T141" s="3"/>
      <c r="V141" s="3"/>
      <c r="W141" s="3"/>
      <c r="X141" s="3"/>
      <c r="Y141" s="3"/>
      <c r="Z141" s="3"/>
      <c r="AA141" s="3"/>
      <c r="AB141" s="3"/>
      <c r="AC141" s="3"/>
      <c r="AD141" s="3"/>
      <c r="AE141" s="3"/>
      <c r="AF141" s="3"/>
      <c r="AG141" s="3"/>
      <c r="AH141" s="3"/>
      <c r="AI141" s="3"/>
      <c r="AJ141" s="3"/>
      <c r="AK141" s="3"/>
      <c r="AL141" s="3"/>
      <c r="AM141" s="3"/>
      <c r="AN141" s="3"/>
      <c r="AP141" s="3"/>
      <c r="AQ141" s="3"/>
      <c r="AR141" s="3"/>
      <c r="AS141" s="38" t="s">
        <v>76</v>
      </c>
      <c r="AT141" s="143"/>
      <c r="AU141" s="143"/>
      <c r="AV141" s="143"/>
      <c r="AW141" s="143"/>
      <c r="AX141" s="143"/>
      <c r="AY141" s="143"/>
      <c r="AZ141" s="143"/>
      <c r="BA141" s="143"/>
      <c r="BB141" s="143"/>
      <c r="BC141" s="143"/>
      <c r="BD141" s="143"/>
      <c r="BE141" s="143"/>
      <c r="BF141" s="143"/>
      <c r="BG141" s="143"/>
      <c r="BH141" s="143"/>
      <c r="BI141" s="143"/>
      <c r="BJ141" s="143"/>
      <c r="BK141" s="143"/>
      <c r="BL141" s="143"/>
      <c r="BM141" s="3"/>
      <c r="BO141" s="3"/>
      <c r="BP141" s="3"/>
      <c r="BQ141" s="3"/>
      <c r="BR141" s="3"/>
      <c r="BS141" s="3"/>
      <c r="BT141" s="3"/>
      <c r="BU141" s="3"/>
      <c r="BV141" s="3"/>
      <c r="BW141" s="3"/>
      <c r="BX141" s="3"/>
      <c r="BY141" s="3"/>
      <c r="BZ141" s="3"/>
      <c r="CB141" s="28"/>
      <c r="CC141" s="245"/>
      <c r="CD141" s="152"/>
      <c r="CE141" s="239"/>
      <c r="CF141" s="239"/>
      <c r="CG141" s="152"/>
      <c r="CH141" s="193" t="s">
        <v>119</v>
      </c>
      <c r="CI141" s="193"/>
      <c r="CJ141" s="232">
        <v>0</v>
      </c>
      <c r="CK141" s="232"/>
      <c r="CL141" s="164"/>
      <c r="CM141" s="233">
        <v>0</v>
      </c>
      <c r="CN141" s="233"/>
      <c r="CO141" s="164"/>
      <c r="CP141" s="150">
        <f>CM141/CE138*100</f>
        <v>0</v>
      </c>
      <c r="CQ141" s="164"/>
      <c r="CR141" s="151">
        <v>50</v>
      </c>
      <c r="CS141" s="31"/>
      <c r="CT141" s="31"/>
      <c r="CU141" s="31"/>
      <c r="CV141" s="26"/>
      <c r="CW141" s="31"/>
      <c r="CX141" s="31"/>
      <c r="CY141" s="31"/>
      <c r="CZ141" s="31"/>
      <c r="DA141" s="31"/>
      <c r="DB141" s="31"/>
      <c r="DC141" s="31"/>
      <c r="DD141" s="31"/>
      <c r="DE141" s="31"/>
      <c r="DF141" s="26"/>
      <c r="DG141" s="7" t="s">
        <v>125</v>
      </c>
      <c r="DH141">
        <f>CP145*CR145</f>
        <v>0</v>
      </c>
      <c r="DI141" s="7"/>
    </row>
    <row r="142" spans="2:114" ht="20" customHeight="1" x14ac:dyDescent="0.2">
      <c r="B142" s="3"/>
      <c r="C142" s="3"/>
      <c r="D142" s="3"/>
      <c r="E142" s="3"/>
      <c r="F142" s="3"/>
      <c r="G142" s="3"/>
      <c r="H142" s="3"/>
      <c r="I142" s="3"/>
      <c r="J142" s="3"/>
      <c r="K142" s="3"/>
      <c r="L142" s="3"/>
      <c r="M142" s="3"/>
      <c r="N142" s="3"/>
      <c r="O142" s="3"/>
      <c r="P142" s="3"/>
      <c r="Q142" s="3"/>
      <c r="R142" s="3"/>
      <c r="S142" s="3"/>
      <c r="T142" s="3"/>
      <c r="V142" s="3"/>
      <c r="W142" s="3"/>
      <c r="X142" s="3"/>
      <c r="Y142" s="3"/>
      <c r="Z142" s="3"/>
      <c r="AA142" s="3"/>
      <c r="AB142" s="3"/>
      <c r="AC142" s="3"/>
      <c r="AD142" s="3"/>
      <c r="AE142" s="3"/>
      <c r="AF142" s="3"/>
      <c r="AG142" s="3"/>
      <c r="AH142" s="3"/>
      <c r="AI142" s="3"/>
      <c r="AJ142" s="3"/>
      <c r="AK142" s="3"/>
      <c r="AL142" s="3"/>
      <c r="AM142" s="3"/>
      <c r="AN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O142" s="3"/>
      <c r="BP142" s="3"/>
      <c r="BQ142" s="3"/>
      <c r="BR142" s="3"/>
      <c r="BS142" s="3"/>
      <c r="BT142" s="3"/>
      <c r="BU142" s="3"/>
      <c r="BV142" s="3"/>
      <c r="BW142" s="3"/>
      <c r="BX142" s="3"/>
      <c r="BY142" s="3"/>
      <c r="BZ142" s="3"/>
      <c r="CB142" s="28"/>
      <c r="CC142" s="245"/>
      <c r="CD142" s="152"/>
      <c r="CE142" s="152"/>
      <c r="CF142" s="152"/>
      <c r="CG142" s="152"/>
      <c r="CH142" s="239"/>
      <c r="CI142" s="239"/>
      <c r="CJ142" s="39"/>
      <c r="CK142" s="39"/>
      <c r="CL142" s="40"/>
      <c r="CM142" s="39"/>
      <c r="CN142" s="39"/>
      <c r="CO142" s="31"/>
      <c r="CP142" s="41"/>
      <c r="CQ142" s="31"/>
      <c r="CR142" s="39"/>
      <c r="CS142" s="152"/>
      <c r="CT142" s="152"/>
      <c r="CU142" s="152"/>
      <c r="CV142" s="26"/>
      <c r="CW142" s="152"/>
      <c r="CX142" s="152"/>
      <c r="CY142" s="152"/>
      <c r="CZ142" s="152"/>
      <c r="DA142" s="152"/>
      <c r="DB142" s="152"/>
      <c r="DC142" s="152"/>
      <c r="DD142" s="152"/>
      <c r="DE142" s="152"/>
      <c r="DF142" s="26"/>
      <c r="DG142" s="7"/>
      <c r="DH142" s="7">
        <f>DH134+DH135+DH133+DH136</f>
        <v>0</v>
      </c>
      <c r="DI142" s="7"/>
    </row>
    <row r="143" spans="2:114" ht="20" customHeight="1" x14ac:dyDescent="0.2">
      <c r="B143" s="3"/>
      <c r="C143" s="3"/>
      <c r="D143" s="3"/>
      <c r="E143" s="3"/>
      <c r="F143" s="3"/>
      <c r="G143" s="3"/>
      <c r="H143" s="3"/>
      <c r="I143" s="3"/>
      <c r="J143" s="3"/>
      <c r="K143" s="3"/>
      <c r="L143" s="3"/>
      <c r="M143" s="3"/>
      <c r="N143" s="3"/>
      <c r="O143" s="3"/>
      <c r="P143" s="3"/>
      <c r="Q143" s="3"/>
      <c r="R143" s="3"/>
      <c r="S143" s="3"/>
      <c r="T143" s="3"/>
      <c r="V143" s="3"/>
      <c r="W143" s="3"/>
      <c r="X143" s="3"/>
      <c r="Y143" s="3"/>
      <c r="Z143" s="3"/>
      <c r="AA143" s="3"/>
      <c r="AB143" s="3"/>
      <c r="AC143" s="3"/>
      <c r="AD143" s="3"/>
      <c r="AE143" s="3"/>
      <c r="AF143" s="3"/>
      <c r="AG143" s="3"/>
      <c r="AH143" s="3"/>
      <c r="AI143" s="3"/>
      <c r="AJ143" s="3"/>
      <c r="AK143" s="3"/>
      <c r="AL143" s="3"/>
      <c r="AM143" s="3"/>
      <c r="AN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O143" s="3"/>
      <c r="BP143" s="3"/>
      <c r="BQ143" s="3"/>
      <c r="BR143" s="3"/>
      <c r="BS143" s="3"/>
      <c r="BT143" s="3"/>
      <c r="BU143" s="3"/>
      <c r="BV143" s="3"/>
      <c r="BW143" s="3"/>
      <c r="BX143" s="251" t="s">
        <v>67</v>
      </c>
      <c r="BY143" s="250">
        <f>BY137+BU137</f>
        <v>0</v>
      </c>
      <c r="BZ143" s="3"/>
      <c r="CB143" s="26"/>
      <c r="CC143" s="245"/>
      <c r="CD143" s="26"/>
      <c r="CE143" s="26"/>
      <c r="CF143" s="26"/>
      <c r="CG143" s="26"/>
      <c r="CH143" s="193" t="s">
        <v>120</v>
      </c>
      <c r="CI143" s="193"/>
      <c r="CJ143" s="232">
        <v>0</v>
      </c>
      <c r="CK143" s="232"/>
      <c r="CL143" s="164"/>
      <c r="CM143" s="233">
        <v>0</v>
      </c>
      <c r="CN143" s="233"/>
      <c r="CO143" s="164"/>
      <c r="CP143" s="150">
        <f>CM143/CE138*100</f>
        <v>0</v>
      </c>
      <c r="CQ143" s="164"/>
      <c r="CR143" s="151">
        <v>25</v>
      </c>
      <c r="CS143" s="152"/>
      <c r="CT143" s="152"/>
      <c r="CU143" s="152"/>
      <c r="CV143" s="26"/>
      <c r="CW143" s="152"/>
      <c r="CX143" s="152"/>
      <c r="CY143" s="152"/>
      <c r="CZ143" s="152"/>
      <c r="DA143" s="152"/>
      <c r="DB143" s="152"/>
      <c r="DC143" s="152"/>
      <c r="DD143" s="152"/>
      <c r="DE143" s="152"/>
      <c r="DF143" s="26"/>
      <c r="DG143" s="7"/>
      <c r="DI143" s="7"/>
    </row>
    <row r="144" spans="2:114" ht="20" customHeight="1" x14ac:dyDescent="0.2">
      <c r="B144" s="45"/>
      <c r="C144" s="45"/>
      <c r="D144" s="45"/>
      <c r="E144" s="45"/>
      <c r="F144" s="45"/>
      <c r="G144" s="45"/>
      <c r="H144" s="45"/>
      <c r="I144" s="45"/>
      <c r="J144" s="45"/>
      <c r="K144" s="45"/>
      <c r="L144" s="45"/>
      <c r="M144" s="45"/>
      <c r="N144" s="45"/>
      <c r="O144" s="45"/>
      <c r="P144" s="45"/>
      <c r="Q144" s="45"/>
      <c r="R144" s="45"/>
      <c r="S144" s="45"/>
      <c r="T144" s="45"/>
      <c r="V144" s="45"/>
      <c r="W144" s="45"/>
      <c r="X144" s="45"/>
      <c r="Y144" s="45"/>
      <c r="Z144" s="45"/>
      <c r="AA144" s="45"/>
      <c r="AB144" s="45"/>
      <c r="AC144" s="45"/>
      <c r="AD144" s="45"/>
      <c r="AE144" s="45"/>
      <c r="AF144" s="45"/>
      <c r="AG144" s="45"/>
      <c r="AH144" s="45"/>
      <c r="AI144" s="45"/>
      <c r="AJ144" s="45"/>
      <c r="AK144" s="45"/>
      <c r="AL144" s="45"/>
      <c r="AM144" s="45"/>
      <c r="AN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O144" s="3"/>
      <c r="BP144" s="3"/>
      <c r="BQ144" s="3"/>
      <c r="BR144" s="3"/>
      <c r="BS144" s="3"/>
      <c r="BT144" s="3"/>
      <c r="BU144" s="3"/>
      <c r="BV144" s="3"/>
      <c r="BW144" s="3"/>
      <c r="BX144" s="251"/>
      <c r="BY144" s="252"/>
      <c r="BZ144" s="3"/>
      <c r="CB144" s="26"/>
      <c r="CC144" s="245"/>
      <c r="CD144" s="152"/>
      <c r="CE144" s="152"/>
      <c r="CF144" s="152"/>
      <c r="CG144" s="152"/>
      <c r="CH144" s="239"/>
      <c r="CI144" s="239"/>
      <c r="CJ144" s="39"/>
      <c r="CK144" s="39"/>
      <c r="CL144" s="40"/>
      <c r="CM144" s="39"/>
      <c r="CN144" s="39"/>
      <c r="CO144" s="31"/>
      <c r="CP144" s="41"/>
      <c r="CQ144" s="31"/>
      <c r="CR144" s="39"/>
      <c r="CS144" s="152"/>
      <c r="CT144" s="152"/>
      <c r="CU144" s="152"/>
      <c r="CV144" s="26"/>
      <c r="CW144" s="152"/>
      <c r="CX144" s="152"/>
      <c r="CY144" s="152"/>
      <c r="CZ144" s="152"/>
      <c r="DA144" s="152"/>
      <c r="DB144" s="152"/>
      <c r="DC144" s="152"/>
      <c r="DD144" s="152"/>
      <c r="DE144" s="152"/>
      <c r="DF144" s="26"/>
      <c r="DG144" s="7"/>
      <c r="DH144" s="7"/>
      <c r="DI144" s="7"/>
    </row>
    <row r="145" spans="2:113" ht="20" customHeight="1" x14ac:dyDescent="0.2">
      <c r="B145" s="45"/>
      <c r="C145" s="188" t="s">
        <v>0</v>
      </c>
      <c r="D145" s="246" t="s">
        <v>28</v>
      </c>
      <c r="E145" s="246"/>
      <c r="F145" s="246"/>
      <c r="G145" s="246"/>
      <c r="H145" s="246"/>
      <c r="I145" s="246"/>
      <c r="J145" s="246"/>
      <c r="K145" s="45"/>
      <c r="L145" s="69"/>
      <c r="M145" s="69"/>
      <c r="N145" s="69"/>
      <c r="O145" s="69"/>
      <c r="P145" s="69"/>
      <c r="Q145" s="69"/>
      <c r="R145" s="69"/>
      <c r="S145" s="69"/>
      <c r="T145" s="45"/>
      <c r="V145" s="45"/>
      <c r="W145" s="188" t="s">
        <v>0</v>
      </c>
      <c r="X145" s="246" t="s">
        <v>28</v>
      </c>
      <c r="Y145" s="246"/>
      <c r="Z145" s="246"/>
      <c r="AA145" s="246"/>
      <c r="AB145" s="246"/>
      <c r="AC145" s="246"/>
      <c r="AD145" s="246"/>
      <c r="AE145" s="45"/>
      <c r="AF145" s="247" t="s">
        <v>29</v>
      </c>
      <c r="AG145" s="247"/>
      <c r="AH145" s="247"/>
      <c r="AI145" s="247"/>
      <c r="AJ145" s="247"/>
      <c r="AK145" s="247"/>
      <c r="AL145" s="247"/>
      <c r="AM145" s="247"/>
      <c r="AN145" s="45"/>
      <c r="AP145" s="45"/>
      <c r="AQ145" s="188" t="s">
        <v>0</v>
      </c>
      <c r="AR145" s="246" t="s">
        <v>28</v>
      </c>
      <c r="AS145" s="246"/>
      <c r="AT145" s="246"/>
      <c r="AU145" s="246"/>
      <c r="AV145" s="246"/>
      <c r="AW145" s="246"/>
      <c r="AX145" s="246"/>
      <c r="AY145" s="45"/>
      <c r="AZ145" s="45"/>
      <c r="BA145" s="45"/>
      <c r="BB145" s="45"/>
      <c r="BC145" s="45"/>
      <c r="BD145" s="45"/>
      <c r="BE145" s="45"/>
      <c r="BF145" s="45"/>
      <c r="BG145" s="45"/>
      <c r="BH145" s="45"/>
      <c r="BI145" s="45"/>
      <c r="BJ145" s="45"/>
      <c r="BK145" s="45"/>
      <c r="BL145" s="45"/>
      <c r="BM145" s="45"/>
      <c r="BO145" s="3"/>
      <c r="BP145" s="3"/>
      <c r="BQ145" s="3"/>
      <c r="BR145" s="3"/>
      <c r="BS145" s="3"/>
      <c r="BT145" s="3"/>
      <c r="BU145" s="3"/>
      <c r="BV145" s="3"/>
      <c r="BW145" s="3"/>
      <c r="BX145" s="251"/>
      <c r="BY145" s="252"/>
      <c r="BZ145" s="3"/>
      <c r="CB145" s="26"/>
      <c r="CC145" s="245"/>
      <c r="CD145" s="152"/>
      <c r="CE145" s="152"/>
      <c r="CF145" s="152"/>
      <c r="CG145" s="152"/>
      <c r="CH145" s="193" t="s">
        <v>121</v>
      </c>
      <c r="CI145" s="193"/>
      <c r="CJ145" s="232">
        <v>0</v>
      </c>
      <c r="CK145" s="232"/>
      <c r="CL145" s="164"/>
      <c r="CM145" s="233">
        <v>0</v>
      </c>
      <c r="CN145" s="233"/>
      <c r="CO145" s="164"/>
      <c r="CP145" s="150">
        <f>CM145/CE138*100</f>
        <v>0</v>
      </c>
      <c r="CQ145" s="164"/>
      <c r="CR145" s="151">
        <v>10</v>
      </c>
      <c r="CS145" s="152"/>
      <c r="CT145" s="152"/>
      <c r="CU145" s="152"/>
      <c r="CV145" s="26"/>
      <c r="CW145" s="152"/>
      <c r="CX145" s="152"/>
      <c r="CY145" s="152"/>
      <c r="CZ145" s="152"/>
      <c r="DA145" s="152"/>
      <c r="DB145" s="152"/>
      <c r="DC145" s="152"/>
      <c r="DD145" s="152"/>
      <c r="DE145" s="152"/>
      <c r="DF145" s="26"/>
      <c r="DG145" s="7"/>
      <c r="DH145" s="7"/>
      <c r="DI145" s="7"/>
    </row>
    <row r="146" spans="2:113" ht="20" customHeight="1" x14ac:dyDescent="0.2">
      <c r="B146" s="45"/>
      <c r="C146" s="188"/>
      <c r="D146" s="246"/>
      <c r="E146" s="246"/>
      <c r="F146" s="246"/>
      <c r="G146" s="246"/>
      <c r="H146" s="246"/>
      <c r="I146" s="246"/>
      <c r="J146" s="246"/>
      <c r="K146" s="45"/>
      <c r="L146" s="69"/>
      <c r="M146" s="69"/>
      <c r="N146" s="69"/>
      <c r="O146" s="69"/>
      <c r="P146" s="69"/>
      <c r="Q146" s="69"/>
      <c r="R146" s="69"/>
      <c r="S146" s="69"/>
      <c r="T146" s="45"/>
      <c r="V146" s="45"/>
      <c r="W146" s="188"/>
      <c r="X146" s="246"/>
      <c r="Y146" s="246"/>
      <c r="Z146" s="246"/>
      <c r="AA146" s="246"/>
      <c r="AB146" s="246"/>
      <c r="AC146" s="246"/>
      <c r="AD146" s="246"/>
      <c r="AE146" s="45"/>
      <c r="AF146" s="247"/>
      <c r="AG146" s="247"/>
      <c r="AH146" s="247"/>
      <c r="AI146" s="247"/>
      <c r="AJ146" s="247"/>
      <c r="AK146" s="247"/>
      <c r="AL146" s="247"/>
      <c r="AM146" s="247"/>
      <c r="AN146" s="45"/>
      <c r="AP146" s="45"/>
      <c r="AQ146" s="188"/>
      <c r="AR146" s="246"/>
      <c r="AS146" s="246"/>
      <c r="AT146" s="246"/>
      <c r="AU146" s="246"/>
      <c r="AV146" s="246"/>
      <c r="AW146" s="246"/>
      <c r="AX146" s="246"/>
      <c r="AY146" s="45"/>
      <c r="AZ146" s="45"/>
      <c r="BA146" s="45"/>
      <c r="BB146" s="45"/>
      <c r="BC146" s="45"/>
      <c r="BD146" s="45"/>
      <c r="BE146" s="45"/>
      <c r="BF146" s="45"/>
      <c r="BG146" s="45"/>
      <c r="BH146" s="45"/>
      <c r="BI146" s="45"/>
      <c r="BJ146" s="45"/>
      <c r="BK146" s="45"/>
      <c r="BL146" s="45"/>
      <c r="BM146" s="45"/>
      <c r="BO146" s="3"/>
      <c r="BP146" s="3"/>
      <c r="BQ146" s="3"/>
      <c r="BR146" s="3"/>
      <c r="BS146" s="3"/>
      <c r="BT146" s="3"/>
      <c r="BU146" s="3"/>
      <c r="BV146" s="3"/>
      <c r="BW146" s="3"/>
      <c r="BX146" s="3"/>
      <c r="BY146" s="3"/>
      <c r="BZ146" s="3"/>
      <c r="CB146" s="26"/>
      <c r="CC146" s="26"/>
      <c r="CD146" s="26"/>
      <c r="CE146" s="26"/>
      <c r="CF146" s="26"/>
      <c r="CG146" s="26"/>
      <c r="CH146" s="239"/>
      <c r="CI146" s="239"/>
      <c r="CJ146" s="39"/>
      <c r="CK146" s="39"/>
      <c r="CL146" s="40"/>
      <c r="CM146" s="39"/>
      <c r="CN146" s="39"/>
      <c r="CO146" s="31"/>
      <c r="CP146" s="41"/>
      <c r="CQ146" s="31"/>
      <c r="CR146" s="39"/>
      <c r="CS146" s="152"/>
      <c r="CT146" s="152"/>
      <c r="CU146" s="152"/>
      <c r="CV146" s="26"/>
      <c r="CW146" s="152"/>
      <c r="CX146" s="152"/>
      <c r="CY146" s="152"/>
      <c r="CZ146" s="152"/>
      <c r="DA146" s="152"/>
      <c r="DB146" s="152"/>
      <c r="DC146" s="152"/>
      <c r="DD146" s="152"/>
      <c r="DE146" s="152"/>
      <c r="DF146" s="26"/>
      <c r="DG146" s="7"/>
      <c r="DH146" s="7"/>
      <c r="DI146" s="7"/>
    </row>
    <row r="147" spans="2:113" ht="20" customHeight="1" x14ac:dyDescent="0.2">
      <c r="B147" s="45"/>
      <c r="C147" s="188"/>
      <c r="D147" s="48"/>
      <c r="E147" s="48"/>
      <c r="F147" s="49" t="s">
        <v>38</v>
      </c>
      <c r="G147" s="50" t="s">
        <v>39</v>
      </c>
      <c r="H147" s="51" t="s">
        <v>30</v>
      </c>
      <c r="I147" s="49" t="s">
        <v>34</v>
      </c>
      <c r="J147" s="49" t="s">
        <v>2</v>
      </c>
      <c r="K147" s="45"/>
      <c r="L147" s="70"/>
      <c r="M147" s="71"/>
      <c r="N147" s="70"/>
      <c r="O147" s="70"/>
      <c r="P147" s="70"/>
      <c r="Q147" s="72"/>
      <c r="R147" s="70"/>
      <c r="S147" s="70"/>
      <c r="T147" s="45"/>
      <c r="V147" s="45"/>
      <c r="W147" s="188"/>
      <c r="X147" s="48"/>
      <c r="Y147" s="48"/>
      <c r="Z147" s="49" t="s">
        <v>38</v>
      </c>
      <c r="AA147" s="50" t="s">
        <v>39</v>
      </c>
      <c r="AB147" s="51" t="s">
        <v>30</v>
      </c>
      <c r="AC147" s="49" t="s">
        <v>34</v>
      </c>
      <c r="AD147" s="49" t="s">
        <v>2</v>
      </c>
      <c r="AE147" s="45"/>
      <c r="AF147" s="49" t="s">
        <v>38</v>
      </c>
      <c r="AG147" s="51" t="s">
        <v>63</v>
      </c>
      <c r="AH147" s="49" t="s">
        <v>34</v>
      </c>
      <c r="AI147" s="49" t="s">
        <v>2</v>
      </c>
      <c r="AJ147" s="49" t="s">
        <v>38</v>
      </c>
      <c r="AK147" s="51" t="s">
        <v>37</v>
      </c>
      <c r="AL147" s="49" t="s">
        <v>34</v>
      </c>
      <c r="AM147" s="49" t="s">
        <v>2</v>
      </c>
      <c r="AN147" s="45"/>
      <c r="AP147" s="45"/>
      <c r="AQ147" s="188"/>
      <c r="AR147" s="48"/>
      <c r="AS147" s="48"/>
      <c r="AT147" s="49" t="s">
        <v>38</v>
      </c>
      <c r="AU147" s="50" t="s">
        <v>39</v>
      </c>
      <c r="AV147" s="51" t="s">
        <v>30</v>
      </c>
      <c r="AW147" s="49" t="s">
        <v>34</v>
      </c>
      <c r="AX147" s="49" t="s">
        <v>2</v>
      </c>
      <c r="AY147" s="45"/>
      <c r="AZ147" s="45"/>
      <c r="BA147" s="45"/>
      <c r="BB147" s="45"/>
      <c r="BC147" s="45"/>
      <c r="BD147" s="45"/>
      <c r="BE147" s="45"/>
      <c r="BF147" s="45"/>
      <c r="BG147" s="45"/>
      <c r="BH147" s="45"/>
      <c r="BI147" s="45"/>
      <c r="BJ147" s="45"/>
      <c r="BK147" s="45"/>
      <c r="BL147" s="45"/>
      <c r="BM147" s="45"/>
      <c r="BO147" s="3"/>
      <c r="BP147" s="3"/>
      <c r="BQ147" s="3"/>
      <c r="BR147" s="3"/>
      <c r="BS147" s="3"/>
      <c r="BT147" s="3"/>
      <c r="BU147" s="3"/>
      <c r="BV147" s="3"/>
      <c r="BW147" s="3"/>
      <c r="BX147" s="3"/>
      <c r="BY147" s="3"/>
      <c r="BZ147" s="3"/>
      <c r="CB147" s="3"/>
      <c r="CC147" s="3"/>
      <c r="CD147" s="3"/>
      <c r="CE147" s="3"/>
      <c r="CF147" s="3"/>
      <c r="CG147" s="3"/>
      <c r="CH147" s="147" t="s">
        <v>111</v>
      </c>
      <c r="CI147" s="147"/>
      <c r="CJ147" s="232">
        <v>0</v>
      </c>
      <c r="CK147" s="232"/>
      <c r="CL147" s="164"/>
      <c r="CM147" s="233">
        <v>0</v>
      </c>
      <c r="CN147" s="233"/>
      <c r="CO147" s="164"/>
      <c r="CP147" s="150">
        <f>CM147/CE138*100</f>
        <v>0</v>
      </c>
      <c r="CQ147" s="164"/>
      <c r="CR147" s="151">
        <v>5</v>
      </c>
      <c r="CS147" s="152"/>
      <c r="CT147" s="152"/>
      <c r="CU147" s="152"/>
      <c r="CV147" s="26"/>
      <c r="CW147" s="152"/>
      <c r="CX147" s="152"/>
      <c r="CY147" s="152"/>
      <c r="CZ147" s="152"/>
      <c r="DA147" s="152"/>
      <c r="DB147" s="152"/>
      <c r="DC147" s="152"/>
      <c r="DD147" s="152"/>
      <c r="DE147" s="152"/>
      <c r="DF147" s="26"/>
      <c r="DG147" s="7"/>
      <c r="DI147" s="7"/>
    </row>
    <row r="148" spans="2:113" ht="20" customHeight="1" x14ac:dyDescent="0.2">
      <c r="B148" s="45"/>
      <c r="C148" s="188"/>
      <c r="D148" s="147" t="s">
        <v>18</v>
      </c>
      <c r="E148" s="147"/>
      <c r="F148" s="163">
        <v>1</v>
      </c>
      <c r="G148" s="164">
        <f>E24</f>
        <v>1</v>
      </c>
      <c r="H148" s="157">
        <v>0</v>
      </c>
      <c r="I148" s="158">
        <f>(H148/E24)</f>
        <v>0</v>
      </c>
      <c r="J148" s="163">
        <f>F148*I148</f>
        <v>0</v>
      </c>
      <c r="K148" s="45"/>
      <c r="L148" s="73"/>
      <c r="M148" s="74"/>
      <c r="N148" s="75"/>
      <c r="O148" s="76"/>
      <c r="P148" s="73"/>
      <c r="Q148" s="74"/>
      <c r="R148" s="75"/>
      <c r="S148" s="76"/>
      <c r="T148" s="45"/>
      <c r="V148" s="45"/>
      <c r="W148" s="188"/>
      <c r="X148" s="193" t="s">
        <v>43</v>
      </c>
      <c r="Y148" s="193"/>
      <c r="Z148" s="163">
        <v>2</v>
      </c>
      <c r="AA148" s="164">
        <f>E24</f>
        <v>1</v>
      </c>
      <c r="AB148" s="157">
        <v>0</v>
      </c>
      <c r="AC148" s="158">
        <f>(AB148/E24)</f>
        <v>0</v>
      </c>
      <c r="AD148" s="159">
        <f>Z148*AC148</f>
        <v>0</v>
      </c>
      <c r="AE148" s="45"/>
      <c r="AF148" s="53"/>
      <c r="AG148" s="40"/>
      <c r="AH148" s="53"/>
      <c r="AI148" s="53"/>
      <c r="AJ148" s="53"/>
      <c r="AK148" s="40"/>
      <c r="AL148" s="53"/>
      <c r="AM148" s="53"/>
      <c r="AN148" s="45"/>
      <c r="AP148" s="45"/>
      <c r="AQ148" s="188"/>
      <c r="AR148" s="52" t="s">
        <v>26</v>
      </c>
      <c r="AS148" s="45"/>
      <c r="AT148" s="45"/>
      <c r="AU148" s="45"/>
      <c r="AV148" s="45"/>
      <c r="AW148" s="45"/>
      <c r="AX148" s="45"/>
      <c r="AY148" s="45"/>
      <c r="AZ148" s="45"/>
      <c r="BA148" s="45"/>
      <c r="BB148" s="45"/>
      <c r="BC148" s="45"/>
      <c r="BD148" s="45"/>
      <c r="BE148" s="45"/>
      <c r="BF148" s="45"/>
      <c r="BG148" s="45"/>
      <c r="BH148" s="45"/>
      <c r="BI148" s="45"/>
      <c r="BJ148" s="45"/>
      <c r="BK148" s="45"/>
      <c r="BL148" s="45"/>
      <c r="BM148" s="45"/>
      <c r="BO148" s="3"/>
      <c r="BP148" s="3"/>
      <c r="BQ148" s="3"/>
      <c r="BR148" s="3"/>
      <c r="BS148" s="3"/>
      <c r="BT148" s="3"/>
      <c r="BU148" s="3"/>
      <c r="BV148" s="3"/>
      <c r="BW148" s="3"/>
      <c r="BX148" s="3"/>
      <c r="BY148" s="3"/>
      <c r="BZ148" s="3"/>
      <c r="CB148" s="3"/>
      <c r="CC148" s="3"/>
      <c r="CD148" s="3"/>
      <c r="CE148" s="3"/>
      <c r="CF148" s="3"/>
      <c r="CG148" s="3"/>
      <c r="CH148" s="152"/>
      <c r="CI148" s="152"/>
      <c r="CJ148" s="152"/>
      <c r="CK148" s="152"/>
      <c r="CL148" s="152"/>
      <c r="CM148" s="152"/>
      <c r="CN148" s="152"/>
      <c r="CO148" s="31"/>
      <c r="CP148" s="42"/>
      <c r="CQ148" s="31"/>
      <c r="CR148" s="152"/>
      <c r="CS148" s="152"/>
      <c r="CT148" s="152"/>
      <c r="CU148" s="152"/>
      <c r="CV148" s="26"/>
      <c r="CW148" s="152"/>
      <c r="CX148" s="152"/>
      <c r="CY148" s="152"/>
      <c r="CZ148" s="152"/>
      <c r="DA148" s="152"/>
      <c r="DB148" s="152"/>
      <c r="DC148" s="152"/>
      <c r="DD148" s="152"/>
      <c r="DE148" s="152"/>
      <c r="DF148" s="26"/>
      <c r="DG148" s="7"/>
      <c r="DI148" s="7"/>
    </row>
    <row r="149" spans="2:113" ht="20" customHeight="1" x14ac:dyDescent="0.2">
      <c r="B149" s="45"/>
      <c r="C149" s="188"/>
      <c r="D149" s="152"/>
      <c r="E149" s="152"/>
      <c r="F149" s="39"/>
      <c r="G149" s="39"/>
      <c r="H149" s="40"/>
      <c r="I149" s="53"/>
      <c r="J149" s="53"/>
      <c r="K149" s="45"/>
      <c r="L149" s="73"/>
      <c r="M149" s="77"/>
      <c r="N149" s="73"/>
      <c r="O149" s="73"/>
      <c r="P149" s="73"/>
      <c r="Q149" s="77"/>
      <c r="R149" s="73"/>
      <c r="S149" s="73"/>
      <c r="T149" s="45"/>
      <c r="V149" s="45"/>
      <c r="W149" s="188"/>
      <c r="X149" s="53"/>
      <c r="Y149" s="53"/>
      <c r="Z149" s="53"/>
      <c r="AA149" s="53"/>
      <c r="AB149" s="53"/>
      <c r="AC149" s="53"/>
      <c r="AD149" s="53"/>
      <c r="AE149" s="45"/>
      <c r="AF149" s="53"/>
      <c r="AG149" s="53"/>
      <c r="AH149" s="53"/>
      <c r="AI149" s="53"/>
      <c r="AJ149" s="53"/>
      <c r="AK149" s="53"/>
      <c r="AL149" s="53"/>
      <c r="AM149" s="53"/>
      <c r="AN149" s="45"/>
      <c r="AP149" s="45"/>
      <c r="AQ149" s="188"/>
      <c r="AR149" s="193" t="s">
        <v>40</v>
      </c>
      <c r="AS149" s="193"/>
      <c r="AT149" s="163">
        <v>1</v>
      </c>
      <c r="AU149" s="164">
        <f>E24</f>
        <v>1</v>
      </c>
      <c r="AV149" s="157">
        <v>0</v>
      </c>
      <c r="AW149" s="158">
        <f>(AV149/E24)</f>
        <v>0</v>
      </c>
      <c r="AX149" s="159">
        <f t="shared" ref="AX149" si="11">AT149*AW149</f>
        <v>0</v>
      </c>
      <c r="AY149" s="45"/>
      <c r="AZ149" s="45"/>
      <c r="BA149" s="45"/>
      <c r="BB149" s="45"/>
      <c r="BC149" s="45"/>
      <c r="BD149" s="45"/>
      <c r="BE149" s="45"/>
      <c r="BF149" s="45"/>
      <c r="BG149" s="45"/>
      <c r="BH149" s="45"/>
      <c r="BI149" s="45"/>
      <c r="BJ149" s="45"/>
      <c r="BK149" s="45"/>
      <c r="BL149" s="45"/>
      <c r="BM149" s="45"/>
      <c r="BO149" s="3"/>
      <c r="BP149" s="3"/>
      <c r="BQ149" s="3"/>
      <c r="BR149" s="3"/>
      <c r="BS149" s="3"/>
      <c r="BT149" s="3"/>
      <c r="BU149" s="3"/>
      <c r="BV149" s="3"/>
      <c r="BW149" s="3"/>
      <c r="BX149" s="3"/>
      <c r="BY149" s="3"/>
      <c r="BZ149" s="3"/>
      <c r="CB149" s="3"/>
      <c r="CC149" s="3"/>
      <c r="CD149" s="3"/>
      <c r="CE149" s="3"/>
      <c r="CF149" s="3"/>
      <c r="CG149" s="3"/>
      <c r="CH149" s="147" t="s">
        <v>27</v>
      </c>
      <c r="CI149" s="147"/>
      <c r="CJ149" s="232">
        <v>0</v>
      </c>
      <c r="CK149" s="232"/>
      <c r="CL149" s="164"/>
      <c r="CM149" s="233">
        <v>0</v>
      </c>
      <c r="CN149" s="233"/>
      <c r="CO149" s="164"/>
      <c r="CP149" s="150">
        <f>CM149/CE138*100</f>
        <v>0</v>
      </c>
      <c r="CQ149" s="164"/>
      <c r="CR149" s="151">
        <v>-5</v>
      </c>
      <c r="CS149" s="152"/>
      <c r="CT149" s="152"/>
      <c r="CU149" s="152"/>
      <c r="CV149" s="26"/>
      <c r="CW149" s="152"/>
      <c r="CX149" s="152"/>
      <c r="CY149" s="152"/>
      <c r="CZ149" s="152"/>
      <c r="DA149" s="152"/>
      <c r="DB149" s="152"/>
      <c r="DC149" s="152"/>
      <c r="DD149" s="152"/>
      <c r="DE149" s="152"/>
      <c r="DF149" s="26"/>
      <c r="DG149" s="7"/>
      <c r="DI149" s="7"/>
    </row>
    <row r="150" spans="2:113" ht="20" customHeight="1" x14ac:dyDescent="0.2">
      <c r="B150" s="45"/>
      <c r="C150" s="45"/>
      <c r="D150" s="45"/>
      <c r="E150" s="45"/>
      <c r="F150" s="45"/>
      <c r="G150" s="45"/>
      <c r="H150" s="45"/>
      <c r="I150" s="45"/>
      <c r="J150" s="45"/>
      <c r="K150" s="45"/>
      <c r="L150" s="45"/>
      <c r="M150" s="45"/>
      <c r="N150" s="45"/>
      <c r="O150" s="45"/>
      <c r="P150" s="45"/>
      <c r="Q150" s="45"/>
      <c r="R150" s="45"/>
      <c r="S150" s="45"/>
      <c r="T150" s="45"/>
      <c r="V150" s="45"/>
      <c r="W150" s="188"/>
      <c r="X150" s="193" t="s">
        <v>44</v>
      </c>
      <c r="Y150" s="193"/>
      <c r="Z150" s="163">
        <v>2</v>
      </c>
      <c r="AA150" s="164">
        <f>E24</f>
        <v>1</v>
      </c>
      <c r="AB150" s="157">
        <v>0</v>
      </c>
      <c r="AC150" s="158">
        <f>(AB150/E24)</f>
        <v>0</v>
      </c>
      <c r="AD150" s="159">
        <f t="shared" ref="AD150" si="12">Z150*AC150</f>
        <v>0</v>
      </c>
      <c r="AE150" s="45"/>
      <c r="AF150" s="53"/>
      <c r="AG150" s="53"/>
      <c r="AH150" s="53"/>
      <c r="AI150" s="53"/>
      <c r="AJ150" s="53"/>
      <c r="AK150" s="53"/>
      <c r="AL150" s="53"/>
      <c r="AM150" s="53"/>
      <c r="AN150" s="45"/>
      <c r="AP150" s="45"/>
      <c r="AQ150" s="188"/>
      <c r="AR150" s="152"/>
      <c r="AS150" s="152"/>
      <c r="AT150" s="39"/>
      <c r="AU150" s="39"/>
      <c r="AV150" s="40"/>
      <c r="AW150" s="53"/>
      <c r="AX150" s="53"/>
      <c r="AY150" s="45"/>
      <c r="AZ150" s="45"/>
      <c r="BA150" s="45"/>
      <c r="BB150" s="45"/>
      <c r="BC150" s="45"/>
      <c r="BD150" s="45"/>
      <c r="BE150" s="45"/>
      <c r="BF150" s="45"/>
      <c r="BG150" s="45"/>
      <c r="BH150" s="45"/>
      <c r="BI150" s="45"/>
      <c r="BJ150" s="45"/>
      <c r="BK150" s="45"/>
      <c r="BL150" s="45"/>
      <c r="BM150" s="45"/>
      <c r="BO150" s="3"/>
      <c r="BP150" s="3"/>
      <c r="BQ150" s="3"/>
      <c r="BR150" s="3"/>
      <c r="BS150" s="3"/>
      <c r="BT150" s="3"/>
      <c r="BU150" s="3"/>
      <c r="BV150" s="3"/>
      <c r="BW150" s="3"/>
      <c r="BX150" s="3"/>
      <c r="BY150" s="3"/>
      <c r="BZ150" s="3"/>
      <c r="CB150" s="3"/>
      <c r="CC150" s="3"/>
      <c r="CD150" s="3"/>
      <c r="CE150" s="3"/>
      <c r="CF150" s="3"/>
      <c r="CG150" s="3"/>
      <c r="CH150" s="44" t="s">
        <v>11</v>
      </c>
      <c r="CI150" s="152"/>
      <c r="CJ150" s="234">
        <f>CJ137+CJ147+CJ149+CJ139+CJ141+CJ143+CJ145</f>
        <v>0</v>
      </c>
      <c r="CK150" s="234"/>
      <c r="CL150" s="152"/>
      <c r="CM150" s="234">
        <f>CM137+CM147+CM149+CM139+CM141+CM143+CM145+CN15</f>
        <v>0</v>
      </c>
      <c r="CN150" s="234"/>
      <c r="CO150" s="152"/>
      <c r="CP150" s="148">
        <f>CP137+CP147+CP149+CP139+CP141+CP143+CP145</f>
        <v>0</v>
      </c>
      <c r="CQ150" s="152"/>
      <c r="CR150" s="149"/>
      <c r="CS150" s="152"/>
      <c r="CT150" s="152"/>
      <c r="CU150" s="152"/>
      <c r="CV150" s="26"/>
      <c r="CW150" s="152"/>
      <c r="CX150" s="152"/>
      <c r="CY150" s="152"/>
      <c r="CZ150" s="152"/>
      <c r="DA150" s="152"/>
      <c r="DB150" s="152"/>
      <c r="DC150" s="152"/>
      <c r="DD150" s="152"/>
      <c r="DE150" s="152"/>
      <c r="DF150" s="26"/>
      <c r="DG150" s="7"/>
      <c r="DI150" s="7"/>
    </row>
    <row r="151" spans="2:113" ht="20" customHeight="1" x14ac:dyDescent="0.2">
      <c r="B151" s="3"/>
      <c r="C151" s="3"/>
      <c r="D151" s="3"/>
      <c r="E151" s="3"/>
      <c r="F151" s="3"/>
      <c r="G151" s="3"/>
      <c r="H151" s="3"/>
      <c r="I151" s="3"/>
      <c r="J151" s="3"/>
      <c r="K151" s="3"/>
      <c r="L151" s="3"/>
      <c r="M151" s="3"/>
      <c r="N151" s="3"/>
      <c r="O151" s="3"/>
      <c r="P151" s="3"/>
      <c r="Q151" s="3"/>
      <c r="R151" s="3"/>
      <c r="S151" s="3"/>
      <c r="T151" s="3"/>
      <c r="V151" s="45"/>
      <c r="W151" s="188"/>
      <c r="X151" s="53"/>
      <c r="Y151" s="53"/>
      <c r="Z151" s="53"/>
      <c r="AA151" s="53"/>
      <c r="AB151" s="53"/>
      <c r="AC151" s="53"/>
      <c r="AD151" s="53"/>
      <c r="AE151" s="45"/>
      <c r="AF151" s="53"/>
      <c r="AG151" s="53"/>
      <c r="AH151" s="53"/>
      <c r="AI151" s="53"/>
      <c r="AJ151" s="53"/>
      <c r="AK151" s="53"/>
      <c r="AL151" s="53"/>
      <c r="AM151" s="53"/>
      <c r="AN151" s="45"/>
      <c r="AP151" s="45"/>
      <c r="AQ151" s="188"/>
      <c r="AR151" s="147" t="s">
        <v>41</v>
      </c>
      <c r="AS151" s="147"/>
      <c r="AT151" s="163">
        <v>1</v>
      </c>
      <c r="AU151" s="164">
        <f>E24</f>
        <v>1</v>
      </c>
      <c r="AV151" s="157">
        <v>0</v>
      </c>
      <c r="AW151" s="158">
        <f>(AV151/E24)</f>
        <v>0</v>
      </c>
      <c r="AX151" s="159">
        <f t="shared" ref="AX151" si="13">AT151*AW151</f>
        <v>0</v>
      </c>
      <c r="AY151" s="45"/>
      <c r="AZ151" s="45"/>
      <c r="BA151" s="45"/>
      <c r="BB151" s="45"/>
      <c r="BC151" s="45"/>
      <c r="BD151" s="45"/>
      <c r="BE151" s="45"/>
      <c r="BF151" s="45"/>
      <c r="BG151" s="45"/>
      <c r="BH151" s="45"/>
      <c r="BI151" s="45"/>
      <c r="BJ151" s="45"/>
      <c r="BK151" s="45"/>
      <c r="BL151" s="45"/>
      <c r="BM151" s="45"/>
      <c r="BO151" s="3"/>
      <c r="BP151" s="3"/>
      <c r="BQ151" s="3"/>
      <c r="BR151" s="3"/>
      <c r="BS151" s="3"/>
      <c r="BT151" s="3"/>
      <c r="BU151" s="3"/>
      <c r="BV151" s="3"/>
      <c r="BW151" s="3"/>
      <c r="BX151" s="3"/>
      <c r="BY151" s="3"/>
      <c r="BZ151" s="3"/>
      <c r="CB151" s="3"/>
      <c r="CC151" s="3"/>
      <c r="CD151" s="3"/>
      <c r="CE151" s="3"/>
      <c r="CF151" s="3"/>
      <c r="CG151" s="3"/>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7"/>
      <c r="DI151" s="7"/>
    </row>
    <row r="152" spans="2:113" ht="20" customHeight="1" x14ac:dyDescent="0.2">
      <c r="B152" s="3"/>
      <c r="C152" s="3"/>
      <c r="D152" s="3"/>
      <c r="E152" s="3"/>
      <c r="F152" s="3"/>
      <c r="G152" s="3"/>
      <c r="H152" s="3"/>
      <c r="I152" s="3"/>
      <c r="J152" s="3"/>
      <c r="K152" s="3"/>
      <c r="L152" s="3"/>
      <c r="M152" s="3"/>
      <c r="N152" s="3"/>
      <c r="O152" s="3"/>
      <c r="P152" s="3"/>
      <c r="Q152" s="3"/>
      <c r="R152" s="3"/>
      <c r="S152" s="3"/>
      <c r="T152" s="3"/>
      <c r="V152" s="45"/>
      <c r="W152" s="188"/>
      <c r="X152" s="193" t="s">
        <v>16</v>
      </c>
      <c r="Y152" s="193"/>
      <c r="Z152" s="163">
        <v>2</v>
      </c>
      <c r="AA152" s="164">
        <f>E24</f>
        <v>1</v>
      </c>
      <c r="AB152" s="157">
        <v>0</v>
      </c>
      <c r="AC152" s="158">
        <f>(AB152/E24)</f>
        <v>0</v>
      </c>
      <c r="AD152" s="159">
        <f>Z152*AC152</f>
        <v>0</v>
      </c>
      <c r="AE152" s="45"/>
      <c r="AF152" s="53"/>
      <c r="AG152" s="53"/>
      <c r="AH152" s="53"/>
      <c r="AI152" s="53"/>
      <c r="AJ152" s="53"/>
      <c r="AK152" s="53"/>
      <c r="AL152" s="53"/>
      <c r="AM152" s="53"/>
      <c r="AN152" s="45"/>
      <c r="AP152" s="45"/>
      <c r="AQ152" s="188"/>
      <c r="AR152" s="152"/>
      <c r="AS152" s="152"/>
      <c r="AT152" s="39"/>
      <c r="AU152" s="39"/>
      <c r="AV152" s="40"/>
      <c r="AW152" s="53"/>
      <c r="AX152" s="53"/>
      <c r="AY152" s="45"/>
      <c r="AZ152" s="45"/>
      <c r="BA152" s="45"/>
      <c r="BB152" s="45"/>
      <c r="BC152" s="45"/>
      <c r="BD152" s="45"/>
      <c r="BE152" s="45"/>
      <c r="BF152" s="45"/>
      <c r="BG152" s="45"/>
      <c r="BH152" s="45"/>
      <c r="BI152" s="45"/>
      <c r="BJ152" s="45"/>
      <c r="BK152" s="45"/>
      <c r="BL152" s="45"/>
      <c r="BM152" s="45"/>
      <c r="BO152" s="3"/>
      <c r="BP152" s="3"/>
      <c r="BQ152" s="3"/>
      <c r="BR152" s="3"/>
      <c r="BS152" s="3"/>
      <c r="BT152" s="3"/>
      <c r="BU152" s="3"/>
      <c r="BV152" s="3"/>
      <c r="BW152" s="3"/>
      <c r="BX152" s="3"/>
      <c r="BY152" s="3"/>
      <c r="BZ152" s="3"/>
      <c r="CB152" s="3"/>
      <c r="CC152" s="3"/>
      <c r="CD152" s="3"/>
      <c r="CE152" s="3"/>
      <c r="CF152" s="3"/>
      <c r="CG152" s="3"/>
      <c r="CH152" s="242" t="s">
        <v>85</v>
      </c>
      <c r="CI152" s="242"/>
      <c r="CJ152" s="232">
        <v>0</v>
      </c>
      <c r="CK152" s="232"/>
      <c r="CL152" s="164"/>
      <c r="CM152" s="233">
        <v>0</v>
      </c>
      <c r="CN152" s="233"/>
      <c r="CO152" s="164"/>
      <c r="CP152" s="243">
        <v>0</v>
      </c>
      <c r="CQ152" s="164"/>
      <c r="CR152" s="244">
        <v>4</v>
      </c>
      <c r="CS152" s="26"/>
      <c r="CT152" s="26"/>
      <c r="CU152" s="26"/>
      <c r="CV152" s="26"/>
      <c r="CW152" s="26"/>
      <c r="CX152" s="26"/>
      <c r="CY152" s="26"/>
      <c r="CZ152" s="26"/>
      <c r="DA152" s="26"/>
      <c r="DB152" s="26"/>
      <c r="DC152" s="26"/>
      <c r="DD152" s="26"/>
      <c r="DE152" s="26"/>
      <c r="DF152" s="26"/>
      <c r="DG152" s="7"/>
      <c r="DI152" s="7"/>
    </row>
    <row r="153" spans="2:113" ht="20" customHeight="1" x14ac:dyDescent="0.2">
      <c r="B153" s="54"/>
      <c r="C153" s="54"/>
      <c r="D153" s="54"/>
      <c r="E153" s="54"/>
      <c r="F153" s="54"/>
      <c r="G153" s="54"/>
      <c r="H153" s="54"/>
      <c r="I153" s="54"/>
      <c r="J153" s="54"/>
      <c r="K153" s="54"/>
      <c r="L153" s="54"/>
      <c r="M153" s="54"/>
      <c r="N153" s="54"/>
      <c r="O153" s="54"/>
      <c r="P153" s="54"/>
      <c r="Q153" s="54"/>
      <c r="R153" s="54"/>
      <c r="S153" s="54"/>
      <c r="T153" s="54"/>
      <c r="V153" s="45"/>
      <c r="W153" s="188"/>
      <c r="X153" s="53"/>
      <c r="Y153" s="53"/>
      <c r="Z153" s="53"/>
      <c r="AA153" s="53"/>
      <c r="AB153" s="53"/>
      <c r="AC153" s="53"/>
      <c r="AD153" s="53"/>
      <c r="AE153" s="45"/>
      <c r="AF153" s="53"/>
      <c r="AG153" s="53"/>
      <c r="AH153" s="53"/>
      <c r="AI153" s="53"/>
      <c r="AJ153" s="53"/>
      <c r="AK153" s="53"/>
      <c r="AL153" s="53"/>
      <c r="AM153" s="53"/>
      <c r="AN153" s="45"/>
      <c r="AP153" s="45"/>
      <c r="AQ153" s="188"/>
      <c r="AR153" s="147" t="s">
        <v>27</v>
      </c>
      <c r="AS153" s="147"/>
      <c r="AT153" s="163">
        <v>1</v>
      </c>
      <c r="AU153" s="164">
        <f>E24</f>
        <v>1</v>
      </c>
      <c r="AV153" s="157">
        <v>0</v>
      </c>
      <c r="AW153" s="158">
        <f>(AV153/E24)</f>
        <v>0</v>
      </c>
      <c r="AX153" s="159">
        <f t="shared" ref="AX153" si="14">AT153*AW153</f>
        <v>0</v>
      </c>
      <c r="AY153" s="45"/>
      <c r="AZ153" s="45"/>
      <c r="BA153" s="45"/>
      <c r="BB153" s="45"/>
      <c r="BC153" s="45"/>
      <c r="BD153" s="45"/>
      <c r="BE153" s="45"/>
      <c r="BF153" s="45"/>
      <c r="BG153" s="45"/>
      <c r="BH153" s="45"/>
      <c r="BI153" s="45"/>
      <c r="BJ153" s="45"/>
      <c r="BK153" s="45"/>
      <c r="BL153" s="45"/>
      <c r="BM153" s="45"/>
      <c r="BO153" s="3"/>
      <c r="BP153" s="3"/>
      <c r="BQ153" s="3"/>
      <c r="BR153" s="3"/>
      <c r="BS153" s="3"/>
      <c r="BT153" s="3"/>
      <c r="BU153" s="3"/>
      <c r="BV153" s="3"/>
      <c r="BW153" s="3"/>
      <c r="BX153" s="3"/>
      <c r="BY153" s="3"/>
      <c r="BZ153" s="3"/>
      <c r="CB153" s="3"/>
      <c r="CC153" s="3"/>
      <c r="CD153" s="3"/>
      <c r="CE153" s="3"/>
      <c r="CF153" s="3"/>
      <c r="CG153" s="3"/>
      <c r="CH153" s="242"/>
      <c r="CI153" s="242"/>
      <c r="CJ153" s="232"/>
      <c r="CK153" s="232"/>
      <c r="CL153" s="164"/>
      <c r="CM153" s="233"/>
      <c r="CN153" s="233"/>
      <c r="CO153" s="164"/>
      <c r="CP153" s="243"/>
      <c r="CQ153" s="164"/>
      <c r="CR153" s="244"/>
      <c r="CS153" s="26"/>
      <c r="CT153" s="26"/>
      <c r="CU153" s="26"/>
      <c r="CV153" s="26"/>
      <c r="CW153" s="26"/>
      <c r="CX153" s="26"/>
      <c r="CY153" s="26"/>
      <c r="CZ153" s="26"/>
      <c r="DA153" s="26"/>
      <c r="DB153" s="26"/>
      <c r="DC153" s="26"/>
      <c r="DD153" s="26"/>
      <c r="DE153" s="26"/>
      <c r="DF153" s="26"/>
      <c r="DG153" s="7"/>
      <c r="DI153" s="7"/>
    </row>
    <row r="154" spans="2:113" ht="20" customHeight="1" x14ac:dyDescent="0.2">
      <c r="B154" s="54"/>
      <c r="C154" s="176" t="s">
        <v>55</v>
      </c>
      <c r="D154" s="182" t="s">
        <v>28</v>
      </c>
      <c r="E154" s="182"/>
      <c r="F154" s="182"/>
      <c r="G154" s="182"/>
      <c r="H154" s="182"/>
      <c r="I154" s="182"/>
      <c r="J154" s="182"/>
      <c r="K154" s="54"/>
      <c r="L154" s="178" t="s">
        <v>29</v>
      </c>
      <c r="M154" s="178"/>
      <c r="N154" s="178"/>
      <c r="O154" s="178"/>
      <c r="P154" s="178"/>
      <c r="Q154" s="178"/>
      <c r="R154" s="178"/>
      <c r="S154" s="178"/>
      <c r="T154" s="54"/>
      <c r="V154" s="45"/>
      <c r="W154" s="188"/>
      <c r="X154" s="193" t="s">
        <v>19</v>
      </c>
      <c r="Y154" s="193"/>
      <c r="Z154" s="163">
        <v>2</v>
      </c>
      <c r="AA154" s="164">
        <f>E24</f>
        <v>1</v>
      </c>
      <c r="AB154" s="157">
        <v>0</v>
      </c>
      <c r="AC154" s="158">
        <f>(AB154/E24)</f>
        <v>0</v>
      </c>
      <c r="AD154" s="159">
        <f t="shared" ref="AD154" si="15">Z154*AC154</f>
        <v>0</v>
      </c>
      <c r="AE154" s="45"/>
      <c r="AF154" s="53"/>
      <c r="AG154" s="53"/>
      <c r="AH154" s="53"/>
      <c r="AI154" s="53"/>
      <c r="AJ154" s="53"/>
      <c r="AK154" s="53"/>
      <c r="AL154" s="53"/>
      <c r="AM154" s="53"/>
      <c r="AN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O154" s="3"/>
      <c r="BP154" s="3"/>
      <c r="BQ154" s="3"/>
      <c r="BR154" s="3"/>
      <c r="BS154" s="3"/>
      <c r="BT154" s="3"/>
      <c r="BU154" s="3"/>
      <c r="BV154" s="3"/>
      <c r="BW154" s="3"/>
      <c r="BX154" s="3"/>
      <c r="BY154" s="3"/>
      <c r="BZ154" s="3"/>
      <c r="CB154" s="3"/>
      <c r="CC154" s="3"/>
      <c r="CD154" s="3"/>
      <c r="CE154" s="3"/>
      <c r="CF154" s="3"/>
      <c r="CG154" s="3"/>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row>
    <row r="155" spans="2:113" ht="20" customHeight="1" x14ac:dyDescent="0.2">
      <c r="B155" s="54"/>
      <c r="C155" s="176"/>
      <c r="D155" s="182"/>
      <c r="E155" s="182"/>
      <c r="F155" s="182"/>
      <c r="G155" s="182"/>
      <c r="H155" s="182"/>
      <c r="I155" s="182"/>
      <c r="J155" s="182"/>
      <c r="K155" s="54"/>
      <c r="L155" s="178"/>
      <c r="M155" s="178"/>
      <c r="N155" s="178"/>
      <c r="O155" s="178"/>
      <c r="P155" s="178"/>
      <c r="Q155" s="178"/>
      <c r="R155" s="178"/>
      <c r="S155" s="178"/>
      <c r="T155" s="54"/>
      <c r="V155" s="45"/>
      <c r="W155" s="188"/>
      <c r="X155" s="53"/>
      <c r="Y155" s="53"/>
      <c r="Z155" s="53"/>
      <c r="AA155" s="53"/>
      <c r="AB155" s="109"/>
      <c r="AC155" s="53"/>
      <c r="AD155" s="53"/>
      <c r="AE155" s="45"/>
      <c r="AF155" s="53"/>
      <c r="AG155" s="53"/>
      <c r="AH155" s="53"/>
      <c r="AI155" s="53"/>
      <c r="AJ155" s="53"/>
      <c r="AK155" s="53"/>
      <c r="AL155" s="53"/>
      <c r="AM155" s="53"/>
      <c r="AN155" s="45"/>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O155" s="3"/>
      <c r="BP155" s="3"/>
      <c r="BQ155" s="3"/>
      <c r="BR155" s="3"/>
      <c r="BS155" s="3"/>
      <c r="BT155" s="3"/>
      <c r="BU155" s="3"/>
      <c r="BV155" s="3"/>
      <c r="BW155" s="3"/>
      <c r="BX155" s="3"/>
      <c r="BY155" s="3"/>
      <c r="BZ155" s="3"/>
      <c r="CB155" s="3"/>
      <c r="CC155" s="3"/>
      <c r="CD155" s="3"/>
      <c r="CE155" s="3"/>
      <c r="CF155" s="3"/>
      <c r="CG155" s="3"/>
      <c r="CS155" s="3"/>
      <c r="CT155" s="3"/>
      <c r="CU155" s="3"/>
      <c r="CV155" s="3"/>
      <c r="CW155" s="3"/>
      <c r="CX155" s="3"/>
      <c r="CY155" s="3"/>
      <c r="CZ155" s="3"/>
      <c r="DA155" s="3"/>
      <c r="DB155" s="3"/>
      <c r="DC155" s="3"/>
      <c r="DD155" s="3"/>
      <c r="DE155" s="3"/>
      <c r="DF155" s="3"/>
    </row>
    <row r="156" spans="2:113" ht="20" customHeight="1" x14ac:dyDescent="0.2">
      <c r="B156" s="54"/>
      <c r="C156" s="176"/>
      <c r="D156" s="55"/>
      <c r="E156" s="55"/>
      <c r="F156" s="56" t="s">
        <v>38</v>
      </c>
      <c r="G156" s="78" t="s">
        <v>39</v>
      </c>
      <c r="H156" s="57" t="s">
        <v>30</v>
      </c>
      <c r="I156" s="56" t="s">
        <v>34</v>
      </c>
      <c r="J156" s="56" t="s">
        <v>2</v>
      </c>
      <c r="K156" s="54"/>
      <c r="L156" s="56" t="s">
        <v>38</v>
      </c>
      <c r="M156" s="57" t="s">
        <v>63</v>
      </c>
      <c r="N156" s="56" t="s">
        <v>34</v>
      </c>
      <c r="O156" s="56" t="s">
        <v>2</v>
      </c>
      <c r="P156" s="56" t="s">
        <v>38</v>
      </c>
      <c r="Q156" s="57" t="s">
        <v>37</v>
      </c>
      <c r="R156" s="56" t="s">
        <v>34</v>
      </c>
      <c r="S156" s="56" t="s">
        <v>2</v>
      </c>
      <c r="T156" s="54"/>
      <c r="V156" s="45"/>
      <c r="W156" s="188"/>
      <c r="X156" s="254" t="s">
        <v>42</v>
      </c>
      <c r="Y156" s="254"/>
      <c r="Z156" s="253">
        <v>2</v>
      </c>
      <c r="AA156" s="255">
        <f>E24</f>
        <v>1</v>
      </c>
      <c r="AB156" s="194">
        <v>0</v>
      </c>
      <c r="AC156" s="195">
        <f>(AB156/E24)</f>
        <v>0</v>
      </c>
      <c r="AD156" s="196">
        <f t="shared" ref="AD156" si="16">Z156*AC156</f>
        <v>0</v>
      </c>
      <c r="AE156" s="45"/>
      <c r="AF156" s="53"/>
      <c r="AG156" s="53"/>
      <c r="AH156" s="53"/>
      <c r="AI156" s="53"/>
      <c r="AJ156" s="53"/>
      <c r="AK156" s="53"/>
      <c r="AL156" s="53"/>
      <c r="AM156" s="53"/>
      <c r="AN156" s="45"/>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O156" s="3"/>
      <c r="BP156" s="3"/>
      <c r="BQ156" s="3"/>
      <c r="BR156" s="3"/>
      <c r="BS156" s="3"/>
      <c r="BT156" s="3"/>
      <c r="BU156" s="3"/>
      <c r="BV156" s="3"/>
      <c r="BW156" s="3"/>
      <c r="BX156" s="3"/>
      <c r="BY156" s="3"/>
      <c r="BZ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251" t="s">
        <v>67</v>
      </c>
      <c r="DC156" s="251"/>
      <c r="DD156" s="274">
        <f>CT138+DD138</f>
        <v>0</v>
      </c>
      <c r="DE156" s="274"/>
      <c r="DF156" s="3"/>
    </row>
    <row r="157" spans="2:113" ht="20" customHeight="1" x14ac:dyDescent="0.2">
      <c r="B157" s="54"/>
      <c r="C157" s="176"/>
      <c r="D157" s="183" t="s">
        <v>15</v>
      </c>
      <c r="E157" s="183"/>
      <c r="F157" s="146">
        <v>10</v>
      </c>
      <c r="G157" s="79">
        <f>E24</f>
        <v>1</v>
      </c>
      <c r="H157" s="160">
        <v>0</v>
      </c>
      <c r="I157" s="80">
        <f>(H157/E24)</f>
        <v>0</v>
      </c>
      <c r="J157" s="162">
        <f>F157*I157</f>
        <v>0</v>
      </c>
      <c r="K157" s="54"/>
      <c r="L157" s="146">
        <v>10</v>
      </c>
      <c r="M157" s="160">
        <v>0</v>
      </c>
      <c r="N157" s="161">
        <f>(M157/E24)</f>
        <v>0</v>
      </c>
      <c r="O157" s="162">
        <f>L157*N157</f>
        <v>0</v>
      </c>
      <c r="P157" s="146">
        <v>100</v>
      </c>
      <c r="Q157" s="160">
        <v>0</v>
      </c>
      <c r="R157" s="161">
        <f>(Q157/E24)</f>
        <v>0</v>
      </c>
      <c r="S157" s="162">
        <f>P157*R157</f>
        <v>0</v>
      </c>
      <c r="T157" s="54"/>
      <c r="V157" s="45"/>
      <c r="W157" s="188"/>
      <c r="X157" s="254"/>
      <c r="Y157" s="254"/>
      <c r="Z157" s="253"/>
      <c r="AA157" s="255"/>
      <c r="AB157" s="194"/>
      <c r="AC157" s="195"/>
      <c r="AD157" s="196"/>
      <c r="AE157" s="45"/>
      <c r="AF157" s="53"/>
      <c r="AG157" s="53"/>
      <c r="AH157" s="53"/>
      <c r="AI157" s="53"/>
      <c r="AJ157" s="53"/>
      <c r="AK157" s="53"/>
      <c r="AL157" s="53"/>
      <c r="AM157" s="53"/>
      <c r="AN157" s="45"/>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O157" s="3"/>
      <c r="BP157" s="3"/>
      <c r="BQ157" s="3"/>
      <c r="BR157" s="3"/>
      <c r="BS157" s="3"/>
      <c r="BT157" s="3"/>
      <c r="BU157" s="3"/>
      <c r="BV157" s="3"/>
      <c r="BW157" s="3"/>
      <c r="BX157" s="3"/>
      <c r="BY157" s="3"/>
      <c r="BZ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251"/>
      <c r="DC157" s="251"/>
      <c r="DD157" s="274"/>
      <c r="DE157" s="274"/>
      <c r="DF157" s="3"/>
    </row>
    <row r="158" spans="2:113" ht="20" customHeight="1" x14ac:dyDescent="0.2">
      <c r="B158" s="54"/>
      <c r="C158" s="176"/>
      <c r="D158" s="265"/>
      <c r="E158" s="265"/>
      <c r="F158" s="81"/>
      <c r="G158" s="81"/>
      <c r="H158" s="82"/>
      <c r="I158" s="83"/>
      <c r="J158" s="83"/>
      <c r="K158" s="54"/>
      <c r="L158" s="83"/>
      <c r="M158" s="82"/>
      <c r="N158" s="83"/>
      <c r="O158" s="83"/>
      <c r="P158" s="83"/>
      <c r="Q158" s="82"/>
      <c r="R158" s="83"/>
      <c r="S158" s="83"/>
      <c r="T158" s="54"/>
      <c r="V158" s="45"/>
      <c r="W158" s="188"/>
      <c r="X158" s="53"/>
      <c r="Y158" s="53"/>
      <c r="Z158" s="53"/>
      <c r="AA158" s="53"/>
      <c r="AB158" s="53"/>
      <c r="AC158" s="53"/>
      <c r="AD158" s="53"/>
      <c r="AE158" s="45"/>
      <c r="AF158" s="53"/>
      <c r="AG158" s="53"/>
      <c r="AH158" s="53"/>
      <c r="AI158" s="53"/>
      <c r="AJ158" s="53"/>
      <c r="AK158" s="53"/>
      <c r="AL158" s="53"/>
      <c r="AM158" s="53"/>
      <c r="AN158" s="45"/>
      <c r="AP158" s="54"/>
      <c r="AQ158" s="176" t="s">
        <v>55</v>
      </c>
      <c r="AR158" s="182" t="s">
        <v>28</v>
      </c>
      <c r="AS158" s="182"/>
      <c r="AT158" s="182"/>
      <c r="AU158" s="182"/>
      <c r="AV158" s="182"/>
      <c r="AW158" s="182"/>
      <c r="AX158" s="182"/>
      <c r="AY158" s="54"/>
      <c r="AZ158" s="178" t="s">
        <v>52</v>
      </c>
      <c r="BA158" s="178"/>
      <c r="BB158" s="178"/>
      <c r="BC158" s="178"/>
      <c r="BD158" s="178"/>
      <c r="BE158" s="178"/>
      <c r="BF158" s="178"/>
      <c r="BG158" s="178"/>
      <c r="BH158" s="54"/>
      <c r="BI158" s="178" t="s">
        <v>53</v>
      </c>
      <c r="BJ158" s="178"/>
      <c r="BK158" s="178"/>
      <c r="BL158" s="178"/>
      <c r="BM158" s="54"/>
      <c r="BO158" s="3"/>
      <c r="BP158" s="3"/>
      <c r="BQ158" s="3"/>
      <c r="BR158" s="3"/>
      <c r="BS158" s="3"/>
      <c r="BT158" s="3"/>
      <c r="BU158" s="3"/>
      <c r="BV158" s="3"/>
      <c r="BW158" s="3"/>
      <c r="BX158" s="3"/>
      <c r="BY158" s="3"/>
      <c r="BZ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251"/>
      <c r="DC158" s="251"/>
      <c r="DD158" s="274"/>
      <c r="DE158" s="274"/>
      <c r="DF158" s="3"/>
    </row>
    <row r="159" spans="2:113" ht="20" customHeight="1" x14ac:dyDescent="0.2">
      <c r="B159" s="54"/>
      <c r="C159" s="176"/>
      <c r="D159" s="183" t="s">
        <v>18</v>
      </c>
      <c r="E159" s="183"/>
      <c r="F159" s="84"/>
      <c r="G159" s="84"/>
      <c r="H159" s="79"/>
      <c r="I159" s="146"/>
      <c r="J159" s="146"/>
      <c r="K159" s="54"/>
      <c r="L159" s="146">
        <v>10</v>
      </c>
      <c r="M159" s="160">
        <v>0</v>
      </c>
      <c r="N159" s="161">
        <f>(M159/E24)</f>
        <v>0</v>
      </c>
      <c r="O159" s="162">
        <f>L159*N159</f>
        <v>0</v>
      </c>
      <c r="P159" s="146">
        <v>10</v>
      </c>
      <c r="Q159" s="160">
        <v>0</v>
      </c>
      <c r="R159" s="161">
        <f>(Q159/E24)</f>
        <v>0</v>
      </c>
      <c r="S159" s="162">
        <f>P159*R159</f>
        <v>0</v>
      </c>
      <c r="T159" s="54"/>
      <c r="V159" s="45"/>
      <c r="W159" s="188"/>
      <c r="X159" s="147" t="s">
        <v>24</v>
      </c>
      <c r="Y159" s="147"/>
      <c r="Z159" s="163">
        <v>2</v>
      </c>
      <c r="AA159" s="164">
        <f>E24</f>
        <v>1</v>
      </c>
      <c r="AB159" s="157">
        <v>0</v>
      </c>
      <c r="AC159" s="158">
        <f>(AB159/E24)</f>
        <v>0</v>
      </c>
      <c r="AD159" s="159">
        <f t="shared" ref="AD159" si="17">Z159*AC159</f>
        <v>0</v>
      </c>
      <c r="AE159" s="45"/>
      <c r="AF159" s="163">
        <v>1</v>
      </c>
      <c r="AG159" s="157">
        <v>0</v>
      </c>
      <c r="AH159" s="158">
        <f>(AG159/E24)</f>
        <v>0</v>
      </c>
      <c r="AI159" s="159">
        <f>AF159*AH159</f>
        <v>0</v>
      </c>
      <c r="AJ159" s="163">
        <v>1</v>
      </c>
      <c r="AK159" s="157">
        <v>0</v>
      </c>
      <c r="AL159" s="158">
        <f>(AK159/E24)</f>
        <v>0</v>
      </c>
      <c r="AM159" s="159">
        <f>AJ159*AL159</f>
        <v>0</v>
      </c>
      <c r="AN159" s="45"/>
      <c r="AP159" s="54"/>
      <c r="AQ159" s="176"/>
      <c r="AR159" s="182"/>
      <c r="AS159" s="182"/>
      <c r="AT159" s="182"/>
      <c r="AU159" s="182"/>
      <c r="AV159" s="182"/>
      <c r="AW159" s="182"/>
      <c r="AX159" s="182"/>
      <c r="AY159" s="54"/>
      <c r="AZ159" s="178"/>
      <c r="BA159" s="178"/>
      <c r="BB159" s="178"/>
      <c r="BC159" s="178"/>
      <c r="BD159" s="178"/>
      <c r="BE159" s="178"/>
      <c r="BF159" s="178"/>
      <c r="BG159" s="178"/>
      <c r="BH159" s="54"/>
      <c r="BI159" s="178"/>
      <c r="BJ159" s="178"/>
      <c r="BK159" s="178"/>
      <c r="BL159" s="178"/>
      <c r="BM159" s="54"/>
      <c r="BO159" s="3"/>
      <c r="BP159" s="3"/>
      <c r="BQ159" s="3"/>
      <c r="BR159" s="3"/>
      <c r="BS159" s="3"/>
      <c r="BT159" s="3"/>
      <c r="BU159" s="3"/>
      <c r="BV159" s="3"/>
      <c r="BW159" s="3"/>
      <c r="BX159" s="3"/>
      <c r="BY159" s="3"/>
      <c r="BZ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row>
    <row r="160" spans="2:113" ht="20" customHeight="1" x14ac:dyDescent="0.2">
      <c r="B160" s="54"/>
      <c r="C160" s="54"/>
      <c r="D160" s="54"/>
      <c r="E160" s="54"/>
      <c r="F160" s="81"/>
      <c r="G160" s="81"/>
      <c r="H160" s="55"/>
      <c r="I160" s="83"/>
      <c r="J160" s="83"/>
      <c r="K160" s="54"/>
      <c r="L160" s="54"/>
      <c r="M160" s="54"/>
      <c r="N160" s="54"/>
      <c r="O160" s="54"/>
      <c r="P160" s="54"/>
      <c r="Q160" s="54"/>
      <c r="R160" s="54"/>
      <c r="S160" s="54"/>
      <c r="T160" s="54"/>
      <c r="V160" s="45"/>
      <c r="W160" s="45"/>
      <c r="X160" s="45"/>
      <c r="Y160" s="45"/>
      <c r="Z160" s="45"/>
      <c r="AA160" s="45"/>
      <c r="AB160" s="45"/>
      <c r="AC160" s="45"/>
      <c r="AD160" s="45"/>
      <c r="AE160" s="45"/>
      <c r="AF160" s="45"/>
      <c r="AG160" s="45"/>
      <c r="AH160" s="45"/>
      <c r="AI160" s="45"/>
      <c r="AJ160" s="45"/>
      <c r="AK160" s="45"/>
      <c r="AL160" s="45"/>
      <c r="AM160" s="45"/>
      <c r="AN160" s="45"/>
      <c r="AP160" s="54"/>
      <c r="AQ160" s="176"/>
      <c r="AR160" s="55"/>
      <c r="AS160" s="55"/>
      <c r="AT160" s="55"/>
      <c r="AU160" s="55"/>
      <c r="AV160" s="55"/>
      <c r="AW160" s="55"/>
      <c r="AX160" s="55"/>
      <c r="AY160" s="55"/>
      <c r="AZ160" s="55"/>
      <c r="BA160" s="55"/>
      <c r="BB160" s="55"/>
      <c r="BC160" s="55"/>
      <c r="BD160" s="55"/>
      <c r="BE160" s="55"/>
      <c r="BF160" s="55"/>
      <c r="BG160" s="55"/>
      <c r="BH160" s="55"/>
      <c r="BI160" s="177" t="s">
        <v>77</v>
      </c>
      <c r="BJ160" s="177"/>
      <c r="BK160" s="177"/>
      <c r="BL160" s="177"/>
      <c r="BM160" s="54"/>
      <c r="BO160" s="3"/>
      <c r="BP160" s="3"/>
      <c r="BQ160" s="3"/>
      <c r="BR160" s="3"/>
      <c r="BS160" s="3"/>
      <c r="BT160" s="3"/>
      <c r="BU160" s="3"/>
      <c r="BV160" s="3"/>
      <c r="BW160" s="3"/>
      <c r="BX160" s="3"/>
      <c r="BY160" s="3"/>
      <c r="BZ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row>
    <row r="161" spans="2:110" ht="20" customHeight="1" x14ac:dyDescent="0.2">
      <c r="B161" s="3"/>
      <c r="C161" s="3"/>
      <c r="D161" s="3"/>
      <c r="E161" s="3"/>
      <c r="F161" s="3"/>
      <c r="G161" s="3"/>
      <c r="H161" s="3"/>
      <c r="I161" s="3"/>
      <c r="J161" s="3"/>
      <c r="K161" s="3"/>
      <c r="L161" s="3"/>
      <c r="M161" s="3"/>
      <c r="N161" s="3"/>
      <c r="O161" s="3"/>
      <c r="P161" s="3"/>
      <c r="Q161" s="3"/>
      <c r="R161" s="3"/>
      <c r="S161" s="3"/>
      <c r="T161" s="3"/>
      <c r="V161" s="3"/>
      <c r="W161" s="3"/>
      <c r="X161" s="3"/>
      <c r="Y161" s="3"/>
      <c r="Z161" s="3"/>
      <c r="AA161" s="3"/>
      <c r="AB161" s="3"/>
      <c r="AC161" s="3"/>
      <c r="AD161" s="3"/>
      <c r="AE161" s="3"/>
      <c r="AF161" s="3"/>
      <c r="AG161" s="3"/>
      <c r="AH161" s="3"/>
      <c r="AI161" s="3"/>
      <c r="AJ161" s="3"/>
      <c r="AK161" s="3"/>
      <c r="AL161" s="3"/>
      <c r="AM161" s="3"/>
      <c r="AN161" s="3"/>
      <c r="AP161" s="54"/>
      <c r="AQ161" s="176"/>
      <c r="AR161" s="55"/>
      <c r="AS161" s="55"/>
      <c r="AT161" s="55"/>
      <c r="AU161" s="55"/>
      <c r="AV161" s="55"/>
      <c r="AW161" s="55"/>
      <c r="AX161" s="55"/>
      <c r="AY161" s="55"/>
      <c r="AZ161" s="55"/>
      <c r="BA161" s="55"/>
      <c r="BB161" s="55"/>
      <c r="BC161" s="55"/>
      <c r="BD161" s="55"/>
      <c r="BE161" s="55"/>
      <c r="BF161" s="55"/>
      <c r="BG161" s="55"/>
      <c r="BH161" s="55"/>
      <c r="BI161" s="177"/>
      <c r="BJ161" s="177"/>
      <c r="BK161" s="177"/>
      <c r="BL161" s="177"/>
      <c r="BM161" s="54"/>
      <c r="BO161" s="3"/>
      <c r="BP161" s="3"/>
      <c r="BQ161" s="3"/>
      <c r="BR161" s="3"/>
      <c r="BS161" s="3"/>
      <c r="BT161" s="3"/>
      <c r="BU161" s="3"/>
      <c r="BV161" s="3"/>
      <c r="BW161" s="3"/>
      <c r="BX161" s="3"/>
      <c r="BY161" s="3"/>
      <c r="BZ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row>
    <row r="162" spans="2:110" ht="20" customHeight="1" x14ac:dyDescent="0.2">
      <c r="B162" s="3"/>
      <c r="C162" s="3"/>
      <c r="D162" s="3"/>
      <c r="E162" s="3"/>
      <c r="F162" s="3"/>
      <c r="G162" s="3"/>
      <c r="H162" s="3"/>
      <c r="I162" s="3"/>
      <c r="J162" s="3"/>
      <c r="K162" s="3"/>
      <c r="L162" s="3"/>
      <c r="M162" s="3"/>
      <c r="N162" s="3"/>
      <c r="O162" s="3"/>
      <c r="P162" s="3"/>
      <c r="Q162" s="3"/>
      <c r="R162" s="251" t="s">
        <v>67</v>
      </c>
      <c r="S162" s="250">
        <f>J157+J148+S157+S159+O157+O159</f>
        <v>0</v>
      </c>
      <c r="T162" s="3"/>
      <c r="V162" s="3"/>
      <c r="W162" s="3"/>
      <c r="X162" s="3"/>
      <c r="Y162" s="3"/>
      <c r="Z162" s="3"/>
      <c r="AA162" s="3"/>
      <c r="AB162" s="3"/>
      <c r="AC162" s="3"/>
      <c r="AD162" s="3"/>
      <c r="AE162" s="3"/>
      <c r="AF162" s="3"/>
      <c r="AG162" s="3"/>
      <c r="AH162" s="3"/>
      <c r="AI162" s="3"/>
      <c r="AJ162" s="3"/>
      <c r="AK162" s="3"/>
      <c r="AL162" s="3"/>
      <c r="AM162" s="3"/>
      <c r="AN162" s="3"/>
      <c r="AP162" s="54"/>
      <c r="AQ162" s="176"/>
      <c r="AR162" s="55"/>
      <c r="AS162" s="55"/>
      <c r="AT162" s="55"/>
      <c r="AU162" s="55"/>
      <c r="AV162" s="55"/>
      <c r="AW162" s="55"/>
      <c r="AX162" s="55"/>
      <c r="AY162" s="54"/>
      <c r="AZ162" s="56" t="s">
        <v>38</v>
      </c>
      <c r="BA162" s="57" t="s">
        <v>63</v>
      </c>
      <c r="BB162" s="56" t="s">
        <v>34</v>
      </c>
      <c r="BC162" s="56" t="s">
        <v>2</v>
      </c>
      <c r="BD162" s="56" t="s">
        <v>38</v>
      </c>
      <c r="BE162" s="57" t="s">
        <v>37</v>
      </c>
      <c r="BF162" s="56" t="s">
        <v>34</v>
      </c>
      <c r="BG162" s="56" t="s">
        <v>2</v>
      </c>
      <c r="BH162" s="54"/>
      <c r="BI162" s="56" t="s">
        <v>38</v>
      </c>
      <c r="BJ162" s="57" t="s">
        <v>54</v>
      </c>
      <c r="BK162" s="56" t="s">
        <v>34</v>
      </c>
      <c r="BL162" s="56" t="s">
        <v>2</v>
      </c>
      <c r="BM162" s="54"/>
      <c r="BO162" s="3"/>
      <c r="BP162" s="3"/>
      <c r="BQ162" s="3"/>
      <c r="BR162" s="3"/>
      <c r="BS162" s="3"/>
      <c r="BT162" s="3"/>
      <c r="BU162" s="3"/>
      <c r="BV162" s="3"/>
      <c r="BW162" s="3"/>
      <c r="BX162" s="3"/>
      <c r="BY162" s="3"/>
      <c r="BZ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row>
    <row r="163" spans="2:110" ht="20" customHeight="1" x14ac:dyDescent="0.2">
      <c r="B163" s="3"/>
      <c r="C163" s="3"/>
      <c r="D163" s="3"/>
      <c r="E163" s="3"/>
      <c r="F163" s="3"/>
      <c r="G163" s="3"/>
      <c r="H163" s="3"/>
      <c r="I163" s="3"/>
      <c r="J163" s="3"/>
      <c r="K163" s="3"/>
      <c r="L163" s="3"/>
      <c r="M163" s="3"/>
      <c r="N163" s="3"/>
      <c r="O163" s="3"/>
      <c r="P163" s="3"/>
      <c r="Q163" s="3"/>
      <c r="R163" s="251"/>
      <c r="S163" s="252"/>
      <c r="T163" s="3"/>
      <c r="V163" s="54"/>
      <c r="W163" s="54"/>
      <c r="X163" s="54"/>
      <c r="Y163" s="54"/>
      <c r="Z163" s="54"/>
      <c r="AA163" s="54"/>
      <c r="AB163" s="54"/>
      <c r="AC163" s="54"/>
      <c r="AD163" s="54"/>
      <c r="AE163" s="54"/>
      <c r="AF163" s="54"/>
      <c r="AG163" s="54"/>
      <c r="AH163" s="54"/>
      <c r="AI163" s="54"/>
      <c r="AJ163" s="54"/>
      <c r="AK163" s="54"/>
      <c r="AL163" s="54"/>
      <c r="AM163" s="54"/>
      <c r="AN163" s="54"/>
      <c r="AP163" s="54"/>
      <c r="AQ163" s="176"/>
      <c r="AR163" s="85" t="s">
        <v>26</v>
      </c>
      <c r="AS163" s="55"/>
      <c r="AT163" s="55"/>
      <c r="AU163" s="55"/>
      <c r="AV163" s="55"/>
      <c r="AW163" s="55"/>
      <c r="AX163" s="55"/>
      <c r="AY163" s="54"/>
      <c r="AZ163" s="55"/>
      <c r="BA163" s="55"/>
      <c r="BB163" s="55"/>
      <c r="BC163" s="55"/>
      <c r="BD163" s="55"/>
      <c r="BE163" s="55"/>
      <c r="BF163" s="55"/>
      <c r="BG163" s="55"/>
      <c r="BH163" s="54"/>
      <c r="BI163" s="55"/>
      <c r="BJ163" s="55"/>
      <c r="BK163" s="55"/>
      <c r="BL163" s="55"/>
      <c r="BM163" s="55"/>
      <c r="BO163" s="3"/>
      <c r="BP163" s="3"/>
      <c r="BQ163" s="3"/>
      <c r="BR163" s="3"/>
      <c r="BS163" s="3"/>
      <c r="BT163" s="3"/>
      <c r="BU163" s="3"/>
      <c r="BV163" s="3"/>
      <c r="BW163" s="3"/>
      <c r="BX163" s="3"/>
      <c r="BY163" s="3"/>
      <c r="BZ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row>
    <row r="164" spans="2:110" ht="20" customHeight="1" x14ac:dyDescent="0.2">
      <c r="B164" s="3"/>
      <c r="C164" s="3"/>
      <c r="D164" s="3"/>
      <c r="E164" s="3"/>
      <c r="F164" s="3"/>
      <c r="G164" s="3"/>
      <c r="H164" s="3"/>
      <c r="I164" s="3"/>
      <c r="J164" s="3"/>
      <c r="K164" s="3"/>
      <c r="L164" s="3"/>
      <c r="M164" s="3"/>
      <c r="N164" s="3"/>
      <c r="O164" s="3"/>
      <c r="P164" s="3"/>
      <c r="Q164" s="3"/>
      <c r="R164" s="251"/>
      <c r="S164" s="252"/>
      <c r="T164" s="3"/>
      <c r="V164" s="54"/>
      <c r="W164" s="176" t="s">
        <v>55</v>
      </c>
      <c r="X164" s="182" t="s">
        <v>28</v>
      </c>
      <c r="Y164" s="182"/>
      <c r="Z164" s="182"/>
      <c r="AA164" s="182"/>
      <c r="AB164" s="182"/>
      <c r="AC164" s="182"/>
      <c r="AD164" s="182"/>
      <c r="AE164" s="54"/>
      <c r="AF164" s="178" t="s">
        <v>29</v>
      </c>
      <c r="AG164" s="178"/>
      <c r="AH164" s="178"/>
      <c r="AI164" s="178"/>
      <c r="AJ164" s="178"/>
      <c r="AK164" s="178"/>
      <c r="AL164" s="178"/>
      <c r="AM164" s="178"/>
      <c r="AN164" s="54"/>
      <c r="AP164" s="54"/>
      <c r="AQ164" s="176"/>
      <c r="AR164" s="183" t="s">
        <v>40</v>
      </c>
      <c r="AS164" s="183"/>
      <c r="AT164" s="54"/>
      <c r="AU164" s="54"/>
      <c r="AV164" s="54"/>
      <c r="AW164" s="54"/>
      <c r="AX164" s="54"/>
      <c r="AY164" s="54"/>
      <c r="AZ164" s="146">
        <v>10</v>
      </c>
      <c r="BA164" s="160">
        <v>0</v>
      </c>
      <c r="BB164" s="161">
        <f>(BA164/E24)</f>
        <v>0</v>
      </c>
      <c r="BC164" s="162">
        <f>AZ164*BB164</f>
        <v>0</v>
      </c>
      <c r="BD164" s="146">
        <v>10</v>
      </c>
      <c r="BE164" s="160">
        <v>0</v>
      </c>
      <c r="BF164" s="161">
        <f>(BE164/E24)</f>
        <v>0</v>
      </c>
      <c r="BG164" s="162">
        <f>BD164*BF164</f>
        <v>0</v>
      </c>
      <c r="BH164" s="54"/>
      <c r="BI164" s="146">
        <v>20</v>
      </c>
      <c r="BJ164" s="160">
        <v>0</v>
      </c>
      <c r="BK164" s="161">
        <f>(BJ164/E24)</f>
        <v>0</v>
      </c>
      <c r="BL164" s="162">
        <f>BI164*BK164</f>
        <v>0</v>
      </c>
      <c r="BM164" s="54"/>
      <c r="BO164" s="3"/>
      <c r="BP164" s="3"/>
      <c r="BQ164" s="3"/>
      <c r="BR164" s="3"/>
      <c r="BS164" s="3"/>
      <c r="BT164" s="3"/>
      <c r="BU164" s="3"/>
      <c r="BV164" s="3"/>
      <c r="BW164" s="3"/>
      <c r="BX164" s="3"/>
      <c r="BY164" s="3"/>
      <c r="BZ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row>
    <row r="165" spans="2:110" ht="20" customHeight="1" x14ac:dyDescent="0.2">
      <c r="B165" s="3"/>
      <c r="C165" s="3"/>
      <c r="D165" s="3"/>
      <c r="E165" s="3"/>
      <c r="F165" s="3"/>
      <c r="G165" s="3"/>
      <c r="H165" s="3"/>
      <c r="I165" s="3"/>
      <c r="J165" s="3"/>
      <c r="K165" s="3"/>
      <c r="L165" s="3"/>
      <c r="M165" s="3"/>
      <c r="N165" s="3"/>
      <c r="O165" s="3"/>
      <c r="P165" s="3"/>
      <c r="Q165" s="3"/>
      <c r="R165" s="3"/>
      <c r="S165" s="3"/>
      <c r="T165" s="3"/>
      <c r="V165" s="54"/>
      <c r="W165" s="176"/>
      <c r="X165" s="182"/>
      <c r="Y165" s="182"/>
      <c r="Z165" s="182"/>
      <c r="AA165" s="182"/>
      <c r="AB165" s="182"/>
      <c r="AC165" s="182"/>
      <c r="AD165" s="182"/>
      <c r="AE165" s="54"/>
      <c r="AF165" s="178"/>
      <c r="AG165" s="178"/>
      <c r="AH165" s="178"/>
      <c r="AI165" s="178"/>
      <c r="AJ165" s="178"/>
      <c r="AK165" s="178"/>
      <c r="AL165" s="178"/>
      <c r="AM165" s="178"/>
      <c r="AN165" s="54"/>
      <c r="AP165" s="54"/>
      <c r="AQ165" s="176"/>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O165" s="3"/>
      <c r="BP165" s="3"/>
      <c r="BQ165" s="3"/>
      <c r="BR165" s="3"/>
      <c r="BS165" s="3"/>
      <c r="BT165" s="3"/>
      <c r="BU165" s="3"/>
      <c r="BV165" s="3"/>
      <c r="BW165" s="3"/>
      <c r="BX165" s="3"/>
      <c r="BY165" s="3"/>
      <c r="BZ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row>
    <row r="166" spans="2:110" ht="20" customHeight="1" x14ac:dyDescent="0.2">
      <c r="B166" s="3"/>
      <c r="C166" s="3"/>
      <c r="D166" s="3"/>
      <c r="E166" s="3"/>
      <c r="F166" s="3"/>
      <c r="G166" s="3"/>
      <c r="H166" s="3"/>
      <c r="I166" s="3"/>
      <c r="J166" s="3"/>
      <c r="K166" s="3"/>
      <c r="L166" s="3"/>
      <c r="M166" s="3"/>
      <c r="N166" s="3"/>
      <c r="O166" s="3"/>
      <c r="P166" s="3"/>
      <c r="Q166" s="3"/>
      <c r="R166" s="3"/>
      <c r="S166" s="3"/>
      <c r="T166" s="3"/>
      <c r="V166" s="54"/>
      <c r="W166" s="176"/>
      <c r="X166" s="55"/>
      <c r="Y166" s="55"/>
      <c r="Z166" s="56"/>
      <c r="AA166" s="55"/>
      <c r="AB166" s="56"/>
      <c r="AC166" s="55"/>
      <c r="AD166" s="56"/>
      <c r="AE166" s="54"/>
      <c r="AF166" s="56" t="s">
        <v>38</v>
      </c>
      <c r="AG166" s="57" t="s">
        <v>63</v>
      </c>
      <c r="AH166" s="56" t="s">
        <v>34</v>
      </c>
      <c r="AI166" s="56" t="s">
        <v>2</v>
      </c>
      <c r="AJ166" s="56" t="s">
        <v>38</v>
      </c>
      <c r="AK166" s="57" t="s">
        <v>37</v>
      </c>
      <c r="AL166" s="56" t="s">
        <v>34</v>
      </c>
      <c r="AM166" s="56" t="s">
        <v>2</v>
      </c>
      <c r="AN166" s="54"/>
      <c r="AP166" s="54"/>
      <c r="AQ166" s="176"/>
      <c r="AR166" s="145" t="s">
        <v>41</v>
      </c>
      <c r="AS166" s="145"/>
      <c r="AT166" s="54"/>
      <c r="AU166" s="54"/>
      <c r="AV166" s="54"/>
      <c r="AW166" s="54"/>
      <c r="AX166" s="54"/>
      <c r="AY166" s="54"/>
      <c r="AZ166" s="146">
        <v>10</v>
      </c>
      <c r="BA166" s="160">
        <v>0</v>
      </c>
      <c r="BB166" s="161">
        <f>(BA166/E24)</f>
        <v>0</v>
      </c>
      <c r="BC166" s="162">
        <f>AZ166*BB166</f>
        <v>0</v>
      </c>
      <c r="BD166" s="146">
        <v>10</v>
      </c>
      <c r="BE166" s="160">
        <v>0</v>
      </c>
      <c r="BF166" s="161">
        <f>(BE166/E24)</f>
        <v>0</v>
      </c>
      <c r="BG166" s="162">
        <f>BD166*BF166</f>
        <v>0</v>
      </c>
      <c r="BH166" s="54"/>
      <c r="BI166" s="146">
        <v>20</v>
      </c>
      <c r="BJ166" s="160">
        <v>0</v>
      </c>
      <c r="BK166" s="161">
        <f>(BJ166/E24)</f>
        <v>0</v>
      </c>
      <c r="BL166" s="162">
        <f>BI166*BK166</f>
        <v>0</v>
      </c>
      <c r="BM166" s="54"/>
      <c r="BO166" s="3"/>
      <c r="BP166" s="3"/>
      <c r="BQ166" s="3"/>
      <c r="BR166" s="3"/>
      <c r="BS166" s="3"/>
      <c r="BT166" s="3"/>
      <c r="BU166" s="3"/>
      <c r="BV166" s="3"/>
      <c r="BW166" s="3"/>
      <c r="BX166" s="3"/>
      <c r="BY166" s="3"/>
      <c r="BZ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row>
    <row r="167" spans="2:110" ht="20" customHeight="1" x14ac:dyDescent="0.2">
      <c r="B167" s="3"/>
      <c r="C167" s="3"/>
      <c r="D167" s="3"/>
      <c r="E167" s="3"/>
      <c r="F167" s="3"/>
      <c r="G167" s="3"/>
      <c r="H167" s="3"/>
      <c r="I167" s="3"/>
      <c r="J167" s="3"/>
      <c r="K167" s="3"/>
      <c r="L167" s="3"/>
      <c r="M167" s="3"/>
      <c r="N167" s="3"/>
      <c r="O167" s="3"/>
      <c r="P167" s="3"/>
      <c r="Q167" s="3"/>
      <c r="R167" s="3"/>
      <c r="S167" s="3"/>
      <c r="T167" s="3"/>
      <c r="V167" s="54"/>
      <c r="W167" s="176"/>
      <c r="X167" s="183" t="s">
        <v>16</v>
      </c>
      <c r="Y167" s="183"/>
      <c r="Z167" s="56"/>
      <c r="AA167" s="55"/>
      <c r="AB167" s="56"/>
      <c r="AC167" s="55"/>
      <c r="AD167" s="56"/>
      <c r="AE167" s="54"/>
      <c r="AF167" s="146">
        <v>100</v>
      </c>
      <c r="AG167" s="160">
        <v>0</v>
      </c>
      <c r="AH167" s="161">
        <f>(AG167/E24)</f>
        <v>0</v>
      </c>
      <c r="AI167" s="162">
        <f>AF167*AH167</f>
        <v>0</v>
      </c>
      <c r="AJ167" s="146">
        <v>500</v>
      </c>
      <c r="AK167" s="160">
        <v>0</v>
      </c>
      <c r="AL167" s="161">
        <f>(AK167/E24)</f>
        <v>0</v>
      </c>
      <c r="AM167" s="162">
        <f>AJ167*AL167</f>
        <v>0</v>
      </c>
      <c r="AN167" s="54"/>
      <c r="AP167" s="54"/>
      <c r="AQ167" s="176"/>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O167" s="3"/>
      <c r="BP167" s="3"/>
      <c r="BQ167" s="3"/>
      <c r="BR167" s="3"/>
      <c r="BS167" s="3"/>
      <c r="BT167" s="3"/>
      <c r="BU167" s="3"/>
      <c r="BV167" s="3"/>
      <c r="BW167" s="3"/>
      <c r="BX167" s="3"/>
      <c r="BY167" s="3"/>
      <c r="BZ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row>
    <row r="168" spans="2:110" ht="20" customHeight="1" x14ac:dyDescent="0.2">
      <c r="B168" s="3"/>
      <c r="C168" s="3"/>
      <c r="D168" s="3"/>
      <c r="E168" s="3"/>
      <c r="F168" s="3"/>
      <c r="G168" s="3"/>
      <c r="H168" s="3"/>
      <c r="I168" s="3"/>
      <c r="J168" s="3"/>
      <c r="K168" s="3"/>
      <c r="L168" s="3"/>
      <c r="M168" s="3"/>
      <c r="N168" s="3"/>
      <c r="O168" s="3"/>
      <c r="P168" s="3"/>
      <c r="Q168" s="3"/>
      <c r="R168" s="3"/>
      <c r="S168" s="3"/>
      <c r="T168" s="3"/>
      <c r="V168" s="54"/>
      <c r="W168" s="176"/>
      <c r="X168" s="265"/>
      <c r="Y168" s="265"/>
      <c r="Z168" s="56"/>
      <c r="AA168" s="55"/>
      <c r="AB168" s="56"/>
      <c r="AC168" s="55"/>
      <c r="AD168" s="56"/>
      <c r="AE168" s="54"/>
      <c r="AF168" s="83"/>
      <c r="AG168" s="82"/>
      <c r="AH168" s="83"/>
      <c r="AI168" s="83"/>
      <c r="AJ168" s="83"/>
      <c r="AK168" s="82"/>
      <c r="AL168" s="83"/>
      <c r="AM168" s="83"/>
      <c r="AN168" s="54"/>
      <c r="AP168" s="54"/>
      <c r="AQ168" s="176"/>
      <c r="AR168" s="145" t="s">
        <v>27</v>
      </c>
      <c r="AS168" s="145"/>
      <c r="AT168" s="54"/>
      <c r="AU168" s="54"/>
      <c r="AV168" s="54"/>
      <c r="AW168" s="54"/>
      <c r="AX168" s="54"/>
      <c r="AY168" s="54"/>
      <c r="AZ168" s="146">
        <v>1</v>
      </c>
      <c r="BA168" s="160">
        <v>0</v>
      </c>
      <c r="BB168" s="161">
        <f>(BA168/E24)</f>
        <v>0</v>
      </c>
      <c r="BC168" s="162">
        <f>AZ168*BB168</f>
        <v>0</v>
      </c>
      <c r="BD168" s="146">
        <v>1</v>
      </c>
      <c r="BE168" s="160">
        <v>0</v>
      </c>
      <c r="BF168" s="161">
        <f>(BE168/E24)</f>
        <v>0</v>
      </c>
      <c r="BG168" s="162">
        <f>BD168*BF168</f>
        <v>0</v>
      </c>
      <c r="BH168" s="54"/>
      <c r="BI168" s="146">
        <v>2</v>
      </c>
      <c r="BJ168" s="160">
        <v>0</v>
      </c>
      <c r="BK168" s="161">
        <f>(BJ168/E24)</f>
        <v>0</v>
      </c>
      <c r="BL168" s="162">
        <f>BI168*BK168</f>
        <v>0</v>
      </c>
      <c r="BM168" s="54"/>
      <c r="BO168" s="3"/>
      <c r="BP168" s="3"/>
      <c r="BQ168" s="3"/>
      <c r="BR168" s="3"/>
      <c r="BS168" s="3"/>
      <c r="BT168" s="3"/>
      <c r="BU168" s="3"/>
      <c r="BV168" s="3"/>
      <c r="BW168" s="3"/>
      <c r="BX168" s="3"/>
      <c r="BY168" s="3"/>
      <c r="BZ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row>
    <row r="169" spans="2:110" ht="20" customHeight="1" x14ac:dyDescent="0.2">
      <c r="B169" s="3"/>
      <c r="C169" s="3"/>
      <c r="D169" s="3"/>
      <c r="E169" s="3"/>
      <c r="F169" s="3"/>
      <c r="G169" s="3"/>
      <c r="H169" s="3"/>
      <c r="I169" s="3"/>
      <c r="J169" s="3"/>
      <c r="K169" s="3"/>
      <c r="L169" s="3"/>
      <c r="M169" s="3"/>
      <c r="N169" s="3"/>
      <c r="O169" s="3"/>
      <c r="P169" s="3"/>
      <c r="Q169" s="3"/>
      <c r="R169" s="3"/>
      <c r="S169" s="3"/>
      <c r="T169" s="3"/>
      <c r="V169" s="54"/>
      <c r="W169" s="176"/>
      <c r="X169" s="183" t="s">
        <v>19</v>
      </c>
      <c r="Y169" s="183"/>
      <c r="Z169" s="56"/>
      <c r="AA169" s="55"/>
      <c r="AB169" s="56"/>
      <c r="AC169" s="55"/>
      <c r="AD169" s="56"/>
      <c r="AE169" s="54"/>
      <c r="AF169" s="146">
        <v>100</v>
      </c>
      <c r="AG169" s="160">
        <v>0</v>
      </c>
      <c r="AH169" s="161">
        <f>(AG169/E24)</f>
        <v>0</v>
      </c>
      <c r="AI169" s="162">
        <f>AF169*AH169</f>
        <v>0</v>
      </c>
      <c r="AJ169" s="146">
        <v>500</v>
      </c>
      <c r="AK169" s="160">
        <v>0</v>
      </c>
      <c r="AL169" s="161">
        <f>(AK169/E24)</f>
        <v>0</v>
      </c>
      <c r="AM169" s="162">
        <f>AJ169*AL169</f>
        <v>0</v>
      </c>
      <c r="AN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O169" s="3"/>
      <c r="BP169" s="3"/>
      <c r="BQ169" s="3"/>
      <c r="BR169" s="3"/>
      <c r="BS169" s="3"/>
      <c r="BT169" s="3"/>
      <c r="BU169" s="3"/>
      <c r="BV169" s="3"/>
      <c r="BW169" s="3"/>
      <c r="BX169" s="3"/>
      <c r="BY169" s="3"/>
      <c r="BZ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row>
    <row r="170" spans="2:110" ht="20" customHeight="1" x14ac:dyDescent="0.2">
      <c r="B170" s="3"/>
      <c r="C170" s="3"/>
      <c r="D170" s="3"/>
      <c r="E170" s="3"/>
      <c r="F170" s="3"/>
      <c r="G170" s="3"/>
      <c r="H170" s="3"/>
      <c r="I170" s="3"/>
      <c r="J170" s="3"/>
      <c r="K170" s="3"/>
      <c r="L170" s="3"/>
      <c r="M170" s="3"/>
      <c r="N170" s="3"/>
      <c r="O170" s="3"/>
      <c r="P170" s="3"/>
      <c r="Q170" s="3"/>
      <c r="R170" s="3"/>
      <c r="S170" s="3"/>
      <c r="T170" s="3"/>
      <c r="V170" s="54"/>
      <c r="W170" s="176"/>
      <c r="X170" s="265"/>
      <c r="Y170" s="265"/>
      <c r="Z170" s="56"/>
      <c r="AA170" s="55"/>
      <c r="AB170" s="56"/>
      <c r="AC170" s="55"/>
      <c r="AD170" s="56"/>
      <c r="AE170" s="54"/>
      <c r="AF170" s="83"/>
      <c r="AG170" s="82"/>
      <c r="AH170" s="83"/>
      <c r="AI170" s="83"/>
      <c r="AJ170" s="83"/>
      <c r="AK170" s="82"/>
      <c r="AL170" s="83"/>
      <c r="AM170" s="83"/>
      <c r="AN170" s="54"/>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O170" s="3"/>
      <c r="BP170" s="3"/>
      <c r="BQ170" s="3"/>
      <c r="BR170" s="3"/>
      <c r="BS170" s="3"/>
      <c r="BT170" s="3"/>
      <c r="BU170" s="3"/>
      <c r="BV170" s="3"/>
      <c r="BW170" s="3"/>
      <c r="BX170" s="3"/>
      <c r="BY170" s="3"/>
      <c r="BZ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row>
    <row r="171" spans="2:110" ht="20" customHeight="1" x14ac:dyDescent="0.2">
      <c r="B171" s="3"/>
      <c r="C171" s="3"/>
      <c r="D171" s="3"/>
      <c r="E171" s="3"/>
      <c r="F171" s="3"/>
      <c r="G171" s="3"/>
      <c r="H171" s="3"/>
      <c r="I171" s="3"/>
      <c r="J171" s="3"/>
      <c r="K171" s="3"/>
      <c r="L171" s="3"/>
      <c r="M171" s="3"/>
      <c r="N171" s="3"/>
      <c r="O171" s="3"/>
      <c r="P171" s="3"/>
      <c r="Q171" s="3"/>
      <c r="R171" s="3"/>
      <c r="S171" s="3"/>
      <c r="T171" s="3"/>
      <c r="V171" s="54"/>
      <c r="W171" s="176"/>
      <c r="X171" s="272" t="s">
        <v>42</v>
      </c>
      <c r="Y171" s="272"/>
      <c r="Z171" s="56"/>
      <c r="AA171" s="55"/>
      <c r="AB171" s="56"/>
      <c r="AC171" s="55"/>
      <c r="AD171" s="56"/>
      <c r="AE171" s="54"/>
      <c r="AF171" s="266">
        <v>100</v>
      </c>
      <c r="AG171" s="267">
        <v>0</v>
      </c>
      <c r="AH171" s="268">
        <f>(AG171/E24)</f>
        <v>0</v>
      </c>
      <c r="AI171" s="269">
        <f>AF171*AH171</f>
        <v>0</v>
      </c>
      <c r="AJ171" s="266">
        <v>500</v>
      </c>
      <c r="AK171" s="267">
        <v>0</v>
      </c>
      <c r="AL171" s="268">
        <f>(AK171/E24)</f>
        <v>0</v>
      </c>
      <c r="AM171" s="269">
        <f>AJ171*AL171</f>
        <v>0</v>
      </c>
      <c r="AN171" s="54"/>
      <c r="AP171" s="3"/>
      <c r="AQ171" s="3"/>
      <c r="AR171" s="3"/>
      <c r="AS171" s="3"/>
      <c r="AT171" s="3"/>
      <c r="AU171" s="3"/>
      <c r="AV171" s="3"/>
      <c r="AW171" s="3"/>
      <c r="AX171" s="3"/>
      <c r="AY171" s="3"/>
      <c r="AZ171" s="3"/>
      <c r="BA171" s="3"/>
      <c r="BB171" s="3"/>
      <c r="BC171" s="3"/>
      <c r="BD171" s="3"/>
      <c r="BE171" s="3"/>
      <c r="BF171" s="3"/>
      <c r="BG171" s="3"/>
      <c r="BH171" s="3"/>
      <c r="BI171" s="3"/>
      <c r="BJ171" s="3"/>
      <c r="BK171" s="251" t="s">
        <v>67</v>
      </c>
      <c r="BL171" s="250">
        <f>AX149+AX151+AX153+BG164+BG166+BG168+BC164+BC166+BC168+BL164+BL166+BL168</f>
        <v>0</v>
      </c>
      <c r="BM171" s="3"/>
      <c r="BO171" s="3"/>
      <c r="BP171" s="3"/>
      <c r="BQ171" s="3"/>
      <c r="BR171" s="3"/>
      <c r="BS171" s="3"/>
      <c r="BT171" s="3"/>
      <c r="BU171" s="3"/>
      <c r="BV171" s="3"/>
      <c r="BW171" s="3"/>
      <c r="BX171" s="3"/>
      <c r="BY171" s="3"/>
      <c r="BZ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row>
    <row r="172" spans="2:110" ht="20" customHeight="1" x14ac:dyDescent="0.2">
      <c r="B172" s="3"/>
      <c r="C172" s="3"/>
      <c r="D172" s="3"/>
      <c r="E172" s="3"/>
      <c r="F172" s="3"/>
      <c r="G172" s="3"/>
      <c r="H172" s="3"/>
      <c r="I172" s="3"/>
      <c r="J172" s="3"/>
      <c r="K172" s="3"/>
      <c r="L172" s="3"/>
      <c r="M172" s="3"/>
      <c r="N172" s="3"/>
      <c r="O172" s="3"/>
      <c r="P172" s="3"/>
      <c r="Q172" s="3"/>
      <c r="R172" s="3"/>
      <c r="S172" s="3"/>
      <c r="T172" s="3"/>
      <c r="V172" s="54"/>
      <c r="W172" s="176"/>
      <c r="X172" s="272"/>
      <c r="Y172" s="272"/>
      <c r="Z172" s="81"/>
      <c r="AA172" s="81"/>
      <c r="AB172" s="82"/>
      <c r="AC172" s="83"/>
      <c r="AD172" s="83"/>
      <c r="AE172" s="54"/>
      <c r="AF172" s="266"/>
      <c r="AG172" s="267"/>
      <c r="AH172" s="268"/>
      <c r="AI172" s="269"/>
      <c r="AJ172" s="266"/>
      <c r="AK172" s="267"/>
      <c r="AL172" s="268"/>
      <c r="AM172" s="269"/>
      <c r="AN172" s="54"/>
      <c r="AP172" s="3"/>
      <c r="AQ172" s="3"/>
      <c r="AR172" s="3"/>
      <c r="AS172" s="3"/>
      <c r="AT172" s="3"/>
      <c r="AU172" s="3"/>
      <c r="AV172" s="3"/>
      <c r="AW172" s="3"/>
      <c r="AX172" s="3"/>
      <c r="AY172" s="3"/>
      <c r="AZ172" s="3"/>
      <c r="BA172" s="3"/>
      <c r="BB172" s="3"/>
      <c r="BC172" s="3"/>
      <c r="BD172" s="3"/>
      <c r="BE172" s="3"/>
      <c r="BF172" s="3"/>
      <c r="BG172" s="3"/>
      <c r="BH172" s="3"/>
      <c r="BI172" s="3"/>
      <c r="BJ172" s="3"/>
      <c r="BK172" s="251"/>
      <c r="BL172" s="252"/>
      <c r="BM172" s="3"/>
      <c r="BO172" s="3"/>
      <c r="BP172" s="3"/>
      <c r="BQ172" s="3"/>
      <c r="BR172" s="3"/>
      <c r="BS172" s="3"/>
      <c r="BT172" s="3"/>
      <c r="BU172" s="3"/>
      <c r="BV172" s="3"/>
      <c r="BW172" s="3"/>
      <c r="BX172" s="3"/>
      <c r="BY172" s="3"/>
      <c r="BZ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row>
    <row r="173" spans="2:110" ht="20" customHeight="1" x14ac:dyDescent="0.2">
      <c r="B173" s="3"/>
      <c r="C173" s="3"/>
      <c r="D173" s="3"/>
      <c r="E173" s="3"/>
      <c r="F173" s="3"/>
      <c r="G173" s="3"/>
      <c r="H173" s="3"/>
      <c r="I173" s="3"/>
      <c r="J173" s="3"/>
      <c r="K173" s="3"/>
      <c r="L173" s="3"/>
      <c r="M173" s="3"/>
      <c r="N173" s="3"/>
      <c r="O173" s="3"/>
      <c r="P173" s="3"/>
      <c r="Q173" s="3"/>
      <c r="R173" s="3"/>
      <c r="S173" s="3"/>
      <c r="T173" s="3"/>
      <c r="V173" s="54"/>
      <c r="W173" s="54"/>
      <c r="X173" s="54"/>
      <c r="Y173" s="54"/>
      <c r="Z173" s="81"/>
      <c r="AA173" s="81"/>
      <c r="AB173" s="82"/>
      <c r="AC173" s="83"/>
      <c r="AD173" s="83"/>
      <c r="AE173" s="54"/>
      <c r="AF173" s="54"/>
      <c r="AG173" s="54"/>
      <c r="AH173" s="54"/>
      <c r="AI173" s="54"/>
      <c r="AJ173" s="54"/>
      <c r="AK173" s="54"/>
      <c r="AL173" s="54"/>
      <c r="AM173" s="54"/>
      <c r="AN173" s="54"/>
      <c r="AP173" s="3"/>
      <c r="AQ173" s="3"/>
      <c r="AR173" s="3"/>
      <c r="AS173" s="3"/>
      <c r="AT173" s="3"/>
      <c r="AU173" s="3"/>
      <c r="AV173" s="3"/>
      <c r="AW173" s="3"/>
      <c r="AX173" s="3"/>
      <c r="AY173" s="3"/>
      <c r="AZ173" s="3"/>
      <c r="BA173" s="3"/>
      <c r="BB173" s="3"/>
      <c r="BC173" s="3"/>
      <c r="BD173" s="3"/>
      <c r="BE173" s="3"/>
      <c r="BF173" s="3"/>
      <c r="BG173" s="3"/>
      <c r="BH173" s="3"/>
      <c r="BI173" s="3"/>
      <c r="BJ173" s="3"/>
      <c r="BK173" s="251"/>
      <c r="BL173" s="252"/>
      <c r="BM173" s="3"/>
      <c r="BO173" s="3"/>
      <c r="BP173" s="3"/>
      <c r="BQ173" s="3"/>
      <c r="BR173" s="3"/>
      <c r="BS173" s="3"/>
      <c r="BT173" s="3"/>
      <c r="BU173" s="3"/>
      <c r="BV173" s="3"/>
      <c r="BW173" s="3"/>
      <c r="BX173" s="3"/>
      <c r="BY173" s="3"/>
      <c r="BZ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row>
    <row r="174" spans="2:110" ht="20" customHeight="1" x14ac:dyDescent="0.2">
      <c r="B174" s="3"/>
      <c r="C174" s="3"/>
      <c r="D174" s="3"/>
      <c r="E174" s="3"/>
      <c r="F174" s="3"/>
      <c r="G174" s="3"/>
      <c r="H174" s="3"/>
      <c r="I174" s="3"/>
      <c r="J174" s="3"/>
      <c r="K174" s="3"/>
      <c r="L174" s="3"/>
      <c r="M174" s="3"/>
      <c r="N174" s="3"/>
      <c r="O174" s="3"/>
      <c r="P174" s="3"/>
      <c r="Q174" s="3"/>
      <c r="R174" s="3"/>
      <c r="S174" s="3"/>
      <c r="T174" s="3"/>
      <c r="V174" s="3"/>
      <c r="W174" s="3"/>
      <c r="X174" s="3"/>
      <c r="Y174" s="3"/>
      <c r="Z174" s="3"/>
      <c r="AA174" s="3"/>
      <c r="AB174" s="3"/>
      <c r="AC174" s="3"/>
      <c r="AD174" s="3"/>
      <c r="AE174" s="3"/>
      <c r="AF174" s="3"/>
      <c r="AG174" s="3"/>
      <c r="AH174" s="3"/>
      <c r="AI174" s="3"/>
      <c r="AJ174" s="3"/>
      <c r="AK174" s="3"/>
      <c r="AL174" s="3"/>
      <c r="AM174" s="3"/>
      <c r="AN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O174" s="3"/>
      <c r="BP174" s="3"/>
      <c r="BQ174" s="3"/>
      <c r="BR174" s="3"/>
      <c r="BS174" s="3"/>
      <c r="BT174" s="3"/>
      <c r="BU174" s="3"/>
      <c r="BV174" s="3"/>
      <c r="BW174" s="3"/>
      <c r="BX174" s="3"/>
      <c r="BY174" s="3"/>
      <c r="BZ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row>
    <row r="175" spans="2:110" ht="20" customHeight="1" x14ac:dyDescent="0.2">
      <c r="B175" s="3"/>
      <c r="C175" s="3"/>
      <c r="D175" s="3"/>
      <c r="E175" s="3"/>
      <c r="F175" s="3"/>
      <c r="G175" s="3"/>
      <c r="H175" s="3"/>
      <c r="I175" s="3"/>
      <c r="J175" s="3"/>
      <c r="K175" s="3"/>
      <c r="L175" s="3"/>
      <c r="M175" s="3"/>
      <c r="N175" s="3"/>
      <c r="O175" s="3"/>
      <c r="P175" s="3"/>
      <c r="Q175" s="3"/>
      <c r="R175" s="3"/>
      <c r="S175" s="3"/>
      <c r="T175" s="3"/>
      <c r="V175" s="3"/>
      <c r="W175" s="3"/>
      <c r="X175" s="3"/>
      <c r="Y175" s="3"/>
      <c r="Z175" s="3"/>
      <c r="AA175" s="3"/>
      <c r="AB175" s="3"/>
      <c r="AC175" s="3"/>
      <c r="AD175" s="3"/>
      <c r="AE175" s="3"/>
      <c r="AF175" s="3"/>
      <c r="AG175" s="3"/>
      <c r="AH175" s="3"/>
      <c r="AI175" s="3"/>
      <c r="AJ175" s="3"/>
      <c r="AK175" s="3"/>
      <c r="AL175" s="251" t="s">
        <v>67</v>
      </c>
      <c r="AM175" s="250">
        <f>AD148+AD150+AD152+AD154+AD156+AD159+AM159+AM167+AM169+AM171+AI159+AI167+AI169+AI171</f>
        <v>0</v>
      </c>
      <c r="AN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O175" s="3"/>
      <c r="BP175" s="3"/>
      <c r="BQ175" s="3"/>
      <c r="BR175" s="3"/>
      <c r="BS175" s="3"/>
      <c r="BT175" s="3"/>
      <c r="BU175" s="3"/>
      <c r="BV175" s="3"/>
      <c r="BW175" s="3"/>
      <c r="BX175" s="3"/>
      <c r="BY175" s="3"/>
      <c r="BZ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row>
    <row r="176" spans="2:110" ht="20" customHeight="1" x14ac:dyDescent="0.2">
      <c r="B176" s="3"/>
      <c r="C176" s="3"/>
      <c r="D176" s="3"/>
      <c r="E176" s="3"/>
      <c r="F176" s="3"/>
      <c r="G176" s="3"/>
      <c r="H176" s="3"/>
      <c r="I176" s="3"/>
      <c r="J176" s="3"/>
      <c r="K176" s="3"/>
      <c r="L176" s="3"/>
      <c r="M176" s="3"/>
      <c r="N176" s="3"/>
      <c r="O176" s="3"/>
      <c r="P176" s="3"/>
      <c r="Q176" s="3"/>
      <c r="R176" s="3"/>
      <c r="S176" s="3"/>
      <c r="T176" s="3"/>
      <c r="V176" s="3"/>
      <c r="W176" s="3"/>
      <c r="X176" s="3"/>
      <c r="Y176" s="3"/>
      <c r="Z176" s="3"/>
      <c r="AA176" s="3"/>
      <c r="AB176" s="3"/>
      <c r="AC176" s="3"/>
      <c r="AD176" s="3"/>
      <c r="AE176" s="3"/>
      <c r="AF176" s="3"/>
      <c r="AG176" s="3"/>
      <c r="AH176" s="3"/>
      <c r="AI176" s="3"/>
      <c r="AJ176" s="3"/>
      <c r="AK176" s="3"/>
      <c r="AL176" s="251"/>
      <c r="AM176" s="252"/>
      <c r="AN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O176" s="3"/>
      <c r="BP176" s="3"/>
      <c r="BQ176" s="3"/>
      <c r="BR176" s="3"/>
      <c r="BS176" s="3"/>
      <c r="BT176" s="3"/>
      <c r="BU176" s="3"/>
      <c r="BV176" s="3"/>
      <c r="BW176" s="3"/>
      <c r="BX176" s="3"/>
      <c r="BY176" s="3"/>
      <c r="BZ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row>
    <row r="177" spans="2:113" ht="20" customHeight="1" x14ac:dyDescent="0.2">
      <c r="B177" s="3"/>
      <c r="C177" s="3"/>
      <c r="D177" s="3"/>
      <c r="E177" s="3"/>
      <c r="F177" s="3"/>
      <c r="G177" s="3"/>
      <c r="H177" s="3"/>
      <c r="I177" s="3"/>
      <c r="J177" s="3"/>
      <c r="K177" s="3"/>
      <c r="L177" s="3"/>
      <c r="M177" s="3"/>
      <c r="N177" s="3"/>
      <c r="O177" s="3"/>
      <c r="P177" s="3"/>
      <c r="Q177" s="3"/>
      <c r="R177" s="3"/>
      <c r="S177" s="3"/>
      <c r="T177" s="3"/>
      <c r="V177" s="3"/>
      <c r="W177" s="3"/>
      <c r="X177" s="3"/>
      <c r="Y177" s="3"/>
      <c r="Z177" s="3"/>
      <c r="AA177" s="3"/>
      <c r="AB177" s="3"/>
      <c r="AC177" s="3"/>
      <c r="AD177" s="3"/>
      <c r="AE177" s="3"/>
      <c r="AF177" s="3"/>
      <c r="AG177" s="3"/>
      <c r="AH177" s="3"/>
      <c r="AI177" s="3"/>
      <c r="AJ177" s="3"/>
      <c r="AK177" s="3"/>
      <c r="AL177" s="251"/>
      <c r="AM177" s="252"/>
      <c r="AN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O177" s="3"/>
      <c r="BP177" s="3"/>
      <c r="BQ177" s="3"/>
      <c r="BR177" s="3"/>
      <c r="BS177" s="3"/>
      <c r="BT177" s="3"/>
      <c r="BU177" s="3"/>
      <c r="BV177" s="3"/>
      <c r="BW177" s="3"/>
      <c r="BX177" s="3"/>
      <c r="BY177" s="3"/>
      <c r="BZ177" s="3"/>
      <c r="CB177" s="3"/>
      <c r="CC177" s="3"/>
      <c r="CD177" s="58"/>
      <c r="CE177" s="58"/>
      <c r="CF177" s="58"/>
      <c r="CG177" s="58"/>
      <c r="CH177" s="58"/>
      <c r="CI177" s="58"/>
      <c r="CJ177" s="58"/>
      <c r="CK177" s="3"/>
      <c r="CL177" s="3"/>
      <c r="CM177" s="3"/>
      <c r="CN177" s="3"/>
      <c r="CO177" s="3"/>
      <c r="CP177" s="3"/>
      <c r="CQ177" s="3"/>
      <c r="CR177" s="3"/>
      <c r="CS177" s="3"/>
      <c r="CT177" s="3"/>
      <c r="CU177" s="3"/>
      <c r="CV177" s="3"/>
      <c r="CW177" s="3"/>
      <c r="CX177" s="3"/>
      <c r="CY177" s="3"/>
      <c r="CZ177" s="3"/>
      <c r="DA177" s="3"/>
      <c r="DB177" s="3"/>
      <c r="DC177" s="3"/>
      <c r="DD177" s="3"/>
      <c r="DE177" s="3"/>
      <c r="DF177" s="3"/>
    </row>
    <row r="178" spans="2:113" ht="20" customHeight="1" x14ac:dyDescent="0.2">
      <c r="B178" s="3"/>
      <c r="C178" s="3"/>
      <c r="D178" s="3"/>
      <c r="E178" s="3"/>
      <c r="F178" s="3"/>
      <c r="G178" s="3"/>
      <c r="H178" s="3"/>
      <c r="I178" s="3"/>
      <c r="J178" s="3"/>
      <c r="K178" s="3"/>
      <c r="L178" s="3"/>
      <c r="M178" s="3"/>
      <c r="N178" s="3"/>
      <c r="O178" s="3"/>
      <c r="P178" s="3"/>
      <c r="Q178" s="3"/>
      <c r="R178" s="3"/>
      <c r="S178" s="3"/>
      <c r="T178" s="3"/>
      <c r="V178" s="3"/>
      <c r="W178" s="3"/>
      <c r="X178" s="3"/>
      <c r="Y178" s="3"/>
      <c r="Z178" s="3"/>
      <c r="AA178" s="3"/>
      <c r="AB178" s="3"/>
      <c r="AC178" s="3"/>
      <c r="AD178" s="3"/>
      <c r="AE178" s="3"/>
      <c r="AF178" s="3"/>
      <c r="AG178" s="3"/>
      <c r="AH178" s="3"/>
      <c r="AI178" s="3"/>
      <c r="AJ178" s="3"/>
      <c r="AK178" s="3"/>
      <c r="AL178" s="3"/>
      <c r="AM178" s="3"/>
      <c r="AN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O178" s="3"/>
      <c r="BP178" s="3"/>
      <c r="BQ178" s="3"/>
      <c r="BR178" s="3"/>
      <c r="BS178" s="3"/>
      <c r="BT178" s="3"/>
      <c r="BU178" s="3"/>
      <c r="BV178" s="3"/>
      <c r="BW178" s="3"/>
      <c r="BX178" s="3"/>
      <c r="BY178" s="3"/>
      <c r="BZ178" s="3"/>
      <c r="CB178" s="3"/>
      <c r="CC178" s="3"/>
      <c r="CD178" s="58"/>
      <c r="CE178" s="58"/>
      <c r="CF178" s="58"/>
      <c r="CG178" s="58"/>
      <c r="CH178" s="58"/>
      <c r="CI178" s="58"/>
      <c r="CJ178" s="58"/>
      <c r="CK178" s="3"/>
      <c r="CL178" s="3"/>
      <c r="CM178" s="3"/>
      <c r="CN178" s="3"/>
      <c r="CO178" s="3"/>
      <c r="CP178" s="3"/>
      <c r="CQ178" s="3"/>
      <c r="CR178" s="3"/>
      <c r="CS178" s="3"/>
      <c r="CT178" s="3"/>
      <c r="CU178" s="3"/>
      <c r="CV178" s="3"/>
      <c r="CW178" s="3"/>
      <c r="CX178" s="3"/>
      <c r="CY178" s="3"/>
      <c r="CZ178" s="3"/>
      <c r="DA178" s="3"/>
      <c r="DB178" s="3"/>
      <c r="DC178" s="3"/>
      <c r="DD178" s="3"/>
      <c r="DE178" s="3"/>
      <c r="DF178" s="3"/>
    </row>
    <row r="179" spans="2:113" ht="20" customHeight="1" x14ac:dyDescent="0.2">
      <c r="B179" s="3"/>
      <c r="C179" s="3"/>
      <c r="D179" s="3"/>
      <c r="E179" s="3"/>
      <c r="F179" s="3"/>
      <c r="G179" s="3"/>
      <c r="H179" s="3"/>
      <c r="I179" s="3"/>
      <c r="J179" s="3"/>
      <c r="K179" s="3"/>
      <c r="L179" s="3"/>
      <c r="M179" s="3"/>
      <c r="N179" s="3"/>
      <c r="O179" s="3"/>
      <c r="P179" s="3"/>
      <c r="Q179" s="3"/>
      <c r="R179" s="3"/>
      <c r="S179" s="3"/>
      <c r="T179" s="3"/>
      <c r="V179" s="3"/>
      <c r="W179" s="3"/>
      <c r="X179" s="3"/>
      <c r="Y179" s="3"/>
      <c r="Z179" s="3"/>
      <c r="AA179" s="3"/>
      <c r="AB179" s="3"/>
      <c r="AC179" s="3"/>
      <c r="AD179" s="3"/>
      <c r="AE179" s="3"/>
      <c r="AF179" s="3"/>
      <c r="AG179" s="3"/>
      <c r="AH179" s="3"/>
      <c r="AI179" s="3"/>
      <c r="AJ179" s="3"/>
      <c r="AK179" s="3"/>
      <c r="AL179" s="3"/>
      <c r="AM179" s="3"/>
      <c r="AN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O179" s="3"/>
      <c r="BP179" s="3"/>
      <c r="BQ179" s="3"/>
      <c r="BR179" s="3"/>
      <c r="BS179" s="3"/>
      <c r="BT179" s="3"/>
      <c r="BU179" s="3"/>
      <c r="BV179" s="3"/>
      <c r="BW179" s="3"/>
      <c r="BX179" s="3"/>
      <c r="BY179" s="3"/>
      <c r="BZ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row>
    <row r="180" spans="2:113" ht="20" customHeight="1" x14ac:dyDescent="0.2">
      <c r="B180" s="3"/>
      <c r="C180" s="3"/>
      <c r="D180" s="3"/>
      <c r="E180" s="3"/>
      <c r="F180" s="3"/>
      <c r="G180" s="3"/>
      <c r="H180" s="3"/>
      <c r="I180" s="3"/>
      <c r="J180" s="3"/>
      <c r="K180" s="3"/>
      <c r="L180" s="3"/>
      <c r="M180" s="3"/>
      <c r="N180" s="3"/>
      <c r="O180" s="3"/>
      <c r="P180" s="3"/>
      <c r="Q180" s="3"/>
      <c r="R180" s="3"/>
      <c r="S180" s="3"/>
      <c r="T180" s="3"/>
      <c r="V180" s="3"/>
      <c r="W180" s="3"/>
      <c r="X180" s="3"/>
      <c r="Y180" s="3"/>
      <c r="Z180" s="3"/>
      <c r="AA180" s="3"/>
      <c r="AB180" s="3"/>
      <c r="AC180" s="3"/>
      <c r="AD180" s="3"/>
      <c r="AE180" s="3"/>
      <c r="AF180" s="3"/>
      <c r="AG180" s="3"/>
      <c r="AH180" s="3"/>
      <c r="AI180" s="3"/>
      <c r="AJ180" s="3"/>
      <c r="AK180" s="3"/>
      <c r="AL180" s="3"/>
      <c r="AM180" s="3"/>
      <c r="AN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O180" s="3"/>
      <c r="BP180" s="3"/>
      <c r="BQ180" s="3"/>
      <c r="BR180" s="3"/>
      <c r="BS180" s="3"/>
      <c r="BT180" s="3"/>
      <c r="BU180" s="3"/>
      <c r="BV180" s="3"/>
      <c r="BW180" s="3"/>
      <c r="BX180" s="3"/>
      <c r="BY180" s="3"/>
      <c r="BZ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row>
    <row r="182" spans="2:113" ht="20" customHeight="1" x14ac:dyDescent="0.2">
      <c r="U182" s="14"/>
    </row>
    <row r="183" spans="2:113" ht="20" customHeight="1" x14ac:dyDescent="0.2">
      <c r="B183" s="181" t="s">
        <v>6</v>
      </c>
      <c r="C183" s="181"/>
      <c r="D183" s="181"/>
      <c r="E183" s="181"/>
      <c r="F183" s="181"/>
      <c r="G183" s="181"/>
      <c r="H183" s="181"/>
      <c r="I183" s="181"/>
      <c r="J183" s="181"/>
      <c r="K183" s="181"/>
      <c r="L183" s="181"/>
      <c r="M183" s="181"/>
      <c r="N183" s="181"/>
      <c r="O183" s="181"/>
      <c r="P183" s="181"/>
      <c r="Q183" s="181"/>
      <c r="R183" s="181"/>
      <c r="S183" s="181"/>
      <c r="T183" s="181"/>
      <c r="U183" s="14"/>
      <c r="V183" s="181" t="s">
        <v>6</v>
      </c>
      <c r="W183" s="181"/>
      <c r="X183" s="181"/>
      <c r="Y183" s="181"/>
      <c r="Z183" s="181"/>
      <c r="AA183" s="181"/>
      <c r="AB183" s="181"/>
      <c r="AC183" s="181"/>
      <c r="AD183" s="181"/>
      <c r="AE183" s="181"/>
      <c r="AF183" s="181"/>
      <c r="AG183" s="181"/>
      <c r="AH183" s="181"/>
      <c r="AI183" s="181"/>
      <c r="AJ183" s="181"/>
      <c r="AK183" s="181"/>
      <c r="AL183" s="181"/>
      <c r="AM183" s="181"/>
      <c r="AN183" s="181"/>
      <c r="AO183" s="59"/>
      <c r="AP183" s="181" t="s">
        <v>6</v>
      </c>
      <c r="AQ183" s="181"/>
      <c r="AR183" s="181"/>
      <c r="AS183" s="181"/>
      <c r="AT183" s="181"/>
      <c r="AU183" s="181"/>
      <c r="AV183" s="181"/>
      <c r="AW183" s="181"/>
      <c r="AX183" s="181"/>
      <c r="AY183" s="181"/>
      <c r="AZ183" s="181"/>
      <c r="BA183" s="181"/>
      <c r="BB183" s="181"/>
      <c r="BC183" s="181"/>
      <c r="BD183" s="181"/>
      <c r="BE183" s="181"/>
      <c r="BF183" s="181"/>
      <c r="BG183" s="181"/>
      <c r="BH183" s="181"/>
      <c r="BI183" s="181"/>
      <c r="BJ183" s="181"/>
      <c r="BK183" s="181"/>
      <c r="BL183" s="181"/>
      <c r="BM183" s="181"/>
      <c r="BO183" s="181" t="s">
        <v>6</v>
      </c>
      <c r="BP183" s="181"/>
      <c r="BQ183" s="181"/>
      <c r="BR183" s="181"/>
      <c r="BS183" s="181"/>
      <c r="BT183" s="181"/>
      <c r="BU183" s="181"/>
      <c r="BV183" s="181"/>
      <c r="BW183" s="181"/>
      <c r="BX183" s="181"/>
      <c r="BY183" s="181"/>
      <c r="BZ183" s="181"/>
      <c r="CB183" s="181" t="s">
        <v>6</v>
      </c>
      <c r="CC183" s="181"/>
      <c r="CD183" s="181"/>
      <c r="CE183" s="181"/>
      <c r="CF183" s="181"/>
      <c r="CG183" s="181"/>
      <c r="CH183" s="181"/>
      <c r="CI183" s="181"/>
      <c r="CJ183" s="181"/>
      <c r="CK183" s="181"/>
      <c r="CL183" s="181"/>
      <c r="CM183" s="181"/>
      <c r="CN183" s="181"/>
      <c r="CO183" s="181"/>
      <c r="CP183" s="181"/>
      <c r="CQ183" s="181"/>
      <c r="CR183" s="181"/>
      <c r="CS183" s="181"/>
      <c r="CT183" s="181"/>
      <c r="CU183" s="181"/>
      <c r="CV183" s="181"/>
      <c r="CW183" s="181"/>
      <c r="CX183" s="181"/>
      <c r="CY183" s="181"/>
      <c r="CZ183" s="181"/>
      <c r="DA183" s="181"/>
      <c r="DB183" s="181"/>
      <c r="DC183" s="181"/>
      <c r="DD183" s="181"/>
      <c r="DE183" s="181"/>
      <c r="DF183" s="181"/>
    </row>
    <row r="184" spans="2:113" ht="20" customHeight="1" x14ac:dyDescent="0.2">
      <c r="B184" s="181"/>
      <c r="C184" s="181"/>
      <c r="D184" s="181"/>
      <c r="E184" s="181"/>
      <c r="F184" s="181"/>
      <c r="G184" s="181"/>
      <c r="H184" s="181"/>
      <c r="I184" s="181"/>
      <c r="J184" s="181"/>
      <c r="K184" s="181"/>
      <c r="L184" s="181"/>
      <c r="M184" s="181"/>
      <c r="N184" s="181"/>
      <c r="O184" s="181"/>
      <c r="P184" s="181"/>
      <c r="Q184" s="181"/>
      <c r="R184" s="181"/>
      <c r="S184" s="181"/>
      <c r="T184" s="181"/>
      <c r="U184" s="16"/>
      <c r="V184" s="181"/>
      <c r="W184" s="181"/>
      <c r="X184" s="181"/>
      <c r="Y184" s="181"/>
      <c r="Z184" s="181"/>
      <c r="AA184" s="181"/>
      <c r="AB184" s="181"/>
      <c r="AC184" s="181"/>
      <c r="AD184" s="181"/>
      <c r="AE184" s="181"/>
      <c r="AF184" s="181"/>
      <c r="AG184" s="181"/>
      <c r="AH184" s="181"/>
      <c r="AI184" s="181"/>
      <c r="AJ184" s="181"/>
      <c r="AK184" s="181"/>
      <c r="AL184" s="181"/>
      <c r="AM184" s="181"/>
      <c r="AN184" s="181"/>
      <c r="AO184" s="59"/>
      <c r="AP184" s="181"/>
      <c r="AQ184" s="181"/>
      <c r="AR184" s="181"/>
      <c r="AS184" s="181"/>
      <c r="AT184" s="181"/>
      <c r="AU184" s="181"/>
      <c r="AV184" s="181"/>
      <c r="AW184" s="181"/>
      <c r="AX184" s="181"/>
      <c r="AY184" s="181"/>
      <c r="AZ184" s="181"/>
      <c r="BA184" s="181"/>
      <c r="BB184" s="181"/>
      <c r="BC184" s="181"/>
      <c r="BD184" s="181"/>
      <c r="BE184" s="181"/>
      <c r="BF184" s="181"/>
      <c r="BG184" s="181"/>
      <c r="BH184" s="181"/>
      <c r="BI184" s="181"/>
      <c r="BJ184" s="181"/>
      <c r="BK184" s="181"/>
      <c r="BL184" s="181"/>
      <c r="BM184" s="181"/>
      <c r="BO184" s="181"/>
      <c r="BP184" s="181"/>
      <c r="BQ184" s="181"/>
      <c r="BR184" s="181"/>
      <c r="BS184" s="181"/>
      <c r="BT184" s="181"/>
      <c r="BU184" s="181"/>
      <c r="BV184" s="181"/>
      <c r="BW184" s="181"/>
      <c r="BX184" s="181"/>
      <c r="BY184" s="181"/>
      <c r="BZ184" s="181"/>
      <c r="CB184" s="181"/>
      <c r="CC184" s="181"/>
      <c r="CD184" s="181"/>
      <c r="CE184" s="181"/>
      <c r="CF184" s="181"/>
      <c r="CG184" s="181"/>
      <c r="CH184" s="181"/>
      <c r="CI184" s="181"/>
      <c r="CJ184" s="181"/>
      <c r="CK184" s="181"/>
      <c r="CL184" s="181"/>
      <c r="CM184" s="181"/>
      <c r="CN184" s="181"/>
      <c r="CO184" s="181"/>
      <c r="CP184" s="181"/>
      <c r="CQ184" s="181"/>
      <c r="CR184" s="181"/>
      <c r="CS184" s="181"/>
      <c r="CT184" s="181"/>
      <c r="CU184" s="181"/>
      <c r="CV184" s="181"/>
      <c r="CW184" s="181"/>
      <c r="CX184" s="181"/>
      <c r="CY184" s="181"/>
      <c r="CZ184" s="181"/>
      <c r="DA184" s="181"/>
      <c r="DB184" s="181"/>
      <c r="DC184" s="181"/>
      <c r="DD184" s="181"/>
      <c r="DE184" s="181"/>
      <c r="DF184" s="181"/>
    </row>
    <row r="185" spans="2:113" ht="20" customHeight="1" x14ac:dyDescent="0.2">
      <c r="B185" s="181"/>
      <c r="C185" s="181"/>
      <c r="D185" s="181"/>
      <c r="E185" s="181"/>
      <c r="F185" s="181"/>
      <c r="G185" s="181"/>
      <c r="H185" s="181"/>
      <c r="I185" s="181"/>
      <c r="J185" s="181"/>
      <c r="K185" s="181"/>
      <c r="L185" s="181"/>
      <c r="M185" s="181"/>
      <c r="N185" s="181"/>
      <c r="O185" s="181"/>
      <c r="P185" s="181"/>
      <c r="Q185" s="181"/>
      <c r="R185" s="181"/>
      <c r="S185" s="181"/>
      <c r="T185" s="181"/>
      <c r="U185" s="16"/>
      <c r="V185" s="181"/>
      <c r="W185" s="181"/>
      <c r="X185" s="181"/>
      <c r="Y185" s="181"/>
      <c r="Z185" s="181"/>
      <c r="AA185" s="181"/>
      <c r="AB185" s="181"/>
      <c r="AC185" s="181"/>
      <c r="AD185" s="181"/>
      <c r="AE185" s="181"/>
      <c r="AF185" s="181"/>
      <c r="AG185" s="181"/>
      <c r="AH185" s="181"/>
      <c r="AI185" s="181"/>
      <c r="AJ185" s="181"/>
      <c r="AK185" s="181"/>
      <c r="AL185" s="181"/>
      <c r="AM185" s="181"/>
      <c r="AN185" s="181"/>
      <c r="AO185" s="59"/>
      <c r="AP185" s="181"/>
      <c r="AQ185" s="181"/>
      <c r="AR185" s="181"/>
      <c r="AS185" s="181"/>
      <c r="AT185" s="181"/>
      <c r="AU185" s="181"/>
      <c r="AV185" s="181"/>
      <c r="AW185" s="181"/>
      <c r="AX185" s="181"/>
      <c r="AY185" s="181"/>
      <c r="AZ185" s="181"/>
      <c r="BA185" s="181"/>
      <c r="BB185" s="181"/>
      <c r="BC185" s="181"/>
      <c r="BD185" s="181"/>
      <c r="BE185" s="181"/>
      <c r="BF185" s="181"/>
      <c r="BG185" s="181"/>
      <c r="BH185" s="181"/>
      <c r="BI185" s="181"/>
      <c r="BJ185" s="181"/>
      <c r="BK185" s="181"/>
      <c r="BL185" s="181"/>
      <c r="BM185" s="181"/>
      <c r="BO185" s="181"/>
      <c r="BP185" s="181"/>
      <c r="BQ185" s="181"/>
      <c r="BR185" s="181"/>
      <c r="BS185" s="181"/>
      <c r="BT185" s="181"/>
      <c r="BU185" s="181"/>
      <c r="BV185" s="181"/>
      <c r="BW185" s="181"/>
      <c r="BX185" s="181"/>
      <c r="BY185" s="181"/>
      <c r="BZ185" s="181"/>
      <c r="CB185" s="181"/>
      <c r="CC185" s="181"/>
      <c r="CD185" s="181"/>
      <c r="CE185" s="181"/>
      <c r="CF185" s="181"/>
      <c r="CG185" s="181"/>
      <c r="CH185" s="181"/>
      <c r="CI185" s="181"/>
      <c r="CJ185" s="181"/>
      <c r="CK185" s="181"/>
      <c r="CL185" s="181"/>
      <c r="CM185" s="181"/>
      <c r="CN185" s="181"/>
      <c r="CO185" s="181"/>
      <c r="CP185" s="181"/>
      <c r="CQ185" s="181"/>
      <c r="CR185" s="181"/>
      <c r="CS185" s="181"/>
      <c r="CT185" s="181"/>
      <c r="CU185" s="181"/>
      <c r="CV185" s="181"/>
      <c r="CW185" s="181"/>
      <c r="CX185" s="181"/>
      <c r="CY185" s="181"/>
      <c r="CZ185" s="181"/>
      <c r="DA185" s="181"/>
      <c r="DB185" s="181"/>
      <c r="DC185" s="181"/>
      <c r="DD185" s="181"/>
      <c r="DE185" s="181"/>
      <c r="DF185" s="181"/>
      <c r="DG185" s="7"/>
      <c r="DH185" s="7"/>
      <c r="DI185" s="7"/>
    </row>
    <row r="186" spans="2:113" ht="20" customHeight="1" thickBot="1" x14ac:dyDescent="0.25">
      <c r="B186" s="3"/>
      <c r="C186" s="3"/>
      <c r="D186" s="3"/>
      <c r="E186" s="3"/>
      <c r="F186" s="3"/>
      <c r="G186" s="3"/>
      <c r="H186" s="3"/>
      <c r="I186" s="3"/>
      <c r="J186" s="3"/>
      <c r="K186" s="3"/>
      <c r="L186" s="3"/>
      <c r="M186" s="3"/>
      <c r="N186" s="3"/>
      <c r="O186" s="3"/>
      <c r="P186" s="3"/>
      <c r="Q186" s="3"/>
      <c r="R186" s="3"/>
      <c r="S186" s="3"/>
      <c r="T186" s="3"/>
      <c r="U186" s="16"/>
      <c r="V186" s="3"/>
      <c r="W186" s="3"/>
      <c r="X186" s="3"/>
      <c r="Y186" s="3"/>
      <c r="Z186" s="3"/>
      <c r="AA186" s="3"/>
      <c r="AB186" s="3"/>
      <c r="AC186" s="3"/>
      <c r="AD186" s="3"/>
      <c r="AE186" s="3"/>
      <c r="AF186" s="3"/>
      <c r="AG186" s="3"/>
      <c r="AH186" s="3"/>
      <c r="AI186" s="3"/>
      <c r="AJ186" s="3"/>
      <c r="AK186" s="3"/>
      <c r="AL186" s="3"/>
      <c r="AM186" s="3"/>
      <c r="AN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O186" s="3"/>
      <c r="BP186" s="3"/>
      <c r="BQ186" s="3"/>
      <c r="BR186" s="3"/>
      <c r="BS186" s="3"/>
      <c r="BT186" s="3"/>
      <c r="BU186" s="3"/>
      <c r="BV186" s="3"/>
      <c r="BW186" s="3"/>
      <c r="BX186" s="3"/>
      <c r="BY186" s="3"/>
      <c r="BZ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7"/>
      <c r="DH186" s="7"/>
      <c r="DI186" s="7"/>
    </row>
    <row r="187" spans="2:113" ht="20" customHeight="1" thickBot="1" x14ac:dyDescent="0.25">
      <c r="B187" s="3"/>
      <c r="C187" s="220" t="s">
        <v>70</v>
      </c>
      <c r="D187" s="221"/>
      <c r="E187" s="86" t="s">
        <v>112</v>
      </c>
      <c r="F187" s="86" t="s">
        <v>12</v>
      </c>
      <c r="G187" s="3"/>
      <c r="H187" s="3"/>
      <c r="I187" s="3"/>
      <c r="J187" s="3"/>
      <c r="K187" s="3"/>
      <c r="L187" s="3"/>
      <c r="M187" s="3"/>
      <c r="N187" s="3"/>
      <c r="O187" s="3"/>
      <c r="P187" s="3"/>
      <c r="Q187" s="3"/>
      <c r="R187" s="3"/>
      <c r="S187" s="3"/>
      <c r="T187" s="3"/>
      <c r="U187" s="14"/>
      <c r="V187" s="3"/>
      <c r="W187" s="220" t="s">
        <v>70</v>
      </c>
      <c r="X187" s="221"/>
      <c r="Y187" s="86" t="s">
        <v>112</v>
      </c>
      <c r="Z187" s="86" t="s">
        <v>12</v>
      </c>
      <c r="AA187" s="3"/>
      <c r="AB187" s="3"/>
      <c r="AC187" s="3"/>
      <c r="AD187" s="3"/>
      <c r="AE187" s="3"/>
      <c r="AF187" s="3"/>
      <c r="AG187" s="3"/>
      <c r="AH187" s="3"/>
      <c r="AI187" s="3"/>
      <c r="AJ187" s="3"/>
      <c r="AK187" s="3"/>
      <c r="AL187" s="3"/>
      <c r="AM187" s="3"/>
      <c r="AN187" s="3"/>
      <c r="AP187" s="3"/>
      <c r="AQ187" s="220" t="s">
        <v>70</v>
      </c>
      <c r="AR187" s="221"/>
      <c r="AS187" s="86" t="s">
        <v>112</v>
      </c>
      <c r="AT187" s="86" t="s">
        <v>12</v>
      </c>
      <c r="AU187" s="3"/>
      <c r="AV187" s="3"/>
      <c r="AW187" s="3"/>
      <c r="AX187" s="3"/>
      <c r="AY187" s="3"/>
      <c r="AZ187" s="3"/>
      <c r="BA187" s="3"/>
      <c r="BB187" s="3"/>
      <c r="BC187" s="3"/>
      <c r="BD187" s="3"/>
      <c r="BE187" s="3"/>
      <c r="BF187" s="3"/>
      <c r="BG187" s="3"/>
      <c r="BH187" s="3"/>
      <c r="BI187" s="3"/>
      <c r="BJ187" s="3"/>
      <c r="BK187" s="3"/>
      <c r="BL187" s="3"/>
      <c r="BM187" s="3"/>
      <c r="BO187" s="3"/>
      <c r="BP187" s="258" t="s">
        <v>81</v>
      </c>
      <c r="BQ187" s="258"/>
      <c r="BR187" s="258"/>
      <c r="BS187" s="258"/>
      <c r="BT187" s="258"/>
      <c r="BU187" s="258"/>
      <c r="BV187" s="258"/>
      <c r="BW187" s="258"/>
      <c r="BX187" s="258"/>
      <c r="BY187" s="258"/>
      <c r="CB187" s="3"/>
      <c r="CC187" s="225" t="s">
        <v>14</v>
      </c>
      <c r="CD187" s="3"/>
      <c r="CE187" s="222" t="s">
        <v>86</v>
      </c>
      <c r="CF187" s="222"/>
      <c r="CG187" s="222"/>
      <c r="CH187" s="222"/>
      <c r="CI187" s="222"/>
      <c r="CJ187" s="222"/>
      <c r="CK187" s="3"/>
      <c r="CL187" s="3"/>
      <c r="CM187" s="3"/>
      <c r="CN187" s="3"/>
      <c r="CO187" s="3"/>
      <c r="CP187" s="3"/>
      <c r="CQ187" s="3"/>
      <c r="CR187" s="3"/>
      <c r="CS187" s="3"/>
      <c r="CT187" s="3"/>
      <c r="CU187" s="3"/>
      <c r="CV187" s="3"/>
      <c r="CW187" s="3"/>
      <c r="CX187" s="3"/>
      <c r="CY187" s="3"/>
      <c r="CZ187" s="3"/>
      <c r="DA187" s="3"/>
      <c r="DB187" s="3"/>
      <c r="DC187" s="3"/>
      <c r="DD187" s="3"/>
      <c r="DE187" s="3"/>
      <c r="DF187" s="3"/>
      <c r="DG187" s="7"/>
      <c r="DH187" s="7"/>
      <c r="DI187" s="7"/>
    </row>
    <row r="188" spans="2:113" ht="20" customHeight="1" thickTop="1" thickBot="1" x14ac:dyDescent="0.3">
      <c r="B188" s="3"/>
      <c r="C188" s="19"/>
      <c r="D188" s="19"/>
      <c r="E188" s="19"/>
      <c r="F188" s="19"/>
      <c r="G188" s="3"/>
      <c r="H188" s="3"/>
      <c r="I188" s="3"/>
      <c r="J188" s="3"/>
      <c r="K188" s="3"/>
      <c r="L188" s="3"/>
      <c r="M188" s="3"/>
      <c r="N188" s="3"/>
      <c r="O188" s="3"/>
      <c r="P188" s="3"/>
      <c r="Q188" s="3"/>
      <c r="R188" s="3"/>
      <c r="S188" s="3"/>
      <c r="T188" s="3"/>
      <c r="U188" s="14"/>
      <c r="V188" s="3"/>
      <c r="W188" s="19"/>
      <c r="X188" s="19"/>
      <c r="Y188" s="19"/>
      <c r="Z188" s="19"/>
      <c r="AA188" s="3"/>
      <c r="AB188" s="3"/>
      <c r="AC188" s="3"/>
      <c r="AD188" s="3"/>
      <c r="AE188" s="3"/>
      <c r="AF188" s="3"/>
      <c r="AG188" s="3"/>
      <c r="AH188" s="3"/>
      <c r="AI188" s="3"/>
      <c r="AJ188" s="3"/>
      <c r="AK188" s="3"/>
      <c r="AL188" s="3"/>
      <c r="AM188" s="3"/>
      <c r="AN188" s="3"/>
      <c r="AP188" s="3"/>
      <c r="AQ188" s="19"/>
      <c r="AR188" s="19"/>
      <c r="AS188" s="19"/>
      <c r="AT188" s="19"/>
      <c r="AU188" s="3"/>
      <c r="AV188" s="3"/>
      <c r="AW188" s="3"/>
      <c r="AX188" s="3"/>
      <c r="AY188" s="3"/>
      <c r="AZ188" s="3"/>
      <c r="BA188" s="3"/>
      <c r="BB188" s="3"/>
      <c r="BC188" s="3"/>
      <c r="BD188" s="3"/>
      <c r="BE188" s="3"/>
      <c r="BF188" s="3"/>
      <c r="BG188" s="3"/>
      <c r="BH188" s="3"/>
      <c r="BI188" s="3"/>
      <c r="BJ188" s="3"/>
      <c r="BK188" s="3"/>
      <c r="BL188" s="3"/>
      <c r="BM188" s="3"/>
      <c r="BO188" s="3"/>
      <c r="BP188" s="258"/>
      <c r="BQ188" s="258"/>
      <c r="BR188" s="258"/>
      <c r="BS188" s="258"/>
      <c r="BT188" s="258"/>
      <c r="BU188" s="258"/>
      <c r="BV188" s="258"/>
      <c r="BW188" s="258"/>
      <c r="BX188" s="258"/>
      <c r="BY188" s="258"/>
      <c r="CB188" s="3"/>
      <c r="CC188" s="225"/>
      <c r="CD188" s="3"/>
      <c r="CE188" s="222"/>
      <c r="CF188" s="222"/>
      <c r="CG188" s="222"/>
      <c r="CH188" s="222"/>
      <c r="CI188" s="222"/>
      <c r="CJ188" s="222"/>
      <c r="CK188" s="3"/>
      <c r="CL188" s="3"/>
      <c r="CM188" s="3"/>
      <c r="CN188" s="3"/>
      <c r="CO188" s="3"/>
      <c r="CP188" s="3"/>
      <c r="CQ188" s="3"/>
      <c r="CR188" s="3"/>
      <c r="CS188" s="3"/>
      <c r="CT188" s="3"/>
      <c r="CU188" s="3"/>
      <c r="CV188" s="3"/>
      <c r="CW188" s="3"/>
      <c r="CX188" s="3"/>
      <c r="CY188" s="3"/>
      <c r="CZ188" s="3"/>
      <c r="DA188" s="3"/>
      <c r="DB188" s="3"/>
      <c r="DC188" s="3"/>
      <c r="DD188" s="3"/>
      <c r="DE188" s="3"/>
      <c r="DF188" s="3"/>
      <c r="DG188" s="7"/>
      <c r="DH188" s="7"/>
      <c r="DI188" s="7"/>
    </row>
    <row r="189" spans="2:113" ht="20" customHeight="1" thickTop="1" thickBot="1" x14ac:dyDescent="0.3">
      <c r="B189" s="3"/>
      <c r="C189" s="223" t="s">
        <v>47</v>
      </c>
      <c r="D189" s="224"/>
      <c r="E189" s="87" t="s">
        <v>55</v>
      </c>
      <c r="F189" s="87" t="s">
        <v>55</v>
      </c>
      <c r="G189" s="3"/>
      <c r="H189" s="3"/>
      <c r="I189" s="3"/>
      <c r="J189" s="3"/>
      <c r="K189" s="3"/>
      <c r="L189" s="3"/>
      <c r="M189" s="3"/>
      <c r="N189" s="3"/>
      <c r="O189" s="3"/>
      <c r="P189" s="3"/>
      <c r="Q189" s="3"/>
      <c r="R189" s="3"/>
      <c r="S189" s="3"/>
      <c r="T189" s="3"/>
      <c r="U189" s="14"/>
      <c r="V189" s="3"/>
      <c r="W189" s="223" t="s">
        <v>24</v>
      </c>
      <c r="X189" s="224"/>
      <c r="Y189" s="88" t="s">
        <v>0</v>
      </c>
      <c r="Z189" s="88" t="s">
        <v>0</v>
      </c>
      <c r="AA189" s="3"/>
      <c r="AB189" s="3"/>
      <c r="AC189" s="3"/>
      <c r="AD189" s="3"/>
      <c r="AE189" s="3"/>
      <c r="AF189" s="3"/>
      <c r="AG189" s="3"/>
      <c r="AH189" s="3"/>
      <c r="AI189" s="3"/>
      <c r="AJ189" s="3"/>
      <c r="AK189" s="3"/>
      <c r="AL189" s="3"/>
      <c r="AM189" s="3"/>
      <c r="AN189" s="3"/>
      <c r="AP189" s="3"/>
      <c r="AQ189" s="24" t="s">
        <v>26</v>
      </c>
      <c r="AR189" s="24"/>
      <c r="AS189" s="19"/>
      <c r="AT189" s="19"/>
      <c r="AU189" s="3"/>
      <c r="AV189" s="3"/>
      <c r="AW189" s="3"/>
      <c r="AX189" s="3"/>
      <c r="AY189" s="3"/>
      <c r="AZ189" s="3"/>
      <c r="BA189" s="3"/>
      <c r="BB189" s="3"/>
      <c r="BC189" s="3"/>
      <c r="BD189" s="3"/>
      <c r="BE189" s="3"/>
      <c r="BF189" s="3"/>
      <c r="BG189" s="3"/>
      <c r="BH189" s="3"/>
      <c r="BI189" s="3"/>
      <c r="BJ189" s="3"/>
      <c r="BK189" s="3"/>
      <c r="BL189" s="3"/>
      <c r="BM189" s="3"/>
      <c r="BO189" s="3"/>
      <c r="BP189" s="258"/>
      <c r="BQ189" s="258"/>
      <c r="BR189" s="258"/>
      <c r="BS189" s="258"/>
      <c r="BT189" s="258"/>
      <c r="BU189" s="258"/>
      <c r="BV189" s="258"/>
      <c r="BW189" s="258"/>
      <c r="BX189" s="258"/>
      <c r="BY189" s="258"/>
      <c r="CB189" s="3"/>
      <c r="CD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7"/>
      <c r="DH189" s="23"/>
      <c r="DI189" s="7"/>
    </row>
    <row r="190" spans="2:113" ht="20" customHeight="1" thickTop="1" thickBot="1" x14ac:dyDescent="0.25">
      <c r="B190" s="3"/>
      <c r="C190" s="223" t="s">
        <v>15</v>
      </c>
      <c r="D190" s="224"/>
      <c r="E190" s="87" t="s">
        <v>55</v>
      </c>
      <c r="F190" s="87" t="s">
        <v>55</v>
      </c>
      <c r="G190" s="3"/>
      <c r="H190" s="3"/>
      <c r="I190" s="3"/>
      <c r="J190" s="3"/>
      <c r="K190" s="3"/>
      <c r="L190" s="3"/>
      <c r="M190" s="3"/>
      <c r="N190" s="3"/>
      <c r="O190" s="3"/>
      <c r="P190" s="3"/>
      <c r="Q190" s="3"/>
      <c r="R190" s="3"/>
      <c r="S190" s="3"/>
      <c r="T190" s="3"/>
      <c r="U190" s="14"/>
      <c r="V190" s="3"/>
      <c r="W190" s="3"/>
      <c r="X190" s="3"/>
      <c r="Y190" s="3"/>
      <c r="Z190" s="3"/>
      <c r="AA190" s="3"/>
      <c r="AB190" s="3"/>
      <c r="AC190" s="3"/>
      <c r="AD190" s="3"/>
      <c r="AE190" s="3"/>
      <c r="AF190" s="3"/>
      <c r="AG190" s="3"/>
      <c r="AH190" s="3"/>
      <c r="AI190" s="3"/>
      <c r="AJ190" s="3"/>
      <c r="AK190" s="3"/>
      <c r="AL190" s="3"/>
      <c r="AM190" s="3"/>
      <c r="AN190" s="3"/>
      <c r="AP190" s="3"/>
      <c r="AQ190" s="155" t="s">
        <v>20</v>
      </c>
      <c r="AR190" s="156"/>
      <c r="AS190" s="88" t="s">
        <v>0</v>
      </c>
      <c r="AT190" s="87" t="s">
        <v>55</v>
      </c>
      <c r="AU190" s="3"/>
      <c r="AV190" s="3"/>
      <c r="AW190" s="3"/>
      <c r="AX190" s="3"/>
      <c r="AY190" s="3"/>
      <c r="AZ190" s="3"/>
      <c r="BA190" s="3"/>
      <c r="BB190" s="3"/>
      <c r="BC190" s="3"/>
      <c r="BD190" s="3"/>
      <c r="BE190" s="3"/>
      <c r="BF190" s="3"/>
      <c r="BG190" s="3"/>
      <c r="BH190" s="3"/>
      <c r="BI190" s="3"/>
      <c r="BJ190" s="3"/>
      <c r="BK190" s="3"/>
      <c r="BL190" s="3"/>
      <c r="BM190" s="3"/>
      <c r="BO190" s="3"/>
      <c r="BP190" s="64"/>
      <c r="BQ190" s="64"/>
      <c r="BR190" s="64"/>
      <c r="BS190" s="64"/>
      <c r="BT190" s="64"/>
      <c r="BU190" s="64"/>
      <c r="BV190" s="64"/>
      <c r="BW190" s="64"/>
      <c r="BX190" s="64"/>
      <c r="BY190" s="64"/>
      <c r="CB190" s="3"/>
      <c r="CC190" s="225" t="s">
        <v>22</v>
      </c>
      <c r="CD190" s="3"/>
      <c r="CE190" s="222" t="s">
        <v>23</v>
      </c>
      <c r="CF190" s="222"/>
      <c r="CG190" s="222"/>
      <c r="CH190" s="222"/>
      <c r="CI190" s="222"/>
      <c r="CJ190" s="222"/>
      <c r="CK190" s="3"/>
      <c r="CL190" s="3"/>
      <c r="CM190" s="3"/>
      <c r="CN190" s="3"/>
      <c r="CO190" s="3"/>
      <c r="CP190" s="3"/>
      <c r="CQ190" s="3"/>
      <c r="CR190" s="3"/>
      <c r="CS190" s="3"/>
      <c r="CT190" s="3"/>
      <c r="CU190" s="3"/>
      <c r="CV190" s="3"/>
      <c r="CW190" s="3"/>
      <c r="CX190" s="3"/>
      <c r="CY190" s="3"/>
      <c r="CZ190" s="3"/>
      <c r="DA190" s="3"/>
      <c r="DB190" s="3"/>
      <c r="DC190" s="3"/>
      <c r="DD190" s="3"/>
      <c r="DE190" s="3"/>
      <c r="DF190" s="3"/>
      <c r="DG190" s="7"/>
      <c r="DI190" s="7"/>
    </row>
    <row r="191" spans="2:113" ht="20" customHeight="1" thickTop="1" thickBot="1" x14ac:dyDescent="0.25">
      <c r="B191" s="3"/>
      <c r="C191" s="3"/>
      <c r="D191" s="3"/>
      <c r="E191" s="3"/>
      <c r="F191" s="3"/>
      <c r="G191" s="3"/>
      <c r="H191" s="3"/>
      <c r="I191" s="3"/>
      <c r="J191" s="3"/>
      <c r="K191" s="3"/>
      <c r="L191" s="3"/>
      <c r="M191" s="3"/>
      <c r="N191" s="3"/>
      <c r="O191" s="3"/>
      <c r="P191" s="3"/>
      <c r="Q191" s="3"/>
      <c r="R191" s="3"/>
      <c r="S191" s="3"/>
      <c r="T191" s="3"/>
      <c r="U191" s="14"/>
      <c r="V191" s="3"/>
      <c r="W191" s="3"/>
      <c r="X191" s="3"/>
      <c r="Y191" s="3"/>
      <c r="Z191" s="3"/>
      <c r="AA191" s="3"/>
      <c r="AB191" s="3"/>
      <c r="AC191" s="3"/>
      <c r="AD191" s="3"/>
      <c r="AE191" s="3"/>
      <c r="AF191" s="3"/>
      <c r="AG191" s="3"/>
      <c r="AH191" s="3"/>
      <c r="AI191" s="3"/>
      <c r="AJ191" s="3"/>
      <c r="AK191" s="3"/>
      <c r="AL191" s="3"/>
      <c r="AM191" s="3"/>
      <c r="AN191" s="3"/>
      <c r="AP191" s="3"/>
      <c r="AQ191" s="155" t="s">
        <v>21</v>
      </c>
      <c r="AR191" s="156"/>
      <c r="AS191" s="88" t="s">
        <v>0</v>
      </c>
      <c r="AT191" s="87" t="s">
        <v>55</v>
      </c>
      <c r="AU191" s="3"/>
      <c r="AV191" s="3"/>
      <c r="AW191" s="3"/>
      <c r="AX191" s="3"/>
      <c r="AY191" s="3"/>
      <c r="AZ191" s="3"/>
      <c r="BA191" s="3"/>
      <c r="BB191" s="3"/>
      <c r="BC191" s="3"/>
      <c r="BD191" s="3"/>
      <c r="BE191" s="3"/>
      <c r="BF191" s="3"/>
      <c r="BG191" s="3"/>
      <c r="BH191" s="3"/>
      <c r="BI191" s="3"/>
      <c r="BJ191" s="3"/>
      <c r="BK191" s="3"/>
      <c r="BL191" s="3"/>
      <c r="BM191" s="3"/>
      <c r="BO191" s="3"/>
      <c r="BP191" s="256" t="s">
        <v>63</v>
      </c>
      <c r="BQ191" s="257" t="s">
        <v>97</v>
      </c>
      <c r="BR191" s="257"/>
      <c r="BS191" s="257"/>
      <c r="BT191" s="257"/>
      <c r="BU191" s="257"/>
      <c r="BV191" s="257"/>
      <c r="BW191" s="257"/>
      <c r="BX191" s="257"/>
      <c r="BY191" s="257"/>
      <c r="CB191" s="3"/>
      <c r="CC191" s="225"/>
      <c r="CD191" s="58"/>
      <c r="CE191" s="222"/>
      <c r="CF191" s="222"/>
      <c r="CG191" s="222"/>
      <c r="CH191" s="222"/>
      <c r="CI191" s="222"/>
      <c r="CJ191" s="222"/>
      <c r="CK191" s="3"/>
      <c r="CL191" s="3"/>
      <c r="CM191" s="3"/>
      <c r="CN191" s="3"/>
      <c r="CO191" s="3"/>
      <c r="CP191" s="3"/>
      <c r="CQ191" s="3"/>
      <c r="CR191" s="3"/>
      <c r="CS191" s="3"/>
      <c r="CT191" s="3"/>
      <c r="CU191" s="3"/>
      <c r="CV191" s="3"/>
      <c r="CW191" s="3"/>
      <c r="CX191" s="3"/>
      <c r="CY191" s="3"/>
      <c r="CZ191" s="3"/>
      <c r="DA191" s="3"/>
      <c r="DB191" s="3"/>
      <c r="DC191" s="3"/>
      <c r="DD191" s="3"/>
      <c r="DE191" s="3"/>
      <c r="DF191" s="3"/>
      <c r="DG191" s="7"/>
      <c r="DI191" s="7"/>
    </row>
    <row r="192" spans="2:113" ht="20" customHeight="1" thickTop="1" thickBot="1" x14ac:dyDescent="0.25">
      <c r="B192" s="3"/>
      <c r="C192" s="3"/>
      <c r="D192" s="3"/>
      <c r="E192" s="3"/>
      <c r="F192" s="3"/>
      <c r="G192" s="3"/>
      <c r="H192" s="3"/>
      <c r="I192" s="3"/>
      <c r="J192" s="3"/>
      <c r="K192" s="3"/>
      <c r="L192" s="3"/>
      <c r="M192" s="3"/>
      <c r="N192" s="3"/>
      <c r="O192" s="3"/>
      <c r="P192" s="3"/>
      <c r="Q192" s="3"/>
      <c r="R192" s="3"/>
      <c r="S192" s="3"/>
      <c r="T192" s="3"/>
      <c r="U192" s="14"/>
      <c r="V192" s="3"/>
      <c r="W192" s="3"/>
      <c r="X192" s="3"/>
      <c r="Y192" s="3"/>
      <c r="Z192" s="3"/>
      <c r="AA192" s="3"/>
      <c r="AB192" s="3"/>
      <c r="AC192" s="3"/>
      <c r="AD192" s="3"/>
      <c r="AE192" s="3"/>
      <c r="AF192" s="3"/>
      <c r="AG192" s="3"/>
      <c r="AH192" s="3"/>
      <c r="AI192" s="3"/>
      <c r="AJ192" s="3"/>
      <c r="AK192" s="3"/>
      <c r="AL192" s="3"/>
      <c r="AM192" s="3"/>
      <c r="AN192" s="3"/>
      <c r="AP192" s="3"/>
      <c r="AQ192" s="155" t="s">
        <v>27</v>
      </c>
      <c r="AR192" s="156"/>
      <c r="AS192" s="88" t="s">
        <v>0</v>
      </c>
      <c r="AT192" s="87" t="s">
        <v>55</v>
      </c>
      <c r="AU192" s="3"/>
      <c r="AV192" s="3"/>
      <c r="AW192" s="3"/>
      <c r="AX192" s="3"/>
      <c r="AY192" s="3"/>
      <c r="AZ192" s="3"/>
      <c r="BA192" s="3"/>
      <c r="BB192" s="3"/>
      <c r="BC192" s="3"/>
      <c r="BD192" s="3"/>
      <c r="BE192" s="3"/>
      <c r="BF192" s="3"/>
      <c r="BG192" s="3"/>
      <c r="BH192" s="3"/>
      <c r="BI192" s="3"/>
      <c r="BJ192" s="3"/>
      <c r="BK192" s="3"/>
      <c r="BL192" s="3"/>
      <c r="BM192" s="3"/>
      <c r="BO192" s="3"/>
      <c r="BP192" s="256"/>
      <c r="BQ192" s="257"/>
      <c r="BR192" s="257"/>
      <c r="BS192" s="257"/>
      <c r="BT192" s="257"/>
      <c r="BU192" s="257"/>
      <c r="BV192" s="257"/>
      <c r="BW192" s="257"/>
      <c r="BX192" s="257"/>
      <c r="BY192" s="257"/>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7"/>
      <c r="DI192" s="7"/>
    </row>
    <row r="193" spans="2:114" ht="20" customHeight="1" x14ac:dyDescent="0.2">
      <c r="B193" s="3"/>
      <c r="C193" s="3"/>
      <c r="D193" s="3"/>
      <c r="E193" s="3"/>
      <c r="F193" s="3"/>
      <c r="G193" s="3"/>
      <c r="H193" s="3"/>
      <c r="I193" s="3"/>
      <c r="J193" s="3"/>
      <c r="K193" s="3"/>
      <c r="L193" s="3"/>
      <c r="M193" s="3"/>
      <c r="N193" s="3"/>
      <c r="O193" s="3"/>
      <c r="P193" s="3"/>
      <c r="Q193" s="3"/>
      <c r="R193" s="3"/>
      <c r="S193" s="3"/>
      <c r="T193" s="3"/>
      <c r="U193" s="14"/>
      <c r="V193" s="3"/>
      <c r="W193" s="3"/>
      <c r="X193" s="3"/>
      <c r="Y193" s="3"/>
      <c r="Z193" s="3"/>
      <c r="AA193" s="3"/>
      <c r="AB193" s="3"/>
      <c r="AC193" s="3"/>
      <c r="AD193" s="3"/>
      <c r="AE193" s="3"/>
      <c r="AF193" s="3"/>
      <c r="AG193" s="3"/>
      <c r="AH193" s="3"/>
      <c r="AI193" s="3"/>
      <c r="AJ193" s="3"/>
      <c r="AK193" s="3"/>
      <c r="AL193" s="3"/>
      <c r="AM193" s="3"/>
      <c r="AN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O193" s="3"/>
      <c r="BP193" s="3"/>
      <c r="BQ193" s="3"/>
      <c r="BR193" s="3"/>
      <c r="BS193" s="3"/>
      <c r="BT193" s="3"/>
      <c r="BU193" s="3"/>
      <c r="BV193" s="3"/>
      <c r="BW193" s="3"/>
      <c r="BX193" s="3"/>
      <c r="BY193" s="3"/>
      <c r="BZ193" s="3"/>
      <c r="CA193" s="7"/>
      <c r="CB193" s="3"/>
      <c r="CC193" s="229" t="s">
        <v>82</v>
      </c>
      <c r="CD193" s="229"/>
      <c r="CE193" s="222" t="s">
        <v>83</v>
      </c>
      <c r="CF193" s="222"/>
      <c r="CG193" s="222"/>
      <c r="CH193" s="222"/>
      <c r="CI193" s="222"/>
      <c r="CJ193" s="222"/>
      <c r="CK193" s="222"/>
      <c r="CL193" s="222"/>
      <c r="CM193" s="222"/>
      <c r="CN193" s="3"/>
      <c r="CO193" s="3"/>
      <c r="CP193" s="3"/>
      <c r="CQ193" s="3"/>
      <c r="CR193" s="3"/>
      <c r="CS193" s="3"/>
      <c r="CT193" s="3"/>
      <c r="CU193" s="3"/>
      <c r="CV193" s="3"/>
      <c r="CW193" s="3"/>
      <c r="CX193" s="3"/>
      <c r="CY193" s="3"/>
      <c r="CZ193" s="3"/>
      <c r="DA193" s="3"/>
      <c r="DB193" s="3"/>
      <c r="DC193" s="3"/>
      <c r="DD193" s="3"/>
      <c r="DE193" s="3"/>
      <c r="DF193" s="3"/>
      <c r="DG193" s="7"/>
      <c r="DI193" s="7"/>
    </row>
    <row r="194" spans="2:114" ht="20" customHeight="1" x14ac:dyDescent="0.2">
      <c r="B194" s="3"/>
      <c r="C194" s="3"/>
      <c r="D194" s="3"/>
      <c r="E194" s="3"/>
      <c r="F194" s="3"/>
      <c r="G194" s="3"/>
      <c r="H194" s="3"/>
      <c r="I194" s="3"/>
      <c r="J194" s="3"/>
      <c r="K194" s="3"/>
      <c r="L194" s="3"/>
      <c r="M194" s="3"/>
      <c r="N194" s="3"/>
      <c r="O194" s="3"/>
      <c r="P194" s="3"/>
      <c r="Q194" s="3"/>
      <c r="R194" s="3"/>
      <c r="S194" s="3"/>
      <c r="T194" s="3"/>
      <c r="U194" s="14"/>
      <c r="V194" s="3"/>
      <c r="W194" s="3"/>
      <c r="X194" s="3"/>
      <c r="Y194" s="3"/>
      <c r="Z194" s="3"/>
      <c r="AA194" s="3"/>
      <c r="AB194" s="3"/>
      <c r="AC194" s="3"/>
      <c r="AD194" s="3"/>
      <c r="AE194" s="3"/>
      <c r="AF194" s="3"/>
      <c r="AG194" s="3"/>
      <c r="AH194" s="3"/>
      <c r="AI194" s="3"/>
      <c r="AJ194" s="3"/>
      <c r="AK194" s="3"/>
      <c r="AL194" s="3"/>
      <c r="AM194" s="3"/>
      <c r="AN194" s="3"/>
      <c r="AO194" s="7"/>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7"/>
      <c r="BO194" s="3"/>
      <c r="BP194" s="259" t="s">
        <v>37</v>
      </c>
      <c r="BQ194" s="260" t="s">
        <v>113</v>
      </c>
      <c r="BR194" s="260"/>
      <c r="BS194" s="260"/>
      <c r="BT194" s="260"/>
      <c r="BU194" s="260"/>
      <c r="BV194" s="260"/>
      <c r="BW194" s="260"/>
      <c r="BX194" s="260"/>
      <c r="BY194" s="260"/>
      <c r="BZ194" s="3"/>
      <c r="CA194" s="7"/>
      <c r="CB194" s="3"/>
      <c r="CC194" s="229"/>
      <c r="CD194" s="229"/>
      <c r="CE194" s="222"/>
      <c r="CF194" s="222"/>
      <c r="CG194" s="222"/>
      <c r="CH194" s="222"/>
      <c r="CI194" s="222"/>
      <c r="CJ194" s="222"/>
      <c r="CK194" s="222"/>
      <c r="CL194" s="222"/>
      <c r="CM194" s="222"/>
      <c r="CN194" s="3"/>
      <c r="CO194" s="3"/>
      <c r="CP194" s="3"/>
      <c r="CQ194" s="3"/>
      <c r="CR194" s="3"/>
      <c r="CS194" s="3"/>
      <c r="CT194" s="3"/>
      <c r="CU194" s="3"/>
      <c r="CV194" s="3"/>
      <c r="CW194" s="3"/>
      <c r="CX194" s="3"/>
      <c r="CY194" s="3"/>
      <c r="CZ194" s="3"/>
      <c r="DA194" s="3"/>
      <c r="DB194" s="3"/>
      <c r="DC194" s="3"/>
      <c r="DD194" s="3"/>
      <c r="DE194" s="3"/>
      <c r="DF194" s="3"/>
      <c r="DG194" s="7"/>
      <c r="DI194" s="7"/>
    </row>
    <row r="195" spans="2:114" ht="20" customHeight="1" x14ac:dyDescent="0.2">
      <c r="B195" s="3"/>
      <c r="C195" s="57" t="s">
        <v>30</v>
      </c>
      <c r="D195" s="18" t="s">
        <v>105</v>
      </c>
      <c r="E195" s="27"/>
      <c r="F195" s="27"/>
      <c r="G195" s="27"/>
      <c r="H195" s="27"/>
      <c r="I195" s="27"/>
      <c r="J195" s="27"/>
      <c r="K195" s="27"/>
      <c r="L195" s="3"/>
      <c r="M195" s="3"/>
      <c r="N195" s="3"/>
      <c r="O195" s="3"/>
      <c r="P195" s="3"/>
      <c r="Q195" s="3"/>
      <c r="R195" s="3"/>
      <c r="S195" s="3"/>
      <c r="T195" s="3"/>
      <c r="U195" s="7"/>
      <c r="V195" s="3"/>
      <c r="W195" s="29" t="s">
        <v>30</v>
      </c>
      <c r="X195" s="18" t="s">
        <v>94</v>
      </c>
      <c r="Y195" s="25"/>
      <c r="Z195" s="25"/>
      <c r="AA195" s="25"/>
      <c r="AB195" s="25"/>
      <c r="AC195" s="25"/>
      <c r="AD195" s="25"/>
      <c r="AE195" s="27"/>
      <c r="AF195" s="3"/>
      <c r="AG195" s="3"/>
      <c r="AH195" s="3"/>
      <c r="AI195" s="3"/>
      <c r="AJ195" s="3"/>
      <c r="AK195" s="3"/>
      <c r="AL195" s="3"/>
      <c r="AM195" s="3"/>
      <c r="AN195" s="3"/>
      <c r="AO195" s="7"/>
      <c r="AP195" s="3"/>
      <c r="AQ195" s="29" t="s">
        <v>30</v>
      </c>
      <c r="AR195" s="18" t="s">
        <v>94</v>
      </c>
      <c r="AS195" s="3"/>
      <c r="AT195" s="3"/>
      <c r="AU195" s="3"/>
      <c r="AV195" s="3"/>
      <c r="AW195" s="3"/>
      <c r="AX195" s="3"/>
      <c r="AY195" s="27"/>
      <c r="AZ195" s="3"/>
      <c r="BA195" s="3"/>
      <c r="BB195" s="3"/>
      <c r="BC195" s="3"/>
      <c r="BD195" s="3"/>
      <c r="BE195" s="3"/>
      <c r="BF195" s="3"/>
      <c r="BG195" s="3"/>
      <c r="BH195" s="27"/>
      <c r="BI195" s="3"/>
      <c r="BJ195" s="3"/>
      <c r="BK195" s="3"/>
      <c r="BL195" s="3"/>
      <c r="BM195" s="3"/>
      <c r="BN195" s="7"/>
      <c r="BO195" s="3"/>
      <c r="BP195" s="259"/>
      <c r="BQ195" s="260"/>
      <c r="BR195" s="260"/>
      <c r="BS195" s="260"/>
      <c r="BT195" s="260"/>
      <c r="BU195" s="260"/>
      <c r="BV195" s="260"/>
      <c r="BW195" s="260"/>
      <c r="BX195" s="260"/>
      <c r="BY195" s="260"/>
      <c r="BZ195" s="3"/>
      <c r="CA195" s="7"/>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7"/>
      <c r="DI195" s="7"/>
      <c r="DJ195" s="230" t="s">
        <v>32</v>
      </c>
    </row>
    <row r="196" spans="2:114" ht="20" customHeight="1" x14ac:dyDescent="0.2">
      <c r="B196" s="3"/>
      <c r="C196" s="3"/>
      <c r="D196" s="18"/>
      <c r="E196" s="27"/>
      <c r="F196" s="27"/>
      <c r="G196" s="27"/>
      <c r="H196" s="27"/>
      <c r="I196" s="27"/>
      <c r="J196" s="27"/>
      <c r="K196" s="27"/>
      <c r="L196" s="3"/>
      <c r="M196" s="3"/>
      <c r="N196" s="3"/>
      <c r="O196" s="3"/>
      <c r="P196" s="3"/>
      <c r="Q196" s="3"/>
      <c r="R196" s="3"/>
      <c r="S196" s="3"/>
      <c r="T196" s="3"/>
      <c r="U196" s="7"/>
      <c r="V196" s="3"/>
      <c r="W196" s="3"/>
      <c r="X196" s="35"/>
      <c r="Y196" s="25"/>
      <c r="Z196" s="25"/>
      <c r="AA196" s="25"/>
      <c r="AB196" s="25"/>
      <c r="AC196" s="25"/>
      <c r="AD196" s="25"/>
      <c r="AE196" s="27"/>
      <c r="AF196" s="3"/>
      <c r="AG196" s="3"/>
      <c r="AH196" s="3"/>
      <c r="AI196" s="3"/>
      <c r="AJ196" s="3"/>
      <c r="AK196" s="3"/>
      <c r="AL196" s="3"/>
      <c r="AM196" s="3"/>
      <c r="AN196" s="3"/>
      <c r="AO196" s="7"/>
      <c r="AP196" s="3"/>
      <c r="AQ196" s="3"/>
      <c r="AR196" s="3"/>
      <c r="AS196" s="3"/>
      <c r="AT196" s="3"/>
      <c r="AU196" s="3"/>
      <c r="AV196" s="3"/>
      <c r="AW196" s="3"/>
      <c r="AX196" s="3"/>
      <c r="AY196" s="27"/>
      <c r="AZ196" s="3"/>
      <c r="BA196" s="3"/>
      <c r="BB196" s="3"/>
      <c r="BC196" s="3"/>
      <c r="BD196" s="3"/>
      <c r="BE196" s="3"/>
      <c r="BF196" s="3"/>
      <c r="BG196" s="3"/>
      <c r="BH196" s="27"/>
      <c r="BI196" s="3"/>
      <c r="BJ196" s="3"/>
      <c r="BK196" s="3"/>
      <c r="BL196" s="3"/>
      <c r="BM196" s="3"/>
      <c r="BO196" s="3"/>
      <c r="BP196" s="3"/>
      <c r="BQ196" s="3"/>
      <c r="BR196" s="3"/>
      <c r="BS196" s="3"/>
      <c r="BT196" s="3"/>
      <c r="BU196" s="3"/>
      <c r="BV196" s="3"/>
      <c r="BW196" s="3"/>
      <c r="BX196" s="3"/>
      <c r="BY196" s="3"/>
      <c r="BZ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7"/>
      <c r="DH196" t="s">
        <v>35</v>
      </c>
      <c r="DI196" s="7" t="s">
        <v>36</v>
      </c>
      <c r="DJ196" s="230"/>
    </row>
    <row r="197" spans="2:114" ht="20" customHeight="1" x14ac:dyDescent="0.2">
      <c r="B197" s="3"/>
      <c r="C197" s="57" t="s">
        <v>63</v>
      </c>
      <c r="D197" s="18" t="s">
        <v>106</v>
      </c>
      <c r="E197" s="3"/>
      <c r="F197" s="3"/>
      <c r="G197" s="3"/>
      <c r="H197" s="3"/>
      <c r="I197" s="3"/>
      <c r="J197" s="3"/>
      <c r="K197" s="3"/>
      <c r="L197" s="3"/>
      <c r="M197" s="3"/>
      <c r="N197" s="3"/>
      <c r="O197" s="3"/>
      <c r="P197" s="3"/>
      <c r="Q197" s="3"/>
      <c r="R197" s="3"/>
      <c r="S197" s="3"/>
      <c r="T197" s="3"/>
      <c r="U197" s="7"/>
      <c r="V197" s="3"/>
      <c r="W197" s="29" t="s">
        <v>63</v>
      </c>
      <c r="X197" s="18" t="s">
        <v>108</v>
      </c>
      <c r="Y197" s="27"/>
      <c r="Z197" s="27"/>
      <c r="AA197" s="27"/>
      <c r="AB197" s="27"/>
      <c r="AC197" s="27"/>
      <c r="AD197" s="27"/>
      <c r="AE197" s="3"/>
      <c r="AF197" s="3"/>
      <c r="AG197" s="3"/>
      <c r="AH197" s="3"/>
      <c r="AI197" s="3"/>
      <c r="AJ197" s="3"/>
      <c r="AK197" s="3"/>
      <c r="AL197" s="3"/>
      <c r="AM197" s="3"/>
      <c r="AN197" s="3"/>
      <c r="AP197" s="3"/>
      <c r="AQ197" s="43" t="s">
        <v>63</v>
      </c>
      <c r="AR197" s="18" t="s">
        <v>95</v>
      </c>
      <c r="AS197" s="3"/>
      <c r="AT197" s="3"/>
      <c r="AU197" s="3"/>
      <c r="AV197" s="3"/>
      <c r="AW197" s="3"/>
      <c r="AX197" s="3"/>
      <c r="AY197" s="3"/>
      <c r="AZ197" s="3"/>
      <c r="BA197" s="3"/>
      <c r="BB197" s="3"/>
      <c r="BC197" s="3"/>
      <c r="BD197" s="3"/>
      <c r="BE197" s="3"/>
      <c r="BF197" s="3"/>
      <c r="BG197" s="3"/>
      <c r="BH197" s="3"/>
      <c r="BI197" s="3"/>
      <c r="BJ197" s="3"/>
      <c r="BK197" s="3"/>
      <c r="BL197" s="3"/>
      <c r="BM197" s="3"/>
      <c r="BO197" s="3"/>
      <c r="BP197" s="3"/>
      <c r="BQ197" s="3"/>
      <c r="BR197" s="3"/>
      <c r="BS197" s="3"/>
      <c r="BT197" s="3"/>
      <c r="BU197" s="3"/>
      <c r="BV197" s="3"/>
      <c r="BW197" s="3"/>
      <c r="BX197" s="3"/>
      <c r="BY197" s="3"/>
      <c r="BZ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7"/>
      <c r="DH197" s="37">
        <f>E26</f>
        <v>1</v>
      </c>
      <c r="DI197" s="7">
        <v>6</v>
      </c>
      <c r="DJ197" s="37">
        <f>DH197*DI197</f>
        <v>6</v>
      </c>
    </row>
    <row r="198" spans="2:114" ht="20" customHeight="1" x14ac:dyDescent="0.2">
      <c r="B198" s="3"/>
      <c r="C198" s="3"/>
      <c r="D198" s="38"/>
      <c r="E198" s="3"/>
      <c r="F198" s="3"/>
      <c r="G198" s="3"/>
      <c r="H198" s="3"/>
      <c r="I198" s="3"/>
      <c r="J198" s="3"/>
      <c r="K198" s="3"/>
      <c r="L198" s="3"/>
      <c r="M198" s="3"/>
      <c r="N198" s="3"/>
      <c r="O198" s="3"/>
      <c r="P198" s="3"/>
      <c r="Q198" s="3"/>
      <c r="R198" s="3"/>
      <c r="S198" s="3"/>
      <c r="T198" s="3"/>
      <c r="V198" s="3"/>
      <c r="W198" s="3"/>
      <c r="X198" s="38"/>
      <c r="Y198" s="27"/>
      <c r="Z198" s="27"/>
      <c r="AA198" s="27"/>
      <c r="AB198" s="27"/>
      <c r="AC198" s="27"/>
      <c r="AD198" s="27"/>
      <c r="AE198" s="3"/>
      <c r="AF198" s="3"/>
      <c r="AG198" s="3"/>
      <c r="AH198" s="3"/>
      <c r="AI198" s="3"/>
      <c r="AJ198" s="3"/>
      <c r="AK198" s="3"/>
      <c r="AL198" s="3"/>
      <c r="AM198" s="3"/>
      <c r="AN198" s="3"/>
      <c r="AP198" s="3"/>
      <c r="AQ198" s="3"/>
      <c r="AR198" s="38"/>
      <c r="AS198" s="3"/>
      <c r="AT198" s="3"/>
      <c r="AU198" s="3"/>
      <c r="AV198" s="3"/>
      <c r="AW198" s="3"/>
      <c r="AX198" s="3"/>
      <c r="AY198" s="3"/>
      <c r="AZ198" s="3"/>
      <c r="BA198" s="3"/>
      <c r="BB198" s="3"/>
      <c r="BC198" s="3"/>
      <c r="BD198" s="3"/>
      <c r="BE198" s="3"/>
      <c r="BF198" s="3"/>
      <c r="BG198" s="3"/>
      <c r="BH198" s="3"/>
      <c r="BI198" s="3"/>
      <c r="BJ198" s="3"/>
      <c r="BK198" s="3"/>
      <c r="BL198" s="3"/>
      <c r="BM198" s="3"/>
      <c r="BO198" s="3"/>
      <c r="BP198" s="3"/>
      <c r="BQ198" s="3"/>
      <c r="BR198" s="3"/>
      <c r="BS198" s="3"/>
      <c r="BT198" s="3"/>
      <c r="BU198" s="3"/>
      <c r="BV198" s="3"/>
      <c r="BW198" s="3"/>
      <c r="BX198" s="3"/>
      <c r="BY198" s="3"/>
      <c r="BZ198" s="3"/>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7"/>
      <c r="DH198" s="141" t="s">
        <v>2</v>
      </c>
      <c r="DI198" s="7"/>
    </row>
    <row r="199" spans="2:114" ht="20" customHeight="1" x14ac:dyDescent="0.2">
      <c r="B199" s="3"/>
      <c r="C199" s="57" t="s">
        <v>37</v>
      </c>
      <c r="D199" s="18" t="s">
        <v>107</v>
      </c>
      <c r="E199" s="3"/>
      <c r="F199" s="3"/>
      <c r="G199" s="3"/>
      <c r="H199" s="3"/>
      <c r="I199" s="3"/>
      <c r="J199" s="3"/>
      <c r="K199" s="3"/>
      <c r="L199" s="3"/>
      <c r="M199" s="3"/>
      <c r="N199" s="3"/>
      <c r="O199" s="3"/>
      <c r="P199" s="3"/>
      <c r="Q199" s="3"/>
      <c r="R199" s="3"/>
      <c r="S199" s="3"/>
      <c r="T199" s="3"/>
      <c r="V199" s="3"/>
      <c r="W199" s="29" t="s">
        <v>37</v>
      </c>
      <c r="X199" s="18" t="s">
        <v>96</v>
      </c>
      <c r="Y199" s="27"/>
      <c r="Z199" s="27"/>
      <c r="AA199" s="27"/>
      <c r="AB199" s="27"/>
      <c r="AC199" s="27"/>
      <c r="AD199" s="27"/>
      <c r="AE199" s="3"/>
      <c r="AF199" s="3"/>
      <c r="AG199" s="3"/>
      <c r="AH199" s="3"/>
      <c r="AI199" s="3"/>
      <c r="AJ199" s="3"/>
      <c r="AK199" s="3"/>
      <c r="AL199" s="3"/>
      <c r="AM199" s="3"/>
      <c r="AN199" s="3"/>
      <c r="AP199" s="3"/>
      <c r="AQ199" s="43" t="s">
        <v>37</v>
      </c>
      <c r="AR199" s="18" t="s">
        <v>96</v>
      </c>
      <c r="AS199" s="3"/>
      <c r="AT199" s="3"/>
      <c r="AU199" s="3"/>
      <c r="AV199" s="3"/>
      <c r="AW199" s="3"/>
      <c r="AX199" s="3"/>
      <c r="AY199" s="3"/>
      <c r="AZ199" s="3"/>
      <c r="BA199" s="3"/>
      <c r="BB199" s="3"/>
      <c r="BC199" s="3"/>
      <c r="BD199" s="3"/>
      <c r="BE199" s="3"/>
      <c r="BF199" s="3"/>
      <c r="BG199" s="3"/>
      <c r="BH199" s="3"/>
      <c r="BI199" s="3"/>
      <c r="BJ199" s="3"/>
      <c r="BK199" s="3"/>
      <c r="BL199" s="3"/>
      <c r="BM199" s="3"/>
      <c r="BO199" s="65"/>
      <c r="BP199" s="65"/>
      <c r="BQ199" s="65"/>
      <c r="BR199" s="65"/>
      <c r="BS199" s="65"/>
      <c r="BT199" s="65"/>
      <c r="BU199" s="65"/>
      <c r="BV199" s="65"/>
      <c r="BW199" s="65"/>
      <c r="BX199" s="65"/>
      <c r="BY199" s="65"/>
      <c r="BZ199" s="65"/>
      <c r="CB199" s="28"/>
      <c r="CC199" s="245" t="s">
        <v>9</v>
      </c>
      <c r="CD199" s="227" t="s">
        <v>28</v>
      </c>
      <c r="CE199" s="227"/>
      <c r="CF199" s="228" t="s">
        <v>26</v>
      </c>
      <c r="CG199" s="228"/>
      <c r="CH199" s="228"/>
      <c r="CI199" s="228"/>
      <c r="CJ199" s="135"/>
      <c r="CK199" s="135"/>
      <c r="CL199" s="135"/>
      <c r="CM199" s="135"/>
      <c r="CN199" s="135"/>
      <c r="CO199" s="135"/>
      <c r="CP199" s="135"/>
      <c r="CQ199" s="135"/>
      <c r="CR199" s="135"/>
      <c r="CS199" s="135"/>
      <c r="CT199" s="144"/>
      <c r="CU199" s="144"/>
      <c r="CV199" s="26"/>
      <c r="CW199" s="241" t="s">
        <v>29</v>
      </c>
      <c r="CX199" s="241"/>
      <c r="CY199" s="241"/>
      <c r="CZ199" s="241"/>
      <c r="DA199" s="154"/>
      <c r="DB199" s="154"/>
      <c r="DC199" s="154"/>
      <c r="DD199" s="154"/>
      <c r="DE199" s="154"/>
      <c r="DF199" s="26"/>
      <c r="DG199" s="7" t="s">
        <v>59</v>
      </c>
      <c r="DH199" s="7">
        <f>CP203*CR203</f>
        <v>0</v>
      </c>
      <c r="DI199" s="7"/>
    </row>
    <row r="200" spans="2:114" ht="20" customHeight="1" x14ac:dyDescent="0.2">
      <c r="B200" s="3"/>
      <c r="C200" s="3"/>
      <c r="D200" s="3"/>
      <c r="E200" s="3"/>
      <c r="F200" s="3"/>
      <c r="G200" s="3"/>
      <c r="H200" s="3"/>
      <c r="I200" s="3"/>
      <c r="J200" s="3"/>
      <c r="K200" s="3"/>
      <c r="L200" s="3"/>
      <c r="M200" s="3"/>
      <c r="N200" s="3"/>
      <c r="O200" s="3"/>
      <c r="P200" s="3"/>
      <c r="Q200" s="3"/>
      <c r="R200" s="3"/>
      <c r="S200" s="3"/>
      <c r="T200" s="3"/>
      <c r="V200" s="3"/>
      <c r="W200" s="3"/>
      <c r="X200" s="3"/>
      <c r="Y200" s="3"/>
      <c r="Z200" s="3"/>
      <c r="AA200" s="3"/>
      <c r="AB200" s="3"/>
      <c r="AC200" s="3"/>
      <c r="AD200" s="3"/>
      <c r="AE200" s="3"/>
      <c r="AF200" s="3"/>
      <c r="AG200" s="3"/>
      <c r="AH200" s="3"/>
      <c r="AI200" s="3"/>
      <c r="AJ200" s="3"/>
      <c r="AK200" s="3"/>
      <c r="AL200" s="3"/>
      <c r="AM200" s="3"/>
      <c r="AN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O200" s="65"/>
      <c r="BP200" s="261" t="s">
        <v>45</v>
      </c>
      <c r="BQ200" s="262" t="s">
        <v>29</v>
      </c>
      <c r="BR200" s="262"/>
      <c r="BS200" s="262"/>
      <c r="BT200" s="262"/>
      <c r="BU200" s="262"/>
      <c r="BV200" s="262"/>
      <c r="BW200" s="262"/>
      <c r="BX200" s="262"/>
      <c r="BY200" s="262"/>
      <c r="BZ200" s="65"/>
      <c r="CB200" s="28"/>
      <c r="CC200" s="245"/>
      <c r="CD200" s="227"/>
      <c r="CE200" s="227"/>
      <c r="CF200" s="228"/>
      <c r="CG200" s="228"/>
      <c r="CH200" s="228"/>
      <c r="CI200" s="228"/>
      <c r="CJ200" s="135"/>
      <c r="CK200" s="135"/>
      <c r="CL200" s="135"/>
      <c r="CM200" s="135"/>
      <c r="CN200" s="135"/>
      <c r="CO200" s="135"/>
      <c r="CP200" s="135"/>
      <c r="CQ200" s="135"/>
      <c r="CR200" s="135"/>
      <c r="CS200" s="135"/>
      <c r="CT200" s="144"/>
      <c r="CU200" s="144"/>
      <c r="CV200" s="26"/>
      <c r="CW200" s="241"/>
      <c r="CX200" s="241"/>
      <c r="CY200" s="241"/>
      <c r="CZ200" s="241"/>
      <c r="DA200" s="154"/>
      <c r="DB200" s="154"/>
      <c r="DC200" s="154"/>
      <c r="DD200" s="154"/>
      <c r="DE200" s="154"/>
      <c r="DF200" s="26"/>
      <c r="DG200" s="7" t="s">
        <v>60</v>
      </c>
      <c r="DH200" s="7">
        <f>CP205*CR205</f>
        <v>0</v>
      </c>
      <c r="DI200" s="7"/>
    </row>
    <row r="201" spans="2:114" ht="20" customHeight="1" x14ac:dyDescent="0.2">
      <c r="B201" s="3"/>
      <c r="C201" s="3"/>
      <c r="D201" s="3"/>
      <c r="E201" s="3"/>
      <c r="F201" s="3"/>
      <c r="G201" s="3"/>
      <c r="H201" s="3"/>
      <c r="I201" s="3"/>
      <c r="J201" s="3"/>
      <c r="K201" s="3"/>
      <c r="L201" s="3"/>
      <c r="M201" s="3"/>
      <c r="N201" s="3"/>
      <c r="O201" s="3"/>
      <c r="P201" s="3"/>
      <c r="Q201" s="3"/>
      <c r="R201" s="3"/>
      <c r="S201" s="3"/>
      <c r="T201" s="3"/>
      <c r="V201" s="3"/>
      <c r="W201" s="3"/>
      <c r="X201" s="3"/>
      <c r="Y201" s="3"/>
      <c r="Z201" s="3"/>
      <c r="AA201" s="3"/>
      <c r="AB201" s="3"/>
      <c r="AC201" s="3"/>
      <c r="AD201" s="3"/>
      <c r="AE201" s="3"/>
      <c r="AF201" s="3"/>
      <c r="AG201" s="3"/>
      <c r="AH201" s="3"/>
      <c r="AI201" s="3"/>
      <c r="AJ201" s="3"/>
      <c r="AK201" s="3"/>
      <c r="AL201" s="3"/>
      <c r="AM201" s="3"/>
      <c r="AN201" s="3"/>
      <c r="AP201" s="3"/>
      <c r="AQ201" s="57" t="s">
        <v>54</v>
      </c>
      <c r="AR201" s="18" t="s">
        <v>66</v>
      </c>
      <c r="AT201" s="3"/>
      <c r="AU201" s="3"/>
      <c r="AV201" s="3"/>
      <c r="AW201" s="3"/>
      <c r="AX201" s="3"/>
      <c r="AY201" s="3"/>
      <c r="AZ201" s="3"/>
      <c r="BA201" s="3"/>
      <c r="BB201" s="3"/>
      <c r="BC201" s="3"/>
      <c r="BD201" s="3"/>
      <c r="BE201" s="3"/>
      <c r="BF201" s="3"/>
      <c r="BG201" s="3"/>
      <c r="BH201" s="3"/>
      <c r="BI201" s="3"/>
      <c r="BJ201" s="3"/>
      <c r="BK201" s="3"/>
      <c r="BL201" s="3"/>
      <c r="BM201" s="3"/>
      <c r="BO201" s="65"/>
      <c r="BP201" s="261"/>
      <c r="BQ201" s="262"/>
      <c r="BR201" s="262"/>
      <c r="BS201" s="262"/>
      <c r="BT201" s="262"/>
      <c r="BU201" s="262"/>
      <c r="BV201" s="262"/>
      <c r="BW201" s="262"/>
      <c r="BX201" s="262"/>
      <c r="BY201" s="262"/>
      <c r="BZ201" s="65"/>
      <c r="CB201" s="28"/>
      <c r="CC201" s="245"/>
      <c r="CD201" s="153"/>
      <c r="CE201" s="134"/>
      <c r="CF201" s="134"/>
      <c r="CG201" s="153"/>
      <c r="CH201" s="248"/>
      <c r="CI201" s="248"/>
      <c r="CJ201" s="225" t="s">
        <v>14</v>
      </c>
      <c r="CK201" s="225"/>
      <c r="CL201" s="30"/>
      <c r="CM201" s="225" t="s">
        <v>22</v>
      </c>
      <c r="CN201" s="225"/>
      <c r="CO201" s="31"/>
      <c r="CP201" s="249" t="s">
        <v>65</v>
      </c>
      <c r="CQ201" s="31"/>
      <c r="CR201" s="32" t="s">
        <v>31</v>
      </c>
      <c r="CS201" s="31"/>
      <c r="CT201" s="33" t="s">
        <v>2</v>
      </c>
      <c r="CU201" s="33"/>
      <c r="CV201" s="26"/>
      <c r="CW201" s="33"/>
      <c r="CX201" s="226" t="s">
        <v>32</v>
      </c>
      <c r="CY201" s="33"/>
      <c r="CZ201" s="226" t="s">
        <v>33</v>
      </c>
      <c r="DA201" s="33"/>
      <c r="DB201" s="240" t="s">
        <v>34</v>
      </c>
      <c r="DC201" s="33"/>
      <c r="DD201" s="226" t="s">
        <v>99</v>
      </c>
      <c r="DE201" s="33"/>
      <c r="DF201" s="26"/>
      <c r="DG201" s="7" t="s">
        <v>61</v>
      </c>
      <c r="DH201" s="7">
        <f>CP207*CR207</f>
        <v>0</v>
      </c>
      <c r="DI201" s="7"/>
    </row>
    <row r="202" spans="2:114" ht="20" customHeight="1" x14ac:dyDescent="0.2">
      <c r="B202" s="3"/>
      <c r="C202" s="3"/>
      <c r="D202" s="3"/>
      <c r="E202" s="3"/>
      <c r="F202" s="3"/>
      <c r="G202" s="3"/>
      <c r="H202" s="3"/>
      <c r="I202" s="3"/>
      <c r="J202" s="3"/>
      <c r="K202" s="3"/>
      <c r="L202" s="3"/>
      <c r="M202" s="3"/>
      <c r="N202" s="3"/>
      <c r="O202" s="3"/>
      <c r="P202" s="3"/>
      <c r="Q202" s="3"/>
      <c r="R202" s="3"/>
      <c r="S202" s="3"/>
      <c r="T202" s="3"/>
      <c r="V202" s="3"/>
      <c r="W202" s="3"/>
      <c r="X202" s="3"/>
      <c r="Y202" s="3"/>
      <c r="Z202" s="3"/>
      <c r="AA202" s="3"/>
      <c r="AB202" s="3"/>
      <c r="AC202" s="3"/>
      <c r="AD202" s="3"/>
      <c r="AE202" s="3"/>
      <c r="AF202" s="3"/>
      <c r="AG202" s="3"/>
      <c r="AH202" s="3"/>
      <c r="AI202" s="3"/>
      <c r="AJ202" s="3"/>
      <c r="AK202" s="3"/>
      <c r="AL202" s="3"/>
      <c r="AM202" s="3"/>
      <c r="AN202" s="3"/>
      <c r="AP202" s="3"/>
      <c r="AQ202" s="3"/>
      <c r="AT202" s="3"/>
      <c r="AU202" s="3"/>
      <c r="AV202" s="3"/>
      <c r="AW202" s="3"/>
      <c r="AX202" s="3"/>
      <c r="AY202" s="3"/>
      <c r="AZ202" s="3"/>
      <c r="BA202" s="3"/>
      <c r="BB202" s="3"/>
      <c r="BC202" s="3"/>
      <c r="BD202" s="3"/>
      <c r="BE202" s="3"/>
      <c r="BF202" s="3"/>
      <c r="BG202" s="3"/>
      <c r="BH202" s="3"/>
      <c r="BI202" s="3"/>
      <c r="BJ202" s="3"/>
      <c r="BK202" s="3"/>
      <c r="BL202" s="3"/>
      <c r="BM202" s="3"/>
      <c r="BO202" s="65"/>
      <c r="BP202" s="261"/>
      <c r="BQ202" s="263" t="s">
        <v>46</v>
      </c>
      <c r="BR202" s="270" t="s">
        <v>48</v>
      </c>
      <c r="BS202" s="256" t="s">
        <v>63</v>
      </c>
      <c r="BT202" s="263" t="s">
        <v>34</v>
      </c>
      <c r="BU202" s="263" t="s">
        <v>2</v>
      </c>
      <c r="BV202" s="263" t="s">
        <v>46</v>
      </c>
      <c r="BW202" s="259" t="s">
        <v>37</v>
      </c>
      <c r="BX202" s="263" t="s">
        <v>34</v>
      </c>
      <c r="BY202" s="263" t="s">
        <v>2</v>
      </c>
      <c r="BZ202" s="65"/>
      <c r="CB202" s="28"/>
      <c r="CC202" s="245"/>
      <c r="CD202" s="153"/>
      <c r="CE202" s="231" t="s">
        <v>84</v>
      </c>
      <c r="CF202" s="231"/>
      <c r="CG202" s="153"/>
      <c r="CH202" s="153"/>
      <c r="CI202" s="153"/>
      <c r="CJ202" s="225"/>
      <c r="CK202" s="225"/>
      <c r="CL202" s="30"/>
      <c r="CM202" s="225"/>
      <c r="CN202" s="225"/>
      <c r="CO202" s="31"/>
      <c r="CP202" s="249"/>
      <c r="CQ202" s="31"/>
      <c r="CR202" s="32"/>
      <c r="CS202" s="31"/>
      <c r="CT202" s="33"/>
      <c r="CU202" s="33"/>
      <c r="CV202" s="26"/>
      <c r="CW202" s="33"/>
      <c r="CX202" s="226"/>
      <c r="CY202" s="33"/>
      <c r="CZ202" s="226"/>
      <c r="DA202" s="33"/>
      <c r="DB202" s="240"/>
      <c r="DC202" s="33"/>
      <c r="DD202" s="226"/>
      <c r="DE202" s="33"/>
      <c r="DF202" s="26"/>
      <c r="DG202" s="142" t="s">
        <v>62</v>
      </c>
      <c r="DH202" s="7">
        <f>CP210*CR210</f>
        <v>0</v>
      </c>
      <c r="DI202" s="7"/>
    </row>
    <row r="203" spans="2:114" ht="20" customHeight="1" x14ac:dyDescent="0.2">
      <c r="B203" s="3"/>
      <c r="C203" s="3"/>
      <c r="D203" s="3"/>
      <c r="E203" s="3"/>
      <c r="F203" s="3"/>
      <c r="G203" s="3"/>
      <c r="H203" s="3"/>
      <c r="I203" s="3"/>
      <c r="J203" s="3"/>
      <c r="K203" s="3"/>
      <c r="L203" s="3"/>
      <c r="M203" s="3"/>
      <c r="N203" s="3"/>
      <c r="O203" s="3"/>
      <c r="P203" s="3"/>
      <c r="Q203" s="3"/>
      <c r="R203" s="3"/>
      <c r="S203" s="3"/>
      <c r="T203" s="3"/>
      <c r="V203" s="3"/>
      <c r="W203" s="3"/>
      <c r="X203" s="3"/>
      <c r="Y203" s="3"/>
      <c r="Z203" s="3"/>
      <c r="AA203" s="3"/>
      <c r="AB203" s="3"/>
      <c r="AC203" s="3"/>
      <c r="AD203" s="3"/>
      <c r="AE203" s="3"/>
      <c r="AF203" s="3"/>
      <c r="AG203" s="3"/>
      <c r="AH203" s="3"/>
      <c r="AI203" s="3"/>
      <c r="AJ203" s="3"/>
      <c r="AK203" s="3"/>
      <c r="AL203" s="3"/>
      <c r="AM203" s="3"/>
      <c r="AN203" s="3"/>
      <c r="AP203" s="3"/>
      <c r="AQ203" s="3"/>
      <c r="AR203" s="18" t="s">
        <v>57</v>
      </c>
      <c r="AS203" s="38" t="s">
        <v>89</v>
      </c>
      <c r="AT203" s="143"/>
      <c r="AU203" s="143"/>
      <c r="AV203" s="143"/>
      <c r="AW203" s="143"/>
      <c r="AX203" s="143"/>
      <c r="AY203" s="143"/>
      <c r="AZ203" s="143"/>
      <c r="BA203" s="143"/>
      <c r="BB203" s="143"/>
      <c r="BC203" s="143"/>
      <c r="BD203" s="143"/>
      <c r="BE203" s="143"/>
      <c r="BF203" s="143"/>
      <c r="BG203" s="143"/>
      <c r="BH203" s="143"/>
      <c r="BI203" s="143"/>
      <c r="BJ203" s="143"/>
      <c r="BK203" s="143"/>
      <c r="BL203" s="143"/>
      <c r="BM203" s="3"/>
      <c r="BO203" s="65"/>
      <c r="BP203" s="261"/>
      <c r="BQ203" s="263"/>
      <c r="BR203" s="270"/>
      <c r="BS203" s="256"/>
      <c r="BT203" s="263"/>
      <c r="BU203" s="263"/>
      <c r="BV203" s="263"/>
      <c r="BW203" s="259"/>
      <c r="BX203" s="263"/>
      <c r="BY203" s="263"/>
      <c r="BZ203" s="65"/>
      <c r="CB203" s="28"/>
      <c r="CC203" s="245"/>
      <c r="CD203" s="152"/>
      <c r="CE203" s="231"/>
      <c r="CF203" s="231"/>
      <c r="CG203" s="152"/>
      <c r="CH203" s="193" t="s">
        <v>59</v>
      </c>
      <c r="CI203" s="193"/>
      <c r="CJ203" s="232">
        <v>0</v>
      </c>
      <c r="CK203" s="232"/>
      <c r="CL203" s="164"/>
      <c r="CM203" s="233">
        <v>0</v>
      </c>
      <c r="CN203" s="233"/>
      <c r="CO203" s="140"/>
      <c r="CP203" s="150">
        <f>CM203/CE204*100</f>
        <v>0</v>
      </c>
      <c r="CQ203" s="164"/>
      <c r="CR203" s="151">
        <v>100</v>
      </c>
      <c r="CS203" s="31"/>
      <c r="CT203" s="33"/>
      <c r="CU203" s="33"/>
      <c r="CV203" s="26"/>
      <c r="CW203" s="33"/>
      <c r="CX203" s="226"/>
      <c r="CY203" s="33"/>
      <c r="CZ203" s="226"/>
      <c r="DA203" s="33"/>
      <c r="DB203" s="240"/>
      <c r="DC203" s="33"/>
      <c r="DD203" s="226"/>
      <c r="DE203" s="33"/>
      <c r="DF203" s="26"/>
      <c r="DG203" s="7"/>
      <c r="DH203" s="7"/>
      <c r="DI203" s="7"/>
    </row>
    <row r="204" spans="2:114" ht="20" customHeight="1" x14ac:dyDescent="0.2">
      <c r="B204" s="3"/>
      <c r="C204" s="3"/>
      <c r="D204" s="3"/>
      <c r="E204" s="3"/>
      <c r="F204" s="3"/>
      <c r="G204" s="3"/>
      <c r="H204" s="3"/>
      <c r="I204" s="3"/>
      <c r="J204" s="3"/>
      <c r="K204" s="3"/>
      <c r="L204" s="3"/>
      <c r="M204" s="3"/>
      <c r="N204" s="3"/>
      <c r="O204" s="3"/>
      <c r="P204" s="3"/>
      <c r="Q204" s="3"/>
      <c r="R204" s="3"/>
      <c r="S204" s="3"/>
      <c r="T204" s="3"/>
      <c r="V204" s="3"/>
      <c r="W204" s="3"/>
      <c r="X204" s="3"/>
      <c r="Y204" s="3"/>
      <c r="Z204" s="3"/>
      <c r="AA204" s="3"/>
      <c r="AB204" s="3"/>
      <c r="AC204" s="3"/>
      <c r="AD204" s="3"/>
      <c r="AE204" s="3"/>
      <c r="AF204" s="3"/>
      <c r="AG204" s="3"/>
      <c r="AH204" s="3"/>
      <c r="AI204" s="3"/>
      <c r="AJ204" s="3"/>
      <c r="AK204" s="3"/>
      <c r="AL204" s="3"/>
      <c r="AM204" s="3"/>
      <c r="AN204" s="3"/>
      <c r="AP204" s="3"/>
      <c r="AQ204" s="3"/>
      <c r="AR204" s="3"/>
      <c r="AS204" s="179" t="s">
        <v>72</v>
      </c>
      <c r="AT204" s="179"/>
      <c r="AU204" s="179"/>
      <c r="AV204" s="179"/>
      <c r="AW204" s="179"/>
      <c r="AX204" s="179"/>
      <c r="AY204" s="179"/>
      <c r="AZ204" s="179"/>
      <c r="BA204" s="179"/>
      <c r="BB204" s="179"/>
      <c r="BC204" s="179"/>
      <c r="BD204" s="179"/>
      <c r="BE204" s="179"/>
      <c r="BF204" s="179"/>
      <c r="BG204" s="179"/>
      <c r="BH204" s="179"/>
      <c r="BI204" s="179"/>
      <c r="BJ204" s="179"/>
      <c r="BK204" s="179"/>
      <c r="BL204" s="179"/>
      <c r="BM204" s="3"/>
      <c r="BO204" s="65"/>
      <c r="BP204" s="261"/>
      <c r="BQ204" s="66">
        <v>1000</v>
      </c>
      <c r="BR204" s="66">
        <f>E24</f>
        <v>1</v>
      </c>
      <c r="BS204" s="111">
        <v>0</v>
      </c>
      <c r="BT204" s="67">
        <f>(BS204/E24)</f>
        <v>0</v>
      </c>
      <c r="BU204" s="68">
        <f>BQ204*BT204</f>
        <v>0</v>
      </c>
      <c r="BV204" s="66">
        <v>5000</v>
      </c>
      <c r="BW204" s="111">
        <v>0</v>
      </c>
      <c r="BX204" s="67">
        <f>(BW204/E24)</f>
        <v>0</v>
      </c>
      <c r="BY204" s="68">
        <f>BV204*BX204</f>
        <v>0</v>
      </c>
      <c r="BZ204" s="65"/>
      <c r="CB204" s="28"/>
      <c r="CC204" s="245"/>
      <c r="CD204" s="152"/>
      <c r="CE204" s="238">
        <v>1</v>
      </c>
      <c r="CF204" s="238"/>
      <c r="CG204" s="152"/>
      <c r="CH204" s="239"/>
      <c r="CI204" s="239"/>
      <c r="CJ204" s="39"/>
      <c r="CK204" s="39"/>
      <c r="CL204" s="40"/>
      <c r="CM204" s="39"/>
      <c r="CN204" s="39"/>
      <c r="CO204" s="31"/>
      <c r="CP204" s="41"/>
      <c r="CQ204" s="31"/>
      <c r="CR204" s="39"/>
      <c r="CS204" s="31"/>
      <c r="CT204" s="273">
        <f>DH208</f>
        <v>0</v>
      </c>
      <c r="CU204" s="31"/>
      <c r="CV204" s="26"/>
      <c r="CW204" s="31"/>
      <c r="CX204" s="236">
        <f>DJ197</f>
        <v>6</v>
      </c>
      <c r="CY204" s="31"/>
      <c r="CZ204" s="236">
        <f>Q209+Q211+AK209+BE229+BE231+BE233</f>
        <v>0</v>
      </c>
      <c r="DA204" s="31"/>
      <c r="DB204" s="237">
        <f>CZ204/CX204</f>
        <v>0</v>
      </c>
      <c r="DC204" s="31"/>
      <c r="DD204" s="282">
        <f>DB204*CT204</f>
        <v>0</v>
      </c>
      <c r="DE204" s="31"/>
      <c r="DF204" s="26"/>
      <c r="DG204" s="7"/>
      <c r="DH204" s="7"/>
      <c r="DI204" s="7"/>
    </row>
    <row r="205" spans="2:114" ht="20" customHeight="1" x14ac:dyDescent="0.2">
      <c r="B205" s="54"/>
      <c r="C205" s="54"/>
      <c r="D205" s="54"/>
      <c r="E205" s="54"/>
      <c r="F205" s="54"/>
      <c r="G205" s="54"/>
      <c r="H205" s="54"/>
      <c r="I205" s="54"/>
      <c r="J205" s="54"/>
      <c r="K205" s="54"/>
      <c r="L205" s="54"/>
      <c r="M205" s="54"/>
      <c r="N205" s="54"/>
      <c r="O205" s="54"/>
      <c r="P205" s="54"/>
      <c r="Q205" s="54"/>
      <c r="R205" s="54"/>
      <c r="S205" s="54"/>
      <c r="T205" s="54"/>
      <c r="V205" s="45"/>
      <c r="W205" s="45"/>
      <c r="X205" s="45"/>
      <c r="Y205" s="45"/>
      <c r="Z205" s="45"/>
      <c r="AA205" s="45"/>
      <c r="AB205" s="45"/>
      <c r="AC205" s="45"/>
      <c r="AD205" s="45"/>
      <c r="AE205" s="45"/>
      <c r="AF205" s="45"/>
      <c r="AG205" s="45"/>
      <c r="AH205" s="45"/>
      <c r="AI205" s="45"/>
      <c r="AJ205" s="45"/>
      <c r="AK205" s="45"/>
      <c r="AL205" s="45"/>
      <c r="AM205" s="45"/>
      <c r="AN205" s="45"/>
      <c r="AP205" s="3"/>
      <c r="AQ205" s="3"/>
      <c r="AR205" s="3"/>
      <c r="AS205" s="38" t="s">
        <v>56</v>
      </c>
      <c r="AT205" s="38"/>
      <c r="AU205" s="143"/>
      <c r="AV205" s="143"/>
      <c r="AW205" s="143"/>
      <c r="AX205" s="143"/>
      <c r="AY205" s="143"/>
      <c r="AZ205" s="143"/>
      <c r="BA205" s="143"/>
      <c r="BB205" s="143"/>
      <c r="BC205" s="143"/>
      <c r="BD205" s="143"/>
      <c r="BE205" s="143"/>
      <c r="BF205" s="143"/>
      <c r="BG205" s="143"/>
      <c r="BH205" s="143"/>
      <c r="BI205" s="143"/>
      <c r="BJ205" s="143"/>
      <c r="BK205" s="143"/>
      <c r="BL205" s="143"/>
      <c r="BM205" s="3"/>
      <c r="BO205" s="65"/>
      <c r="BP205" s="65"/>
      <c r="BQ205" s="65"/>
      <c r="BR205" s="65"/>
      <c r="BS205" s="65"/>
      <c r="BT205" s="65"/>
      <c r="BU205" s="65"/>
      <c r="BV205" s="65"/>
      <c r="BW205" s="65"/>
      <c r="BX205" s="65"/>
      <c r="BY205" s="65"/>
      <c r="BZ205" s="65"/>
      <c r="CB205" s="28"/>
      <c r="CC205" s="245"/>
      <c r="CD205" s="152"/>
      <c r="CE205" s="238"/>
      <c r="CF205" s="238"/>
      <c r="CG205" s="152"/>
      <c r="CH205" s="193" t="s">
        <v>111</v>
      </c>
      <c r="CI205" s="193"/>
      <c r="CJ205" s="232">
        <v>0</v>
      </c>
      <c r="CK205" s="232"/>
      <c r="CL205" s="164"/>
      <c r="CM205" s="233">
        <v>0</v>
      </c>
      <c r="CN205" s="233"/>
      <c r="CO205" s="164"/>
      <c r="CP205" s="150">
        <f>CM205/CE204*100</f>
        <v>0</v>
      </c>
      <c r="CQ205" s="164"/>
      <c r="CR205" s="151">
        <v>5</v>
      </c>
      <c r="CS205" s="31"/>
      <c r="CT205" s="273"/>
      <c r="CU205" s="31"/>
      <c r="CV205" s="26"/>
      <c r="CW205" s="31"/>
      <c r="CX205" s="236"/>
      <c r="CY205" s="31"/>
      <c r="CZ205" s="236"/>
      <c r="DA205" s="31"/>
      <c r="DB205" s="237"/>
      <c r="DC205" s="31"/>
      <c r="DD205" s="282"/>
      <c r="DE205" s="31"/>
      <c r="DF205" s="26"/>
      <c r="DG205" s="7"/>
      <c r="DH205" s="7"/>
      <c r="DI205" s="7"/>
    </row>
    <row r="206" spans="2:114" ht="20" customHeight="1" x14ac:dyDescent="0.2">
      <c r="B206" s="54"/>
      <c r="C206" s="176" t="s">
        <v>55</v>
      </c>
      <c r="D206" s="182" t="s">
        <v>28</v>
      </c>
      <c r="E206" s="182"/>
      <c r="F206" s="182"/>
      <c r="G206" s="182"/>
      <c r="H206" s="182"/>
      <c r="I206" s="182"/>
      <c r="J206" s="182"/>
      <c r="K206" s="54"/>
      <c r="L206" s="178" t="s">
        <v>29</v>
      </c>
      <c r="M206" s="178"/>
      <c r="N206" s="178"/>
      <c r="O206" s="178"/>
      <c r="P206" s="178"/>
      <c r="Q206" s="178"/>
      <c r="R206" s="178"/>
      <c r="S206" s="178"/>
      <c r="T206" s="54"/>
      <c r="V206" s="45"/>
      <c r="W206" s="271" t="s">
        <v>0</v>
      </c>
      <c r="X206" s="246" t="s">
        <v>28</v>
      </c>
      <c r="Y206" s="246"/>
      <c r="Z206" s="246"/>
      <c r="AA206" s="246"/>
      <c r="AB206" s="246"/>
      <c r="AC206" s="246"/>
      <c r="AD206" s="246"/>
      <c r="AE206" s="45"/>
      <c r="AF206" s="247" t="s">
        <v>29</v>
      </c>
      <c r="AG206" s="247"/>
      <c r="AH206" s="247"/>
      <c r="AI206" s="247"/>
      <c r="AJ206" s="247"/>
      <c r="AK206" s="247"/>
      <c r="AL206" s="247"/>
      <c r="AM206" s="247"/>
      <c r="AN206" s="45"/>
      <c r="AP206" s="3"/>
      <c r="AQ206" s="3"/>
      <c r="AR206" s="3"/>
      <c r="AS206" s="38" t="s">
        <v>78</v>
      </c>
      <c r="AT206" s="143"/>
      <c r="AU206" s="143"/>
      <c r="AV206" s="143"/>
      <c r="AW206" s="143"/>
      <c r="AX206" s="143"/>
      <c r="AY206" s="143"/>
      <c r="AZ206" s="143"/>
      <c r="BA206" s="143"/>
      <c r="BB206" s="143"/>
      <c r="BC206" s="143"/>
      <c r="BD206" s="143"/>
      <c r="BE206" s="143"/>
      <c r="BF206" s="143"/>
      <c r="BG206" s="143"/>
      <c r="BH206" s="143"/>
      <c r="BI206" s="143"/>
      <c r="BJ206" s="143"/>
      <c r="BK206" s="143"/>
      <c r="BL206" s="143"/>
      <c r="BM206" s="3"/>
      <c r="BO206" s="3"/>
      <c r="BP206" s="3"/>
      <c r="BQ206" s="3"/>
      <c r="BR206" s="3"/>
      <c r="BS206" s="3"/>
      <c r="BT206" s="3"/>
      <c r="BU206" s="3"/>
      <c r="BV206" s="3"/>
      <c r="BW206" s="3"/>
      <c r="BX206" s="3"/>
      <c r="BY206" s="3"/>
      <c r="BZ206" s="3"/>
      <c r="CB206" s="28"/>
      <c r="CC206" s="245"/>
      <c r="CD206" s="152"/>
      <c r="CE206" s="238"/>
      <c r="CF206" s="238"/>
      <c r="CG206" s="152"/>
      <c r="CH206" s="152"/>
      <c r="CI206" s="152"/>
      <c r="CJ206" s="152"/>
      <c r="CK206" s="152"/>
      <c r="CL206" s="152"/>
      <c r="CM206" s="152"/>
      <c r="CN206" s="152"/>
      <c r="CO206" s="31"/>
      <c r="CP206" s="42"/>
      <c r="CQ206" s="31"/>
      <c r="CR206" s="152"/>
      <c r="CS206" s="31"/>
      <c r="CT206" s="273"/>
      <c r="CU206" s="31"/>
      <c r="CV206" s="26"/>
      <c r="CW206" s="31"/>
      <c r="CX206" s="236"/>
      <c r="CY206" s="31"/>
      <c r="CZ206" s="236"/>
      <c r="DA206" s="31"/>
      <c r="DB206" s="237"/>
      <c r="DC206" s="31"/>
      <c r="DD206" s="282"/>
      <c r="DE206" s="31"/>
      <c r="DF206" s="26"/>
      <c r="DG206" s="7"/>
      <c r="DI206" s="7"/>
    </row>
    <row r="207" spans="2:114" ht="20" customHeight="1" x14ac:dyDescent="0.2">
      <c r="B207" s="54"/>
      <c r="C207" s="176"/>
      <c r="D207" s="182"/>
      <c r="E207" s="182"/>
      <c r="F207" s="182"/>
      <c r="G207" s="182"/>
      <c r="H207" s="182"/>
      <c r="I207" s="182"/>
      <c r="J207" s="182"/>
      <c r="K207" s="54"/>
      <c r="L207" s="178"/>
      <c r="M207" s="178"/>
      <c r="N207" s="178"/>
      <c r="O207" s="178"/>
      <c r="P207" s="178"/>
      <c r="Q207" s="178"/>
      <c r="R207" s="178"/>
      <c r="S207" s="178"/>
      <c r="T207" s="54"/>
      <c r="V207" s="45"/>
      <c r="W207" s="271"/>
      <c r="X207" s="246"/>
      <c r="Y207" s="246"/>
      <c r="Z207" s="246"/>
      <c r="AA207" s="246"/>
      <c r="AB207" s="246"/>
      <c r="AC207" s="246"/>
      <c r="AD207" s="246"/>
      <c r="AE207" s="45"/>
      <c r="AF207" s="247"/>
      <c r="AG207" s="247"/>
      <c r="AH207" s="247"/>
      <c r="AI207" s="247"/>
      <c r="AJ207" s="247"/>
      <c r="AK207" s="247"/>
      <c r="AL207" s="247"/>
      <c r="AM207" s="247"/>
      <c r="AN207" s="45"/>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O207" s="3"/>
      <c r="BP207" s="3"/>
      <c r="BQ207" s="3"/>
      <c r="BR207" s="3"/>
      <c r="BS207" s="3"/>
      <c r="BT207" s="3"/>
      <c r="BU207" s="3"/>
      <c r="BV207" s="3"/>
      <c r="BW207" s="3"/>
      <c r="BX207" s="251" t="s">
        <v>67</v>
      </c>
      <c r="BY207" s="274">
        <f>BY204+BU204</f>
        <v>0</v>
      </c>
      <c r="BZ207" s="3"/>
      <c r="CB207" s="28"/>
      <c r="CC207" s="245"/>
      <c r="CD207" s="152"/>
      <c r="CE207" s="239"/>
      <c r="CF207" s="239"/>
      <c r="CG207" s="152"/>
      <c r="CH207" s="193" t="s">
        <v>27</v>
      </c>
      <c r="CI207" s="193"/>
      <c r="CJ207" s="232">
        <v>0</v>
      </c>
      <c r="CK207" s="232"/>
      <c r="CL207" s="164"/>
      <c r="CM207" s="233">
        <v>0</v>
      </c>
      <c r="CN207" s="233"/>
      <c r="CO207" s="164"/>
      <c r="CP207" s="150">
        <f>CM207/CE204*100</f>
        <v>0</v>
      </c>
      <c r="CQ207" s="164"/>
      <c r="CR207" s="151">
        <v>-5</v>
      </c>
      <c r="CS207" s="31"/>
      <c r="CT207" s="31"/>
      <c r="CU207" s="31"/>
      <c r="CV207" s="26"/>
      <c r="CW207" s="31"/>
      <c r="CX207" s="31"/>
      <c r="CY207" s="31"/>
      <c r="CZ207" s="31"/>
      <c r="DA207" s="31"/>
      <c r="DB207" s="31"/>
      <c r="DC207" s="31"/>
      <c r="DD207" s="31"/>
      <c r="DE207" s="31"/>
      <c r="DF207" s="26"/>
      <c r="DG207" s="7"/>
      <c r="DI207" s="7"/>
    </row>
    <row r="208" spans="2:114" ht="20" customHeight="1" x14ac:dyDescent="0.2">
      <c r="B208" s="54"/>
      <c r="C208" s="176"/>
      <c r="D208" s="55"/>
      <c r="E208" s="55"/>
      <c r="F208" s="56" t="s">
        <v>38</v>
      </c>
      <c r="G208" s="78" t="s">
        <v>39</v>
      </c>
      <c r="H208" s="57" t="s">
        <v>30</v>
      </c>
      <c r="I208" s="56" t="s">
        <v>34</v>
      </c>
      <c r="J208" s="56" t="s">
        <v>2</v>
      </c>
      <c r="K208" s="54"/>
      <c r="L208" s="56" t="s">
        <v>38</v>
      </c>
      <c r="M208" s="57" t="s">
        <v>63</v>
      </c>
      <c r="N208" s="56" t="s">
        <v>34</v>
      </c>
      <c r="O208" s="56" t="s">
        <v>2</v>
      </c>
      <c r="P208" s="56" t="s">
        <v>38</v>
      </c>
      <c r="Q208" s="57" t="s">
        <v>37</v>
      </c>
      <c r="R208" s="56" t="s">
        <v>34</v>
      </c>
      <c r="S208" s="56" t="s">
        <v>2</v>
      </c>
      <c r="T208" s="54"/>
      <c r="V208" s="45"/>
      <c r="W208" s="271"/>
      <c r="X208" s="48"/>
      <c r="Y208" s="48"/>
      <c r="Z208" s="49" t="s">
        <v>38</v>
      </c>
      <c r="AA208" s="50" t="s">
        <v>39</v>
      </c>
      <c r="AB208" s="51" t="s">
        <v>30</v>
      </c>
      <c r="AC208" s="49" t="s">
        <v>34</v>
      </c>
      <c r="AD208" s="49" t="s">
        <v>2</v>
      </c>
      <c r="AE208" s="45"/>
      <c r="AF208" s="49" t="s">
        <v>38</v>
      </c>
      <c r="AG208" s="51" t="s">
        <v>63</v>
      </c>
      <c r="AH208" s="49" t="s">
        <v>34</v>
      </c>
      <c r="AI208" s="49" t="s">
        <v>2</v>
      </c>
      <c r="AJ208" s="49" t="s">
        <v>38</v>
      </c>
      <c r="AK208" s="51" t="s">
        <v>37</v>
      </c>
      <c r="AL208" s="49" t="s">
        <v>34</v>
      </c>
      <c r="AM208" s="49" t="s">
        <v>2</v>
      </c>
      <c r="AN208" s="45"/>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O208" s="3"/>
      <c r="BP208" s="3"/>
      <c r="BQ208" s="3"/>
      <c r="BR208" s="3"/>
      <c r="BS208" s="3"/>
      <c r="BT208" s="3"/>
      <c r="BU208" s="3"/>
      <c r="BV208" s="3"/>
      <c r="BW208" s="3"/>
      <c r="BX208" s="251"/>
      <c r="BY208" s="274"/>
      <c r="BZ208" s="3"/>
      <c r="CB208" s="28"/>
      <c r="CC208" s="245"/>
      <c r="CD208" s="152"/>
      <c r="CE208" s="152"/>
      <c r="CF208" s="152"/>
      <c r="CG208" s="152"/>
      <c r="CH208" s="44" t="s">
        <v>11</v>
      </c>
      <c r="CI208" s="152"/>
      <c r="CJ208" s="234">
        <f>CJ203+CJ205+CJ207</f>
        <v>0</v>
      </c>
      <c r="CK208" s="235"/>
      <c r="CL208" s="152"/>
      <c r="CM208" s="234">
        <f>CM203+CM205+CM207</f>
        <v>0</v>
      </c>
      <c r="CN208" s="235"/>
      <c r="CO208" s="152"/>
      <c r="CP208" s="148">
        <f>CP203+CP205+CP207</f>
        <v>0</v>
      </c>
      <c r="CQ208" s="152"/>
      <c r="CR208" s="149"/>
      <c r="CS208" s="152"/>
      <c r="CT208" s="152"/>
      <c r="CU208" s="152"/>
      <c r="CV208" s="26"/>
      <c r="CW208" s="152"/>
      <c r="CX208" s="152"/>
      <c r="CY208" s="152"/>
      <c r="CZ208" s="152"/>
      <c r="DA208" s="152"/>
      <c r="DB208" s="152"/>
      <c r="DC208" s="152"/>
      <c r="DD208" s="152"/>
      <c r="DE208" s="152"/>
      <c r="DF208" s="26"/>
      <c r="DG208" s="7"/>
      <c r="DH208" s="7">
        <f>DH200+DH201+DH199+DH202</f>
        <v>0</v>
      </c>
      <c r="DI208" s="7"/>
    </row>
    <row r="209" spans="2:113" ht="20" customHeight="1" x14ac:dyDescent="0.2">
      <c r="B209" s="54"/>
      <c r="C209" s="176"/>
      <c r="D209" s="183" t="s">
        <v>47</v>
      </c>
      <c r="E209" s="183"/>
      <c r="F209" s="146">
        <v>100</v>
      </c>
      <c r="G209" s="79">
        <f>E26</f>
        <v>1</v>
      </c>
      <c r="H209" s="160">
        <v>0</v>
      </c>
      <c r="I209" s="80">
        <f>(H209/E26)</f>
        <v>0</v>
      </c>
      <c r="J209" s="162">
        <f>F209*I209</f>
        <v>0</v>
      </c>
      <c r="K209" s="54"/>
      <c r="L209" s="146">
        <v>500</v>
      </c>
      <c r="M209" s="160">
        <v>0</v>
      </c>
      <c r="N209" s="161">
        <f>(M209/E26)</f>
        <v>0</v>
      </c>
      <c r="O209" s="162">
        <f>L209*N209</f>
        <v>0</v>
      </c>
      <c r="P209" s="146">
        <v>2000</v>
      </c>
      <c r="Q209" s="160">
        <v>0</v>
      </c>
      <c r="R209" s="161">
        <f>(Q209/E26)</f>
        <v>0</v>
      </c>
      <c r="S209" s="162">
        <f>P209*R209</f>
        <v>0</v>
      </c>
      <c r="T209" s="54"/>
      <c r="V209" s="45"/>
      <c r="W209" s="271"/>
      <c r="X209" s="193" t="s">
        <v>24</v>
      </c>
      <c r="Y209" s="193"/>
      <c r="Z209" s="163">
        <v>10</v>
      </c>
      <c r="AA209" s="164">
        <f>E26</f>
        <v>1</v>
      </c>
      <c r="AB209" s="157">
        <v>0</v>
      </c>
      <c r="AC209" s="158">
        <f>(AB209/E26)</f>
        <v>0</v>
      </c>
      <c r="AD209" s="159">
        <f>Z209*AC209</f>
        <v>0</v>
      </c>
      <c r="AE209" s="45"/>
      <c r="AF209" s="163">
        <v>100</v>
      </c>
      <c r="AG209" s="157">
        <v>0</v>
      </c>
      <c r="AH209" s="158">
        <f>(AG209/E26)</f>
        <v>0</v>
      </c>
      <c r="AI209" s="159">
        <f>AF209*AH209</f>
        <v>0</v>
      </c>
      <c r="AJ209" s="163">
        <v>1000</v>
      </c>
      <c r="AK209" s="157">
        <v>0</v>
      </c>
      <c r="AL209" s="158">
        <f>(AK209/E26)</f>
        <v>0</v>
      </c>
      <c r="AM209" s="159">
        <f>AJ209*AL209</f>
        <v>0</v>
      </c>
      <c r="AN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O209" s="3"/>
      <c r="BP209" s="3"/>
      <c r="BQ209" s="3"/>
      <c r="BR209" s="3"/>
      <c r="BS209" s="3"/>
      <c r="BT209" s="3"/>
      <c r="BU209" s="3"/>
      <c r="BV209" s="3"/>
      <c r="BW209" s="3"/>
      <c r="BX209" s="251"/>
      <c r="BY209" s="274"/>
      <c r="BZ209" s="3"/>
      <c r="CB209" s="26"/>
      <c r="CC209" s="245"/>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7"/>
      <c r="DH209" s="7"/>
      <c r="DI209" s="7"/>
    </row>
    <row r="210" spans="2:113" ht="20" customHeight="1" x14ac:dyDescent="0.2">
      <c r="B210" s="54"/>
      <c r="C210" s="176"/>
      <c r="D210" s="265"/>
      <c r="E210" s="265"/>
      <c r="F210" s="81"/>
      <c r="G210" s="81"/>
      <c r="H210" s="82"/>
      <c r="I210" s="83"/>
      <c r="J210" s="83"/>
      <c r="K210" s="54"/>
      <c r="L210" s="83"/>
      <c r="M210" s="82"/>
      <c r="N210" s="83"/>
      <c r="O210" s="83"/>
      <c r="P210" s="83"/>
      <c r="Q210" s="82"/>
      <c r="R210" s="83"/>
      <c r="S210" s="83"/>
      <c r="T210" s="54"/>
      <c r="V210" s="45"/>
      <c r="W210" s="45"/>
      <c r="X210" s="45"/>
      <c r="Y210" s="45"/>
      <c r="Z210" s="45"/>
      <c r="AA210" s="45"/>
      <c r="AB210" s="45"/>
      <c r="AC210" s="45"/>
      <c r="AD210" s="45"/>
      <c r="AE210" s="45"/>
      <c r="AF210" s="45"/>
      <c r="AG210" s="45"/>
      <c r="AH210" s="45"/>
      <c r="AI210" s="45"/>
      <c r="AJ210" s="45"/>
      <c r="AK210" s="45"/>
      <c r="AL210" s="45"/>
      <c r="AM210" s="45"/>
      <c r="AN210" s="45"/>
      <c r="AP210" s="45"/>
      <c r="AQ210" s="188" t="s">
        <v>0</v>
      </c>
      <c r="AR210" s="246" t="s">
        <v>28</v>
      </c>
      <c r="AS210" s="246"/>
      <c r="AT210" s="246"/>
      <c r="AU210" s="246"/>
      <c r="AV210" s="246"/>
      <c r="AW210" s="246"/>
      <c r="AX210" s="246"/>
      <c r="AY210" s="45"/>
      <c r="AZ210" s="45"/>
      <c r="BA210" s="45"/>
      <c r="BB210" s="45"/>
      <c r="BC210" s="45"/>
      <c r="BD210" s="45"/>
      <c r="BE210" s="45"/>
      <c r="BF210" s="45"/>
      <c r="BG210" s="45"/>
      <c r="BH210" s="45"/>
      <c r="BI210" s="45"/>
      <c r="BJ210" s="45"/>
      <c r="BK210" s="45"/>
      <c r="BL210" s="45"/>
      <c r="BM210" s="45"/>
      <c r="BO210" s="3"/>
      <c r="BP210" s="3"/>
      <c r="BQ210" s="3"/>
      <c r="BR210" s="3"/>
      <c r="BS210" s="3"/>
      <c r="BT210" s="3"/>
      <c r="BU210" s="3"/>
      <c r="BV210" s="3"/>
      <c r="BW210" s="3"/>
      <c r="BX210" s="3"/>
      <c r="BY210" s="3"/>
      <c r="BZ210" s="3"/>
      <c r="CB210" s="26"/>
      <c r="CC210" s="245"/>
      <c r="CD210" s="152"/>
      <c r="CE210" s="152"/>
      <c r="CF210" s="152"/>
      <c r="CG210" s="152"/>
      <c r="CH210" s="242" t="s">
        <v>85</v>
      </c>
      <c r="CI210" s="242"/>
      <c r="CJ210" s="232">
        <v>0</v>
      </c>
      <c r="CK210" s="232"/>
      <c r="CL210" s="164"/>
      <c r="CM210" s="233">
        <v>0</v>
      </c>
      <c r="CN210" s="233"/>
      <c r="CO210" s="164"/>
      <c r="CP210" s="243">
        <f>CM210/CE204*100</f>
        <v>0</v>
      </c>
      <c r="CQ210" s="164"/>
      <c r="CR210" s="244">
        <v>4</v>
      </c>
      <c r="CS210" s="152"/>
      <c r="CT210" s="152"/>
      <c r="CU210" s="152"/>
      <c r="CV210" s="26"/>
      <c r="CW210" s="26"/>
      <c r="CX210" s="26"/>
      <c r="CY210" s="26"/>
      <c r="CZ210" s="26"/>
      <c r="DA210" s="26"/>
      <c r="DB210" s="26"/>
      <c r="DC210" s="26"/>
      <c r="DD210" s="26"/>
      <c r="DE210" s="26"/>
      <c r="DF210" s="26"/>
      <c r="DG210" s="7"/>
      <c r="DI210" s="7"/>
    </row>
    <row r="211" spans="2:113" ht="20" customHeight="1" x14ac:dyDescent="0.2">
      <c r="B211" s="54"/>
      <c r="C211" s="176"/>
      <c r="D211" s="183" t="s">
        <v>15</v>
      </c>
      <c r="E211" s="183"/>
      <c r="F211" s="146">
        <v>100</v>
      </c>
      <c r="G211" s="79">
        <f>E26</f>
        <v>1</v>
      </c>
      <c r="H211" s="160">
        <v>0</v>
      </c>
      <c r="I211" s="80">
        <f>(H211/E26)</f>
        <v>0</v>
      </c>
      <c r="J211" s="162">
        <f>F211*I211</f>
        <v>0</v>
      </c>
      <c r="K211" s="54"/>
      <c r="L211" s="146">
        <v>500</v>
      </c>
      <c r="M211" s="160">
        <v>0</v>
      </c>
      <c r="N211" s="161">
        <f>(M211/E26)</f>
        <v>0</v>
      </c>
      <c r="O211" s="162">
        <f>L211*N211</f>
        <v>0</v>
      </c>
      <c r="P211" s="146">
        <v>2000</v>
      </c>
      <c r="Q211" s="160">
        <v>0</v>
      </c>
      <c r="R211" s="161">
        <f>(Q211/E26)</f>
        <v>0</v>
      </c>
      <c r="S211" s="162">
        <f>P211*R211</f>
        <v>0</v>
      </c>
      <c r="T211" s="54"/>
      <c r="V211" s="3"/>
      <c r="W211" s="3"/>
      <c r="X211" s="3"/>
      <c r="Y211" s="3"/>
      <c r="Z211" s="3"/>
      <c r="AA211" s="3"/>
      <c r="AB211" s="3"/>
      <c r="AC211" s="3"/>
      <c r="AD211" s="3"/>
      <c r="AE211" s="3"/>
      <c r="AF211" s="3"/>
      <c r="AG211" s="3"/>
      <c r="AH211" s="3"/>
      <c r="AI211" s="3"/>
      <c r="AJ211" s="3"/>
      <c r="AK211" s="3"/>
      <c r="AL211" s="3"/>
      <c r="AM211" s="3"/>
      <c r="AN211" s="3"/>
      <c r="AP211" s="45"/>
      <c r="AQ211" s="188"/>
      <c r="AR211" s="246"/>
      <c r="AS211" s="246"/>
      <c r="AT211" s="246"/>
      <c r="AU211" s="246"/>
      <c r="AV211" s="246"/>
      <c r="AW211" s="246"/>
      <c r="AX211" s="246"/>
      <c r="AY211" s="45"/>
      <c r="AZ211" s="45"/>
      <c r="BA211" s="45"/>
      <c r="BB211" s="45"/>
      <c r="BC211" s="45"/>
      <c r="BD211" s="45"/>
      <c r="BE211" s="45"/>
      <c r="BF211" s="45"/>
      <c r="BG211" s="45"/>
      <c r="BH211" s="45"/>
      <c r="BI211" s="45"/>
      <c r="BJ211" s="45"/>
      <c r="BK211" s="45"/>
      <c r="BL211" s="45"/>
      <c r="BM211" s="45"/>
      <c r="BO211" s="3"/>
      <c r="BP211" s="3"/>
      <c r="BQ211" s="3"/>
      <c r="BR211" s="3"/>
      <c r="BS211" s="3"/>
      <c r="BT211" s="3"/>
      <c r="BU211" s="3"/>
      <c r="BV211" s="3"/>
      <c r="BW211" s="3"/>
      <c r="BX211" s="3"/>
      <c r="BY211" s="3"/>
      <c r="BZ211" s="3"/>
      <c r="CB211" s="26"/>
      <c r="CC211" s="245"/>
      <c r="CD211" s="152"/>
      <c r="CE211" s="152"/>
      <c r="CF211" s="152"/>
      <c r="CG211" s="152"/>
      <c r="CH211" s="242"/>
      <c r="CI211" s="242"/>
      <c r="CJ211" s="232"/>
      <c r="CK211" s="232"/>
      <c r="CL211" s="164"/>
      <c r="CM211" s="233"/>
      <c r="CN211" s="233"/>
      <c r="CO211" s="164"/>
      <c r="CP211" s="243"/>
      <c r="CQ211" s="164"/>
      <c r="CR211" s="244"/>
      <c r="CS211" s="152"/>
      <c r="CT211" s="152"/>
      <c r="CU211" s="152"/>
      <c r="CV211" s="26"/>
      <c r="CW211" s="26"/>
      <c r="CX211" s="26"/>
      <c r="CY211" s="26"/>
      <c r="CZ211" s="26"/>
      <c r="DA211" s="26"/>
      <c r="DB211" s="26"/>
      <c r="DC211" s="26"/>
      <c r="DD211" s="26"/>
      <c r="DE211" s="26"/>
      <c r="DF211" s="26"/>
      <c r="DG211" s="7"/>
      <c r="DI211" s="7"/>
    </row>
    <row r="212" spans="2:113" ht="20" customHeight="1" x14ac:dyDescent="0.2">
      <c r="B212" s="54"/>
      <c r="C212" s="54"/>
      <c r="D212" s="54"/>
      <c r="E212" s="54"/>
      <c r="F212" s="81"/>
      <c r="G212" s="81"/>
      <c r="H212" s="82"/>
      <c r="I212" s="83"/>
      <c r="J212" s="83"/>
      <c r="K212" s="54"/>
      <c r="L212" s="54"/>
      <c r="M212" s="54"/>
      <c r="N212" s="54"/>
      <c r="O212" s="54"/>
      <c r="P212" s="54"/>
      <c r="Q212" s="54"/>
      <c r="R212" s="54"/>
      <c r="S212" s="54"/>
      <c r="T212" s="54"/>
      <c r="V212" s="3"/>
      <c r="W212" s="3"/>
      <c r="X212" s="3"/>
      <c r="Y212" s="3"/>
      <c r="Z212" s="3"/>
      <c r="AA212" s="3"/>
      <c r="AB212" s="3"/>
      <c r="AC212" s="3"/>
      <c r="AD212" s="3"/>
      <c r="AE212" s="3"/>
      <c r="AF212" s="3"/>
      <c r="AG212" s="3"/>
      <c r="AH212" s="3"/>
      <c r="AI212" s="3"/>
      <c r="AJ212" s="3"/>
      <c r="AK212" s="3"/>
      <c r="AL212" s="251" t="s">
        <v>67</v>
      </c>
      <c r="AM212" s="250">
        <f>AD209+AM209+AI209</f>
        <v>0</v>
      </c>
      <c r="AN212" s="3"/>
      <c r="AP212" s="45"/>
      <c r="AQ212" s="188"/>
      <c r="AR212" s="48"/>
      <c r="AS212" s="48"/>
      <c r="AT212" s="49" t="s">
        <v>38</v>
      </c>
      <c r="AU212" s="50" t="s">
        <v>39</v>
      </c>
      <c r="AV212" s="51" t="s">
        <v>30</v>
      </c>
      <c r="AW212" s="49" t="s">
        <v>34</v>
      </c>
      <c r="AX212" s="49" t="s">
        <v>2</v>
      </c>
      <c r="AY212" s="45"/>
      <c r="AZ212" s="45"/>
      <c r="BA212" s="45"/>
      <c r="BB212" s="45"/>
      <c r="BC212" s="45"/>
      <c r="BD212" s="45"/>
      <c r="BE212" s="45"/>
      <c r="BF212" s="45"/>
      <c r="BG212" s="45"/>
      <c r="BH212" s="45"/>
      <c r="BI212" s="45"/>
      <c r="BJ212" s="45"/>
      <c r="BK212" s="45"/>
      <c r="BL212" s="45"/>
      <c r="BM212" s="45"/>
      <c r="BO212" s="3"/>
      <c r="BP212" s="3"/>
      <c r="BQ212" s="3"/>
      <c r="BR212" s="3"/>
      <c r="BS212" s="3"/>
      <c r="BT212" s="3"/>
      <c r="BU212" s="3"/>
      <c r="BV212" s="3"/>
      <c r="BW212" s="3"/>
      <c r="BX212" s="3"/>
      <c r="BY212" s="3"/>
      <c r="BZ212" s="3"/>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c r="DA212" s="26"/>
      <c r="DB212" s="26"/>
      <c r="DC212" s="26"/>
      <c r="DD212" s="26"/>
      <c r="DE212" s="26"/>
      <c r="DF212" s="26"/>
      <c r="DG212" s="7"/>
      <c r="DI212" s="7"/>
    </row>
    <row r="213" spans="2:113" ht="20" customHeight="1" x14ac:dyDescent="0.2">
      <c r="B213" s="3"/>
      <c r="C213" s="3"/>
      <c r="D213" s="3"/>
      <c r="E213" s="3"/>
      <c r="F213" s="3"/>
      <c r="G213" s="3"/>
      <c r="H213" s="3"/>
      <c r="I213" s="3"/>
      <c r="J213" s="3"/>
      <c r="K213" s="3"/>
      <c r="L213" s="3"/>
      <c r="M213" s="3"/>
      <c r="N213" s="3"/>
      <c r="P213" s="3"/>
      <c r="Q213" s="3"/>
      <c r="T213" s="3"/>
      <c r="V213" s="3"/>
      <c r="W213" s="3"/>
      <c r="X213" s="3"/>
      <c r="Y213" s="3"/>
      <c r="Z213" s="3"/>
      <c r="AA213" s="3"/>
      <c r="AB213" s="3"/>
      <c r="AC213" s="3"/>
      <c r="AD213" s="3"/>
      <c r="AE213" s="3"/>
      <c r="AF213" s="3"/>
      <c r="AG213" s="3"/>
      <c r="AH213" s="3"/>
      <c r="AI213" s="3"/>
      <c r="AJ213" s="3"/>
      <c r="AK213" s="3"/>
      <c r="AL213" s="251"/>
      <c r="AM213" s="252"/>
      <c r="AN213" s="3"/>
      <c r="AP213" s="45"/>
      <c r="AQ213" s="188"/>
      <c r="AR213" s="52" t="s">
        <v>26</v>
      </c>
      <c r="AS213" s="45"/>
      <c r="AT213" s="45"/>
      <c r="AU213" s="45"/>
      <c r="AV213" s="45"/>
      <c r="AW213" s="45"/>
      <c r="AX213" s="45"/>
      <c r="AY213" s="45"/>
      <c r="AZ213" s="45"/>
      <c r="BA213" s="45"/>
      <c r="BB213" s="45"/>
      <c r="BC213" s="45"/>
      <c r="BD213" s="45"/>
      <c r="BE213" s="45"/>
      <c r="BF213" s="45"/>
      <c r="BG213" s="45"/>
      <c r="BH213" s="45"/>
      <c r="BI213" s="45"/>
      <c r="BJ213" s="45"/>
      <c r="BK213" s="45"/>
      <c r="BL213" s="45"/>
      <c r="BM213" s="45"/>
      <c r="BO213" s="3"/>
      <c r="BP213" s="3"/>
      <c r="BQ213" s="3"/>
      <c r="BR213" s="3"/>
      <c r="BS213" s="3"/>
      <c r="BT213" s="3"/>
      <c r="BU213" s="3"/>
      <c r="BV213" s="3"/>
      <c r="BW213" s="3"/>
      <c r="BX213" s="3"/>
      <c r="BY213" s="3"/>
      <c r="BZ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7"/>
      <c r="DI213" s="7"/>
    </row>
    <row r="214" spans="2:113" ht="20" customHeight="1" x14ac:dyDescent="0.2">
      <c r="B214" s="3"/>
      <c r="C214" s="3"/>
      <c r="D214" s="3"/>
      <c r="E214" s="3"/>
      <c r="F214" s="3"/>
      <c r="G214" s="3"/>
      <c r="H214" s="3"/>
      <c r="I214" s="3"/>
      <c r="J214" s="3"/>
      <c r="K214" s="3"/>
      <c r="L214" s="3"/>
      <c r="M214" s="3"/>
      <c r="N214" s="3"/>
      <c r="P214" s="3"/>
      <c r="Q214" s="3"/>
      <c r="R214" s="251" t="s">
        <v>67</v>
      </c>
      <c r="S214" s="250">
        <f>J209+J211+S209+S211+O209+O211</f>
        <v>0</v>
      </c>
      <c r="T214" s="3"/>
      <c r="V214" s="3"/>
      <c r="W214" s="3"/>
      <c r="X214" s="3"/>
      <c r="Y214" s="3"/>
      <c r="Z214" s="3"/>
      <c r="AA214" s="3"/>
      <c r="AB214" s="3"/>
      <c r="AC214" s="3"/>
      <c r="AD214" s="3"/>
      <c r="AE214" s="3"/>
      <c r="AF214" s="3"/>
      <c r="AG214" s="3"/>
      <c r="AH214" s="3"/>
      <c r="AI214" s="3"/>
      <c r="AJ214" s="3"/>
      <c r="AK214" s="3"/>
      <c r="AL214" s="251"/>
      <c r="AM214" s="252"/>
      <c r="AN214" s="3"/>
      <c r="AP214" s="45"/>
      <c r="AQ214" s="188"/>
      <c r="AR214" s="193" t="s">
        <v>40</v>
      </c>
      <c r="AS214" s="193"/>
      <c r="AT214" s="163">
        <v>1</v>
      </c>
      <c r="AU214" s="164">
        <f>E26</f>
        <v>1</v>
      </c>
      <c r="AV214" s="157">
        <v>0</v>
      </c>
      <c r="AW214" s="158">
        <f>(AV214/E26)</f>
        <v>0</v>
      </c>
      <c r="AX214" s="159">
        <f t="shared" ref="AX214" si="18">AT214*AW214</f>
        <v>0</v>
      </c>
      <c r="AY214" s="45"/>
      <c r="AZ214" s="45"/>
      <c r="BA214" s="45"/>
      <c r="BB214" s="45"/>
      <c r="BC214" s="45"/>
      <c r="BD214" s="45"/>
      <c r="BE214" s="45"/>
      <c r="BF214" s="45"/>
      <c r="BG214" s="45"/>
      <c r="BH214" s="45"/>
      <c r="BI214" s="45"/>
      <c r="BJ214" s="45"/>
      <c r="BK214" s="45"/>
      <c r="BL214" s="45"/>
      <c r="BM214" s="45"/>
      <c r="BO214" s="3"/>
      <c r="BP214" s="3"/>
      <c r="BQ214" s="3"/>
      <c r="BR214" s="3"/>
      <c r="BS214" s="3"/>
      <c r="BT214" s="3"/>
      <c r="BU214" s="3"/>
      <c r="BV214" s="3"/>
      <c r="BW214" s="3"/>
      <c r="BX214" s="3"/>
      <c r="BY214" s="3"/>
      <c r="BZ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251" t="s">
        <v>67</v>
      </c>
      <c r="DC214" s="251"/>
      <c r="DD214" s="274">
        <f>CT204+DD204</f>
        <v>0</v>
      </c>
      <c r="DE214" s="274"/>
      <c r="DF214" s="3"/>
      <c r="DG214" s="7"/>
      <c r="DI214" s="7"/>
    </row>
    <row r="215" spans="2:113" ht="20" customHeight="1" x14ac:dyDescent="0.2">
      <c r="B215" s="3"/>
      <c r="C215" s="3"/>
      <c r="D215" s="3"/>
      <c r="E215" s="3"/>
      <c r="F215" s="3"/>
      <c r="G215" s="3"/>
      <c r="H215" s="3"/>
      <c r="I215" s="3"/>
      <c r="J215" s="3"/>
      <c r="K215" s="3"/>
      <c r="L215" s="3"/>
      <c r="M215" s="3"/>
      <c r="N215" s="3"/>
      <c r="P215" s="3"/>
      <c r="Q215" s="3"/>
      <c r="R215" s="251"/>
      <c r="S215" s="252"/>
      <c r="T215" s="3"/>
      <c r="V215" s="3"/>
      <c r="W215" s="3"/>
      <c r="X215" s="3"/>
      <c r="Y215" s="3"/>
      <c r="Z215" s="3"/>
      <c r="AA215" s="3"/>
      <c r="AB215" s="3"/>
      <c r="AC215" s="3"/>
      <c r="AD215" s="3"/>
      <c r="AE215" s="3"/>
      <c r="AF215" s="3"/>
      <c r="AG215" s="3"/>
      <c r="AH215" s="3"/>
      <c r="AI215" s="3"/>
      <c r="AJ215" s="3"/>
      <c r="AK215" s="3"/>
      <c r="AL215" s="3"/>
      <c r="AM215" s="3"/>
      <c r="AN215" s="3"/>
      <c r="AP215" s="45"/>
      <c r="AQ215" s="188"/>
      <c r="AR215" s="152"/>
      <c r="AS215" s="152"/>
      <c r="AT215" s="39"/>
      <c r="AU215" s="39"/>
      <c r="AV215" s="40"/>
      <c r="AW215" s="53"/>
      <c r="AX215" s="53"/>
      <c r="AY215" s="45"/>
      <c r="AZ215" s="45"/>
      <c r="BA215" s="45"/>
      <c r="BB215" s="45"/>
      <c r="BC215" s="45"/>
      <c r="BD215" s="45"/>
      <c r="BE215" s="45"/>
      <c r="BF215" s="45"/>
      <c r="BG215" s="45"/>
      <c r="BH215" s="45"/>
      <c r="BI215" s="45"/>
      <c r="BJ215" s="45"/>
      <c r="BK215" s="45"/>
      <c r="BL215" s="45"/>
      <c r="BM215" s="45"/>
      <c r="BO215" s="3"/>
      <c r="BP215" s="3"/>
      <c r="BQ215" s="3"/>
      <c r="BR215" s="3"/>
      <c r="BS215" s="3"/>
      <c r="BT215" s="3"/>
      <c r="BU215" s="3"/>
      <c r="BV215" s="3"/>
      <c r="BW215" s="3"/>
      <c r="BX215" s="3"/>
      <c r="BY215" s="3"/>
      <c r="BZ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251"/>
      <c r="DC215" s="251"/>
      <c r="DD215" s="274"/>
      <c r="DE215" s="274"/>
      <c r="DF215" s="3"/>
      <c r="DG215" s="7"/>
      <c r="DI215" s="7"/>
    </row>
    <row r="216" spans="2:113" ht="20" customHeight="1" x14ac:dyDescent="0.2">
      <c r="B216" s="3"/>
      <c r="C216" s="3"/>
      <c r="D216" s="3"/>
      <c r="E216" s="3"/>
      <c r="F216" s="3"/>
      <c r="G216" s="3"/>
      <c r="H216" s="3"/>
      <c r="I216" s="3"/>
      <c r="J216" s="3"/>
      <c r="K216" s="3"/>
      <c r="L216" s="3"/>
      <c r="M216" s="3"/>
      <c r="N216" s="3"/>
      <c r="P216" s="3"/>
      <c r="Q216" s="3"/>
      <c r="R216" s="251"/>
      <c r="S216" s="252"/>
      <c r="T216" s="3"/>
      <c r="V216" s="3"/>
      <c r="W216" s="3"/>
      <c r="X216" s="3"/>
      <c r="Y216" s="3"/>
      <c r="Z216" s="3"/>
      <c r="AA216" s="3"/>
      <c r="AB216" s="3"/>
      <c r="AC216" s="3"/>
      <c r="AD216" s="3"/>
      <c r="AE216" s="3"/>
      <c r="AF216" s="3"/>
      <c r="AG216" s="3"/>
      <c r="AH216" s="3"/>
      <c r="AI216" s="3"/>
      <c r="AJ216" s="3"/>
      <c r="AK216" s="3"/>
      <c r="AL216" s="3"/>
      <c r="AM216" s="3"/>
      <c r="AN216" s="3"/>
      <c r="AP216" s="45"/>
      <c r="AQ216" s="188"/>
      <c r="AR216" s="147" t="s">
        <v>41</v>
      </c>
      <c r="AS216" s="147"/>
      <c r="AT216" s="163">
        <v>1</v>
      </c>
      <c r="AU216" s="164">
        <f>E26</f>
        <v>1</v>
      </c>
      <c r="AV216" s="157">
        <v>0</v>
      </c>
      <c r="AW216" s="158">
        <f>(AV216/E26)</f>
        <v>0</v>
      </c>
      <c r="AX216" s="159">
        <f t="shared" ref="AX216" si="19">AT216*AW216</f>
        <v>0</v>
      </c>
      <c r="AY216" s="45"/>
      <c r="AZ216" s="45"/>
      <c r="BA216" s="45"/>
      <c r="BB216" s="45"/>
      <c r="BC216" s="45"/>
      <c r="BD216" s="45"/>
      <c r="BE216" s="45"/>
      <c r="BF216" s="45"/>
      <c r="BG216" s="45"/>
      <c r="BH216" s="45"/>
      <c r="BI216" s="45"/>
      <c r="BJ216" s="45"/>
      <c r="BK216" s="45"/>
      <c r="BL216" s="45"/>
      <c r="BM216" s="45"/>
      <c r="BO216" s="3"/>
      <c r="BP216" s="3"/>
      <c r="BQ216" s="3"/>
      <c r="BR216" s="3"/>
      <c r="BS216" s="3"/>
      <c r="BT216" s="3"/>
      <c r="BU216" s="3"/>
      <c r="BV216" s="3"/>
      <c r="BW216" s="3"/>
      <c r="BX216" s="3"/>
      <c r="BY216" s="3"/>
      <c r="BZ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251"/>
      <c r="DC216" s="251"/>
      <c r="DD216" s="274"/>
      <c r="DE216" s="274"/>
      <c r="DF216" s="3"/>
      <c r="DG216" s="7"/>
      <c r="DI216" s="7"/>
    </row>
    <row r="217" spans="2:113" ht="20" customHeight="1" x14ac:dyDescent="0.2">
      <c r="B217" s="3"/>
      <c r="C217" s="3"/>
      <c r="D217" s="3"/>
      <c r="E217" s="3"/>
      <c r="F217" s="3"/>
      <c r="G217" s="3"/>
      <c r="H217" s="3"/>
      <c r="I217" s="3"/>
      <c r="J217" s="3"/>
      <c r="K217" s="3"/>
      <c r="L217" s="3"/>
      <c r="M217" s="3"/>
      <c r="N217" s="3"/>
      <c r="P217" s="3"/>
      <c r="Q217" s="3"/>
      <c r="R217" s="3"/>
      <c r="S217" s="3"/>
      <c r="T217" s="3"/>
      <c r="V217" s="3"/>
      <c r="W217" s="3"/>
      <c r="X217" s="3"/>
      <c r="Y217" s="3"/>
      <c r="Z217" s="3"/>
      <c r="AA217" s="3"/>
      <c r="AB217" s="3"/>
      <c r="AC217" s="3"/>
      <c r="AD217" s="3"/>
      <c r="AE217" s="3"/>
      <c r="AF217" s="3"/>
      <c r="AG217" s="3"/>
      <c r="AH217" s="3"/>
      <c r="AI217" s="3"/>
      <c r="AJ217" s="3"/>
      <c r="AK217" s="3"/>
      <c r="AL217" s="3"/>
      <c r="AM217" s="3"/>
      <c r="AN217" s="3"/>
      <c r="AP217" s="45"/>
      <c r="AQ217" s="188"/>
      <c r="AR217" s="152"/>
      <c r="AS217" s="152"/>
      <c r="AT217" s="39"/>
      <c r="AU217" s="39"/>
      <c r="AV217" s="40"/>
      <c r="AW217" s="53"/>
      <c r="AX217" s="53"/>
      <c r="AY217" s="45"/>
      <c r="AZ217" s="45"/>
      <c r="BA217" s="45"/>
      <c r="BB217" s="45"/>
      <c r="BC217" s="45"/>
      <c r="BD217" s="45"/>
      <c r="BE217" s="45"/>
      <c r="BF217" s="45"/>
      <c r="BG217" s="45"/>
      <c r="BH217" s="45"/>
      <c r="BI217" s="45"/>
      <c r="BJ217" s="45"/>
      <c r="BK217" s="45"/>
      <c r="BL217" s="45"/>
      <c r="BM217" s="45"/>
      <c r="BO217" s="3"/>
      <c r="BP217" s="3"/>
      <c r="BQ217" s="3"/>
      <c r="BR217" s="3"/>
      <c r="BS217" s="3"/>
      <c r="BT217" s="3"/>
      <c r="BU217" s="3"/>
      <c r="BV217" s="3"/>
      <c r="BW217" s="3"/>
      <c r="BX217" s="3"/>
      <c r="BY217" s="3"/>
      <c r="BZ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row>
    <row r="218" spans="2:113" ht="20" customHeight="1" x14ac:dyDescent="0.2">
      <c r="B218" s="3"/>
      <c r="C218" s="3"/>
      <c r="D218" s="3"/>
      <c r="E218" s="3"/>
      <c r="F218" s="3"/>
      <c r="G218" s="3"/>
      <c r="H218" s="3"/>
      <c r="I218" s="3"/>
      <c r="J218" s="3"/>
      <c r="K218" s="3"/>
      <c r="L218" s="3"/>
      <c r="M218" s="3"/>
      <c r="N218" s="3"/>
      <c r="O218" s="3"/>
      <c r="P218" s="3"/>
      <c r="Q218" s="3"/>
      <c r="R218" s="3"/>
      <c r="S218" s="3"/>
      <c r="T218" s="3"/>
      <c r="V218" s="3"/>
      <c r="W218" s="3"/>
      <c r="X218" s="3"/>
      <c r="Y218" s="3"/>
      <c r="Z218" s="3"/>
      <c r="AA218" s="3"/>
      <c r="AB218" s="3"/>
      <c r="AC218" s="3"/>
      <c r="AD218" s="3"/>
      <c r="AE218" s="3"/>
      <c r="AF218" s="3"/>
      <c r="AG218" s="3"/>
      <c r="AH218" s="3"/>
      <c r="AI218" s="3"/>
      <c r="AJ218" s="3"/>
      <c r="AK218" s="3"/>
      <c r="AL218" s="3"/>
      <c r="AM218" s="3"/>
      <c r="AN218" s="3"/>
      <c r="AP218" s="45"/>
      <c r="AQ218" s="188"/>
      <c r="AR218" s="147" t="s">
        <v>27</v>
      </c>
      <c r="AS218" s="147"/>
      <c r="AT218" s="163">
        <v>1</v>
      </c>
      <c r="AU218" s="164">
        <f>E26</f>
        <v>1</v>
      </c>
      <c r="AV218" s="157">
        <v>0</v>
      </c>
      <c r="AW218" s="158">
        <f>(AV218/E26)</f>
        <v>0</v>
      </c>
      <c r="AX218" s="159">
        <f t="shared" ref="AX218" si="20">AT218*AW218</f>
        <v>0</v>
      </c>
      <c r="AY218" s="45"/>
      <c r="AZ218" s="45"/>
      <c r="BA218" s="45"/>
      <c r="BB218" s="45"/>
      <c r="BC218" s="45"/>
      <c r="BD218" s="45"/>
      <c r="BE218" s="45"/>
      <c r="BF218" s="45"/>
      <c r="BG218" s="45"/>
      <c r="BH218" s="45"/>
      <c r="BI218" s="45"/>
      <c r="BJ218" s="45"/>
      <c r="BK218" s="45"/>
      <c r="BL218" s="45"/>
      <c r="BM218" s="45"/>
      <c r="BO218" s="3"/>
      <c r="BP218" s="3"/>
      <c r="BQ218" s="3"/>
      <c r="BR218" s="3"/>
      <c r="BS218" s="3"/>
      <c r="BT218" s="3"/>
      <c r="BU218" s="3"/>
      <c r="BV218" s="3"/>
      <c r="BW218" s="3"/>
      <c r="BX218" s="3"/>
      <c r="BY218" s="3"/>
      <c r="BZ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row>
    <row r="219" spans="2:113" ht="20" customHeight="1" x14ac:dyDescent="0.2">
      <c r="B219" s="3"/>
      <c r="C219" s="3"/>
      <c r="D219" s="3"/>
      <c r="E219" s="3"/>
      <c r="F219" s="3"/>
      <c r="G219" s="3"/>
      <c r="H219" s="3"/>
      <c r="I219" s="3"/>
      <c r="J219" s="3"/>
      <c r="K219" s="3"/>
      <c r="L219" s="3"/>
      <c r="M219" s="3"/>
      <c r="N219" s="3"/>
      <c r="O219" s="3"/>
      <c r="P219" s="3"/>
      <c r="Q219" s="3"/>
      <c r="R219" s="3"/>
      <c r="S219" s="3"/>
      <c r="T219" s="3"/>
      <c r="V219" s="3"/>
      <c r="W219" s="3"/>
      <c r="X219" s="3"/>
      <c r="Y219" s="3"/>
      <c r="Z219" s="3"/>
      <c r="AA219" s="3"/>
      <c r="AB219" s="3"/>
      <c r="AC219" s="3"/>
      <c r="AD219" s="3"/>
      <c r="AE219" s="3"/>
      <c r="AF219" s="3"/>
      <c r="AG219" s="3"/>
      <c r="AH219" s="3"/>
      <c r="AI219" s="3"/>
      <c r="AJ219" s="3"/>
      <c r="AK219" s="3"/>
      <c r="AL219" s="3"/>
      <c r="AM219" s="3"/>
      <c r="AN219" s="3"/>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O219" s="3"/>
      <c r="BP219" s="3"/>
      <c r="BQ219" s="3"/>
      <c r="BR219" s="3"/>
      <c r="BS219" s="3"/>
      <c r="BT219" s="3"/>
      <c r="BU219" s="3"/>
      <c r="BV219" s="3"/>
      <c r="BW219" s="3"/>
      <c r="BX219" s="3"/>
      <c r="BY219" s="3"/>
      <c r="BZ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row>
    <row r="220" spans="2:113" ht="20" customHeight="1" x14ac:dyDescent="0.2">
      <c r="B220" s="3"/>
      <c r="C220" s="3"/>
      <c r="D220" s="3"/>
      <c r="E220" s="3"/>
      <c r="F220" s="3"/>
      <c r="G220" s="3"/>
      <c r="H220" s="3"/>
      <c r="I220" s="3"/>
      <c r="J220" s="3"/>
      <c r="K220" s="3"/>
      <c r="L220" s="3"/>
      <c r="M220" s="3"/>
      <c r="N220" s="3"/>
      <c r="O220" s="3"/>
      <c r="P220" s="3"/>
      <c r="Q220" s="3"/>
      <c r="R220" s="3"/>
      <c r="S220" s="3"/>
      <c r="T220" s="3"/>
      <c r="V220" s="3"/>
      <c r="W220" s="3"/>
      <c r="X220" s="3"/>
      <c r="Y220" s="3"/>
      <c r="Z220" s="3"/>
      <c r="AA220" s="3"/>
      <c r="AB220" s="3"/>
      <c r="AC220" s="3"/>
      <c r="AD220" s="3"/>
      <c r="AE220" s="3"/>
      <c r="AF220" s="3"/>
      <c r="AG220" s="3"/>
      <c r="AH220" s="3"/>
      <c r="AI220" s="3"/>
      <c r="AJ220" s="3"/>
      <c r="AK220" s="3"/>
      <c r="AL220" s="3"/>
      <c r="AM220" s="3"/>
      <c r="AN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O220" s="3"/>
      <c r="BP220" s="3"/>
      <c r="BQ220" s="3"/>
      <c r="BR220" s="3"/>
      <c r="BS220" s="3"/>
      <c r="BT220" s="3"/>
      <c r="BU220" s="3"/>
      <c r="BV220" s="3"/>
      <c r="BW220" s="3"/>
      <c r="BX220" s="3"/>
      <c r="BY220" s="3"/>
      <c r="BZ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row>
    <row r="221" spans="2:113" ht="20" customHeight="1" x14ac:dyDescent="0.2">
      <c r="B221" s="3"/>
      <c r="C221" s="3"/>
      <c r="D221" s="3"/>
      <c r="E221" s="3"/>
      <c r="F221" s="3"/>
      <c r="G221" s="3"/>
      <c r="H221" s="3"/>
      <c r="I221" s="3"/>
      <c r="J221" s="3"/>
      <c r="K221" s="3"/>
      <c r="L221" s="3"/>
      <c r="M221" s="3"/>
      <c r="N221" s="3"/>
      <c r="O221" s="3"/>
      <c r="P221" s="3"/>
      <c r="Q221" s="3"/>
      <c r="R221" s="3"/>
      <c r="S221" s="3"/>
      <c r="T221" s="3"/>
      <c r="V221" s="3"/>
      <c r="W221" s="3"/>
      <c r="X221" s="3"/>
      <c r="Y221" s="3"/>
      <c r="Z221" s="3"/>
      <c r="AA221" s="3"/>
      <c r="AB221" s="3"/>
      <c r="AC221" s="3"/>
      <c r="AD221" s="3"/>
      <c r="AE221" s="3"/>
      <c r="AF221" s="3"/>
      <c r="AG221" s="3"/>
      <c r="AH221" s="3"/>
      <c r="AI221" s="3"/>
      <c r="AJ221" s="3"/>
      <c r="AK221" s="3"/>
      <c r="AL221" s="3"/>
      <c r="AM221" s="3"/>
      <c r="AN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O221" s="3"/>
      <c r="BP221" s="3"/>
      <c r="BQ221" s="3"/>
      <c r="BR221" s="3"/>
      <c r="BS221" s="3"/>
      <c r="BT221" s="3"/>
      <c r="BU221" s="3"/>
      <c r="BV221" s="3"/>
      <c r="BW221" s="3"/>
      <c r="BX221" s="3"/>
      <c r="BY221" s="3"/>
      <c r="BZ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row>
    <row r="222" spans="2:113" ht="20" customHeight="1" x14ac:dyDescent="0.2">
      <c r="B222" s="3"/>
      <c r="C222" s="3"/>
      <c r="D222" s="3"/>
      <c r="E222" s="3"/>
      <c r="F222" s="3"/>
      <c r="G222" s="3"/>
      <c r="H222" s="3"/>
      <c r="I222" s="3"/>
      <c r="J222" s="3"/>
      <c r="K222" s="3"/>
      <c r="L222" s="3"/>
      <c r="M222" s="3"/>
      <c r="N222" s="3"/>
      <c r="O222" s="3"/>
      <c r="P222" s="3"/>
      <c r="Q222" s="3"/>
      <c r="R222" s="3"/>
      <c r="S222" s="3"/>
      <c r="T222" s="3"/>
      <c r="V222" s="3"/>
      <c r="W222" s="3"/>
      <c r="X222" s="3"/>
      <c r="Y222" s="3"/>
      <c r="Z222" s="3"/>
      <c r="AA222" s="3"/>
      <c r="AB222" s="3"/>
      <c r="AC222" s="3"/>
      <c r="AD222" s="3"/>
      <c r="AE222" s="3"/>
      <c r="AF222" s="3"/>
      <c r="AG222" s="3"/>
      <c r="AH222" s="3"/>
      <c r="AI222" s="3"/>
      <c r="AJ222" s="3"/>
      <c r="AK222" s="3"/>
      <c r="AL222" s="3"/>
      <c r="AM222" s="3"/>
      <c r="AN222" s="3"/>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O222" s="3"/>
      <c r="BP222" s="3"/>
      <c r="BQ222" s="3"/>
      <c r="BR222" s="3"/>
      <c r="BS222" s="3"/>
      <c r="BT222" s="3"/>
      <c r="BU222" s="3"/>
      <c r="BV222" s="3"/>
      <c r="BW222" s="3"/>
      <c r="BX222" s="3"/>
      <c r="BY222" s="3"/>
      <c r="BZ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row>
    <row r="223" spans="2:113" ht="20" customHeight="1" x14ac:dyDescent="0.2">
      <c r="B223" s="3"/>
      <c r="C223" s="3"/>
      <c r="D223" s="3"/>
      <c r="E223" s="3"/>
      <c r="F223" s="3"/>
      <c r="G223" s="3"/>
      <c r="H223" s="3"/>
      <c r="I223" s="3"/>
      <c r="J223" s="3"/>
      <c r="K223" s="3"/>
      <c r="L223" s="3"/>
      <c r="M223" s="3"/>
      <c r="N223" s="3"/>
      <c r="O223" s="3"/>
      <c r="P223" s="3"/>
      <c r="Q223" s="3"/>
      <c r="R223" s="3"/>
      <c r="S223" s="3"/>
      <c r="T223" s="3"/>
      <c r="V223" s="3"/>
      <c r="W223" s="3"/>
      <c r="X223" s="3"/>
      <c r="Y223" s="3"/>
      <c r="Z223" s="3"/>
      <c r="AA223" s="3"/>
      <c r="AB223" s="3"/>
      <c r="AC223" s="3"/>
      <c r="AD223" s="3"/>
      <c r="AE223" s="3"/>
      <c r="AF223" s="3"/>
      <c r="AG223" s="3"/>
      <c r="AH223" s="3"/>
      <c r="AI223" s="3"/>
      <c r="AJ223" s="3"/>
      <c r="AK223" s="3"/>
      <c r="AL223" s="3"/>
      <c r="AM223" s="3"/>
      <c r="AN223" s="3"/>
      <c r="AP223" s="54"/>
      <c r="AQ223" s="176" t="s">
        <v>55</v>
      </c>
      <c r="AR223" s="182" t="s">
        <v>28</v>
      </c>
      <c r="AS223" s="182"/>
      <c r="AT223" s="182"/>
      <c r="AU223" s="182"/>
      <c r="AV223" s="182"/>
      <c r="AW223" s="182"/>
      <c r="AX223" s="182"/>
      <c r="AY223" s="54"/>
      <c r="AZ223" s="178" t="s">
        <v>52</v>
      </c>
      <c r="BA223" s="178"/>
      <c r="BB223" s="178"/>
      <c r="BC223" s="178"/>
      <c r="BD223" s="178"/>
      <c r="BE223" s="178"/>
      <c r="BF223" s="178"/>
      <c r="BG223" s="178"/>
      <c r="BH223" s="54"/>
      <c r="BI223" s="178" t="s">
        <v>53</v>
      </c>
      <c r="BJ223" s="178"/>
      <c r="BK223" s="178"/>
      <c r="BL223" s="178"/>
      <c r="BM223" s="54"/>
      <c r="BO223" s="3"/>
      <c r="BP223" s="3"/>
      <c r="BQ223" s="3"/>
      <c r="BR223" s="3"/>
      <c r="BS223" s="3"/>
      <c r="BT223" s="3"/>
      <c r="BU223" s="3"/>
      <c r="BV223" s="3"/>
      <c r="BW223" s="3"/>
      <c r="BX223" s="3"/>
      <c r="BY223" s="3"/>
      <c r="BZ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row>
    <row r="224" spans="2:113" ht="20" customHeight="1" x14ac:dyDescent="0.2">
      <c r="B224" s="3"/>
      <c r="C224" s="3"/>
      <c r="D224" s="3"/>
      <c r="E224" s="3"/>
      <c r="F224" s="3"/>
      <c r="G224" s="3"/>
      <c r="H224" s="3"/>
      <c r="I224" s="3"/>
      <c r="J224" s="3"/>
      <c r="K224" s="3"/>
      <c r="L224" s="3"/>
      <c r="M224" s="3"/>
      <c r="N224" s="3"/>
      <c r="O224" s="3"/>
      <c r="P224" s="3"/>
      <c r="Q224" s="3"/>
      <c r="R224" s="3"/>
      <c r="S224" s="3"/>
      <c r="T224" s="3"/>
      <c r="V224" s="3"/>
      <c r="W224" s="3"/>
      <c r="X224" s="3"/>
      <c r="Y224" s="3"/>
      <c r="Z224" s="3"/>
      <c r="AA224" s="3"/>
      <c r="AB224" s="3"/>
      <c r="AC224" s="3"/>
      <c r="AD224" s="3"/>
      <c r="AE224" s="3"/>
      <c r="AF224" s="3"/>
      <c r="AG224" s="3"/>
      <c r="AH224" s="3"/>
      <c r="AI224" s="3"/>
      <c r="AJ224" s="3"/>
      <c r="AK224" s="3"/>
      <c r="AL224" s="3"/>
      <c r="AM224" s="3"/>
      <c r="AN224" s="3"/>
      <c r="AP224" s="54"/>
      <c r="AQ224" s="176"/>
      <c r="AR224" s="182"/>
      <c r="AS224" s="182"/>
      <c r="AT224" s="182"/>
      <c r="AU224" s="182"/>
      <c r="AV224" s="182"/>
      <c r="AW224" s="182"/>
      <c r="AX224" s="182"/>
      <c r="AY224" s="54"/>
      <c r="AZ224" s="178"/>
      <c r="BA224" s="178"/>
      <c r="BB224" s="178"/>
      <c r="BC224" s="178"/>
      <c r="BD224" s="178"/>
      <c r="BE224" s="178"/>
      <c r="BF224" s="178"/>
      <c r="BG224" s="178"/>
      <c r="BH224" s="54"/>
      <c r="BI224" s="178"/>
      <c r="BJ224" s="178"/>
      <c r="BK224" s="178"/>
      <c r="BL224" s="178"/>
      <c r="BM224" s="54"/>
      <c r="BO224" s="3"/>
      <c r="BP224" s="3"/>
      <c r="BQ224" s="3"/>
      <c r="BR224" s="3"/>
      <c r="BS224" s="3"/>
      <c r="BT224" s="3"/>
      <c r="BU224" s="3"/>
      <c r="BV224" s="3"/>
      <c r="BW224" s="3"/>
      <c r="BX224" s="3"/>
      <c r="BY224" s="3"/>
      <c r="BZ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row>
    <row r="225" spans="2:110" ht="20" customHeight="1" x14ac:dyDescent="0.2">
      <c r="B225" s="3"/>
      <c r="C225" s="3"/>
      <c r="D225" s="3"/>
      <c r="E225" s="3"/>
      <c r="F225" s="3"/>
      <c r="G225" s="3"/>
      <c r="H225" s="3"/>
      <c r="I225" s="3"/>
      <c r="J225" s="3"/>
      <c r="K225" s="3"/>
      <c r="L225" s="3"/>
      <c r="M225" s="3"/>
      <c r="N225" s="3"/>
      <c r="O225" s="3"/>
      <c r="P225" s="3"/>
      <c r="Q225" s="3"/>
      <c r="R225" s="3"/>
      <c r="S225" s="3"/>
      <c r="T225" s="3"/>
      <c r="V225" s="3"/>
      <c r="W225" s="3"/>
      <c r="X225" s="3"/>
      <c r="Y225" s="3"/>
      <c r="Z225" s="3"/>
      <c r="AA225" s="3"/>
      <c r="AB225" s="3"/>
      <c r="AC225" s="3"/>
      <c r="AD225" s="3"/>
      <c r="AE225" s="3"/>
      <c r="AF225" s="3"/>
      <c r="AG225" s="3"/>
      <c r="AH225" s="3"/>
      <c r="AI225" s="3"/>
      <c r="AJ225" s="3"/>
      <c r="AK225" s="3"/>
      <c r="AL225" s="3"/>
      <c r="AM225" s="3"/>
      <c r="AN225" s="3"/>
      <c r="AP225" s="54"/>
      <c r="AQ225" s="176"/>
      <c r="AR225" s="54"/>
      <c r="AS225" s="54"/>
      <c r="AT225" s="54"/>
      <c r="AU225" s="54"/>
      <c r="AV225" s="54"/>
      <c r="AW225" s="54"/>
      <c r="AX225" s="54"/>
      <c r="AY225" s="54"/>
      <c r="AZ225" s="54"/>
      <c r="BA225" s="54"/>
      <c r="BB225" s="54"/>
      <c r="BC225" s="54"/>
      <c r="BD225" s="54"/>
      <c r="BE225" s="54"/>
      <c r="BF225" s="54"/>
      <c r="BG225" s="54"/>
      <c r="BH225" s="54"/>
      <c r="BI225" s="177" t="s">
        <v>79</v>
      </c>
      <c r="BJ225" s="177"/>
      <c r="BK225" s="177"/>
      <c r="BL225" s="177"/>
      <c r="BM225" s="54"/>
      <c r="BO225" s="3"/>
      <c r="BP225" s="3"/>
      <c r="BQ225" s="3"/>
      <c r="BR225" s="3"/>
      <c r="BS225" s="3"/>
      <c r="BT225" s="3"/>
      <c r="BU225" s="3"/>
      <c r="BV225" s="3"/>
      <c r="BW225" s="3"/>
      <c r="BX225" s="3"/>
      <c r="BY225" s="3"/>
      <c r="BZ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row>
    <row r="226" spans="2:110" ht="20" customHeight="1" x14ac:dyDescent="0.2">
      <c r="B226" s="3"/>
      <c r="C226" s="3"/>
      <c r="D226" s="3"/>
      <c r="E226" s="3"/>
      <c r="F226" s="3"/>
      <c r="G226" s="3"/>
      <c r="H226" s="3"/>
      <c r="I226" s="3"/>
      <c r="J226" s="3"/>
      <c r="K226" s="3"/>
      <c r="L226" s="3"/>
      <c r="M226" s="3"/>
      <c r="N226" s="3"/>
      <c r="O226" s="3"/>
      <c r="P226" s="3"/>
      <c r="Q226" s="3"/>
      <c r="R226" s="3"/>
      <c r="S226" s="3"/>
      <c r="T226" s="3"/>
      <c r="V226" s="3"/>
      <c r="W226" s="3"/>
      <c r="X226" s="3"/>
      <c r="Y226" s="3"/>
      <c r="Z226" s="3"/>
      <c r="AA226" s="3"/>
      <c r="AB226" s="3"/>
      <c r="AC226" s="3"/>
      <c r="AD226" s="3"/>
      <c r="AE226" s="3"/>
      <c r="AF226" s="3"/>
      <c r="AG226" s="3"/>
      <c r="AH226" s="3"/>
      <c r="AI226" s="3"/>
      <c r="AJ226" s="3"/>
      <c r="AK226" s="3"/>
      <c r="AL226" s="3"/>
      <c r="AM226" s="3"/>
      <c r="AN226" s="3"/>
      <c r="AP226" s="54"/>
      <c r="AQ226" s="176"/>
      <c r="AR226" s="54"/>
      <c r="AS226" s="54"/>
      <c r="AT226" s="54"/>
      <c r="AU226" s="54"/>
      <c r="AV226" s="54"/>
      <c r="AW226" s="54"/>
      <c r="AX226" s="54"/>
      <c r="AY226" s="54"/>
      <c r="AZ226" s="54"/>
      <c r="BA226" s="54"/>
      <c r="BB226" s="54"/>
      <c r="BC226" s="54"/>
      <c r="BD226" s="54"/>
      <c r="BE226" s="54"/>
      <c r="BF226" s="54"/>
      <c r="BG226" s="54"/>
      <c r="BH226" s="54"/>
      <c r="BI226" s="177"/>
      <c r="BJ226" s="177"/>
      <c r="BK226" s="177"/>
      <c r="BL226" s="177"/>
      <c r="BM226" s="54"/>
      <c r="BO226" s="3"/>
      <c r="BP226" s="3"/>
      <c r="BQ226" s="3"/>
      <c r="BR226" s="3"/>
      <c r="BS226" s="3"/>
      <c r="BT226" s="3"/>
      <c r="BU226" s="3"/>
      <c r="BV226" s="3"/>
      <c r="BW226" s="3"/>
      <c r="BX226" s="3"/>
      <c r="BY226" s="3"/>
      <c r="BZ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row>
    <row r="227" spans="2:110" ht="20" customHeight="1" x14ac:dyDescent="0.2">
      <c r="B227" s="3"/>
      <c r="C227" s="3"/>
      <c r="D227" s="3"/>
      <c r="E227" s="3"/>
      <c r="F227" s="3"/>
      <c r="G227" s="3"/>
      <c r="H227" s="3"/>
      <c r="I227" s="3"/>
      <c r="J227" s="3"/>
      <c r="K227" s="3"/>
      <c r="L227" s="3"/>
      <c r="M227" s="3"/>
      <c r="N227" s="3"/>
      <c r="O227" s="3"/>
      <c r="P227" s="3"/>
      <c r="Q227" s="3"/>
      <c r="R227" s="3"/>
      <c r="S227" s="3"/>
      <c r="T227" s="3"/>
      <c r="V227" s="3"/>
      <c r="W227" s="3"/>
      <c r="X227" s="3"/>
      <c r="Y227" s="3"/>
      <c r="Z227" s="3"/>
      <c r="AA227" s="3"/>
      <c r="AB227" s="3"/>
      <c r="AC227" s="3"/>
      <c r="AD227" s="3"/>
      <c r="AE227" s="3"/>
      <c r="AF227" s="3"/>
      <c r="AG227" s="3"/>
      <c r="AH227" s="3"/>
      <c r="AI227" s="3"/>
      <c r="AJ227" s="3"/>
      <c r="AK227" s="3"/>
      <c r="AL227" s="3"/>
      <c r="AM227" s="3"/>
      <c r="AN227" s="3"/>
      <c r="AP227" s="54"/>
      <c r="AQ227" s="176"/>
      <c r="AR227" s="55"/>
      <c r="AS227" s="55"/>
      <c r="AT227" s="55"/>
      <c r="AU227" s="55"/>
      <c r="AV227" s="55"/>
      <c r="AW227" s="55"/>
      <c r="AX227" s="55"/>
      <c r="AY227" s="54"/>
      <c r="AZ227" s="56" t="s">
        <v>38</v>
      </c>
      <c r="BA227" s="57" t="s">
        <v>63</v>
      </c>
      <c r="BB227" s="56" t="s">
        <v>34</v>
      </c>
      <c r="BC227" s="56" t="s">
        <v>2</v>
      </c>
      <c r="BD227" s="56" t="s">
        <v>38</v>
      </c>
      <c r="BE227" s="57" t="s">
        <v>37</v>
      </c>
      <c r="BF227" s="56" t="s">
        <v>34</v>
      </c>
      <c r="BG227" s="56" t="s">
        <v>2</v>
      </c>
      <c r="BH227" s="54"/>
      <c r="BI227" s="56" t="s">
        <v>38</v>
      </c>
      <c r="BJ227" s="57" t="s">
        <v>54</v>
      </c>
      <c r="BK227" s="56" t="s">
        <v>34</v>
      </c>
      <c r="BL227" s="56" t="s">
        <v>2</v>
      </c>
      <c r="BM227" s="54"/>
      <c r="BO227" s="3"/>
      <c r="BP227" s="3"/>
      <c r="BQ227" s="3"/>
      <c r="BR227" s="3"/>
      <c r="BS227" s="3"/>
      <c r="BT227" s="3"/>
      <c r="BU227" s="3"/>
      <c r="BV227" s="3"/>
      <c r="BW227" s="3"/>
      <c r="BX227" s="3"/>
      <c r="BY227" s="3"/>
      <c r="BZ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row>
    <row r="228" spans="2:110" ht="20" customHeight="1" x14ac:dyDescent="0.2">
      <c r="B228" s="3"/>
      <c r="C228" s="3"/>
      <c r="D228" s="3"/>
      <c r="E228" s="3"/>
      <c r="F228" s="3"/>
      <c r="G228" s="3"/>
      <c r="H228" s="3"/>
      <c r="I228" s="3"/>
      <c r="J228" s="3"/>
      <c r="K228" s="3"/>
      <c r="L228" s="3"/>
      <c r="M228" s="3"/>
      <c r="N228" s="3"/>
      <c r="O228" s="3"/>
      <c r="P228" s="3"/>
      <c r="Q228" s="3"/>
      <c r="R228" s="3"/>
      <c r="S228" s="3"/>
      <c r="T228" s="3"/>
      <c r="V228" s="3"/>
      <c r="W228" s="3"/>
      <c r="X228" s="3"/>
      <c r="Y228" s="3"/>
      <c r="Z228" s="3"/>
      <c r="AA228" s="3"/>
      <c r="AB228" s="3"/>
      <c r="AC228" s="3"/>
      <c r="AD228" s="3"/>
      <c r="AE228" s="3"/>
      <c r="AF228" s="3"/>
      <c r="AG228" s="3"/>
      <c r="AH228" s="3"/>
      <c r="AI228" s="3"/>
      <c r="AJ228" s="3"/>
      <c r="AK228" s="3"/>
      <c r="AL228" s="3"/>
      <c r="AM228" s="3"/>
      <c r="AN228" s="3"/>
      <c r="AP228" s="54"/>
      <c r="AQ228" s="176"/>
      <c r="AR228" s="85" t="s">
        <v>26</v>
      </c>
      <c r="AS228" s="55"/>
      <c r="AT228" s="55"/>
      <c r="AU228" s="55"/>
      <c r="AV228" s="55"/>
      <c r="AW228" s="55"/>
      <c r="AX228" s="55"/>
      <c r="AY228" s="54"/>
      <c r="AZ228" s="55"/>
      <c r="BA228" s="55"/>
      <c r="BB228" s="55"/>
      <c r="BC228" s="55"/>
      <c r="BD228" s="55"/>
      <c r="BE228" s="55"/>
      <c r="BF228" s="55"/>
      <c r="BG228" s="55"/>
      <c r="BH228" s="54"/>
      <c r="BI228" s="55"/>
      <c r="BJ228" s="55"/>
      <c r="BK228" s="55"/>
      <c r="BL228" s="55"/>
      <c r="BM228" s="55"/>
      <c r="BO228" s="3"/>
      <c r="BP228" s="3"/>
      <c r="BQ228" s="3"/>
      <c r="BR228" s="3"/>
      <c r="BS228" s="3"/>
      <c r="BT228" s="3"/>
      <c r="BU228" s="3"/>
      <c r="BV228" s="3"/>
      <c r="BW228" s="3"/>
      <c r="BX228" s="3"/>
      <c r="BY228" s="3"/>
      <c r="BZ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row>
    <row r="229" spans="2:110" ht="20" customHeight="1" x14ac:dyDescent="0.2">
      <c r="B229" s="3"/>
      <c r="C229" s="3"/>
      <c r="D229" s="3"/>
      <c r="E229" s="3"/>
      <c r="F229" s="3"/>
      <c r="G229" s="3"/>
      <c r="H229" s="3"/>
      <c r="I229" s="3"/>
      <c r="J229" s="3"/>
      <c r="K229" s="3"/>
      <c r="L229" s="3"/>
      <c r="M229" s="3"/>
      <c r="N229" s="3"/>
      <c r="O229" s="3"/>
      <c r="P229" s="3"/>
      <c r="Q229" s="3"/>
      <c r="R229" s="3"/>
      <c r="S229" s="3"/>
      <c r="T229" s="3"/>
      <c r="V229" s="3"/>
      <c r="W229" s="3"/>
      <c r="X229" s="3"/>
      <c r="Y229" s="3"/>
      <c r="Z229" s="3"/>
      <c r="AA229" s="3"/>
      <c r="AB229" s="3"/>
      <c r="AC229" s="3"/>
      <c r="AD229" s="3"/>
      <c r="AE229" s="3"/>
      <c r="AF229" s="3"/>
      <c r="AG229" s="3"/>
      <c r="AH229" s="3"/>
      <c r="AI229" s="3"/>
      <c r="AJ229" s="3"/>
      <c r="AK229" s="3"/>
      <c r="AL229" s="3"/>
      <c r="AM229" s="3"/>
      <c r="AN229" s="3"/>
      <c r="AP229" s="54"/>
      <c r="AQ229" s="176"/>
      <c r="AR229" s="183" t="s">
        <v>40</v>
      </c>
      <c r="AS229" s="183"/>
      <c r="AT229" s="54"/>
      <c r="AU229" s="54"/>
      <c r="AV229" s="54"/>
      <c r="AW229" s="54"/>
      <c r="AX229" s="54"/>
      <c r="AY229" s="54"/>
      <c r="AZ229" s="146">
        <v>10</v>
      </c>
      <c r="BA229" s="160">
        <v>0</v>
      </c>
      <c r="BB229" s="161">
        <f>(BA229/E26)</f>
        <v>0</v>
      </c>
      <c r="BC229" s="162">
        <f>AZ229*BB229</f>
        <v>0</v>
      </c>
      <c r="BD229" s="146">
        <v>10</v>
      </c>
      <c r="BE229" s="160">
        <v>0</v>
      </c>
      <c r="BF229" s="161">
        <f>(BE229/E26)</f>
        <v>0</v>
      </c>
      <c r="BG229" s="162">
        <f>BD229*BF229</f>
        <v>0</v>
      </c>
      <c r="BH229" s="54"/>
      <c r="BI229" s="146">
        <v>20</v>
      </c>
      <c r="BJ229" s="160">
        <v>0</v>
      </c>
      <c r="BK229" s="161">
        <f>(BJ229/E26)</f>
        <v>0</v>
      </c>
      <c r="BL229" s="162">
        <f>BI229*BK229</f>
        <v>0</v>
      </c>
      <c r="BM229" s="54"/>
      <c r="BO229" s="3"/>
      <c r="BP229" s="3"/>
      <c r="BQ229" s="3"/>
      <c r="BR229" s="3"/>
      <c r="BS229" s="3"/>
      <c r="BT229" s="3"/>
      <c r="BU229" s="3"/>
      <c r="BV229" s="3"/>
      <c r="BW229" s="3"/>
      <c r="BX229" s="3"/>
      <c r="BY229" s="3"/>
      <c r="BZ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row>
    <row r="230" spans="2:110" ht="20" customHeight="1" x14ac:dyDescent="0.2">
      <c r="B230" s="3"/>
      <c r="C230" s="3"/>
      <c r="D230" s="3"/>
      <c r="E230" s="3"/>
      <c r="F230" s="3"/>
      <c r="G230" s="3"/>
      <c r="H230" s="3"/>
      <c r="I230" s="3"/>
      <c r="J230" s="3"/>
      <c r="K230" s="3"/>
      <c r="L230" s="3"/>
      <c r="M230" s="3"/>
      <c r="N230" s="3"/>
      <c r="O230" s="3"/>
      <c r="P230" s="3"/>
      <c r="Q230" s="3"/>
      <c r="R230" s="3"/>
      <c r="S230" s="3"/>
      <c r="T230" s="3"/>
      <c r="V230" s="3"/>
      <c r="W230" s="3"/>
      <c r="X230" s="3"/>
      <c r="Y230" s="3"/>
      <c r="Z230" s="3"/>
      <c r="AA230" s="3"/>
      <c r="AB230" s="3"/>
      <c r="AC230" s="3"/>
      <c r="AD230" s="3"/>
      <c r="AE230" s="3"/>
      <c r="AF230" s="3"/>
      <c r="AG230" s="3"/>
      <c r="AH230" s="3"/>
      <c r="AI230" s="3"/>
      <c r="AJ230" s="3"/>
      <c r="AK230" s="3"/>
      <c r="AL230" s="3"/>
      <c r="AM230" s="3"/>
      <c r="AN230" s="3"/>
      <c r="AP230" s="54"/>
      <c r="AQ230" s="176"/>
      <c r="AR230" s="54"/>
      <c r="AS230" s="54"/>
      <c r="AT230" s="54"/>
      <c r="AU230" s="54"/>
      <c r="AV230" s="54"/>
      <c r="AW230" s="54"/>
      <c r="AX230" s="54"/>
      <c r="AY230" s="54"/>
      <c r="AZ230" s="54"/>
      <c r="BA230" s="54"/>
      <c r="BB230" s="54"/>
      <c r="BC230" s="54"/>
      <c r="BD230" s="54"/>
      <c r="BE230" s="54"/>
      <c r="BF230" s="54"/>
      <c r="BG230" s="54"/>
      <c r="BH230" s="54"/>
      <c r="BI230" s="54"/>
      <c r="BJ230" s="54"/>
      <c r="BK230" s="54"/>
      <c r="BL230" s="54"/>
      <c r="BM230" s="54"/>
      <c r="BO230" s="3"/>
      <c r="BP230" s="3"/>
      <c r="BQ230" s="3"/>
      <c r="BR230" s="3"/>
      <c r="BS230" s="3"/>
      <c r="BT230" s="3"/>
      <c r="BU230" s="3"/>
      <c r="BV230" s="3"/>
      <c r="BW230" s="3"/>
      <c r="BX230" s="3"/>
      <c r="BY230" s="3"/>
      <c r="BZ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row>
    <row r="231" spans="2:110" ht="20" customHeight="1" x14ac:dyDescent="0.2">
      <c r="B231" s="3"/>
      <c r="C231" s="3"/>
      <c r="D231" s="3"/>
      <c r="E231" s="3"/>
      <c r="F231" s="3"/>
      <c r="G231" s="3"/>
      <c r="H231" s="3"/>
      <c r="I231" s="3"/>
      <c r="J231" s="3"/>
      <c r="K231" s="3"/>
      <c r="L231" s="3"/>
      <c r="M231" s="3"/>
      <c r="N231" s="3"/>
      <c r="O231" s="3"/>
      <c r="P231" s="3"/>
      <c r="Q231" s="3"/>
      <c r="R231" s="3"/>
      <c r="S231" s="3"/>
      <c r="T231" s="3"/>
      <c r="V231" s="3"/>
      <c r="W231" s="3"/>
      <c r="X231" s="3"/>
      <c r="Y231" s="3"/>
      <c r="Z231" s="3"/>
      <c r="AA231" s="3"/>
      <c r="AB231" s="3"/>
      <c r="AC231" s="3"/>
      <c r="AD231" s="3"/>
      <c r="AE231" s="3"/>
      <c r="AF231" s="3"/>
      <c r="AG231" s="3"/>
      <c r="AH231" s="3"/>
      <c r="AI231" s="3"/>
      <c r="AJ231" s="3"/>
      <c r="AK231" s="3"/>
      <c r="AL231" s="3"/>
      <c r="AM231" s="3"/>
      <c r="AN231" s="3"/>
      <c r="AP231" s="54"/>
      <c r="AQ231" s="176"/>
      <c r="AR231" s="145" t="s">
        <v>41</v>
      </c>
      <c r="AS231" s="145"/>
      <c r="AT231" s="54"/>
      <c r="AU231" s="54"/>
      <c r="AV231" s="54"/>
      <c r="AW231" s="54"/>
      <c r="AX231" s="54"/>
      <c r="AY231" s="54"/>
      <c r="AZ231" s="146">
        <v>10</v>
      </c>
      <c r="BA231" s="160">
        <v>0</v>
      </c>
      <c r="BB231" s="161">
        <f>(BA231/E26)</f>
        <v>0</v>
      </c>
      <c r="BC231" s="162">
        <f>AZ231*BB231</f>
        <v>0</v>
      </c>
      <c r="BD231" s="146">
        <v>10</v>
      </c>
      <c r="BE231" s="160">
        <v>0</v>
      </c>
      <c r="BF231" s="161">
        <f>(BE231/E26)</f>
        <v>0</v>
      </c>
      <c r="BG231" s="162">
        <f>BD231*BF231</f>
        <v>0</v>
      </c>
      <c r="BH231" s="54"/>
      <c r="BI231" s="146">
        <v>20</v>
      </c>
      <c r="BJ231" s="160">
        <v>0</v>
      </c>
      <c r="BK231" s="161">
        <f>(BJ231/E26)</f>
        <v>0</v>
      </c>
      <c r="BL231" s="162">
        <f>BI231*BK231</f>
        <v>0</v>
      </c>
      <c r="BM231" s="54"/>
      <c r="BO231" s="3"/>
      <c r="BP231" s="3"/>
      <c r="BQ231" s="3"/>
      <c r="BR231" s="3"/>
      <c r="BS231" s="3"/>
      <c r="BT231" s="3"/>
      <c r="BU231" s="3"/>
      <c r="BV231" s="3"/>
      <c r="BW231" s="3"/>
      <c r="BX231" s="3"/>
      <c r="BY231" s="3"/>
      <c r="BZ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row>
    <row r="232" spans="2:110" ht="20" customHeight="1" x14ac:dyDescent="0.2">
      <c r="B232" s="3"/>
      <c r="C232" s="3"/>
      <c r="D232" s="3"/>
      <c r="E232" s="3"/>
      <c r="F232" s="3"/>
      <c r="G232" s="3"/>
      <c r="H232" s="3"/>
      <c r="I232" s="3"/>
      <c r="J232" s="3"/>
      <c r="K232" s="3"/>
      <c r="L232" s="3"/>
      <c r="M232" s="3"/>
      <c r="N232" s="3"/>
      <c r="O232" s="3"/>
      <c r="P232" s="3"/>
      <c r="Q232" s="3"/>
      <c r="R232" s="3"/>
      <c r="S232" s="3"/>
      <c r="T232" s="3"/>
      <c r="V232" s="3"/>
      <c r="W232" s="3"/>
      <c r="X232" s="3"/>
      <c r="Y232" s="3"/>
      <c r="Z232" s="3"/>
      <c r="AA232" s="3"/>
      <c r="AB232" s="3"/>
      <c r="AC232" s="3"/>
      <c r="AD232" s="3"/>
      <c r="AE232" s="3"/>
      <c r="AF232" s="3"/>
      <c r="AG232" s="3"/>
      <c r="AH232" s="3"/>
      <c r="AI232" s="3"/>
      <c r="AJ232" s="3"/>
      <c r="AK232" s="3"/>
      <c r="AL232" s="3"/>
      <c r="AM232" s="3"/>
      <c r="AN232" s="3"/>
      <c r="AP232" s="54"/>
      <c r="AQ232" s="176"/>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O232" s="3"/>
      <c r="BP232" s="3"/>
      <c r="BQ232" s="3"/>
      <c r="BR232" s="3"/>
      <c r="BS232" s="3"/>
      <c r="BT232" s="3"/>
      <c r="BU232" s="3"/>
      <c r="BV232" s="3"/>
      <c r="BW232" s="3"/>
      <c r="BX232" s="3"/>
      <c r="BY232" s="3"/>
      <c r="BZ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row>
    <row r="233" spans="2:110" ht="20" customHeight="1" x14ac:dyDescent="0.2">
      <c r="B233" s="3"/>
      <c r="C233" s="3"/>
      <c r="D233" s="3"/>
      <c r="E233" s="3"/>
      <c r="F233" s="3"/>
      <c r="G233" s="3"/>
      <c r="H233" s="3"/>
      <c r="I233" s="3"/>
      <c r="J233" s="3"/>
      <c r="K233" s="3"/>
      <c r="L233" s="3"/>
      <c r="M233" s="3"/>
      <c r="N233" s="3"/>
      <c r="O233" s="3"/>
      <c r="P233" s="3"/>
      <c r="Q233" s="3"/>
      <c r="R233" s="3"/>
      <c r="S233" s="3"/>
      <c r="T233" s="3"/>
      <c r="V233" s="3"/>
      <c r="W233" s="3"/>
      <c r="X233" s="3"/>
      <c r="Y233" s="3"/>
      <c r="Z233" s="3"/>
      <c r="AA233" s="3"/>
      <c r="AB233" s="3"/>
      <c r="AC233" s="3"/>
      <c r="AD233" s="3"/>
      <c r="AE233" s="3"/>
      <c r="AF233" s="3"/>
      <c r="AG233" s="3"/>
      <c r="AH233" s="3"/>
      <c r="AI233" s="3"/>
      <c r="AJ233" s="3"/>
      <c r="AK233" s="3"/>
      <c r="AL233" s="3"/>
      <c r="AM233" s="3"/>
      <c r="AN233" s="3"/>
      <c r="AP233" s="54"/>
      <c r="AQ233" s="176"/>
      <c r="AR233" s="145" t="s">
        <v>27</v>
      </c>
      <c r="AS233" s="145"/>
      <c r="AT233" s="54"/>
      <c r="AU233" s="54"/>
      <c r="AV233" s="54"/>
      <c r="AW233" s="54"/>
      <c r="AX233" s="54"/>
      <c r="AY233" s="54"/>
      <c r="AZ233" s="146">
        <v>1</v>
      </c>
      <c r="BA233" s="160">
        <v>0</v>
      </c>
      <c r="BB233" s="161">
        <f>(BA233/E26)</f>
        <v>0</v>
      </c>
      <c r="BC233" s="162">
        <f>AZ233*BB233</f>
        <v>0</v>
      </c>
      <c r="BD233" s="146">
        <v>1</v>
      </c>
      <c r="BE233" s="160">
        <v>0</v>
      </c>
      <c r="BF233" s="161">
        <f>(BE233/E26)</f>
        <v>0</v>
      </c>
      <c r="BG233" s="162">
        <f>BD233*BF233</f>
        <v>0</v>
      </c>
      <c r="BH233" s="54"/>
      <c r="BI233" s="146">
        <v>2</v>
      </c>
      <c r="BJ233" s="160">
        <v>0</v>
      </c>
      <c r="BK233" s="161">
        <f>(BJ233/E26)</f>
        <v>0</v>
      </c>
      <c r="BL233" s="162">
        <f>BI233*BK233</f>
        <v>0</v>
      </c>
      <c r="BM233" s="54"/>
      <c r="BO233" s="3"/>
      <c r="BP233" s="3"/>
      <c r="BQ233" s="3"/>
      <c r="BR233" s="3"/>
      <c r="BS233" s="3"/>
      <c r="BT233" s="3"/>
      <c r="BU233" s="3"/>
      <c r="BV233" s="3"/>
      <c r="BW233" s="3"/>
      <c r="BX233" s="3"/>
      <c r="BY233" s="3"/>
      <c r="BZ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row>
    <row r="234" spans="2:110" ht="20" customHeight="1" x14ac:dyDescent="0.2">
      <c r="B234" s="3"/>
      <c r="C234" s="3"/>
      <c r="D234" s="3"/>
      <c r="E234" s="3"/>
      <c r="F234" s="3"/>
      <c r="G234" s="3"/>
      <c r="H234" s="3"/>
      <c r="I234" s="3"/>
      <c r="J234" s="3"/>
      <c r="K234" s="3"/>
      <c r="L234" s="3"/>
      <c r="M234" s="3"/>
      <c r="N234" s="3"/>
      <c r="O234" s="3"/>
      <c r="P234" s="3"/>
      <c r="Q234" s="3"/>
      <c r="R234" s="3"/>
      <c r="S234" s="3"/>
      <c r="T234" s="3"/>
      <c r="V234" s="3"/>
      <c r="W234" s="3"/>
      <c r="X234" s="3"/>
      <c r="Y234" s="3"/>
      <c r="Z234" s="3"/>
      <c r="AA234" s="3"/>
      <c r="AB234" s="3"/>
      <c r="AC234" s="3"/>
      <c r="AD234" s="3"/>
      <c r="AE234" s="3"/>
      <c r="AF234" s="3"/>
      <c r="AG234" s="3"/>
      <c r="AH234" s="3"/>
      <c r="AI234" s="3"/>
      <c r="AJ234" s="3"/>
      <c r="AK234" s="3"/>
      <c r="AL234" s="3"/>
      <c r="AM234" s="3"/>
      <c r="AN234" s="3"/>
      <c r="AO234" s="2"/>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2"/>
      <c r="BO234" s="3"/>
      <c r="BP234" s="3"/>
      <c r="BQ234" s="3"/>
      <c r="BR234" s="3"/>
      <c r="BS234" s="3"/>
      <c r="BT234" s="3"/>
      <c r="BU234" s="3"/>
      <c r="BV234" s="3"/>
      <c r="BW234" s="3"/>
      <c r="BX234" s="3"/>
      <c r="BY234" s="3"/>
      <c r="BZ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row>
    <row r="235" spans="2:110" ht="20" customHeight="1" x14ac:dyDescent="0.2">
      <c r="B235" s="3"/>
      <c r="C235" s="3"/>
      <c r="D235" s="3"/>
      <c r="E235" s="3"/>
      <c r="F235" s="3"/>
      <c r="G235" s="3"/>
      <c r="H235" s="3"/>
      <c r="I235" s="3"/>
      <c r="J235" s="3"/>
      <c r="K235" s="3"/>
      <c r="L235" s="3"/>
      <c r="M235" s="3"/>
      <c r="N235" s="3"/>
      <c r="O235" s="3"/>
      <c r="P235" s="3"/>
      <c r="Q235" s="3"/>
      <c r="R235" s="3"/>
      <c r="S235" s="3"/>
      <c r="T235" s="3"/>
      <c r="V235" s="3"/>
      <c r="W235" s="3"/>
      <c r="X235" s="3"/>
      <c r="Y235" s="3"/>
      <c r="Z235" s="3"/>
      <c r="AA235" s="3"/>
      <c r="AB235" s="3"/>
      <c r="AC235" s="3"/>
      <c r="AD235" s="3"/>
      <c r="AE235" s="3"/>
      <c r="AF235" s="3"/>
      <c r="AG235" s="3"/>
      <c r="AH235" s="3"/>
      <c r="AI235" s="3"/>
      <c r="AJ235" s="3"/>
      <c r="AK235" s="3"/>
      <c r="AL235" s="3"/>
      <c r="AM235" s="3"/>
      <c r="AN235" s="3"/>
      <c r="AO235" s="2"/>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2"/>
      <c r="BO235" s="3"/>
      <c r="BP235" s="3"/>
      <c r="BQ235" s="3"/>
      <c r="BR235" s="3"/>
      <c r="BS235" s="3"/>
      <c r="BT235" s="3"/>
      <c r="BU235" s="3"/>
      <c r="BV235" s="3"/>
      <c r="BW235" s="3"/>
      <c r="BX235" s="3"/>
      <c r="BY235" s="3"/>
      <c r="BZ235" s="3"/>
      <c r="CA235" s="2"/>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row>
    <row r="236" spans="2:110" ht="20" customHeight="1" x14ac:dyDescent="0.2">
      <c r="B236" s="3"/>
      <c r="C236" s="3"/>
      <c r="D236" s="3"/>
      <c r="E236" s="3"/>
      <c r="F236" s="3"/>
      <c r="G236" s="3"/>
      <c r="H236" s="3"/>
      <c r="I236" s="3"/>
      <c r="J236" s="3"/>
      <c r="K236" s="3"/>
      <c r="L236" s="3"/>
      <c r="M236" s="3"/>
      <c r="N236" s="3"/>
      <c r="O236" s="3"/>
      <c r="P236" s="3"/>
      <c r="Q236" s="3"/>
      <c r="R236" s="3"/>
      <c r="S236" s="3"/>
      <c r="T236" s="3"/>
      <c r="V236" s="3"/>
      <c r="W236" s="3"/>
      <c r="X236" s="3"/>
      <c r="Y236" s="3"/>
      <c r="Z236" s="3"/>
      <c r="AA236" s="3"/>
      <c r="AB236" s="3"/>
      <c r="AC236" s="3"/>
      <c r="AD236" s="3"/>
      <c r="AE236" s="3"/>
      <c r="AF236" s="3"/>
      <c r="AG236" s="3"/>
      <c r="AH236" s="3"/>
      <c r="AI236" s="3"/>
      <c r="AJ236" s="3"/>
      <c r="AK236" s="3"/>
      <c r="AL236" s="3"/>
      <c r="AM236" s="3"/>
      <c r="AN236" s="3"/>
      <c r="AO236" s="2"/>
      <c r="AP236" s="3"/>
      <c r="AQ236" s="3"/>
      <c r="AR236" s="3"/>
      <c r="AS236" s="3"/>
      <c r="AT236" s="3"/>
      <c r="AU236" s="3"/>
      <c r="AV236" s="3"/>
      <c r="AW236" s="3"/>
      <c r="AX236" s="3"/>
      <c r="AY236" s="3"/>
      <c r="AZ236" s="3"/>
      <c r="BA236" s="3"/>
      <c r="BB236" s="3"/>
      <c r="BC236" s="3"/>
      <c r="BD236" s="3"/>
      <c r="BE236" s="3"/>
      <c r="BF236" s="3"/>
      <c r="BG236" s="3"/>
      <c r="BH236" s="3"/>
      <c r="BI236" s="3"/>
      <c r="BJ236" s="3"/>
      <c r="BK236" s="251" t="s">
        <v>67</v>
      </c>
      <c r="BL236" s="250">
        <f>AX214+AX216+AX218+BG229+BG231+BG233+BC229+BC231+BC233+BL229+BL231+BL233</f>
        <v>0</v>
      </c>
      <c r="BM236" s="3"/>
      <c r="BN236" s="2"/>
      <c r="BO236" s="3"/>
      <c r="BP236" s="3"/>
      <c r="BQ236" s="3"/>
      <c r="BR236" s="3"/>
      <c r="BS236" s="3"/>
      <c r="BT236" s="3"/>
      <c r="BU236" s="3"/>
      <c r="BV236" s="3"/>
      <c r="BW236" s="3"/>
      <c r="BX236" s="3"/>
      <c r="BY236" s="3"/>
      <c r="BZ236" s="3"/>
      <c r="CA236" s="2"/>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row>
    <row r="237" spans="2:110" ht="20" customHeight="1" x14ac:dyDescent="0.2">
      <c r="B237" s="3"/>
      <c r="C237" s="3"/>
      <c r="D237" s="3"/>
      <c r="E237" s="3"/>
      <c r="F237" s="3"/>
      <c r="G237" s="3"/>
      <c r="H237" s="3"/>
      <c r="I237" s="3"/>
      <c r="J237" s="3"/>
      <c r="K237" s="3"/>
      <c r="L237" s="3"/>
      <c r="M237" s="3"/>
      <c r="N237" s="3"/>
      <c r="O237" s="3"/>
      <c r="P237" s="3"/>
      <c r="Q237" s="3"/>
      <c r="R237" s="3"/>
      <c r="S237" s="3"/>
      <c r="T237" s="3"/>
      <c r="V237" s="3"/>
      <c r="W237" s="3"/>
      <c r="X237" s="3"/>
      <c r="Y237" s="3"/>
      <c r="Z237" s="3"/>
      <c r="AA237" s="3"/>
      <c r="AB237" s="3"/>
      <c r="AC237" s="3"/>
      <c r="AD237" s="3"/>
      <c r="AE237" s="3"/>
      <c r="AF237" s="3"/>
      <c r="AG237" s="3"/>
      <c r="AH237" s="3"/>
      <c r="AI237" s="3"/>
      <c r="AJ237" s="3"/>
      <c r="AK237" s="3"/>
      <c r="AL237" s="3"/>
      <c r="AM237" s="3"/>
      <c r="AN237" s="3"/>
      <c r="AO237" s="2"/>
      <c r="AP237" s="3"/>
      <c r="AQ237" s="3"/>
      <c r="AR237" s="3"/>
      <c r="AS237" s="3"/>
      <c r="AT237" s="3"/>
      <c r="AU237" s="3"/>
      <c r="AV237" s="3"/>
      <c r="AW237" s="3"/>
      <c r="AX237" s="3"/>
      <c r="AY237" s="3"/>
      <c r="AZ237" s="3"/>
      <c r="BA237" s="3"/>
      <c r="BB237" s="3"/>
      <c r="BC237" s="3"/>
      <c r="BD237" s="3"/>
      <c r="BE237" s="3"/>
      <c r="BF237" s="3"/>
      <c r="BG237" s="3"/>
      <c r="BH237" s="3"/>
      <c r="BI237" s="3"/>
      <c r="BJ237" s="3"/>
      <c r="BK237" s="251"/>
      <c r="BL237" s="252"/>
      <c r="BM237" s="3"/>
      <c r="BN237" s="2"/>
      <c r="BO237" s="3"/>
      <c r="BP237" s="3"/>
      <c r="BQ237" s="3"/>
      <c r="BR237" s="3"/>
      <c r="BS237" s="3"/>
      <c r="BT237" s="3"/>
      <c r="BU237" s="3"/>
      <c r="BV237" s="3"/>
      <c r="BW237" s="3"/>
      <c r="BX237" s="3"/>
      <c r="BY237" s="3"/>
      <c r="BZ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row>
    <row r="238" spans="2:110" ht="20" customHeight="1" x14ac:dyDescent="0.2">
      <c r="B238" s="3"/>
      <c r="C238" s="3"/>
      <c r="D238" s="3"/>
      <c r="E238" s="3"/>
      <c r="F238" s="3"/>
      <c r="G238" s="3"/>
      <c r="H238" s="3"/>
      <c r="I238" s="3"/>
      <c r="J238" s="3"/>
      <c r="K238" s="3"/>
      <c r="L238" s="3"/>
      <c r="M238" s="3"/>
      <c r="N238" s="3"/>
      <c r="O238" s="3"/>
      <c r="P238" s="3"/>
      <c r="Q238" s="3"/>
      <c r="R238" s="3"/>
      <c r="S238" s="3"/>
      <c r="T238" s="3"/>
      <c r="V238" s="3"/>
      <c r="W238" s="3"/>
      <c r="X238" s="3"/>
      <c r="Y238" s="3"/>
      <c r="Z238" s="3"/>
      <c r="AA238" s="3"/>
      <c r="AB238" s="3"/>
      <c r="AC238" s="3"/>
      <c r="AD238" s="3"/>
      <c r="AE238" s="3"/>
      <c r="AF238" s="3"/>
      <c r="AG238" s="3"/>
      <c r="AH238" s="3"/>
      <c r="AI238" s="3"/>
      <c r="AJ238" s="3"/>
      <c r="AK238" s="3"/>
      <c r="AL238" s="3"/>
      <c r="AM238" s="3"/>
      <c r="AN238" s="3"/>
      <c r="AO238" s="2"/>
      <c r="AP238" s="3"/>
      <c r="AQ238" s="3"/>
      <c r="AR238" s="3"/>
      <c r="AS238" s="3"/>
      <c r="AT238" s="3"/>
      <c r="AU238" s="3"/>
      <c r="AV238" s="3"/>
      <c r="AW238" s="3"/>
      <c r="AX238" s="3"/>
      <c r="AY238" s="3"/>
      <c r="AZ238" s="3"/>
      <c r="BA238" s="3"/>
      <c r="BB238" s="3"/>
      <c r="BC238" s="3"/>
      <c r="BD238" s="3"/>
      <c r="BE238" s="3"/>
      <c r="BF238" s="3"/>
      <c r="BG238" s="3"/>
      <c r="BH238" s="3"/>
      <c r="BI238" s="3"/>
      <c r="BJ238" s="3"/>
      <c r="BK238" s="251"/>
      <c r="BL238" s="252"/>
      <c r="BM238" s="3"/>
      <c r="BN238" s="2"/>
      <c r="BO238" s="3"/>
      <c r="BP238" s="3"/>
      <c r="BQ238" s="3"/>
      <c r="BR238" s="3"/>
      <c r="BS238" s="3"/>
      <c r="BT238" s="3"/>
      <c r="BU238" s="3"/>
      <c r="BV238" s="3"/>
      <c r="BW238" s="3"/>
      <c r="BX238" s="3"/>
      <c r="BY238" s="3"/>
      <c r="BZ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row>
    <row r="239" spans="2:110" ht="20" customHeight="1" x14ac:dyDescent="0.2">
      <c r="B239" s="3"/>
      <c r="C239" s="3"/>
      <c r="D239" s="3"/>
      <c r="E239" s="3"/>
      <c r="F239" s="3"/>
      <c r="G239" s="3"/>
      <c r="H239" s="3"/>
      <c r="I239" s="3"/>
      <c r="J239" s="3"/>
      <c r="K239" s="3"/>
      <c r="L239" s="3"/>
      <c r="M239" s="3"/>
      <c r="N239" s="3"/>
      <c r="O239" s="3"/>
      <c r="P239" s="3"/>
      <c r="Q239" s="3"/>
      <c r="R239" s="3"/>
      <c r="S239" s="3"/>
      <c r="T239" s="3"/>
      <c r="V239" s="3"/>
      <c r="W239" s="3"/>
      <c r="X239" s="3"/>
      <c r="Y239" s="3"/>
      <c r="Z239" s="3"/>
      <c r="AA239" s="3"/>
      <c r="AB239" s="3"/>
      <c r="AC239" s="3"/>
      <c r="AD239" s="3"/>
      <c r="AE239" s="3"/>
      <c r="AF239" s="3"/>
      <c r="AG239" s="3"/>
      <c r="AH239" s="3"/>
      <c r="AI239" s="3"/>
      <c r="AJ239" s="3"/>
      <c r="AK239" s="3"/>
      <c r="AL239" s="3"/>
      <c r="AM239" s="3"/>
      <c r="AN239" s="3"/>
      <c r="AO239" s="2"/>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2"/>
      <c r="BO239" s="3"/>
      <c r="BP239" s="3"/>
      <c r="BQ239" s="3"/>
      <c r="BR239" s="3"/>
      <c r="BS239" s="3"/>
      <c r="BT239" s="3"/>
      <c r="BU239" s="3"/>
      <c r="BV239" s="3"/>
      <c r="BW239" s="3"/>
      <c r="BX239" s="3"/>
      <c r="BY239" s="3"/>
      <c r="BZ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row>
    <row r="240" spans="2:110" ht="20" customHeight="1" x14ac:dyDescent="0.2">
      <c r="AO240" s="2"/>
      <c r="BN240" s="2"/>
      <c r="BO240" s="2"/>
      <c r="BP240" s="2"/>
      <c r="BQ240" s="2"/>
      <c r="BV240" s="2"/>
    </row>
    <row r="241" spans="41:80" ht="20" customHeight="1" x14ac:dyDescent="0.2">
      <c r="AO241" s="2"/>
      <c r="BN241" s="2"/>
      <c r="BO241" s="2"/>
      <c r="BP241" s="2"/>
      <c r="BQ241" s="2"/>
      <c r="BV241" s="2"/>
      <c r="CB241" s="2"/>
    </row>
    <row r="242" spans="41:80" ht="20" customHeight="1" x14ac:dyDescent="0.2">
      <c r="AO242" s="2"/>
      <c r="AP242" s="2"/>
      <c r="AQ242" s="2"/>
      <c r="AR242" s="2"/>
      <c r="AS242" s="2"/>
      <c r="AT242" s="2"/>
      <c r="AU242" s="2"/>
      <c r="AV242" s="2"/>
      <c r="AW242" s="2"/>
      <c r="AX242" s="2"/>
      <c r="AZ242" s="2"/>
      <c r="BA242" s="2"/>
      <c r="BB242" s="2"/>
      <c r="BC242" s="2"/>
      <c r="BD242" s="2"/>
      <c r="BE242" s="2"/>
      <c r="BF242" s="2"/>
      <c r="BG242" s="2"/>
      <c r="BI242" s="2"/>
      <c r="BJ242" s="2"/>
      <c r="BK242" s="2"/>
      <c r="BL242" s="2"/>
      <c r="BM242" s="2"/>
      <c r="BN242" s="2"/>
      <c r="BO242" s="2"/>
      <c r="BP242" s="2"/>
      <c r="BQ242" s="2"/>
      <c r="BV242" s="2"/>
      <c r="CB242" s="2"/>
    </row>
    <row r="243" spans="41:80" ht="20" customHeight="1" x14ac:dyDescent="0.2">
      <c r="AO243" s="2"/>
      <c r="AP243" s="2"/>
      <c r="AQ243" s="2"/>
      <c r="AR243" s="2"/>
      <c r="AS243" s="2"/>
      <c r="AT243" s="2"/>
      <c r="AU243" s="2"/>
      <c r="AV243" s="2"/>
      <c r="AW243" s="2"/>
      <c r="AX243" s="2"/>
      <c r="AZ243" s="2"/>
      <c r="BA243" s="2"/>
      <c r="BB243" s="2"/>
      <c r="BC243" s="2"/>
      <c r="BD243" s="2"/>
      <c r="BE243" s="2"/>
      <c r="BF243" s="2"/>
      <c r="BG243" s="2"/>
      <c r="BI243" s="2"/>
      <c r="BJ243" s="2"/>
      <c r="BK243" s="2"/>
      <c r="BL243" s="2"/>
      <c r="BM243" s="2"/>
      <c r="BO243" s="2"/>
      <c r="BP243" s="2"/>
      <c r="BQ243" s="2"/>
      <c r="BV243" s="2"/>
    </row>
    <row r="244" spans="41:80" ht="20" customHeight="1" x14ac:dyDescent="0.2">
      <c r="AP244" s="2"/>
      <c r="AQ244" s="2"/>
      <c r="AR244" s="2"/>
      <c r="AS244" s="2"/>
      <c r="AT244" s="2"/>
      <c r="AU244" s="2"/>
      <c r="AV244" s="2"/>
      <c r="AW244" s="2"/>
      <c r="AX244" s="2"/>
      <c r="AZ244" s="2"/>
      <c r="BA244" s="2"/>
      <c r="BB244" s="2"/>
      <c r="BC244" s="2"/>
      <c r="BD244" s="2"/>
      <c r="BE244" s="2"/>
      <c r="BF244" s="2"/>
      <c r="BG244" s="2"/>
      <c r="BI244" s="2"/>
      <c r="BJ244" s="2"/>
      <c r="BK244" s="2"/>
      <c r="BL244" s="2"/>
      <c r="BM244" s="2"/>
      <c r="BO244" s="2"/>
      <c r="BP244" s="2"/>
      <c r="BQ244" s="2"/>
      <c r="BV244" s="2"/>
    </row>
    <row r="245" spans="41:80" ht="20" customHeight="1" x14ac:dyDescent="0.2">
      <c r="AP245" s="2"/>
      <c r="AQ245" s="2"/>
      <c r="AR245" s="2"/>
      <c r="AS245" s="2"/>
      <c r="AT245" s="2"/>
      <c r="AU245" s="2"/>
      <c r="AV245" s="2"/>
      <c r="AW245" s="2"/>
      <c r="AX245" s="2"/>
      <c r="AZ245" s="2"/>
      <c r="BA245" s="2"/>
      <c r="BB245" s="2"/>
      <c r="BC245" s="2"/>
      <c r="BD245" s="2"/>
      <c r="BE245" s="2"/>
      <c r="BF245" s="2"/>
      <c r="BG245" s="2"/>
      <c r="BI245" s="2"/>
      <c r="BJ245" s="2"/>
      <c r="BK245" s="2"/>
      <c r="BL245" s="2"/>
      <c r="BM245" s="2"/>
      <c r="BO245" s="2"/>
      <c r="BP245" s="2"/>
      <c r="BQ245" s="2"/>
      <c r="BV245" s="2"/>
    </row>
    <row r="246" spans="41:80" ht="20" customHeight="1" x14ac:dyDescent="0.2">
      <c r="AP246" s="2"/>
      <c r="AQ246" s="2"/>
      <c r="AR246" s="2"/>
      <c r="AS246" s="2"/>
      <c r="AT246" s="2"/>
      <c r="AU246" s="2"/>
      <c r="AV246" s="2"/>
      <c r="AW246" s="2"/>
      <c r="AX246" s="2"/>
      <c r="AZ246" s="2"/>
      <c r="BA246" s="2"/>
      <c r="BB246" s="2"/>
      <c r="BC246" s="2"/>
      <c r="BD246" s="2"/>
      <c r="BE246" s="2"/>
      <c r="BF246" s="2"/>
      <c r="BG246" s="2"/>
      <c r="BI246" s="2"/>
      <c r="BJ246" s="2"/>
      <c r="BK246" s="2"/>
      <c r="BL246" s="2"/>
      <c r="BM246" s="2"/>
      <c r="BO246" s="2"/>
      <c r="BP246" s="2"/>
      <c r="BQ246" s="2"/>
      <c r="BV246" s="2"/>
    </row>
    <row r="247" spans="41:80" ht="20" customHeight="1" x14ac:dyDescent="0.2">
      <c r="AP247" s="2"/>
      <c r="AQ247" s="2"/>
      <c r="AR247" s="2"/>
      <c r="AS247" s="2"/>
      <c r="AT247" s="2"/>
      <c r="AU247" s="2"/>
      <c r="AV247" s="2"/>
      <c r="AW247" s="2"/>
      <c r="AX247" s="2"/>
      <c r="AZ247" s="2"/>
      <c r="BA247" s="2"/>
      <c r="BB247" s="2"/>
      <c r="BC247" s="2"/>
      <c r="BD247" s="2"/>
      <c r="BE247" s="2"/>
      <c r="BF247" s="2"/>
      <c r="BG247" s="2"/>
      <c r="BI247" s="2"/>
      <c r="BJ247" s="2"/>
      <c r="BK247" s="2"/>
      <c r="BL247" s="2"/>
      <c r="BM247" s="2"/>
      <c r="BO247" s="2"/>
      <c r="BP247" s="2"/>
      <c r="BQ247" s="2"/>
      <c r="BV247" s="2"/>
    </row>
    <row r="248" spans="41:80" ht="20" customHeight="1" x14ac:dyDescent="0.2">
      <c r="AP248" s="2"/>
      <c r="AQ248" s="2"/>
      <c r="AR248" s="2"/>
      <c r="AS248" s="2"/>
      <c r="AT248" s="2"/>
      <c r="AU248" s="2"/>
      <c r="AV248" s="2"/>
      <c r="AW248" s="2"/>
      <c r="AX248" s="2"/>
      <c r="AZ248" s="2"/>
      <c r="BA248" s="2"/>
      <c r="BB248" s="2"/>
      <c r="BC248" s="2"/>
      <c r="BD248" s="2"/>
      <c r="BE248" s="2"/>
      <c r="BF248" s="2"/>
      <c r="BG248" s="2"/>
      <c r="BI248" s="2"/>
      <c r="BJ248" s="2"/>
      <c r="BK248" s="2"/>
      <c r="BL248" s="2"/>
      <c r="BM248" s="2"/>
    </row>
    <row r="249" spans="41:80" ht="20" customHeight="1" x14ac:dyDescent="0.2">
      <c r="AP249" s="2"/>
      <c r="AQ249" s="2"/>
      <c r="AR249" s="2"/>
      <c r="AS249" s="2"/>
      <c r="AT249" s="2"/>
      <c r="AU249" s="2"/>
      <c r="AV249" s="2"/>
      <c r="AW249" s="2"/>
      <c r="AX249" s="2"/>
      <c r="AZ249" s="2"/>
      <c r="BA249" s="2"/>
      <c r="BB249" s="2"/>
      <c r="BC249" s="2"/>
      <c r="BD249" s="2"/>
      <c r="BE249" s="2"/>
      <c r="BF249" s="2"/>
      <c r="BG249" s="2"/>
      <c r="BI249" s="2"/>
      <c r="BJ249" s="2"/>
      <c r="BK249" s="2"/>
      <c r="BL249" s="2"/>
      <c r="BM249" s="2"/>
    </row>
    <row r="250" spans="41:80" ht="20" customHeight="1" x14ac:dyDescent="0.2">
      <c r="AP250" s="2"/>
      <c r="AQ250" s="2"/>
      <c r="AR250" s="2"/>
      <c r="AS250" s="2"/>
      <c r="AT250" s="2"/>
      <c r="AU250" s="2"/>
      <c r="AV250" s="2"/>
      <c r="AW250" s="2"/>
      <c r="AX250" s="2"/>
      <c r="AZ250" s="2"/>
      <c r="BA250" s="2"/>
      <c r="BB250" s="2"/>
      <c r="BC250" s="2"/>
      <c r="BD250" s="2"/>
      <c r="BE250" s="2"/>
      <c r="BF250" s="2"/>
      <c r="BG250" s="2"/>
      <c r="BI250" s="2"/>
      <c r="BJ250" s="2"/>
      <c r="BK250" s="2"/>
      <c r="BL250" s="2"/>
      <c r="BM250" s="2"/>
    </row>
    <row r="251" spans="41:80" ht="20" customHeight="1" x14ac:dyDescent="0.2">
      <c r="AP251" s="2"/>
      <c r="AQ251" s="2"/>
      <c r="AR251" s="2"/>
      <c r="AS251" s="2"/>
      <c r="AT251" s="2"/>
      <c r="AU251" s="2"/>
      <c r="AV251" s="2"/>
      <c r="AW251" s="2"/>
      <c r="AX251" s="2"/>
      <c r="AZ251" s="2"/>
      <c r="BA251" s="2"/>
      <c r="BB251" s="2"/>
      <c r="BC251" s="2"/>
      <c r="BD251" s="2"/>
      <c r="BE251" s="2"/>
      <c r="BF251" s="2"/>
      <c r="BG251" s="2"/>
      <c r="BI251" s="2"/>
      <c r="BJ251" s="2"/>
      <c r="BK251" s="2"/>
      <c r="BL251" s="2"/>
      <c r="BM251" s="2"/>
    </row>
  </sheetData>
  <sheetProtection algorithmName="SHA-512" hashValue="olG64IK6v8pQCYSH2waYUXAnL+gfxLC42iAKas3mW7e7POauAx5cpb6Ly0lZZakk/mW5XKCRsrJouI91U6gfzw==" saltValue="lbfPRahRLR6Pg1yVs+KHcw==" spinCount="100000" sheet="1" objects="1" scenarios="1"/>
  <mergeCells count="481">
    <mergeCell ref="BK236:BK238"/>
    <mergeCell ref="BL236:BL238"/>
    <mergeCell ref="DB214:DC216"/>
    <mergeCell ref="DD214:DE216"/>
    <mergeCell ref="AQ223:AQ233"/>
    <mergeCell ref="AR223:AX224"/>
    <mergeCell ref="AZ223:BG224"/>
    <mergeCell ref="BI223:BL224"/>
    <mergeCell ref="BI225:BL226"/>
    <mergeCell ref="AR229:AS229"/>
    <mergeCell ref="CR210:CR211"/>
    <mergeCell ref="D211:E211"/>
    <mergeCell ref="AL212:AL214"/>
    <mergeCell ref="AM212:AM214"/>
    <mergeCell ref="R214:R216"/>
    <mergeCell ref="S214:S216"/>
    <mergeCell ref="AR214:AS214"/>
    <mergeCell ref="AQ210:AQ218"/>
    <mergeCell ref="AR210:AX211"/>
    <mergeCell ref="CH210:CI211"/>
    <mergeCell ref="CJ210:CK211"/>
    <mergeCell ref="CM210:CN211"/>
    <mergeCell ref="CP210:CP211"/>
    <mergeCell ref="BX207:BX209"/>
    <mergeCell ref="BY207:BY209"/>
    <mergeCell ref="CE207:CF207"/>
    <mergeCell ref="CH207:CI207"/>
    <mergeCell ref="CJ207:CK207"/>
    <mergeCell ref="CM207:CN207"/>
    <mergeCell ref="CJ208:CK208"/>
    <mergeCell ref="CM208:CN208"/>
    <mergeCell ref="C206:C211"/>
    <mergeCell ref="D206:J207"/>
    <mergeCell ref="L206:S207"/>
    <mergeCell ref="W206:W209"/>
    <mergeCell ref="X206:AD207"/>
    <mergeCell ref="AF206:AM207"/>
    <mergeCell ref="D209:E209"/>
    <mergeCell ref="X209:Y209"/>
    <mergeCell ref="D210:E210"/>
    <mergeCell ref="CX204:CX206"/>
    <mergeCell ref="CZ204:CZ206"/>
    <mergeCell ref="DB204:DB206"/>
    <mergeCell ref="DD204:DD206"/>
    <mergeCell ref="CH205:CI205"/>
    <mergeCell ref="CJ205:CK205"/>
    <mergeCell ref="CM205:CN205"/>
    <mergeCell ref="CJ203:CK203"/>
    <mergeCell ref="CM203:CN203"/>
    <mergeCell ref="AS204:BL204"/>
    <mergeCell ref="CE204:CF206"/>
    <mergeCell ref="CH204:CI204"/>
    <mergeCell ref="CT204:CT206"/>
    <mergeCell ref="BV202:BV203"/>
    <mergeCell ref="BW202:BW203"/>
    <mergeCell ref="BX202:BX203"/>
    <mergeCell ref="BY202:BY203"/>
    <mergeCell ref="CE202:CF203"/>
    <mergeCell ref="CH203:CI203"/>
    <mergeCell ref="CP201:CP202"/>
    <mergeCell ref="CX201:CX203"/>
    <mergeCell ref="CZ201:CZ203"/>
    <mergeCell ref="DB201:DB203"/>
    <mergeCell ref="DD201:DD203"/>
    <mergeCell ref="BQ202:BQ203"/>
    <mergeCell ref="BR202:BR203"/>
    <mergeCell ref="BS202:BS203"/>
    <mergeCell ref="BT202:BT203"/>
    <mergeCell ref="BU202:BU203"/>
    <mergeCell ref="DJ195:DJ196"/>
    <mergeCell ref="CC199:CC211"/>
    <mergeCell ref="CD199:CE200"/>
    <mergeCell ref="CF199:CI200"/>
    <mergeCell ref="CW199:CZ200"/>
    <mergeCell ref="BP200:BP204"/>
    <mergeCell ref="BQ200:BY201"/>
    <mergeCell ref="CH201:CI201"/>
    <mergeCell ref="CJ201:CK202"/>
    <mergeCell ref="CM201:CN202"/>
    <mergeCell ref="C190:D190"/>
    <mergeCell ref="CC190:CC191"/>
    <mergeCell ref="CE190:CJ191"/>
    <mergeCell ref="BP191:BP192"/>
    <mergeCell ref="BQ191:BY192"/>
    <mergeCell ref="CC193:CD194"/>
    <mergeCell ref="CE193:CM194"/>
    <mergeCell ref="BP194:BP195"/>
    <mergeCell ref="BQ194:BY195"/>
    <mergeCell ref="BO183:BZ185"/>
    <mergeCell ref="CB183:DF185"/>
    <mergeCell ref="C187:D187"/>
    <mergeCell ref="W187:X187"/>
    <mergeCell ref="AQ187:AR187"/>
    <mergeCell ref="BP187:BY189"/>
    <mergeCell ref="CC187:CC188"/>
    <mergeCell ref="CE187:CJ188"/>
    <mergeCell ref="C189:D189"/>
    <mergeCell ref="W189:X189"/>
    <mergeCell ref="BL171:BL173"/>
    <mergeCell ref="AL175:AL177"/>
    <mergeCell ref="AM175:AM177"/>
    <mergeCell ref="B183:T185"/>
    <mergeCell ref="V183:AN185"/>
    <mergeCell ref="AP183:BM185"/>
    <mergeCell ref="AI171:AI172"/>
    <mergeCell ref="AJ171:AJ172"/>
    <mergeCell ref="AK171:AK172"/>
    <mergeCell ref="AL171:AL172"/>
    <mergeCell ref="AM171:AM172"/>
    <mergeCell ref="BK171:BK173"/>
    <mergeCell ref="X169:Y169"/>
    <mergeCell ref="X170:Y170"/>
    <mergeCell ref="X171:Y172"/>
    <mergeCell ref="AF171:AF172"/>
    <mergeCell ref="AG171:AG172"/>
    <mergeCell ref="AH171:AH172"/>
    <mergeCell ref="D159:E159"/>
    <mergeCell ref="BI160:BL161"/>
    <mergeCell ref="R162:R164"/>
    <mergeCell ref="S162:S164"/>
    <mergeCell ref="W164:W172"/>
    <mergeCell ref="X164:AD165"/>
    <mergeCell ref="AF164:AM165"/>
    <mergeCell ref="AR164:AS164"/>
    <mergeCell ref="X167:Y167"/>
    <mergeCell ref="X168:Y168"/>
    <mergeCell ref="AC156:AC157"/>
    <mergeCell ref="AD156:AD157"/>
    <mergeCell ref="DB156:DC158"/>
    <mergeCell ref="DD156:DE158"/>
    <mergeCell ref="D157:E157"/>
    <mergeCell ref="D158:E158"/>
    <mergeCell ref="AQ158:AQ168"/>
    <mergeCell ref="AR158:AX159"/>
    <mergeCell ref="AZ158:BG159"/>
    <mergeCell ref="BI158:BL159"/>
    <mergeCell ref="CP152:CP153"/>
    <mergeCell ref="CR152:CR153"/>
    <mergeCell ref="C154:C159"/>
    <mergeCell ref="D154:J155"/>
    <mergeCell ref="L154:S155"/>
    <mergeCell ref="X154:Y154"/>
    <mergeCell ref="X156:Y157"/>
    <mergeCell ref="Z156:Z157"/>
    <mergeCell ref="AA156:AA157"/>
    <mergeCell ref="AB156:AB157"/>
    <mergeCell ref="CJ149:CK149"/>
    <mergeCell ref="CM149:CN149"/>
    <mergeCell ref="X150:Y150"/>
    <mergeCell ref="CJ150:CK150"/>
    <mergeCell ref="CM150:CN150"/>
    <mergeCell ref="X152:Y152"/>
    <mergeCell ref="CH152:CI153"/>
    <mergeCell ref="CJ152:CK153"/>
    <mergeCell ref="CM152:CN153"/>
    <mergeCell ref="CJ145:CK145"/>
    <mergeCell ref="CM145:CN145"/>
    <mergeCell ref="CH146:CI146"/>
    <mergeCell ref="CJ147:CK147"/>
    <mergeCell ref="CM147:CN147"/>
    <mergeCell ref="X148:Y148"/>
    <mergeCell ref="CH144:CI144"/>
    <mergeCell ref="C145:C149"/>
    <mergeCell ref="D145:J146"/>
    <mergeCell ref="W145:W159"/>
    <mergeCell ref="X145:AD146"/>
    <mergeCell ref="AF145:AM146"/>
    <mergeCell ref="AQ145:AQ153"/>
    <mergeCell ref="AR145:AX146"/>
    <mergeCell ref="CH145:CI145"/>
    <mergeCell ref="AR149:AS149"/>
    <mergeCell ref="CE141:CF141"/>
    <mergeCell ref="CH141:CI141"/>
    <mergeCell ref="CJ141:CK141"/>
    <mergeCell ref="CM141:CN141"/>
    <mergeCell ref="CH142:CI142"/>
    <mergeCell ref="BX143:BX145"/>
    <mergeCell ref="BY143:BY145"/>
    <mergeCell ref="CH143:CI143"/>
    <mergeCell ref="CJ143:CK143"/>
    <mergeCell ref="CM143:CN143"/>
    <mergeCell ref="DD138:DD140"/>
    <mergeCell ref="AS139:BL139"/>
    <mergeCell ref="CH139:CI139"/>
    <mergeCell ref="CJ139:CK139"/>
    <mergeCell ref="CM139:CN139"/>
    <mergeCell ref="CH140:CI140"/>
    <mergeCell ref="CE138:CF140"/>
    <mergeCell ref="CH138:CI138"/>
    <mergeCell ref="CT138:CT140"/>
    <mergeCell ref="CX138:CX140"/>
    <mergeCell ref="CZ138:CZ140"/>
    <mergeCell ref="DB138:DB140"/>
    <mergeCell ref="DB135:DB137"/>
    <mergeCell ref="DD135:DD137"/>
    <mergeCell ref="CE136:CF137"/>
    <mergeCell ref="CH137:CI137"/>
    <mergeCell ref="CJ137:CK137"/>
    <mergeCell ref="CM137:CN137"/>
    <mergeCell ref="CH135:CI135"/>
    <mergeCell ref="CJ135:CK136"/>
    <mergeCell ref="CM135:CN136"/>
    <mergeCell ref="CP135:CP136"/>
    <mergeCell ref="CX135:CX137"/>
    <mergeCell ref="CZ135:CZ137"/>
    <mergeCell ref="BT135:BT136"/>
    <mergeCell ref="BU135:BU136"/>
    <mergeCell ref="BV135:BV136"/>
    <mergeCell ref="BW135:BW136"/>
    <mergeCell ref="BX135:BX136"/>
    <mergeCell ref="BY135:BY136"/>
    <mergeCell ref="DJ129:DJ130"/>
    <mergeCell ref="BP133:BP137"/>
    <mergeCell ref="BQ133:BY134"/>
    <mergeCell ref="CC133:CC145"/>
    <mergeCell ref="CD133:CE134"/>
    <mergeCell ref="CF133:CI134"/>
    <mergeCell ref="CW133:CZ134"/>
    <mergeCell ref="BQ135:BQ136"/>
    <mergeCell ref="BR135:BR136"/>
    <mergeCell ref="BS135:BS136"/>
    <mergeCell ref="CE124:CJ125"/>
    <mergeCell ref="W125:X125"/>
    <mergeCell ref="W126:X126"/>
    <mergeCell ref="W127:X127"/>
    <mergeCell ref="BP127:BP128"/>
    <mergeCell ref="BQ127:BY128"/>
    <mergeCell ref="CC127:CD129"/>
    <mergeCell ref="CE127:CM128"/>
    <mergeCell ref="C123:D123"/>
    <mergeCell ref="W123:X123"/>
    <mergeCell ref="W124:X124"/>
    <mergeCell ref="BP124:BP125"/>
    <mergeCell ref="BQ124:BY125"/>
    <mergeCell ref="CC124:CC125"/>
    <mergeCell ref="CB116:DF118"/>
    <mergeCell ref="C120:D120"/>
    <mergeCell ref="W120:X120"/>
    <mergeCell ref="AQ120:AR120"/>
    <mergeCell ref="BP120:BY122"/>
    <mergeCell ref="CC121:CC122"/>
    <mergeCell ref="CE121:CJ122"/>
    <mergeCell ref="C122:D122"/>
    <mergeCell ref="W122:X122"/>
    <mergeCell ref="BK110:BK112"/>
    <mergeCell ref="BL110:BL112"/>
    <mergeCell ref="B116:T118"/>
    <mergeCell ref="V116:AN118"/>
    <mergeCell ref="AP116:BM118"/>
    <mergeCell ref="BO116:BZ118"/>
    <mergeCell ref="AQ102:AQ107"/>
    <mergeCell ref="AR102:AX103"/>
    <mergeCell ref="AZ102:BG103"/>
    <mergeCell ref="BI102:BL103"/>
    <mergeCell ref="BI104:BL105"/>
    <mergeCell ref="AR107:AS107"/>
    <mergeCell ref="DB83:DC85"/>
    <mergeCell ref="DD83:DE85"/>
    <mergeCell ref="AL84:AL86"/>
    <mergeCell ref="AM84:AM86"/>
    <mergeCell ref="AR86:AS86"/>
    <mergeCell ref="AR93:AS93"/>
    <mergeCell ref="CM79:CN80"/>
    <mergeCell ref="CP79:CP80"/>
    <mergeCell ref="CR79:CR80"/>
    <mergeCell ref="AQ80:AQ97"/>
    <mergeCell ref="AR80:AX81"/>
    <mergeCell ref="AZ80:BG81"/>
    <mergeCell ref="BI80:BL81"/>
    <mergeCell ref="BI82:BL83"/>
    <mergeCell ref="AL78:AL79"/>
    <mergeCell ref="AM78:AM79"/>
    <mergeCell ref="R79:R81"/>
    <mergeCell ref="S79:S81"/>
    <mergeCell ref="CH79:CI80"/>
    <mergeCell ref="CJ79:CK80"/>
    <mergeCell ref="X81:Y81"/>
    <mergeCell ref="AF78:AF79"/>
    <mergeCell ref="AG78:AG79"/>
    <mergeCell ref="AH78:AH79"/>
    <mergeCell ref="AI78:AI79"/>
    <mergeCell ref="AJ78:AJ79"/>
    <mergeCell ref="AK78:AK79"/>
    <mergeCell ref="X78:Y79"/>
    <mergeCell ref="Z78:Z79"/>
    <mergeCell ref="AA78:AA79"/>
    <mergeCell ref="AB78:AB79"/>
    <mergeCell ref="AC78:AC79"/>
    <mergeCell ref="AD78:AD79"/>
    <mergeCell ref="D75:E75"/>
    <mergeCell ref="D76:E76"/>
    <mergeCell ref="X76:Y76"/>
    <mergeCell ref="CJ76:CK76"/>
    <mergeCell ref="CM76:CN76"/>
    <mergeCell ref="CJ77:CK77"/>
    <mergeCell ref="CM77:CN77"/>
    <mergeCell ref="CH71:CI71"/>
    <mergeCell ref="CH72:CI72"/>
    <mergeCell ref="CJ72:CK72"/>
    <mergeCell ref="CM72:CN72"/>
    <mergeCell ref="CH73:CI73"/>
    <mergeCell ref="D74:E74"/>
    <mergeCell ref="X74:Y74"/>
    <mergeCell ref="AS74:BL74"/>
    <mergeCell ref="CJ74:CK74"/>
    <mergeCell ref="CM74:CN74"/>
    <mergeCell ref="CH69:CI69"/>
    <mergeCell ref="CH70:CI70"/>
    <mergeCell ref="CJ70:CK70"/>
    <mergeCell ref="CM70:CN70"/>
    <mergeCell ref="C71:C76"/>
    <mergeCell ref="D71:J72"/>
    <mergeCell ref="L71:S72"/>
    <mergeCell ref="W71:W81"/>
    <mergeCell ref="X71:AD72"/>
    <mergeCell ref="AF71:AM72"/>
    <mergeCell ref="DD65:DD67"/>
    <mergeCell ref="CH66:CI66"/>
    <mergeCell ref="CJ66:CK66"/>
    <mergeCell ref="CM66:CN66"/>
    <mergeCell ref="CH67:CI67"/>
    <mergeCell ref="CE68:CF68"/>
    <mergeCell ref="CH68:CI68"/>
    <mergeCell ref="CJ68:CK68"/>
    <mergeCell ref="CM68:CN68"/>
    <mergeCell ref="CE65:CF67"/>
    <mergeCell ref="CH65:CI65"/>
    <mergeCell ref="CT65:CT67"/>
    <mergeCell ref="CX65:CX67"/>
    <mergeCell ref="CZ65:CZ67"/>
    <mergeCell ref="DB65:DB67"/>
    <mergeCell ref="CZ62:CZ64"/>
    <mergeCell ref="DB62:DB64"/>
    <mergeCell ref="DD62:DD64"/>
    <mergeCell ref="CE63:CF64"/>
    <mergeCell ref="CH64:CI64"/>
    <mergeCell ref="CJ64:CK64"/>
    <mergeCell ref="CM64:CN64"/>
    <mergeCell ref="DJ59:DJ60"/>
    <mergeCell ref="CC60:CC80"/>
    <mergeCell ref="CD60:CE61"/>
    <mergeCell ref="CF60:CI61"/>
    <mergeCell ref="CW60:CZ61"/>
    <mergeCell ref="CH62:CI62"/>
    <mergeCell ref="CJ62:CK63"/>
    <mergeCell ref="CM62:CN63"/>
    <mergeCell ref="CP62:CP63"/>
    <mergeCell ref="CX62:CX64"/>
    <mergeCell ref="W51:X51"/>
    <mergeCell ref="CC51:CC52"/>
    <mergeCell ref="CE51:CJ52"/>
    <mergeCell ref="W52:X52"/>
    <mergeCell ref="CC54:CD56"/>
    <mergeCell ref="CE54:CM55"/>
    <mergeCell ref="CC48:CC49"/>
    <mergeCell ref="CE48:CJ49"/>
    <mergeCell ref="C49:D49"/>
    <mergeCell ref="W49:X49"/>
    <mergeCell ref="C50:D50"/>
    <mergeCell ref="W50:X50"/>
    <mergeCell ref="B43:T45"/>
    <mergeCell ref="V43:AN45"/>
    <mergeCell ref="AP43:BM45"/>
    <mergeCell ref="BO43:BZ45"/>
    <mergeCell ref="CB43:DF45"/>
    <mergeCell ref="C47:D47"/>
    <mergeCell ref="W47:X47"/>
    <mergeCell ref="AQ47:AR47"/>
    <mergeCell ref="N30:O31"/>
    <mergeCell ref="P30:Q31"/>
    <mergeCell ref="R30:S31"/>
    <mergeCell ref="H31:H32"/>
    <mergeCell ref="I31:I32"/>
    <mergeCell ref="J31:L32"/>
    <mergeCell ref="CJ27:CJ28"/>
    <mergeCell ref="CK27:CK28"/>
    <mergeCell ref="CL27:CL28"/>
    <mergeCell ref="CM27:DE28"/>
    <mergeCell ref="H28:H29"/>
    <mergeCell ref="I28:I29"/>
    <mergeCell ref="J28:L29"/>
    <mergeCell ref="CG26:CG27"/>
    <mergeCell ref="AL27:AL28"/>
    <mergeCell ref="AX27:AX28"/>
    <mergeCell ref="AZ27:AZ28"/>
    <mergeCell ref="BA27:BA28"/>
    <mergeCell ref="BB27:BE28"/>
    <mergeCell ref="BF27:BF28"/>
    <mergeCell ref="BI27:BI28"/>
    <mergeCell ref="BJ27:BJ28"/>
    <mergeCell ref="BU27:BU28"/>
    <mergeCell ref="AU26:AU27"/>
    <mergeCell ref="BP26:BQ27"/>
    <mergeCell ref="BR26:BS27"/>
    <mergeCell ref="BT26:BT27"/>
    <mergeCell ref="CC26:CD27"/>
    <mergeCell ref="CE26:CF27"/>
    <mergeCell ref="BY27:BY28"/>
    <mergeCell ref="C26:D27"/>
    <mergeCell ref="E26:E27"/>
    <mergeCell ref="F26:F27"/>
    <mergeCell ref="N26:O27"/>
    <mergeCell ref="P26:Q27"/>
    <mergeCell ref="R26:S27"/>
    <mergeCell ref="CG24:CG25"/>
    <mergeCell ref="CJ24:CJ25"/>
    <mergeCell ref="CK24:CK25"/>
    <mergeCell ref="CL24:CL25"/>
    <mergeCell ref="CM24:DE25"/>
    <mergeCell ref="H25:H26"/>
    <mergeCell ref="I25:I26"/>
    <mergeCell ref="J25:L26"/>
    <mergeCell ref="AQ26:AR27"/>
    <mergeCell ref="AS26:AT27"/>
    <mergeCell ref="BR24:BS25"/>
    <mergeCell ref="BT24:BT25"/>
    <mergeCell ref="BU24:BU25"/>
    <mergeCell ref="BY24:BY25"/>
    <mergeCell ref="CC24:CD25"/>
    <mergeCell ref="CE24:CF25"/>
    <mergeCell ref="BA24:BA25"/>
    <mergeCell ref="BB24:BE25"/>
    <mergeCell ref="BF24:BF25"/>
    <mergeCell ref="BI24:BI25"/>
    <mergeCell ref="BJ24:BJ25"/>
    <mergeCell ref="BP24:BQ25"/>
    <mergeCell ref="AL24:AL25"/>
    <mergeCell ref="AQ24:AR25"/>
    <mergeCell ref="AS24:AT25"/>
    <mergeCell ref="AU24:AU25"/>
    <mergeCell ref="AX24:AX25"/>
    <mergeCell ref="AZ24:AZ25"/>
    <mergeCell ref="BT22:BT23"/>
    <mergeCell ref="CC22:CD23"/>
    <mergeCell ref="CE22:CF23"/>
    <mergeCell ref="CG22:CG23"/>
    <mergeCell ref="C24:D25"/>
    <mergeCell ref="E24:E25"/>
    <mergeCell ref="F24:F25"/>
    <mergeCell ref="N24:O25"/>
    <mergeCell ref="P24:Q25"/>
    <mergeCell ref="R24:S25"/>
    <mergeCell ref="CM21:DE22"/>
    <mergeCell ref="C22:D23"/>
    <mergeCell ref="E22:E23"/>
    <mergeCell ref="F22:F23"/>
    <mergeCell ref="H22:H23"/>
    <mergeCell ref="I22:I23"/>
    <mergeCell ref="J22:L23"/>
    <mergeCell ref="N22:O23"/>
    <mergeCell ref="P22:Q23"/>
    <mergeCell ref="R22:S23"/>
    <mergeCell ref="BU21:BU22"/>
    <mergeCell ref="BY21:BY22"/>
    <mergeCell ref="CE21:CF21"/>
    <mergeCell ref="CJ21:CJ22"/>
    <mergeCell ref="CK21:CK22"/>
    <mergeCell ref="CL21:CL22"/>
    <mergeCell ref="BA21:BA22"/>
    <mergeCell ref="BB21:BE22"/>
    <mergeCell ref="BF21:BF22"/>
    <mergeCell ref="BI21:BI22"/>
    <mergeCell ref="BJ21:BJ22"/>
    <mergeCell ref="BR21:BS21"/>
    <mergeCell ref="BP22:BQ23"/>
    <mergeCell ref="BR22:BS23"/>
    <mergeCell ref="P21:Q21"/>
    <mergeCell ref="R21:S21"/>
    <mergeCell ref="AL21:AL22"/>
    <mergeCell ref="AS21:AT21"/>
    <mergeCell ref="AX21:AX22"/>
    <mergeCell ref="AZ21:AZ22"/>
    <mergeCell ref="AQ22:AR23"/>
    <mergeCell ref="AS22:AT23"/>
    <mergeCell ref="AU22:AU23"/>
    <mergeCell ref="F2:J4"/>
    <mergeCell ref="M2:Q4"/>
    <mergeCell ref="F5:J6"/>
    <mergeCell ref="M5:Q6"/>
    <mergeCell ref="F9:Q10"/>
    <mergeCell ref="F12:V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3EDF-ED73-C94C-949B-EF7AC153C634}">
  <sheetPr>
    <tabColor rgb="FFBEDCDA"/>
  </sheetPr>
  <dimension ref="B2:DK251"/>
  <sheetViews>
    <sheetView showGridLines="0" showRowColHeaders="0" zoomScale="60" zoomScaleNormal="60" zoomScalePageLayoutView="70" workbookViewId="0">
      <selection activeCell="X14" sqref="X14"/>
    </sheetView>
  </sheetViews>
  <sheetFormatPr baseColWidth="10" defaultColWidth="13.83203125" defaultRowHeight="20" customHeight="1" x14ac:dyDescent="0.2"/>
  <cols>
    <col min="1" max="1" width="5.83203125" customWidth="1"/>
    <col min="2" max="2" width="3.83203125" customWidth="1"/>
    <col min="3" max="3" width="13.83203125" customWidth="1"/>
    <col min="8" max="8" width="13.83203125" customWidth="1"/>
    <col min="11" max="11" width="5.83203125" customWidth="1"/>
    <col min="18" max="18" width="14.33203125" bestFit="1" customWidth="1"/>
    <col min="20" max="20" width="3.83203125" customWidth="1"/>
    <col min="22" max="22" width="3.83203125" customWidth="1"/>
    <col min="23" max="23" width="14.33203125" customWidth="1"/>
    <col min="24" max="24" width="17.6640625" customWidth="1"/>
    <col min="29" max="30" width="14" bestFit="1" customWidth="1"/>
    <col min="31" max="31" width="5.83203125" customWidth="1"/>
    <col min="32" max="39" width="14" bestFit="1" customWidth="1"/>
    <col min="40" max="40" width="3.83203125" customWidth="1"/>
    <col min="42" max="42" width="3.83203125" customWidth="1"/>
    <col min="46" max="50" width="14" bestFit="1" customWidth="1"/>
    <col min="51" max="51" width="5.83203125" customWidth="1"/>
    <col min="52" max="59" width="14" bestFit="1" customWidth="1"/>
    <col min="60" max="60" width="5.83203125" customWidth="1"/>
    <col min="61" max="62" width="14" bestFit="1" customWidth="1"/>
    <col min="63" max="64" width="13.83203125" customWidth="1"/>
    <col min="65" max="65" width="3.83203125" customWidth="1"/>
    <col min="67" max="67" width="3.83203125" customWidth="1"/>
    <col min="69" max="74" width="14" bestFit="1" customWidth="1"/>
    <col min="77" max="77" width="15.1640625" bestFit="1" customWidth="1"/>
    <col min="78" max="78" width="3.83203125" customWidth="1"/>
    <col min="80" max="80" width="3.83203125" customWidth="1"/>
    <col min="82" max="82" width="5.83203125" customWidth="1"/>
    <col min="85" max="85" width="5.83203125" customWidth="1"/>
    <col min="86" max="86" width="11.83203125" customWidth="1"/>
    <col min="87" max="87" width="44.1640625" customWidth="1"/>
    <col min="90" max="90" width="6" customWidth="1"/>
    <col min="92" max="92" width="13.83203125" customWidth="1"/>
    <col min="93" max="93" width="5.83203125" customWidth="1"/>
    <col min="95" max="95" width="5.83203125" customWidth="1"/>
    <col min="97" max="97" width="5.83203125" customWidth="1"/>
    <col min="99" max="101" width="5.83203125" customWidth="1"/>
    <col min="103" max="103" width="5.83203125" customWidth="1"/>
    <col min="105" max="105" width="5.83203125" customWidth="1"/>
    <col min="107" max="107" width="5.83203125" customWidth="1"/>
    <col min="109" max="109" width="5.83203125" customWidth="1"/>
    <col min="110" max="110" width="3.83203125" customWidth="1"/>
    <col min="111" max="115" width="13.83203125" hidden="1" customWidth="1"/>
  </cols>
  <sheetData>
    <row r="2" spans="2:110" ht="20" customHeight="1" x14ac:dyDescent="0.2">
      <c r="B2" s="3"/>
      <c r="C2" s="3"/>
      <c r="D2" s="3"/>
      <c r="E2" s="3"/>
      <c r="F2" s="168" t="s">
        <v>134</v>
      </c>
      <c r="G2" s="168"/>
      <c r="H2" s="168"/>
      <c r="I2" s="168"/>
      <c r="J2" s="168"/>
      <c r="K2" s="137"/>
      <c r="L2" s="137"/>
      <c r="M2" s="168" t="s">
        <v>50</v>
      </c>
      <c r="N2" s="168"/>
      <c r="O2" s="168"/>
      <c r="P2" s="168"/>
      <c r="Q2" s="168"/>
      <c r="R2" s="3"/>
      <c r="S2" s="3"/>
      <c r="T2" s="3"/>
      <c r="W2" s="2"/>
      <c r="X2" s="2"/>
      <c r="Y2" s="2"/>
      <c r="Z2" s="2"/>
      <c r="AA2" s="2"/>
      <c r="AB2" s="2"/>
      <c r="AC2" s="2"/>
      <c r="AD2" s="2"/>
      <c r="AE2" s="2"/>
      <c r="AG2" s="2"/>
      <c r="AH2" s="2"/>
      <c r="AI2" s="2"/>
      <c r="AJ2" s="2"/>
      <c r="AK2" s="2"/>
      <c r="AM2" s="2"/>
      <c r="AQ2" s="2"/>
      <c r="AR2" s="2"/>
      <c r="AS2" s="2"/>
      <c r="AT2" s="2"/>
      <c r="AU2" s="2"/>
      <c r="AV2" s="2"/>
      <c r="AW2" s="2"/>
      <c r="AX2" s="2"/>
      <c r="AY2" s="2"/>
      <c r="BA2" s="2"/>
      <c r="BB2" s="2"/>
      <c r="BC2" s="2"/>
      <c r="BD2" s="2"/>
      <c r="BE2" s="2"/>
      <c r="BG2" s="2"/>
      <c r="BH2" s="2"/>
      <c r="BJ2" s="2"/>
      <c r="BK2" s="2"/>
      <c r="BL2" s="2"/>
      <c r="BP2" s="2"/>
      <c r="BQ2" s="2"/>
      <c r="BR2" s="2"/>
      <c r="BS2" s="2"/>
      <c r="BT2" s="2"/>
      <c r="BU2" s="2"/>
      <c r="BV2" s="2"/>
      <c r="BW2" s="2"/>
      <c r="BX2" s="2"/>
      <c r="BY2" s="2"/>
      <c r="BZ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row>
    <row r="3" spans="2:110" ht="20" customHeight="1" x14ac:dyDescent="0.2">
      <c r="B3" s="3"/>
      <c r="C3" s="3"/>
      <c r="D3" s="3"/>
      <c r="E3" s="3"/>
      <c r="F3" s="168"/>
      <c r="G3" s="168"/>
      <c r="H3" s="168"/>
      <c r="I3" s="168"/>
      <c r="J3" s="168"/>
      <c r="K3" s="137"/>
      <c r="L3" s="137"/>
      <c r="M3" s="168"/>
      <c r="N3" s="168"/>
      <c r="O3" s="168"/>
      <c r="P3" s="168"/>
      <c r="Q3" s="168"/>
      <c r="R3" s="3"/>
      <c r="S3" s="3"/>
      <c r="T3" s="3"/>
      <c r="W3" s="2"/>
      <c r="X3" s="2"/>
      <c r="Y3" s="2"/>
      <c r="Z3" s="2"/>
      <c r="AA3" s="2"/>
      <c r="AB3" s="2"/>
      <c r="AC3" s="2"/>
      <c r="AD3" s="2"/>
      <c r="AE3" s="2"/>
      <c r="AG3" s="2"/>
      <c r="AH3" s="2"/>
      <c r="AI3" s="2"/>
      <c r="AJ3" s="2"/>
      <c r="AK3" s="2"/>
      <c r="AM3" s="2"/>
      <c r="AQ3" s="2"/>
      <c r="AR3" s="2"/>
      <c r="AS3" s="2"/>
      <c r="AT3" s="2"/>
      <c r="AU3" s="2"/>
      <c r="AV3" s="2"/>
      <c r="AW3" s="2"/>
      <c r="AX3" s="2"/>
      <c r="AY3" s="2"/>
      <c r="BA3" s="2"/>
      <c r="BB3" s="2"/>
      <c r="BC3" s="2"/>
      <c r="BD3" s="2"/>
      <c r="BE3" s="2"/>
      <c r="BG3" s="2"/>
      <c r="BH3" s="2"/>
      <c r="BJ3" s="2"/>
      <c r="BK3" s="2"/>
      <c r="BL3" s="2"/>
      <c r="BP3" s="2"/>
      <c r="BQ3" s="2"/>
      <c r="BR3" s="2"/>
      <c r="BS3" s="2"/>
      <c r="BT3" s="2"/>
      <c r="BU3" s="2"/>
      <c r="BV3" s="2"/>
      <c r="BW3" s="2"/>
      <c r="BX3" s="2"/>
      <c r="BY3" s="2"/>
      <c r="BZ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row>
    <row r="4" spans="2:110" ht="20" customHeight="1" x14ac:dyDescent="0.2">
      <c r="B4" s="3"/>
      <c r="C4" s="3"/>
      <c r="D4" s="3"/>
      <c r="E4" s="3"/>
      <c r="F4" s="168"/>
      <c r="G4" s="168"/>
      <c r="H4" s="168"/>
      <c r="I4" s="168"/>
      <c r="J4" s="168"/>
      <c r="K4" s="3"/>
      <c r="L4" s="3"/>
      <c r="M4" s="168"/>
      <c r="N4" s="168"/>
      <c r="O4" s="168"/>
      <c r="P4" s="168"/>
      <c r="Q4" s="168"/>
      <c r="R4" s="3"/>
      <c r="S4" s="3"/>
      <c r="T4" s="3"/>
      <c r="W4" s="2"/>
      <c r="X4" s="2"/>
      <c r="Y4" s="2"/>
      <c r="Z4" s="2"/>
      <c r="AA4" s="2"/>
      <c r="AB4" s="2"/>
      <c r="AC4" s="2"/>
      <c r="AD4" s="2"/>
      <c r="AE4" s="2"/>
      <c r="AG4" s="2"/>
      <c r="AH4" s="2"/>
      <c r="AI4" s="2"/>
      <c r="AJ4" s="2"/>
      <c r="AK4" s="2"/>
      <c r="AM4" s="2"/>
      <c r="AQ4" s="2"/>
      <c r="AR4" s="2"/>
      <c r="AS4" s="2"/>
      <c r="AT4" s="2"/>
      <c r="AU4" s="2"/>
      <c r="AV4" s="2"/>
      <c r="AW4" s="2"/>
      <c r="AX4" s="2"/>
      <c r="AY4" s="2"/>
      <c r="BA4" s="2"/>
      <c r="BB4" s="2"/>
      <c r="BC4" s="2"/>
      <c r="BD4" s="2"/>
      <c r="BE4" s="2"/>
      <c r="BG4" s="2"/>
      <c r="BH4" s="2"/>
      <c r="BJ4" s="2"/>
      <c r="BK4" s="2"/>
      <c r="BL4" s="2"/>
      <c r="BP4" s="2"/>
      <c r="BQ4" s="2"/>
      <c r="BR4" s="2"/>
      <c r="BS4" s="2"/>
      <c r="BT4" s="2"/>
      <c r="BU4" s="2"/>
      <c r="BV4" s="2"/>
      <c r="BW4" s="2"/>
      <c r="BX4" s="2"/>
      <c r="BY4" s="2"/>
      <c r="BZ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row>
    <row r="5" spans="2:110" ht="35" customHeight="1" x14ac:dyDescent="0.2">
      <c r="B5" s="3"/>
      <c r="C5" s="3"/>
      <c r="D5" s="3"/>
      <c r="E5" s="136"/>
      <c r="F5" s="184" t="str">
        <f>voorblad!E8</f>
        <v>vul in</v>
      </c>
      <c r="G5" s="184"/>
      <c r="H5" s="184"/>
      <c r="I5" s="184"/>
      <c r="J5" s="184"/>
      <c r="K5" s="3"/>
      <c r="L5" s="3"/>
      <c r="M5" s="185" t="s">
        <v>129</v>
      </c>
      <c r="N5" s="185"/>
      <c r="O5" s="185"/>
      <c r="P5" s="185"/>
      <c r="Q5" s="185"/>
      <c r="R5" s="3"/>
      <c r="S5" s="3"/>
      <c r="T5" s="3"/>
      <c r="W5" s="2"/>
      <c r="X5" s="2"/>
      <c r="Y5" s="2"/>
      <c r="Z5" s="2"/>
      <c r="AA5" s="2"/>
      <c r="AB5" s="2"/>
      <c r="AC5" s="2"/>
      <c r="AD5" s="2"/>
      <c r="AE5" s="2"/>
      <c r="AG5" s="2"/>
      <c r="AH5" s="2"/>
      <c r="AI5" s="2"/>
      <c r="AJ5" s="2"/>
      <c r="AK5" s="2"/>
      <c r="AM5" s="2"/>
      <c r="AQ5" s="2"/>
      <c r="AR5" s="2"/>
      <c r="AS5" s="2"/>
      <c r="AT5" s="2"/>
      <c r="AU5" s="2"/>
      <c r="AV5" s="2"/>
      <c r="AW5" s="2"/>
      <c r="AX5" s="2"/>
      <c r="AY5" s="2"/>
      <c r="BA5" s="2"/>
      <c r="BB5" s="2"/>
      <c r="BC5" s="2"/>
      <c r="BD5" s="2"/>
      <c r="BE5" s="2"/>
      <c r="BG5" s="2"/>
      <c r="BH5" s="2"/>
      <c r="BJ5" s="2"/>
      <c r="BK5" s="2"/>
      <c r="BL5" s="2"/>
      <c r="BP5" s="2"/>
      <c r="BQ5" s="2"/>
      <c r="BR5" s="2"/>
      <c r="BS5" s="2"/>
      <c r="BT5" s="2"/>
      <c r="BU5" s="2"/>
      <c r="BV5" s="2"/>
      <c r="BW5" s="2"/>
      <c r="BX5" s="2"/>
      <c r="BY5" s="2"/>
      <c r="BZ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row>
    <row r="6" spans="2:110" ht="20" customHeight="1" x14ac:dyDescent="0.2">
      <c r="B6" s="91"/>
      <c r="C6" s="91"/>
      <c r="D6" s="91"/>
      <c r="E6" s="136"/>
      <c r="F6" s="184"/>
      <c r="G6" s="184"/>
      <c r="H6" s="184"/>
      <c r="I6" s="184"/>
      <c r="J6" s="184"/>
      <c r="K6" s="3"/>
      <c r="L6" s="3"/>
      <c r="M6" s="185"/>
      <c r="N6" s="185"/>
      <c r="O6" s="185"/>
      <c r="P6" s="185"/>
      <c r="Q6" s="185"/>
      <c r="R6" s="3"/>
      <c r="S6" s="3"/>
      <c r="T6" s="91"/>
    </row>
    <row r="7" spans="2:110" ht="34" customHeight="1" x14ac:dyDescent="0.2">
      <c r="B7" s="3"/>
      <c r="C7" s="3"/>
      <c r="D7" s="3"/>
      <c r="E7" s="3"/>
      <c r="F7" s="3"/>
      <c r="G7" s="3"/>
      <c r="H7" s="3"/>
      <c r="I7" s="3"/>
      <c r="J7" s="3"/>
      <c r="K7" s="3"/>
      <c r="L7" s="3"/>
      <c r="M7" s="3"/>
      <c r="N7" s="3"/>
      <c r="O7" s="3"/>
      <c r="P7" s="3"/>
      <c r="Q7" s="3"/>
      <c r="R7" s="3"/>
      <c r="S7" s="3"/>
      <c r="T7" s="91"/>
      <c r="U7" s="90"/>
    </row>
    <row r="8" spans="2:110" ht="16" customHeight="1" x14ac:dyDescent="0.2">
      <c r="B8" s="3"/>
      <c r="C8" s="3"/>
      <c r="D8" s="3"/>
      <c r="E8" s="3"/>
      <c r="F8" s="3"/>
      <c r="G8" s="3"/>
      <c r="H8" s="3"/>
      <c r="I8" s="3"/>
      <c r="J8" s="3"/>
      <c r="K8" s="3"/>
      <c r="L8" s="3"/>
      <c r="M8" s="3"/>
      <c r="N8" s="3"/>
      <c r="O8" s="3"/>
      <c r="P8" s="3"/>
      <c r="Q8" s="3"/>
      <c r="R8" s="3"/>
      <c r="S8" s="3"/>
      <c r="T8" s="91"/>
      <c r="U8" s="90"/>
    </row>
    <row r="9" spans="2:110" ht="16" customHeight="1" x14ac:dyDescent="0.2">
      <c r="B9" s="3"/>
      <c r="C9" s="3"/>
      <c r="D9" s="3"/>
      <c r="E9" s="3"/>
      <c r="F9" s="283" t="s">
        <v>126</v>
      </c>
      <c r="G9" s="283"/>
      <c r="H9" s="283"/>
      <c r="I9" s="283"/>
      <c r="J9" s="283"/>
      <c r="K9" s="283"/>
      <c r="L9" s="283"/>
      <c r="M9" s="283"/>
      <c r="N9" s="283"/>
      <c r="O9" s="283"/>
      <c r="P9" s="283"/>
      <c r="Q9" s="283"/>
      <c r="R9" s="3"/>
      <c r="S9" s="3"/>
      <c r="T9" s="3"/>
    </row>
    <row r="10" spans="2:110" s="14" customFormat="1" ht="16" customHeight="1" x14ac:dyDescent="0.2">
      <c r="B10" s="5"/>
      <c r="C10" s="5"/>
      <c r="D10" s="5"/>
      <c r="E10" s="5"/>
      <c r="F10" s="283"/>
      <c r="G10" s="283"/>
      <c r="H10" s="283"/>
      <c r="I10" s="283"/>
      <c r="J10" s="283"/>
      <c r="K10" s="283"/>
      <c r="L10" s="283"/>
      <c r="M10" s="283"/>
      <c r="N10" s="283"/>
      <c r="O10" s="283"/>
      <c r="P10" s="283"/>
      <c r="Q10" s="283"/>
      <c r="R10" s="5"/>
      <c r="S10" s="5"/>
      <c r="T10" s="5"/>
    </row>
    <row r="11" spans="2:110" ht="24" customHeight="1" x14ac:dyDescent="0.2">
      <c r="B11" s="3"/>
      <c r="C11" s="3"/>
      <c r="D11" s="3"/>
      <c r="E11" s="3"/>
      <c r="F11" s="3"/>
      <c r="G11" s="3"/>
      <c r="H11" s="3"/>
      <c r="I11" s="3"/>
      <c r="J11" s="3"/>
      <c r="K11" s="3"/>
      <c r="L11" s="3"/>
      <c r="M11" s="3"/>
      <c r="N11" s="3"/>
      <c r="O11" s="3"/>
      <c r="P11" s="3"/>
      <c r="Q11" s="3"/>
      <c r="R11" s="3"/>
      <c r="S11" s="3"/>
      <c r="T11" s="91"/>
      <c r="U11" s="90"/>
    </row>
    <row r="12" spans="2:110" ht="34" customHeight="1" x14ac:dyDescent="0.2">
      <c r="B12" s="3"/>
      <c r="C12" s="3"/>
      <c r="D12" s="3"/>
      <c r="E12" s="3"/>
      <c r="F12" s="186" t="s">
        <v>128</v>
      </c>
      <c r="G12" s="186"/>
      <c r="H12" s="186"/>
      <c r="I12" s="186"/>
      <c r="J12" s="186"/>
      <c r="K12" s="186"/>
      <c r="L12" s="186"/>
      <c r="M12" s="186"/>
      <c r="N12" s="186"/>
      <c r="O12" s="186"/>
      <c r="P12" s="186"/>
      <c r="Q12" s="186"/>
      <c r="R12" s="186"/>
      <c r="S12" s="186"/>
      <c r="T12" s="186"/>
      <c r="U12" s="186"/>
      <c r="V12" s="186"/>
    </row>
    <row r="13" spans="2:110" ht="19" customHeight="1" x14ac:dyDescent="0.2">
      <c r="B13" s="3"/>
      <c r="C13" s="3"/>
      <c r="D13" s="3"/>
      <c r="E13" s="107"/>
      <c r="F13" s="186"/>
      <c r="G13" s="186"/>
      <c r="H13" s="186"/>
      <c r="I13" s="186"/>
      <c r="J13" s="186"/>
      <c r="K13" s="186"/>
      <c r="L13" s="186"/>
      <c r="M13" s="186"/>
      <c r="N13" s="186"/>
      <c r="O13" s="186"/>
      <c r="P13" s="186"/>
      <c r="Q13" s="186"/>
      <c r="R13" s="186"/>
      <c r="S13" s="186"/>
      <c r="T13" s="186"/>
      <c r="U13" s="186"/>
      <c r="V13" s="186"/>
    </row>
    <row r="14" spans="2:110" ht="19" customHeight="1" x14ac:dyDescent="0.2">
      <c r="B14" s="3"/>
      <c r="C14" s="3"/>
      <c r="D14" s="3"/>
      <c r="E14" s="3"/>
      <c r="F14" s="186"/>
      <c r="G14" s="186"/>
      <c r="H14" s="186"/>
      <c r="I14" s="186"/>
      <c r="J14" s="186"/>
      <c r="K14" s="186"/>
      <c r="L14" s="186"/>
      <c r="M14" s="186"/>
      <c r="N14" s="186"/>
      <c r="O14" s="186"/>
      <c r="P14" s="186"/>
      <c r="Q14" s="186"/>
      <c r="R14" s="186"/>
      <c r="S14" s="186"/>
      <c r="T14" s="186"/>
      <c r="U14" s="186"/>
      <c r="V14" s="186"/>
    </row>
    <row r="15" spans="2:110" ht="20" customHeight="1" x14ac:dyDescent="0.2">
      <c r="T15" s="2"/>
      <c r="U15" s="2"/>
      <c r="V15" s="2"/>
      <c r="W15" s="2"/>
      <c r="X15" s="2"/>
      <c r="Y15" s="2"/>
      <c r="Z15" s="2"/>
      <c r="AA15" s="2"/>
      <c r="AB15" s="2"/>
      <c r="AD15" s="2"/>
      <c r="AE15" s="2"/>
      <c r="AF15" s="2"/>
      <c r="AG15" s="2"/>
      <c r="AH15" s="2"/>
      <c r="AJ15" s="2"/>
      <c r="AN15" s="2"/>
      <c r="AO15" s="2"/>
      <c r="AP15" s="2"/>
      <c r="AQ15" s="2"/>
      <c r="AR15" s="2"/>
      <c r="AS15" s="2"/>
      <c r="AT15" s="2"/>
      <c r="AU15" s="2"/>
      <c r="AV15" s="2"/>
      <c r="AX15" s="2"/>
      <c r="AY15" s="2"/>
      <c r="AZ15" s="2"/>
      <c r="BA15" s="2"/>
      <c r="BB15" s="2"/>
      <c r="BD15" s="2"/>
      <c r="BH15" s="2"/>
      <c r="BI15" s="2"/>
      <c r="BJ15" s="2"/>
      <c r="BK15" s="2"/>
      <c r="BM15" s="2"/>
      <c r="BN15" s="2"/>
      <c r="BO15" s="2"/>
      <c r="BP15" s="2"/>
      <c r="BQ15" s="2"/>
      <c r="BR15" s="2"/>
      <c r="BS15" s="2"/>
      <c r="BT15" s="2"/>
      <c r="BV15" s="2"/>
      <c r="BW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row>
    <row r="16" spans="2:110" ht="20" customHeight="1" x14ac:dyDescent="0.2">
      <c r="T16" s="2"/>
      <c r="U16" s="2"/>
      <c r="V16" s="2"/>
      <c r="W16" s="2"/>
      <c r="X16" s="2"/>
      <c r="Y16" s="2"/>
      <c r="Z16" s="2"/>
      <c r="AA16" s="2"/>
      <c r="AB16" s="2"/>
      <c r="AD16" s="2"/>
      <c r="AE16" s="2"/>
      <c r="AF16" s="2"/>
      <c r="AG16" s="2"/>
      <c r="AH16" s="2"/>
      <c r="AJ16" s="2"/>
      <c r="AN16" s="2"/>
      <c r="AO16" s="2"/>
      <c r="AP16" s="2"/>
      <c r="AQ16" s="2"/>
      <c r="AR16" s="2"/>
      <c r="AS16" s="2"/>
      <c r="AT16" s="2"/>
      <c r="AU16" s="2"/>
      <c r="AV16" s="2"/>
      <c r="AX16" s="2"/>
      <c r="AY16" s="2"/>
      <c r="AZ16" s="2"/>
      <c r="BA16" s="2"/>
      <c r="BB16" s="2"/>
      <c r="BD16" s="2"/>
      <c r="BH16" s="2"/>
      <c r="BI16" s="2"/>
      <c r="BJ16" s="2"/>
      <c r="BK16" s="2"/>
      <c r="BM16" s="2"/>
      <c r="BN16" s="2"/>
      <c r="BO16" s="2"/>
      <c r="BP16" s="2"/>
      <c r="BQ16" s="2"/>
      <c r="BR16" s="2"/>
      <c r="BS16" s="2"/>
      <c r="BT16" s="2"/>
      <c r="BV16" s="2"/>
      <c r="BW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row>
    <row r="17" spans="2:109" ht="20" customHeight="1" x14ac:dyDescent="0.2">
      <c r="T17" s="2"/>
      <c r="U17" s="2"/>
      <c r="V17" s="2"/>
      <c r="W17" s="2"/>
      <c r="X17" s="2"/>
      <c r="Y17" s="2"/>
      <c r="Z17" s="2"/>
      <c r="AA17" s="2"/>
      <c r="AB17" s="2"/>
      <c r="AD17" s="2"/>
      <c r="AE17" s="2"/>
      <c r="AF17" s="2"/>
      <c r="AG17" s="2"/>
      <c r="AH17" s="2"/>
      <c r="AJ17" s="2"/>
      <c r="AN17" s="2"/>
      <c r="AO17" s="2"/>
      <c r="AP17" s="2"/>
      <c r="AQ17" s="2"/>
      <c r="AR17" s="2"/>
      <c r="AS17" s="2"/>
      <c r="AT17" s="2"/>
      <c r="AU17" s="2"/>
      <c r="AV17" s="2"/>
      <c r="AX17" s="2"/>
      <c r="AY17" s="2"/>
      <c r="AZ17" s="2"/>
      <c r="BA17" s="2"/>
      <c r="BB17" s="2"/>
      <c r="BD17" s="2"/>
      <c r="BH17" s="2"/>
      <c r="BI17" s="2"/>
      <c r="BJ17" s="2"/>
      <c r="BK17" s="2"/>
      <c r="BM17" s="2"/>
      <c r="BN17" s="2"/>
      <c r="BO17" s="2"/>
      <c r="BP17" s="2"/>
      <c r="BQ17" s="2"/>
      <c r="BR17" s="2"/>
      <c r="BS17" s="2"/>
      <c r="BT17" s="2"/>
      <c r="BV17" s="2"/>
      <c r="BW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row>
    <row r="18" spans="2:109" ht="20" customHeight="1" x14ac:dyDescent="0.2">
      <c r="V18" s="2"/>
      <c r="W18" s="2"/>
      <c r="X18" s="2"/>
      <c r="Y18" s="2"/>
      <c r="Z18" s="2"/>
      <c r="AA18" s="2"/>
      <c r="AB18" s="2"/>
      <c r="AC18" s="2"/>
      <c r="AJ18" s="2"/>
      <c r="AK18" s="2"/>
      <c r="AL18" s="2"/>
      <c r="AP18" s="2"/>
      <c r="AQ18" s="2"/>
      <c r="AR18" s="2"/>
      <c r="AS18" s="2"/>
      <c r="AT18" s="2"/>
      <c r="AU18" s="2"/>
      <c r="AV18" s="2"/>
      <c r="AW18" s="2"/>
      <c r="AX18" s="2"/>
      <c r="AZ18" s="2"/>
      <c r="BA18" s="2"/>
      <c r="BB18" s="2"/>
      <c r="BD18" s="2"/>
      <c r="BE18" s="2"/>
      <c r="BF18" s="2"/>
      <c r="BI18" s="2"/>
      <c r="BJ18" s="2"/>
      <c r="BK18" s="2"/>
      <c r="BO18" s="2"/>
      <c r="BP18" s="2"/>
      <c r="BQ18" s="2"/>
      <c r="BR18" s="2"/>
      <c r="BS18" s="2"/>
      <c r="BT18" s="2"/>
      <c r="BU18" s="2"/>
      <c r="BV18" s="2"/>
      <c r="BW18" s="2"/>
      <c r="BX18" s="2"/>
      <c r="BY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row>
    <row r="19" spans="2:109" ht="20" customHeight="1" x14ac:dyDescent="0.2">
      <c r="V19" s="2"/>
      <c r="W19" s="2"/>
      <c r="X19" s="2"/>
      <c r="Y19" s="2"/>
      <c r="Z19" s="2"/>
      <c r="AA19" s="2"/>
      <c r="AB19" s="2"/>
      <c r="AC19" s="2"/>
      <c r="AJ19" s="2"/>
      <c r="AK19" s="2"/>
      <c r="AL19" s="2"/>
      <c r="AP19" s="2"/>
      <c r="AQ19" s="2"/>
      <c r="AR19" s="2"/>
      <c r="AS19" s="2"/>
      <c r="AT19" s="2"/>
      <c r="AU19" s="2"/>
      <c r="AV19" s="2"/>
      <c r="AW19" s="2"/>
      <c r="AX19" s="2"/>
      <c r="AZ19" s="2"/>
      <c r="BA19" s="2"/>
      <c r="BB19" s="2"/>
      <c r="BD19" s="2"/>
      <c r="BE19" s="2"/>
      <c r="BF19" s="2"/>
      <c r="BI19" s="2"/>
      <c r="BJ19" s="2"/>
      <c r="BK19" s="2"/>
      <c r="BO19" s="2"/>
      <c r="BP19" s="2"/>
      <c r="BQ19" s="2"/>
      <c r="BR19" s="2"/>
      <c r="BS19" s="2"/>
      <c r="BT19" s="2"/>
      <c r="BU19" s="2"/>
      <c r="BV19" s="2"/>
      <c r="BW19" s="2"/>
      <c r="BX19" s="2"/>
      <c r="BY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row>
    <row r="20" spans="2:109" ht="20" customHeight="1" x14ac:dyDescent="0.2">
      <c r="B20" s="3"/>
      <c r="C20" s="3"/>
      <c r="D20" s="3"/>
      <c r="E20" s="3"/>
      <c r="F20" s="3"/>
      <c r="H20" s="3"/>
      <c r="I20" s="3"/>
      <c r="J20" s="3"/>
      <c r="K20" s="3"/>
      <c r="L20" s="3"/>
      <c r="N20" s="4"/>
      <c r="O20" s="4"/>
      <c r="P20" s="4"/>
      <c r="Q20" s="4"/>
      <c r="R20" s="4"/>
      <c r="S20" s="4"/>
      <c r="T20" s="4"/>
      <c r="V20" s="2"/>
      <c r="AB20" s="2"/>
      <c r="AC20" s="2"/>
      <c r="AJ20" s="2"/>
      <c r="AK20" s="2"/>
      <c r="AL20" s="2"/>
      <c r="AP20" s="2"/>
      <c r="AQ20" s="2"/>
      <c r="AR20" s="2"/>
      <c r="AS20" s="2"/>
      <c r="AT20" s="2"/>
      <c r="AU20" s="2"/>
      <c r="AV20" s="2"/>
      <c r="AW20" s="2"/>
      <c r="AX20" s="2"/>
      <c r="AZ20" s="2"/>
      <c r="BA20" s="2"/>
      <c r="BB20" s="2"/>
      <c r="BD20" s="2"/>
      <c r="BE20" s="2"/>
      <c r="BF20" s="2"/>
      <c r="BI20" s="2"/>
      <c r="BJ20" s="2"/>
      <c r="BK20" s="2"/>
      <c r="BO20" s="2"/>
      <c r="BP20" s="2"/>
      <c r="BQ20" s="2"/>
      <c r="BR20" s="2"/>
      <c r="BS20" s="2"/>
      <c r="BT20" s="2"/>
      <c r="BU20" s="2"/>
      <c r="BV20" s="2"/>
      <c r="BW20" s="2"/>
      <c r="BX20" s="2"/>
      <c r="BY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row>
    <row r="21" spans="2:109" ht="20" customHeight="1" x14ac:dyDescent="0.4">
      <c r="B21" s="5"/>
      <c r="C21" s="5"/>
      <c r="D21" s="5"/>
      <c r="E21" s="89" t="s">
        <v>49</v>
      </c>
      <c r="F21" s="6"/>
      <c r="H21" s="9"/>
      <c r="I21" s="9"/>
      <c r="J21" s="9"/>
      <c r="K21" s="9"/>
      <c r="L21" s="9"/>
      <c r="N21" s="4"/>
      <c r="O21" s="4"/>
      <c r="P21" s="191" t="s">
        <v>2</v>
      </c>
      <c r="Q21" s="191"/>
      <c r="R21" s="191" t="s">
        <v>3</v>
      </c>
      <c r="S21" s="191"/>
      <c r="T21" s="4"/>
      <c r="V21" s="2"/>
      <c r="AJ21" s="167"/>
      <c r="AK21" s="167"/>
      <c r="AL21" s="200"/>
      <c r="AP21" s="7"/>
      <c r="AQ21" s="7"/>
      <c r="AR21" s="7"/>
      <c r="AS21" s="198"/>
      <c r="AT21" s="198"/>
      <c r="AU21" s="7"/>
      <c r="AV21" s="7"/>
      <c r="AW21" s="2"/>
      <c r="AX21" s="199"/>
      <c r="AZ21" s="200"/>
      <c r="BA21" s="200"/>
      <c r="BB21" s="201"/>
      <c r="BC21" s="201"/>
      <c r="BD21" s="201"/>
      <c r="BE21" s="201"/>
      <c r="BF21" s="200"/>
      <c r="BI21" s="200"/>
      <c r="BJ21" s="200"/>
      <c r="BO21" s="7"/>
      <c r="BP21" s="7"/>
      <c r="BQ21" s="7"/>
      <c r="BR21" s="198"/>
      <c r="BS21" s="198"/>
      <c r="BT21" s="7"/>
      <c r="BU21" s="199"/>
      <c r="BV21" s="7"/>
      <c r="BW21" s="7"/>
      <c r="BX21" s="2"/>
      <c r="BY21" s="199"/>
      <c r="CB21" s="7"/>
      <c r="CC21" s="7"/>
      <c r="CD21" s="7"/>
      <c r="CE21" s="198"/>
      <c r="CF21" s="198"/>
      <c r="CG21" s="7"/>
      <c r="CH21" s="7"/>
      <c r="CI21" s="2"/>
      <c r="CJ21" s="199"/>
      <c r="CK21" s="200"/>
      <c r="CL21" s="200"/>
      <c r="CM21" s="201"/>
      <c r="CN21" s="201"/>
      <c r="CO21" s="201"/>
      <c r="CP21" s="201"/>
      <c r="CQ21" s="201"/>
      <c r="CR21" s="201"/>
      <c r="CS21" s="201"/>
      <c r="CT21" s="201"/>
      <c r="CU21" s="201"/>
      <c r="CV21" s="201"/>
      <c r="CW21" s="201"/>
      <c r="CX21" s="201"/>
      <c r="CY21" s="201"/>
      <c r="CZ21" s="201"/>
      <c r="DA21" s="201"/>
      <c r="DB21" s="201"/>
      <c r="DC21" s="201"/>
      <c r="DD21" s="201"/>
      <c r="DE21" s="201"/>
    </row>
    <row r="22" spans="2:109" ht="20" customHeight="1" x14ac:dyDescent="0.2">
      <c r="B22" s="5"/>
      <c r="C22" s="202" t="s">
        <v>4</v>
      </c>
      <c r="D22" s="202"/>
      <c r="E22" s="203">
        <v>1</v>
      </c>
      <c r="F22" s="205">
        <v>1</v>
      </c>
      <c r="H22" s="207" t="s">
        <v>0</v>
      </c>
      <c r="I22" s="191"/>
      <c r="J22" s="192" t="s">
        <v>1</v>
      </c>
      <c r="K22" s="192"/>
      <c r="L22" s="192"/>
      <c r="N22" s="202" t="s">
        <v>4</v>
      </c>
      <c r="O22" s="202"/>
      <c r="P22" s="275">
        <f>S79+AM84+BL110+DD83</f>
        <v>0</v>
      </c>
      <c r="Q22" s="275"/>
      <c r="R22" s="276">
        <v>20460</v>
      </c>
      <c r="S22" s="276"/>
      <c r="T22" s="4"/>
      <c r="V22" s="2"/>
      <c r="AJ22" s="167"/>
      <c r="AK22" s="167"/>
      <c r="AL22" s="200"/>
      <c r="AP22" s="7"/>
      <c r="AQ22" s="208"/>
      <c r="AR22" s="208"/>
      <c r="AS22" s="209"/>
      <c r="AT22" s="209"/>
      <c r="AU22" s="210"/>
      <c r="AV22" s="8"/>
      <c r="AW22" s="2"/>
      <c r="AX22" s="199"/>
      <c r="AZ22" s="200"/>
      <c r="BA22" s="200"/>
      <c r="BB22" s="201"/>
      <c r="BC22" s="201"/>
      <c r="BD22" s="201"/>
      <c r="BE22" s="201"/>
      <c r="BF22" s="200"/>
      <c r="BI22" s="200"/>
      <c r="BJ22" s="200"/>
      <c r="BO22" s="7"/>
      <c r="BP22" s="208"/>
      <c r="BQ22" s="208"/>
      <c r="BR22" s="209"/>
      <c r="BS22" s="209"/>
      <c r="BT22" s="210"/>
      <c r="BU22" s="199"/>
      <c r="BV22" s="165"/>
      <c r="BW22" s="8"/>
      <c r="BX22" s="2"/>
      <c r="BY22" s="199"/>
      <c r="CB22" s="7"/>
      <c r="CC22" s="208"/>
      <c r="CD22" s="208"/>
      <c r="CE22" s="209"/>
      <c r="CF22" s="209"/>
      <c r="CG22" s="210"/>
      <c r="CH22" s="8"/>
      <c r="CI22" s="2"/>
      <c r="CJ22" s="199"/>
      <c r="CK22" s="200"/>
      <c r="CL22" s="200"/>
      <c r="CM22" s="201"/>
      <c r="CN22" s="201"/>
      <c r="CO22" s="201"/>
      <c r="CP22" s="201"/>
      <c r="CQ22" s="201"/>
      <c r="CR22" s="201"/>
      <c r="CS22" s="201"/>
      <c r="CT22" s="201"/>
      <c r="CU22" s="201"/>
      <c r="CV22" s="201"/>
      <c r="CW22" s="201"/>
      <c r="CX22" s="201"/>
      <c r="CY22" s="201"/>
      <c r="CZ22" s="201"/>
      <c r="DA22" s="201"/>
      <c r="DB22" s="201"/>
      <c r="DC22" s="201"/>
      <c r="DD22" s="201"/>
      <c r="DE22" s="201"/>
    </row>
    <row r="23" spans="2:109" ht="20" customHeight="1" x14ac:dyDescent="0.35">
      <c r="B23" s="5"/>
      <c r="C23" s="202"/>
      <c r="D23" s="202"/>
      <c r="E23" s="204"/>
      <c r="F23" s="206"/>
      <c r="H23" s="207"/>
      <c r="I23" s="191"/>
      <c r="J23" s="192"/>
      <c r="K23" s="192"/>
      <c r="L23" s="192"/>
      <c r="N23" s="202"/>
      <c r="O23" s="202"/>
      <c r="P23" s="277"/>
      <c r="Q23" s="277"/>
      <c r="R23" s="276"/>
      <c r="S23" s="276"/>
      <c r="T23" s="4"/>
      <c r="V23" s="2"/>
      <c r="AJ23" s="2"/>
      <c r="AK23" s="11"/>
      <c r="AL23" s="12"/>
      <c r="AP23" s="7"/>
      <c r="AQ23" s="208"/>
      <c r="AR23" s="208"/>
      <c r="AS23" s="209"/>
      <c r="AT23" s="209"/>
      <c r="AU23" s="211"/>
      <c r="AV23" s="13"/>
      <c r="AW23" s="2"/>
      <c r="AX23" s="2"/>
      <c r="AZ23" s="2"/>
      <c r="BA23" s="2"/>
      <c r="BB23" s="11"/>
      <c r="BD23" s="2"/>
      <c r="BE23" s="11"/>
      <c r="BF23" s="12"/>
      <c r="BI23" s="2"/>
      <c r="BJ23" s="2"/>
      <c r="BK23" s="11"/>
      <c r="BO23" s="7"/>
      <c r="BP23" s="208"/>
      <c r="BQ23" s="208"/>
      <c r="BR23" s="209"/>
      <c r="BS23" s="209"/>
      <c r="BT23" s="211"/>
      <c r="BU23" s="2"/>
      <c r="BV23" s="166"/>
      <c r="BW23" s="13"/>
      <c r="BX23" s="2"/>
      <c r="BY23" s="2"/>
      <c r="CB23" s="7"/>
      <c r="CC23" s="208"/>
      <c r="CD23" s="208"/>
      <c r="CE23" s="209"/>
      <c r="CF23" s="209"/>
      <c r="CG23" s="211"/>
      <c r="CH23" s="13"/>
      <c r="CI23" s="2"/>
      <c r="CJ23" s="2"/>
      <c r="CK23" s="2"/>
      <c r="CL23" s="2"/>
      <c r="CM23" s="11"/>
      <c r="CN23" s="11"/>
      <c r="CO23" s="11"/>
      <c r="CP23" s="11"/>
      <c r="CQ23" s="11"/>
      <c r="CR23" s="11"/>
      <c r="CS23" s="11"/>
      <c r="CT23" s="11"/>
      <c r="CU23" s="11"/>
      <c r="CV23" s="11"/>
      <c r="CW23" s="11"/>
      <c r="CX23" s="11"/>
      <c r="CY23" s="11"/>
      <c r="CZ23" s="11"/>
      <c r="DA23" s="11"/>
      <c r="DB23" s="11"/>
      <c r="DC23" s="11"/>
      <c r="DD23" s="11"/>
      <c r="DE23" s="11"/>
    </row>
    <row r="24" spans="2:109" ht="20" customHeight="1" x14ac:dyDescent="0.4">
      <c r="B24" s="5"/>
      <c r="C24" s="212" t="s">
        <v>5</v>
      </c>
      <c r="D24" s="212"/>
      <c r="E24" s="213">
        <v>1</v>
      </c>
      <c r="F24" s="205">
        <v>1</v>
      </c>
      <c r="H24" s="9"/>
      <c r="I24" s="3"/>
      <c r="J24" s="10"/>
      <c r="K24" s="10"/>
      <c r="L24" s="4"/>
      <c r="N24" s="212" t="s">
        <v>5</v>
      </c>
      <c r="O24" s="212"/>
      <c r="P24" s="278">
        <f>S162+AM175+BL171+BY143+DD156</f>
        <v>0</v>
      </c>
      <c r="Q24" s="278"/>
      <c r="R24" s="276">
        <v>22550</v>
      </c>
      <c r="S24" s="276"/>
      <c r="T24" s="4"/>
      <c r="V24" s="2"/>
      <c r="AJ24" s="167"/>
      <c r="AK24" s="167"/>
      <c r="AL24" s="200"/>
      <c r="AP24" s="7"/>
      <c r="AQ24" s="208"/>
      <c r="AR24" s="208"/>
      <c r="AS24" s="209"/>
      <c r="AT24" s="209"/>
      <c r="AU24" s="210"/>
      <c r="AV24" s="8"/>
      <c r="AW24" s="2"/>
      <c r="AX24" s="199"/>
      <c r="AZ24" s="200"/>
      <c r="BA24" s="200"/>
      <c r="BB24" s="201"/>
      <c r="BC24" s="201"/>
      <c r="BD24" s="201"/>
      <c r="BE24" s="201"/>
      <c r="BF24" s="200"/>
      <c r="BI24" s="200"/>
      <c r="BJ24" s="200"/>
      <c r="BO24" s="7"/>
      <c r="BP24" s="208"/>
      <c r="BQ24" s="208"/>
      <c r="BR24" s="209"/>
      <c r="BS24" s="209"/>
      <c r="BT24" s="210"/>
      <c r="BU24" s="199"/>
      <c r="BV24" s="165"/>
      <c r="BW24" s="8"/>
      <c r="BX24" s="2"/>
      <c r="BY24" s="199"/>
      <c r="CB24" s="7"/>
      <c r="CC24" s="208"/>
      <c r="CD24" s="208"/>
      <c r="CE24" s="209"/>
      <c r="CF24" s="209"/>
      <c r="CG24" s="210"/>
      <c r="CH24" s="8"/>
      <c r="CI24" s="2"/>
      <c r="CJ24" s="199"/>
      <c r="CK24" s="200"/>
      <c r="CL24" s="200"/>
      <c r="CM24" s="201"/>
      <c r="CN24" s="201"/>
      <c r="CO24" s="201"/>
      <c r="CP24" s="201"/>
      <c r="CQ24" s="201"/>
      <c r="CR24" s="201"/>
      <c r="CS24" s="201"/>
      <c r="CT24" s="201"/>
      <c r="CU24" s="201"/>
      <c r="CV24" s="201"/>
      <c r="CW24" s="201"/>
      <c r="CX24" s="201"/>
      <c r="CY24" s="201"/>
      <c r="CZ24" s="201"/>
      <c r="DA24" s="201"/>
      <c r="DB24" s="201"/>
      <c r="DC24" s="201"/>
      <c r="DD24" s="201"/>
      <c r="DE24" s="201"/>
    </row>
    <row r="25" spans="2:109" ht="20" customHeight="1" x14ac:dyDescent="0.2">
      <c r="B25" s="5"/>
      <c r="C25" s="212"/>
      <c r="D25" s="212"/>
      <c r="E25" s="204"/>
      <c r="F25" s="206"/>
      <c r="H25" s="214" t="s">
        <v>55</v>
      </c>
      <c r="I25" s="191"/>
      <c r="J25" s="192" t="s">
        <v>58</v>
      </c>
      <c r="K25" s="192"/>
      <c r="L25" s="192"/>
      <c r="N25" s="212"/>
      <c r="O25" s="212"/>
      <c r="P25" s="279"/>
      <c r="Q25" s="279"/>
      <c r="R25" s="276"/>
      <c r="S25" s="276"/>
      <c r="T25" s="4"/>
      <c r="V25" s="2"/>
      <c r="AJ25" s="167"/>
      <c r="AK25" s="167"/>
      <c r="AL25" s="200"/>
      <c r="AP25" s="7"/>
      <c r="AQ25" s="208"/>
      <c r="AR25" s="208"/>
      <c r="AS25" s="209"/>
      <c r="AT25" s="209"/>
      <c r="AU25" s="211"/>
      <c r="AV25" s="13"/>
      <c r="AW25" s="2"/>
      <c r="AX25" s="199"/>
      <c r="AZ25" s="200"/>
      <c r="BA25" s="200"/>
      <c r="BB25" s="201"/>
      <c r="BC25" s="201"/>
      <c r="BD25" s="201"/>
      <c r="BE25" s="201"/>
      <c r="BF25" s="200"/>
      <c r="BI25" s="200"/>
      <c r="BJ25" s="200"/>
      <c r="BO25" s="7"/>
      <c r="BP25" s="208"/>
      <c r="BQ25" s="208"/>
      <c r="BR25" s="209"/>
      <c r="BS25" s="209"/>
      <c r="BT25" s="211"/>
      <c r="BU25" s="199"/>
      <c r="BV25" s="166"/>
      <c r="BW25" s="13"/>
      <c r="BX25" s="2"/>
      <c r="BY25" s="199"/>
      <c r="CB25" s="7"/>
      <c r="CC25" s="208"/>
      <c r="CD25" s="208"/>
      <c r="CE25" s="209"/>
      <c r="CF25" s="209"/>
      <c r="CG25" s="211"/>
      <c r="CH25" s="13"/>
      <c r="CI25" s="2"/>
      <c r="CJ25" s="199"/>
      <c r="CK25" s="200"/>
      <c r="CL25" s="200"/>
      <c r="CM25" s="201"/>
      <c r="CN25" s="201"/>
      <c r="CO25" s="201"/>
      <c r="CP25" s="201"/>
      <c r="CQ25" s="201"/>
      <c r="CR25" s="201"/>
      <c r="CS25" s="201"/>
      <c r="CT25" s="201"/>
      <c r="CU25" s="201"/>
      <c r="CV25" s="201"/>
      <c r="CW25" s="201"/>
      <c r="CX25" s="201"/>
      <c r="CY25" s="201"/>
      <c r="CZ25" s="201"/>
      <c r="DA25" s="201"/>
      <c r="DB25" s="201"/>
      <c r="DC25" s="201"/>
      <c r="DD25" s="201"/>
      <c r="DE25" s="201"/>
    </row>
    <row r="26" spans="2:109" ht="20" customHeight="1" x14ac:dyDescent="0.35">
      <c r="B26" s="5"/>
      <c r="C26" s="216" t="s">
        <v>6</v>
      </c>
      <c r="D26" s="216"/>
      <c r="E26" s="203">
        <v>1</v>
      </c>
      <c r="F26" s="205">
        <v>1</v>
      </c>
      <c r="H26" s="214"/>
      <c r="I26" s="191"/>
      <c r="J26" s="192"/>
      <c r="K26" s="192"/>
      <c r="L26" s="192"/>
      <c r="N26" s="216" t="s">
        <v>6</v>
      </c>
      <c r="O26" s="216"/>
      <c r="P26" s="280">
        <f>S214+AM212+BL236+BY207+DD214</f>
        <v>0</v>
      </c>
      <c r="Q26" s="280"/>
      <c r="R26" s="276">
        <v>32355</v>
      </c>
      <c r="S26" s="276"/>
      <c r="T26" s="4"/>
      <c r="V26" s="2"/>
      <c r="AJ26" s="2"/>
      <c r="AK26" s="11"/>
      <c r="AL26" s="12"/>
      <c r="AP26" s="7"/>
      <c r="AQ26" s="208"/>
      <c r="AR26" s="208"/>
      <c r="AS26" s="209"/>
      <c r="AT26" s="209"/>
      <c r="AU26" s="210"/>
      <c r="AV26" s="8"/>
      <c r="AW26" s="2"/>
      <c r="AX26" s="2"/>
      <c r="AZ26" s="2"/>
      <c r="BA26" s="2"/>
      <c r="BB26" s="11"/>
      <c r="BD26" s="2"/>
      <c r="BE26" s="11"/>
      <c r="BF26" s="12"/>
      <c r="BI26" s="2"/>
      <c r="BJ26" s="2"/>
      <c r="BK26" s="11"/>
      <c r="BO26" s="7"/>
      <c r="BP26" s="208"/>
      <c r="BQ26" s="208"/>
      <c r="BR26" s="209"/>
      <c r="BS26" s="209"/>
      <c r="BT26" s="210"/>
      <c r="BU26" s="2"/>
      <c r="BV26" s="165"/>
      <c r="BW26" s="8"/>
      <c r="BX26" s="2"/>
      <c r="BY26" s="2"/>
      <c r="CB26" s="7"/>
      <c r="CC26" s="208"/>
      <c r="CD26" s="208"/>
      <c r="CE26" s="209"/>
      <c r="CF26" s="209"/>
      <c r="CG26" s="210"/>
      <c r="CH26" s="8"/>
      <c r="CI26" s="2"/>
      <c r="CJ26" s="2"/>
      <c r="CK26" s="2"/>
      <c r="CL26" s="2"/>
      <c r="CM26" s="11"/>
      <c r="CN26" s="11"/>
      <c r="CO26" s="11"/>
      <c r="CP26" s="11"/>
      <c r="CQ26" s="11"/>
      <c r="CR26" s="11"/>
      <c r="CS26" s="11"/>
      <c r="CT26" s="11"/>
      <c r="CU26" s="11"/>
      <c r="CV26" s="11"/>
      <c r="CW26" s="11"/>
      <c r="CX26" s="11"/>
      <c r="CY26" s="11"/>
      <c r="CZ26" s="11"/>
      <c r="DA26" s="11"/>
      <c r="DB26" s="11"/>
      <c r="DC26" s="11"/>
      <c r="DD26" s="11"/>
      <c r="DE26" s="11"/>
    </row>
    <row r="27" spans="2:109" ht="20" customHeight="1" x14ac:dyDescent="0.4">
      <c r="B27" s="5"/>
      <c r="C27" s="216"/>
      <c r="D27" s="216"/>
      <c r="E27" s="203"/>
      <c r="F27" s="206"/>
      <c r="H27" s="9"/>
      <c r="I27" s="3"/>
      <c r="J27" s="10"/>
      <c r="K27" s="10"/>
      <c r="L27" s="4"/>
      <c r="N27" s="216"/>
      <c r="O27" s="216"/>
      <c r="P27" s="280"/>
      <c r="Q27" s="280"/>
      <c r="R27" s="276"/>
      <c r="S27" s="276"/>
      <c r="T27" s="4"/>
      <c r="V27" s="2"/>
      <c r="AJ27" s="167"/>
      <c r="AK27" s="167"/>
      <c r="AL27" s="200"/>
      <c r="AP27" s="7"/>
      <c r="AQ27" s="208"/>
      <c r="AR27" s="208"/>
      <c r="AS27" s="209"/>
      <c r="AT27" s="209"/>
      <c r="AU27" s="211"/>
      <c r="AV27" s="13"/>
      <c r="AW27" s="2"/>
      <c r="AX27" s="199"/>
      <c r="AZ27" s="200"/>
      <c r="BA27" s="200"/>
      <c r="BB27" s="201"/>
      <c r="BC27" s="201"/>
      <c r="BD27" s="201"/>
      <c r="BE27" s="201"/>
      <c r="BF27" s="200"/>
      <c r="BI27" s="200"/>
      <c r="BJ27" s="200"/>
      <c r="BO27" s="7"/>
      <c r="BP27" s="208"/>
      <c r="BQ27" s="208"/>
      <c r="BR27" s="209"/>
      <c r="BS27" s="209"/>
      <c r="BT27" s="211"/>
      <c r="BU27" s="199"/>
      <c r="BV27" s="166"/>
      <c r="BW27" s="13"/>
      <c r="BX27" s="2"/>
      <c r="BY27" s="199"/>
      <c r="CB27" s="7"/>
      <c r="CC27" s="208"/>
      <c r="CD27" s="208"/>
      <c r="CE27" s="209"/>
      <c r="CF27" s="209"/>
      <c r="CG27" s="211"/>
      <c r="CH27" s="13"/>
      <c r="CI27" s="2"/>
      <c r="CJ27" s="199"/>
      <c r="CK27" s="200"/>
      <c r="CL27" s="200"/>
      <c r="CM27" s="201"/>
      <c r="CN27" s="201"/>
      <c r="CO27" s="201"/>
      <c r="CP27" s="201"/>
      <c r="CQ27" s="201"/>
      <c r="CR27" s="201"/>
      <c r="CS27" s="201"/>
      <c r="CT27" s="201"/>
      <c r="CU27" s="201"/>
      <c r="CV27" s="201"/>
      <c r="CW27" s="201"/>
      <c r="CX27" s="201"/>
      <c r="CY27" s="201"/>
      <c r="CZ27" s="201"/>
      <c r="DA27" s="201"/>
      <c r="DB27" s="201"/>
      <c r="DC27" s="201"/>
      <c r="DD27" s="201"/>
      <c r="DE27" s="201"/>
    </row>
    <row r="28" spans="2:109" ht="20" customHeight="1" x14ac:dyDescent="0.2">
      <c r="B28" s="5"/>
      <c r="C28" s="5"/>
      <c r="D28" s="5"/>
      <c r="E28" s="5"/>
      <c r="F28" s="5"/>
      <c r="H28" s="215" t="s">
        <v>7</v>
      </c>
      <c r="I28" s="191"/>
      <c r="J28" s="192" t="s">
        <v>8</v>
      </c>
      <c r="K28" s="192"/>
      <c r="L28" s="192"/>
      <c r="N28" s="4"/>
      <c r="O28" s="4"/>
      <c r="P28" s="281"/>
      <c r="Q28" s="281"/>
      <c r="R28" s="281"/>
      <c r="S28" s="281"/>
      <c r="T28" s="4"/>
      <c r="V28" s="2"/>
      <c r="AJ28" s="167"/>
      <c r="AK28" s="167"/>
      <c r="AL28" s="200"/>
      <c r="AP28" s="7"/>
      <c r="AQ28" s="7"/>
      <c r="AR28" s="7"/>
      <c r="AS28" s="7"/>
      <c r="AT28" s="7"/>
      <c r="AU28" s="7"/>
      <c r="AV28" s="7"/>
      <c r="AW28" s="2"/>
      <c r="AX28" s="199"/>
      <c r="AZ28" s="200"/>
      <c r="BA28" s="200"/>
      <c r="BB28" s="201"/>
      <c r="BC28" s="201"/>
      <c r="BD28" s="201"/>
      <c r="BE28" s="201"/>
      <c r="BF28" s="200"/>
      <c r="BI28" s="200"/>
      <c r="BJ28" s="200"/>
      <c r="BO28" s="7"/>
      <c r="BP28" s="7"/>
      <c r="BQ28" s="7"/>
      <c r="BR28" s="7"/>
      <c r="BS28" s="7"/>
      <c r="BT28" s="7"/>
      <c r="BU28" s="199"/>
      <c r="BV28" s="7"/>
      <c r="BW28" s="7"/>
      <c r="BX28" s="2"/>
      <c r="BY28" s="199"/>
      <c r="CB28" s="7"/>
      <c r="CC28" s="7"/>
      <c r="CD28" s="7"/>
      <c r="CE28" s="7"/>
      <c r="CF28" s="7"/>
      <c r="CG28" s="7"/>
      <c r="CH28" s="7"/>
      <c r="CI28" s="2"/>
      <c r="CJ28" s="199"/>
      <c r="CK28" s="200"/>
      <c r="CL28" s="200"/>
      <c r="CM28" s="201"/>
      <c r="CN28" s="201"/>
      <c r="CO28" s="201"/>
      <c r="CP28" s="201"/>
      <c r="CQ28" s="201"/>
      <c r="CR28" s="201"/>
      <c r="CS28" s="201"/>
      <c r="CT28" s="201"/>
      <c r="CU28" s="201"/>
      <c r="CV28" s="201"/>
      <c r="CW28" s="201"/>
      <c r="CX28" s="201"/>
      <c r="CY28" s="201"/>
      <c r="CZ28" s="201"/>
      <c r="DA28" s="201"/>
      <c r="DB28" s="201"/>
      <c r="DC28" s="201"/>
      <c r="DD28" s="201"/>
      <c r="DE28" s="201"/>
    </row>
    <row r="29" spans="2:109" ht="20" customHeight="1" x14ac:dyDescent="0.2">
      <c r="B29" s="5"/>
      <c r="C29" s="5"/>
      <c r="D29" s="5"/>
      <c r="E29" s="5"/>
      <c r="F29" s="5"/>
      <c r="H29" s="215"/>
      <c r="I29" s="191"/>
      <c r="J29" s="192"/>
      <c r="K29" s="192"/>
      <c r="L29" s="192"/>
      <c r="N29" s="4"/>
      <c r="O29" s="4"/>
      <c r="P29" s="281"/>
      <c r="Q29" s="281"/>
      <c r="R29" s="281"/>
      <c r="S29" s="281"/>
      <c r="T29" s="4"/>
      <c r="V29" s="2"/>
      <c r="AJ29" s="2"/>
      <c r="AK29" s="2"/>
      <c r="AL29" s="2"/>
      <c r="AP29" s="7"/>
      <c r="AQ29" s="7"/>
      <c r="AR29" s="7"/>
      <c r="AS29" s="7"/>
      <c r="AT29" s="7"/>
      <c r="AU29" s="7"/>
      <c r="AV29" s="7"/>
      <c r="AW29" s="2"/>
      <c r="AX29" s="2"/>
      <c r="AZ29" s="2"/>
      <c r="BA29" s="2"/>
      <c r="BB29" s="2"/>
      <c r="BD29" s="2"/>
      <c r="BE29" s="2"/>
      <c r="BF29" s="2"/>
      <c r="BI29" s="2"/>
      <c r="BJ29" s="2"/>
      <c r="BK29" s="2"/>
      <c r="BO29" s="7"/>
      <c r="BP29" s="7"/>
      <c r="BQ29" s="7"/>
      <c r="BR29" s="7"/>
      <c r="BS29" s="7"/>
      <c r="BT29" s="7"/>
      <c r="BU29" s="2"/>
      <c r="BV29" s="7"/>
      <c r="BW29" s="7"/>
      <c r="BX29" s="2"/>
      <c r="BY29" s="2"/>
      <c r="CB29" s="7"/>
      <c r="CC29" s="7"/>
      <c r="CD29" s="7"/>
      <c r="CE29" s="7"/>
      <c r="CF29" s="7"/>
      <c r="CG29" s="7"/>
      <c r="CH29" s="7"/>
      <c r="CI29" s="2"/>
      <c r="CJ29" s="2"/>
      <c r="CK29" s="2"/>
      <c r="CL29" s="2"/>
      <c r="CM29" s="2"/>
      <c r="CN29" s="2"/>
      <c r="CO29" s="2"/>
      <c r="CP29" s="2"/>
      <c r="CQ29" s="2"/>
      <c r="CR29" s="2"/>
      <c r="CS29" s="2"/>
      <c r="CT29" s="2"/>
      <c r="CU29" s="2"/>
      <c r="CV29" s="2"/>
      <c r="CW29" s="2"/>
      <c r="CX29" s="2"/>
      <c r="CY29" s="2"/>
      <c r="CZ29" s="2"/>
      <c r="DA29" s="2"/>
      <c r="DB29" s="2"/>
      <c r="DC29" s="2"/>
      <c r="DD29" s="2"/>
      <c r="DE29" s="2"/>
    </row>
    <row r="30" spans="2:109" ht="20" customHeight="1" x14ac:dyDescent="0.2">
      <c r="B30" s="5"/>
      <c r="C30" s="5"/>
      <c r="D30" s="5"/>
      <c r="E30" s="5"/>
      <c r="F30" s="5"/>
      <c r="H30" s="3"/>
      <c r="I30" s="3"/>
      <c r="J30" s="15"/>
      <c r="K30" s="15"/>
      <c r="L30" s="3"/>
      <c r="N30" s="189" t="s">
        <v>11</v>
      </c>
      <c r="O30" s="189"/>
      <c r="P30" s="280">
        <f>P22+P24+P26</f>
        <v>0</v>
      </c>
      <c r="Q30" s="280"/>
      <c r="R30" s="276">
        <f>R22+R24+R26</f>
        <v>75365</v>
      </c>
      <c r="S30" s="276"/>
      <c r="T30" s="4"/>
      <c r="V30" s="2"/>
      <c r="AJ30" s="2"/>
      <c r="AK30" s="2"/>
      <c r="AL30" s="2"/>
      <c r="AP30" s="7"/>
      <c r="AQ30" s="7"/>
      <c r="AR30" s="7"/>
      <c r="AS30" s="7"/>
      <c r="AT30" s="7"/>
      <c r="AU30" s="7"/>
      <c r="AV30" s="2"/>
      <c r="AW30" s="2"/>
      <c r="AX30" s="2"/>
      <c r="AZ30" s="2"/>
      <c r="BA30" s="2"/>
      <c r="BB30" s="2"/>
      <c r="BD30" s="2"/>
      <c r="BE30" s="2"/>
      <c r="BF30" s="2"/>
      <c r="BI30" s="2"/>
      <c r="BJ30" s="2"/>
      <c r="BK30" s="2"/>
      <c r="BO30" s="7"/>
      <c r="BP30" s="7"/>
      <c r="BQ30" s="7"/>
      <c r="BR30" s="7"/>
      <c r="BS30" s="7"/>
      <c r="BT30" s="7"/>
      <c r="BU30" s="2"/>
      <c r="BV30" s="7"/>
      <c r="BW30" s="2"/>
      <c r="BX30" s="2"/>
      <c r="BY30" s="2"/>
      <c r="CB30" s="7"/>
      <c r="CC30" s="7"/>
      <c r="CD30" s="7"/>
      <c r="CE30" s="7"/>
      <c r="CF30" s="7"/>
      <c r="CG30" s="7"/>
      <c r="CH30" s="2"/>
      <c r="CI30" s="2"/>
      <c r="CJ30" s="2"/>
      <c r="CK30" s="2"/>
      <c r="CL30" s="2"/>
      <c r="CM30" s="2"/>
      <c r="CN30" s="2"/>
      <c r="CO30" s="2"/>
      <c r="CP30" s="2"/>
      <c r="CQ30" s="2"/>
      <c r="CR30" s="2"/>
      <c r="CS30" s="2"/>
      <c r="CT30" s="2"/>
      <c r="CU30" s="2"/>
      <c r="CV30" s="2"/>
      <c r="CW30" s="2"/>
      <c r="CX30" s="2"/>
      <c r="CY30" s="2"/>
      <c r="CZ30" s="2"/>
      <c r="DA30" s="2"/>
      <c r="DB30" s="2"/>
      <c r="DC30" s="2"/>
      <c r="DD30" s="2"/>
      <c r="DE30" s="2"/>
    </row>
    <row r="31" spans="2:109" ht="20" customHeight="1" x14ac:dyDescent="0.2">
      <c r="B31" s="5"/>
      <c r="C31" s="5"/>
      <c r="D31" s="5"/>
      <c r="E31" s="5"/>
      <c r="F31" s="5"/>
      <c r="H31" s="190" t="s">
        <v>9</v>
      </c>
      <c r="I31" s="191"/>
      <c r="J31" s="192" t="s">
        <v>10</v>
      </c>
      <c r="K31" s="192"/>
      <c r="L31" s="192"/>
      <c r="N31" s="189"/>
      <c r="O31" s="189"/>
      <c r="P31" s="280"/>
      <c r="Q31" s="280"/>
      <c r="R31" s="276"/>
      <c r="S31" s="276"/>
      <c r="T31" s="4"/>
      <c r="V31" s="2"/>
      <c r="AJ31" s="2"/>
      <c r="AK31" s="2"/>
      <c r="AL31" s="2"/>
      <c r="AP31" s="7"/>
      <c r="AQ31" s="7"/>
      <c r="AR31" s="7"/>
      <c r="AS31" s="7"/>
      <c r="AT31" s="7"/>
      <c r="AU31" s="7"/>
      <c r="AV31" s="2"/>
      <c r="AW31" s="2"/>
      <c r="AX31" s="2"/>
      <c r="AZ31" s="2"/>
      <c r="BA31" s="2"/>
      <c r="BB31" s="2"/>
      <c r="BD31" s="2"/>
      <c r="BE31" s="2"/>
      <c r="BF31" s="2"/>
      <c r="BI31" s="2"/>
      <c r="BJ31" s="2"/>
      <c r="BK31" s="2"/>
      <c r="BO31" s="7"/>
      <c r="BP31" s="7"/>
      <c r="BQ31" s="7"/>
      <c r="BR31" s="7"/>
      <c r="BS31" s="7"/>
      <c r="BT31" s="7"/>
      <c r="BU31" s="2"/>
      <c r="BV31" s="7"/>
      <c r="BW31" s="2"/>
      <c r="BX31" s="2"/>
      <c r="BY31" s="2"/>
      <c r="CB31" s="7"/>
      <c r="CC31" s="7"/>
      <c r="CD31" s="7"/>
      <c r="CE31" s="7"/>
      <c r="CF31" s="7"/>
      <c r="CG31" s="7"/>
      <c r="CH31" s="2"/>
      <c r="CI31" s="2"/>
      <c r="CJ31" s="2"/>
      <c r="CK31" s="2"/>
      <c r="CL31" s="2"/>
      <c r="CM31" s="2"/>
      <c r="CN31" s="2"/>
      <c r="CO31" s="2"/>
      <c r="CP31" s="2"/>
      <c r="CQ31" s="2"/>
      <c r="CR31" s="2"/>
      <c r="CS31" s="2"/>
      <c r="CT31" s="2"/>
      <c r="CU31" s="2"/>
      <c r="CV31" s="2"/>
      <c r="CW31" s="2"/>
      <c r="CX31" s="2"/>
      <c r="CY31" s="2"/>
      <c r="CZ31" s="2"/>
      <c r="DA31" s="2"/>
      <c r="DB31" s="2"/>
      <c r="DC31" s="2"/>
      <c r="DD31" s="2"/>
      <c r="DE31" s="2"/>
    </row>
    <row r="32" spans="2:109" ht="20" customHeight="1" x14ac:dyDescent="0.2">
      <c r="B32" s="5"/>
      <c r="C32" s="5"/>
      <c r="D32" s="5"/>
      <c r="E32" s="5"/>
      <c r="F32" s="5"/>
      <c r="H32" s="190"/>
      <c r="I32" s="191"/>
      <c r="J32" s="192"/>
      <c r="K32" s="192"/>
      <c r="L32" s="192"/>
      <c r="N32" s="4"/>
      <c r="O32" s="4"/>
      <c r="P32" s="4"/>
      <c r="Q32" s="4"/>
      <c r="R32" s="4"/>
      <c r="S32" s="4"/>
      <c r="T32" s="4"/>
      <c r="V32" s="2"/>
      <c r="AB32" s="2"/>
      <c r="AC32" s="2"/>
      <c r="AD32" s="2"/>
      <c r="AE32" s="3"/>
      <c r="AF32" s="2"/>
      <c r="AG32" s="2"/>
      <c r="AH32" s="2"/>
      <c r="AJ32" s="2"/>
      <c r="AK32" s="2"/>
      <c r="AL32" s="2"/>
      <c r="AP32" s="2"/>
      <c r="AQ32" s="7"/>
      <c r="AR32" s="7"/>
      <c r="AS32" s="7"/>
      <c r="AT32" s="7"/>
      <c r="AU32" s="7"/>
      <c r="AV32" s="2"/>
      <c r="AW32" s="2"/>
      <c r="AX32" s="2"/>
      <c r="AZ32" s="2"/>
      <c r="BA32" s="2"/>
      <c r="BB32" s="2"/>
      <c r="BD32" s="2"/>
      <c r="BE32" s="2"/>
      <c r="BF32" s="2"/>
      <c r="BI32" s="2"/>
      <c r="BJ32" s="2"/>
      <c r="BK32" s="2"/>
      <c r="BO32" s="2"/>
      <c r="BP32" s="7"/>
      <c r="BQ32" s="7"/>
      <c r="BR32" s="7"/>
      <c r="BS32" s="7"/>
      <c r="BT32" s="7"/>
      <c r="BU32" s="2"/>
      <c r="BV32" s="7"/>
      <c r="BW32" s="2"/>
      <c r="BX32" s="2"/>
      <c r="BY32" s="2"/>
      <c r="CB32" s="2"/>
      <c r="CC32" s="7"/>
      <c r="CD32" s="7"/>
      <c r="CE32" s="7"/>
      <c r="CF32" s="7"/>
      <c r="CG32" s="7"/>
      <c r="CH32" s="2"/>
      <c r="CI32" s="2"/>
      <c r="CJ32" s="2"/>
      <c r="CK32" s="2"/>
      <c r="CL32" s="2"/>
      <c r="CM32" s="2"/>
      <c r="CN32" s="2"/>
      <c r="CO32" s="2"/>
      <c r="CP32" s="2"/>
      <c r="CQ32" s="2"/>
      <c r="CR32" s="2"/>
      <c r="CS32" s="2"/>
      <c r="CT32" s="2"/>
      <c r="CU32" s="2"/>
      <c r="CV32" s="2"/>
      <c r="CW32" s="2"/>
      <c r="CX32" s="2"/>
      <c r="CY32" s="2"/>
      <c r="CZ32" s="2"/>
      <c r="DA32" s="2"/>
      <c r="DB32" s="2"/>
      <c r="DC32" s="2"/>
      <c r="DD32" s="2"/>
      <c r="DE32" s="2"/>
    </row>
    <row r="33" spans="2:113" ht="18" customHeight="1" x14ac:dyDescent="0.2">
      <c r="B33" s="5"/>
      <c r="C33" s="5"/>
      <c r="D33" s="5"/>
      <c r="E33" s="5"/>
      <c r="F33" s="5"/>
      <c r="G33" s="14"/>
      <c r="H33" s="3"/>
      <c r="I33" s="3"/>
      <c r="J33" s="3"/>
      <c r="K33" s="3"/>
      <c r="L33" s="3"/>
      <c r="N33" s="4"/>
      <c r="O33" s="4"/>
      <c r="P33" s="4"/>
      <c r="Q33" s="4"/>
      <c r="R33" s="4"/>
      <c r="S33" s="4"/>
      <c r="T33" s="4"/>
      <c r="V33" s="2"/>
      <c r="AB33" s="2"/>
      <c r="AC33" s="2"/>
      <c r="AD33" s="2"/>
      <c r="AE33" s="3"/>
      <c r="AF33" s="2"/>
      <c r="AG33" s="2"/>
      <c r="AH33" s="2"/>
      <c r="AJ33" s="2"/>
      <c r="AK33" s="2"/>
      <c r="AL33" s="2"/>
      <c r="AP33" s="2"/>
      <c r="AQ33" s="7"/>
      <c r="AR33" s="7"/>
      <c r="AS33" s="7"/>
      <c r="AT33" s="7"/>
      <c r="AU33" s="7"/>
      <c r="AV33" s="2"/>
      <c r="AW33" s="2"/>
      <c r="AX33" s="2"/>
      <c r="AZ33" s="2"/>
      <c r="BA33" s="2"/>
      <c r="BB33" s="2"/>
      <c r="BD33" s="2"/>
      <c r="BE33" s="2"/>
      <c r="BF33" s="2"/>
      <c r="BI33" s="2"/>
      <c r="BJ33" s="2"/>
      <c r="BK33" s="2"/>
      <c r="BO33" s="2"/>
      <c r="BP33" s="7"/>
      <c r="BQ33" s="7"/>
      <c r="BR33" s="7"/>
      <c r="BS33" s="7"/>
      <c r="BT33" s="7"/>
      <c r="BU33" s="2"/>
      <c r="BV33" s="7"/>
      <c r="BW33" s="2"/>
      <c r="BX33" s="2"/>
      <c r="BY33" s="2"/>
      <c r="CB33" s="2"/>
      <c r="CC33" s="7"/>
      <c r="CD33" s="7"/>
      <c r="CE33" s="7"/>
      <c r="CF33" s="7"/>
      <c r="CG33" s="7"/>
      <c r="CH33" s="2"/>
      <c r="CI33" s="2"/>
      <c r="CJ33" s="2"/>
      <c r="CK33" s="2"/>
      <c r="CL33" s="2"/>
      <c r="CM33" s="2"/>
      <c r="CN33" s="2"/>
      <c r="CO33" s="2"/>
      <c r="CP33" s="2"/>
      <c r="CQ33" s="2"/>
      <c r="CR33" s="2"/>
      <c r="CS33" s="2"/>
      <c r="CT33" s="2"/>
      <c r="CU33" s="2"/>
      <c r="CV33" s="2"/>
      <c r="CW33" s="2"/>
      <c r="CX33" s="2"/>
      <c r="CY33" s="2"/>
      <c r="CZ33" s="2"/>
      <c r="DA33" s="2"/>
      <c r="DB33" s="2"/>
      <c r="DC33" s="2"/>
      <c r="DD33" s="2"/>
      <c r="DE33" s="2"/>
    </row>
    <row r="34" spans="2:113" ht="20" customHeight="1" x14ac:dyDescent="0.2">
      <c r="B34" s="5"/>
      <c r="C34" s="5"/>
      <c r="D34" s="5"/>
      <c r="E34" s="5"/>
      <c r="F34" s="5"/>
      <c r="G34" s="14"/>
      <c r="H34" s="3"/>
      <c r="I34" s="3"/>
      <c r="J34" s="3"/>
      <c r="K34" s="3"/>
      <c r="L34" s="3"/>
      <c r="N34" s="4"/>
      <c r="O34" s="4"/>
      <c r="P34" s="281">
        <f>P30</f>
        <v>0</v>
      </c>
      <c r="Q34" s="4"/>
      <c r="R34" s="4"/>
      <c r="S34" s="4"/>
      <c r="T34" s="4"/>
      <c r="V34" s="2"/>
      <c r="AB34" s="2"/>
      <c r="AC34" s="2"/>
      <c r="AD34" s="2"/>
      <c r="AE34" s="3"/>
      <c r="AF34" s="2"/>
      <c r="AG34" s="2"/>
      <c r="AH34" s="2"/>
      <c r="AJ34" s="2"/>
      <c r="AK34" s="2"/>
      <c r="AL34" s="2"/>
      <c r="AP34" s="2"/>
      <c r="AQ34" s="7"/>
      <c r="AR34" s="7"/>
      <c r="AS34" s="7"/>
      <c r="AT34" s="7"/>
      <c r="AU34" s="7"/>
      <c r="AV34" s="2"/>
      <c r="AW34" s="2"/>
      <c r="AX34" s="2"/>
      <c r="AZ34" s="2"/>
      <c r="BA34" s="2"/>
      <c r="BB34" s="2"/>
      <c r="BD34" s="2"/>
      <c r="BE34" s="2"/>
      <c r="BF34" s="2"/>
      <c r="BI34" s="2"/>
      <c r="BJ34" s="2"/>
      <c r="BK34" s="2"/>
      <c r="BO34" s="2"/>
      <c r="BP34" s="7"/>
      <c r="BQ34" s="7"/>
      <c r="BR34" s="7"/>
      <c r="BS34" s="7"/>
      <c r="BT34" s="7"/>
      <c r="BU34" s="2"/>
      <c r="BV34" s="7"/>
      <c r="BW34" s="2"/>
      <c r="BX34" s="2"/>
      <c r="BY34" s="2"/>
      <c r="CB34" s="2"/>
      <c r="CC34" s="7"/>
      <c r="CD34" s="7"/>
      <c r="CE34" s="7"/>
      <c r="CF34" s="7"/>
      <c r="CG34" s="7"/>
      <c r="CH34" s="2"/>
      <c r="CI34" s="2"/>
      <c r="CJ34" s="2"/>
      <c r="CK34" s="2"/>
      <c r="CL34" s="2"/>
      <c r="CM34" s="2"/>
      <c r="CN34" s="2"/>
      <c r="CO34" s="2"/>
      <c r="CP34" s="2"/>
      <c r="CQ34" s="2"/>
      <c r="CR34" s="2"/>
      <c r="CS34" s="2"/>
      <c r="CT34" s="2"/>
      <c r="CU34" s="2"/>
      <c r="CV34" s="2"/>
      <c r="CW34" s="2"/>
      <c r="CX34" s="2"/>
      <c r="CY34" s="2"/>
      <c r="CZ34" s="2"/>
      <c r="DA34" s="2"/>
      <c r="DB34" s="2"/>
      <c r="DC34" s="2"/>
      <c r="DD34" s="2"/>
      <c r="DE34" s="2"/>
    </row>
    <row r="35" spans="2:113" ht="20" customHeight="1" x14ac:dyDescent="0.2">
      <c r="B35" s="5"/>
      <c r="C35" s="5"/>
      <c r="D35" s="5"/>
      <c r="E35" s="5"/>
      <c r="F35" s="5"/>
      <c r="G35" s="14"/>
      <c r="H35" s="3"/>
      <c r="I35" s="3"/>
      <c r="J35" s="3"/>
      <c r="K35" s="3"/>
      <c r="L35" s="3"/>
      <c r="N35" s="4"/>
      <c r="O35" s="4"/>
      <c r="P35" s="4"/>
      <c r="Q35" s="4"/>
      <c r="R35" s="4"/>
      <c r="S35" s="4"/>
      <c r="T35" s="4"/>
      <c r="V35" s="2"/>
      <c r="AB35" s="2"/>
      <c r="AC35" s="2"/>
      <c r="AD35" s="2"/>
      <c r="AE35" s="3"/>
      <c r="AF35" s="2"/>
      <c r="AG35" s="2"/>
      <c r="AH35" s="2"/>
      <c r="AJ35" s="2"/>
      <c r="AK35" s="2"/>
      <c r="AL35" s="2"/>
      <c r="AP35" s="2"/>
      <c r="AQ35" s="7"/>
      <c r="AR35" s="7"/>
      <c r="AS35" s="7"/>
      <c r="AT35" s="7"/>
      <c r="AU35" s="7"/>
      <c r="AV35" s="2"/>
      <c r="AW35" s="2"/>
      <c r="AX35" s="2"/>
      <c r="AZ35" s="2"/>
      <c r="BA35" s="2"/>
      <c r="BB35" s="2"/>
      <c r="BD35" s="2"/>
      <c r="BE35" s="2"/>
      <c r="BF35" s="2"/>
      <c r="BI35" s="2"/>
      <c r="BJ35" s="2"/>
      <c r="BK35" s="2"/>
      <c r="BO35" s="2"/>
      <c r="BP35" s="7"/>
      <c r="BQ35" s="7"/>
      <c r="BR35" s="7"/>
      <c r="BS35" s="7"/>
      <c r="BT35" s="7"/>
      <c r="BU35" s="2"/>
      <c r="BV35" s="7"/>
      <c r="BW35" s="2"/>
      <c r="BX35" s="2"/>
      <c r="BY35" s="2"/>
      <c r="CB35" s="2"/>
      <c r="CC35" s="7"/>
      <c r="CD35" s="7"/>
      <c r="CE35" s="7"/>
      <c r="CF35" s="7"/>
      <c r="CG35" s="7"/>
      <c r="CH35" s="2"/>
      <c r="CI35" s="2"/>
      <c r="CJ35" s="2"/>
      <c r="CK35" s="2"/>
      <c r="CL35" s="2"/>
      <c r="CM35" s="2"/>
      <c r="CN35" s="2"/>
      <c r="CO35" s="2"/>
      <c r="CP35" s="2"/>
      <c r="CQ35" s="2"/>
      <c r="CR35" s="2"/>
      <c r="CS35" s="2"/>
      <c r="CT35" s="2"/>
      <c r="CU35" s="2"/>
      <c r="CV35" s="2"/>
      <c r="CW35" s="2"/>
      <c r="CX35" s="2"/>
      <c r="CY35" s="2"/>
      <c r="CZ35" s="2"/>
      <c r="DA35" s="2"/>
      <c r="DB35" s="2"/>
      <c r="DC35" s="2"/>
      <c r="DD35" s="2"/>
      <c r="DE35" s="2"/>
    </row>
    <row r="36" spans="2:113" ht="20" customHeight="1" x14ac:dyDescent="0.2">
      <c r="C36" s="14"/>
      <c r="D36" s="14"/>
      <c r="E36" s="14"/>
      <c r="F36" s="14"/>
      <c r="G36" s="14"/>
      <c r="H36" s="14"/>
      <c r="V36" s="2"/>
      <c r="W36" s="7"/>
      <c r="X36" s="7"/>
      <c r="Y36" s="7"/>
      <c r="Z36" s="7"/>
      <c r="AA36" s="7"/>
      <c r="AB36" s="7"/>
      <c r="AC36" s="2"/>
      <c r="AD36" s="2"/>
      <c r="AF36" s="2"/>
      <c r="AG36" s="2"/>
      <c r="AH36" s="2"/>
      <c r="AJ36" s="2"/>
      <c r="AK36" s="2"/>
      <c r="AL36" s="2"/>
      <c r="AP36" s="2"/>
      <c r="AQ36" s="7"/>
      <c r="AR36" s="7"/>
      <c r="AS36" s="7"/>
      <c r="AT36" s="7"/>
      <c r="AU36" s="7"/>
      <c r="AV36" s="7"/>
      <c r="AW36" s="2"/>
      <c r="AX36" s="2"/>
      <c r="AZ36" s="2"/>
      <c r="BA36" s="2"/>
      <c r="BB36" s="2"/>
      <c r="BD36" s="2"/>
      <c r="BE36" s="2"/>
      <c r="BF36" s="2"/>
      <c r="BI36" s="2"/>
      <c r="BJ36" s="2"/>
      <c r="BK36" s="2"/>
      <c r="BO36" s="2"/>
      <c r="BP36" s="7"/>
      <c r="BQ36" s="7"/>
      <c r="BR36" s="7"/>
      <c r="BS36" s="7"/>
      <c r="BT36" s="7"/>
      <c r="BU36" s="2"/>
      <c r="BV36" s="7"/>
      <c r="BW36" s="7"/>
      <c r="BX36" s="2"/>
      <c r="BY36" s="2"/>
      <c r="CB36" s="2"/>
      <c r="CC36" s="7"/>
      <c r="CD36" s="7"/>
      <c r="CE36" s="7"/>
      <c r="CF36" s="7"/>
      <c r="CG36" s="7"/>
      <c r="CH36" s="7"/>
      <c r="CI36" s="2"/>
      <c r="CJ36" s="2"/>
      <c r="CK36" s="2"/>
      <c r="CL36" s="2"/>
      <c r="CM36" s="2"/>
      <c r="CN36" s="2"/>
      <c r="CO36" s="2"/>
      <c r="CP36" s="2"/>
      <c r="CQ36" s="2"/>
      <c r="CR36" s="2"/>
      <c r="CS36" s="2"/>
      <c r="CT36" s="2"/>
      <c r="CU36" s="2"/>
      <c r="CV36" s="2"/>
      <c r="CW36" s="2"/>
      <c r="CX36" s="2"/>
      <c r="CY36" s="2"/>
      <c r="CZ36" s="2"/>
      <c r="DA36" s="2"/>
      <c r="DB36" s="2"/>
      <c r="DC36" s="2"/>
      <c r="DD36" s="2"/>
      <c r="DE36" s="2"/>
    </row>
    <row r="37" spans="2:113" ht="20" customHeight="1" x14ac:dyDescent="0.2">
      <c r="C37" s="14"/>
      <c r="D37" s="14"/>
      <c r="E37" s="14"/>
      <c r="F37" s="14"/>
      <c r="G37" s="14"/>
      <c r="H37" s="14"/>
      <c r="I37" s="14"/>
      <c r="J37" s="14"/>
      <c r="K37" s="14"/>
      <c r="L37" s="14"/>
      <c r="M37" s="14"/>
      <c r="N37" s="14"/>
      <c r="W37" s="14"/>
      <c r="X37" s="14"/>
      <c r="Y37" s="14"/>
      <c r="Z37" s="14"/>
      <c r="AA37" s="14"/>
      <c r="AB37" s="14"/>
      <c r="AC37" s="14"/>
      <c r="AD37" s="14"/>
      <c r="AE37" s="14"/>
      <c r="AF37" s="14"/>
      <c r="AG37" s="14"/>
      <c r="AH37" s="14"/>
      <c r="AJ37" s="14"/>
      <c r="AK37" s="14"/>
      <c r="AL37" s="14"/>
      <c r="AQ37" s="14"/>
      <c r="AR37" s="14"/>
      <c r="AS37" s="14"/>
      <c r="AT37" s="14"/>
      <c r="AU37" s="14"/>
      <c r="AV37" s="14"/>
      <c r="AW37" s="14"/>
      <c r="AX37" s="14"/>
      <c r="AY37" s="14"/>
      <c r="AZ37" s="14"/>
      <c r="BA37" s="14"/>
      <c r="BB37" s="14"/>
      <c r="BD37" s="14"/>
      <c r="BE37" s="14"/>
      <c r="BF37" s="14"/>
      <c r="BH37" s="14"/>
      <c r="BI37" s="14"/>
      <c r="BJ37" s="14"/>
      <c r="BK37" s="14"/>
      <c r="BP37" s="14"/>
      <c r="BQ37" s="14"/>
      <c r="BR37" s="14"/>
      <c r="BS37" s="14"/>
      <c r="BT37" s="14"/>
      <c r="BU37" s="14"/>
      <c r="BV37" s="14"/>
      <c r="BW37" s="14"/>
      <c r="BX37" s="14"/>
      <c r="BY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row>
    <row r="38" spans="2:113" ht="20" customHeight="1" x14ac:dyDescent="0.2">
      <c r="C38" s="14"/>
      <c r="D38" s="14"/>
      <c r="E38" s="14"/>
      <c r="F38" s="14"/>
      <c r="G38" s="14"/>
      <c r="H38" s="14"/>
      <c r="W38" s="14"/>
      <c r="X38" s="14"/>
      <c r="Y38" s="14"/>
      <c r="Z38" s="14"/>
      <c r="AA38" s="14"/>
      <c r="AB38" s="14"/>
      <c r="AQ38" s="14"/>
      <c r="AR38" s="14"/>
      <c r="AS38" s="14"/>
      <c r="AT38" s="14"/>
      <c r="AU38" s="14"/>
      <c r="AV38" s="14"/>
      <c r="BP38" s="14"/>
      <c r="BQ38" s="14"/>
      <c r="BR38" s="14"/>
      <c r="BS38" s="14"/>
      <c r="BT38" s="14"/>
      <c r="BV38" s="14"/>
      <c r="BW38" s="14"/>
      <c r="CC38" s="14"/>
      <c r="CD38" s="14"/>
      <c r="CE38" s="14"/>
      <c r="CF38" s="14"/>
      <c r="CG38" s="14"/>
      <c r="CH38" s="14"/>
    </row>
    <row r="42" spans="2:113" ht="20" customHeight="1" x14ac:dyDescent="0.2">
      <c r="CA42" s="7"/>
    </row>
    <row r="43" spans="2:113" ht="20" customHeight="1" x14ac:dyDescent="0.2">
      <c r="B43" s="197" t="s">
        <v>4</v>
      </c>
      <c r="C43" s="197"/>
      <c r="D43" s="197"/>
      <c r="E43" s="197"/>
      <c r="F43" s="197"/>
      <c r="G43" s="197"/>
      <c r="H43" s="197"/>
      <c r="I43" s="197"/>
      <c r="J43" s="197"/>
      <c r="K43" s="197"/>
      <c r="L43" s="197"/>
      <c r="M43" s="197"/>
      <c r="N43" s="197"/>
      <c r="O43" s="197"/>
      <c r="P43" s="197"/>
      <c r="Q43" s="197"/>
      <c r="R43" s="197"/>
      <c r="S43" s="197"/>
      <c r="T43" s="197"/>
      <c r="V43" s="197" t="s">
        <v>4</v>
      </c>
      <c r="W43" s="197"/>
      <c r="X43" s="197"/>
      <c r="Y43" s="197"/>
      <c r="Z43" s="197"/>
      <c r="AA43" s="197"/>
      <c r="AB43" s="197"/>
      <c r="AC43" s="197"/>
      <c r="AD43" s="197"/>
      <c r="AE43" s="197"/>
      <c r="AF43" s="197"/>
      <c r="AG43" s="197"/>
      <c r="AH43" s="197"/>
      <c r="AI43" s="197"/>
      <c r="AJ43" s="197"/>
      <c r="AK43" s="197"/>
      <c r="AL43" s="197"/>
      <c r="AM43" s="197"/>
      <c r="AN43" s="197"/>
      <c r="AO43" s="16"/>
      <c r="AP43" s="197" t="s">
        <v>4</v>
      </c>
      <c r="AQ43" s="197"/>
      <c r="AR43" s="197"/>
      <c r="AS43" s="197"/>
      <c r="AT43" s="197"/>
      <c r="AU43" s="197"/>
      <c r="AV43" s="197"/>
      <c r="AW43" s="197"/>
      <c r="AX43" s="197"/>
      <c r="AY43" s="197"/>
      <c r="AZ43" s="197"/>
      <c r="BA43" s="197"/>
      <c r="BB43" s="197"/>
      <c r="BC43" s="197"/>
      <c r="BD43" s="197"/>
      <c r="BE43" s="197"/>
      <c r="BF43" s="197"/>
      <c r="BG43" s="197"/>
      <c r="BH43" s="197"/>
      <c r="BI43" s="197"/>
      <c r="BJ43" s="197"/>
      <c r="BK43" s="197"/>
      <c r="BL43" s="197"/>
      <c r="BM43" s="197"/>
      <c r="BO43" s="217" t="s">
        <v>4</v>
      </c>
      <c r="BP43" s="217"/>
      <c r="BQ43" s="217"/>
      <c r="BR43" s="217"/>
      <c r="BS43" s="217"/>
      <c r="BT43" s="217"/>
      <c r="BU43" s="217"/>
      <c r="BV43" s="217"/>
      <c r="BW43" s="217"/>
      <c r="BX43" s="217"/>
      <c r="BY43" s="217"/>
      <c r="BZ43" s="217"/>
      <c r="CA43" s="7"/>
      <c r="CB43" s="197" t="s">
        <v>4</v>
      </c>
      <c r="CC43" s="197"/>
      <c r="CD43" s="197"/>
      <c r="CE43" s="197"/>
      <c r="CF43" s="197"/>
      <c r="CG43" s="197"/>
      <c r="CH43" s="197"/>
      <c r="CI43" s="197"/>
      <c r="CJ43" s="197"/>
      <c r="CK43" s="197"/>
      <c r="CL43" s="197"/>
      <c r="CM43" s="197"/>
      <c r="CN43" s="197"/>
      <c r="CO43" s="197"/>
      <c r="CP43" s="197"/>
      <c r="CQ43" s="197"/>
      <c r="CR43" s="197"/>
      <c r="CS43" s="197"/>
      <c r="CT43" s="197"/>
      <c r="CU43" s="197"/>
      <c r="CV43" s="197"/>
      <c r="CW43" s="197"/>
      <c r="CX43" s="197"/>
      <c r="CY43" s="197"/>
      <c r="CZ43" s="197"/>
      <c r="DA43" s="197"/>
      <c r="DB43" s="197"/>
      <c r="DC43" s="197"/>
      <c r="DD43" s="197"/>
      <c r="DE43" s="197"/>
      <c r="DF43" s="197"/>
    </row>
    <row r="44" spans="2:113" ht="20" customHeight="1" x14ac:dyDescent="0.2">
      <c r="B44" s="197"/>
      <c r="C44" s="197"/>
      <c r="D44" s="197"/>
      <c r="E44" s="197"/>
      <c r="F44" s="197"/>
      <c r="G44" s="197"/>
      <c r="H44" s="197"/>
      <c r="I44" s="197"/>
      <c r="J44" s="197"/>
      <c r="K44" s="197"/>
      <c r="L44" s="197"/>
      <c r="M44" s="197"/>
      <c r="N44" s="197"/>
      <c r="O44" s="197"/>
      <c r="P44" s="197"/>
      <c r="Q44" s="197"/>
      <c r="R44" s="197"/>
      <c r="S44" s="197"/>
      <c r="T44" s="197"/>
      <c r="V44" s="197"/>
      <c r="W44" s="197"/>
      <c r="X44" s="197"/>
      <c r="Y44" s="197"/>
      <c r="Z44" s="197"/>
      <c r="AA44" s="197"/>
      <c r="AB44" s="197"/>
      <c r="AC44" s="197"/>
      <c r="AD44" s="197"/>
      <c r="AE44" s="197"/>
      <c r="AF44" s="197"/>
      <c r="AG44" s="197"/>
      <c r="AH44" s="197"/>
      <c r="AI44" s="197"/>
      <c r="AJ44" s="197"/>
      <c r="AK44" s="197"/>
      <c r="AL44" s="197"/>
      <c r="AM44" s="197"/>
      <c r="AN44" s="197"/>
      <c r="AO44" s="16"/>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O44" s="217"/>
      <c r="BP44" s="217"/>
      <c r="BQ44" s="217"/>
      <c r="BR44" s="217"/>
      <c r="BS44" s="217"/>
      <c r="BT44" s="217"/>
      <c r="BU44" s="217"/>
      <c r="BV44" s="217"/>
      <c r="BW44" s="217"/>
      <c r="BX44" s="217"/>
      <c r="BY44" s="217"/>
      <c r="BZ44" s="217"/>
      <c r="CA44" s="7"/>
      <c r="CB44" s="197"/>
      <c r="CC44" s="197"/>
      <c r="CD44" s="197"/>
      <c r="CE44" s="197"/>
      <c r="CF44" s="197"/>
      <c r="CG44" s="197"/>
      <c r="CH44" s="197"/>
      <c r="CI44" s="197"/>
      <c r="CJ44" s="197"/>
      <c r="CK44" s="197"/>
      <c r="CL44" s="197"/>
      <c r="CM44" s="197"/>
      <c r="CN44" s="197"/>
      <c r="CO44" s="197"/>
      <c r="CP44" s="197"/>
      <c r="CQ44" s="197"/>
      <c r="CR44" s="197"/>
      <c r="CS44" s="197"/>
      <c r="CT44" s="197"/>
      <c r="CU44" s="197"/>
      <c r="CV44" s="197"/>
      <c r="CW44" s="197"/>
      <c r="CX44" s="197"/>
      <c r="CY44" s="197"/>
      <c r="CZ44" s="197"/>
      <c r="DA44" s="197"/>
      <c r="DB44" s="197"/>
      <c r="DC44" s="197"/>
      <c r="DD44" s="197"/>
      <c r="DE44" s="197"/>
      <c r="DF44" s="197"/>
    </row>
    <row r="45" spans="2:113" ht="20" customHeight="1" x14ac:dyDescent="0.2">
      <c r="B45" s="197"/>
      <c r="C45" s="197"/>
      <c r="D45" s="197"/>
      <c r="E45" s="197"/>
      <c r="F45" s="197"/>
      <c r="G45" s="197"/>
      <c r="H45" s="197"/>
      <c r="I45" s="197"/>
      <c r="J45" s="197"/>
      <c r="K45" s="197"/>
      <c r="L45" s="197"/>
      <c r="M45" s="197"/>
      <c r="N45" s="197"/>
      <c r="O45" s="197"/>
      <c r="P45" s="197"/>
      <c r="Q45" s="197"/>
      <c r="R45" s="197"/>
      <c r="S45" s="197"/>
      <c r="T45" s="197"/>
      <c r="V45" s="197"/>
      <c r="W45" s="197"/>
      <c r="X45" s="197"/>
      <c r="Y45" s="197"/>
      <c r="Z45" s="197"/>
      <c r="AA45" s="197"/>
      <c r="AB45" s="197"/>
      <c r="AC45" s="197"/>
      <c r="AD45" s="197"/>
      <c r="AE45" s="197"/>
      <c r="AF45" s="197"/>
      <c r="AG45" s="197"/>
      <c r="AH45" s="197"/>
      <c r="AI45" s="197"/>
      <c r="AJ45" s="197"/>
      <c r="AK45" s="197"/>
      <c r="AL45" s="197"/>
      <c r="AM45" s="197"/>
      <c r="AN45" s="197"/>
      <c r="AO45" s="16"/>
      <c r="AP45" s="197"/>
      <c r="AQ45" s="197"/>
      <c r="AR45" s="197"/>
      <c r="AS45" s="197"/>
      <c r="AT45" s="197"/>
      <c r="AU45" s="197"/>
      <c r="AV45" s="197"/>
      <c r="AW45" s="197"/>
      <c r="AX45" s="197"/>
      <c r="AY45" s="197"/>
      <c r="AZ45" s="197"/>
      <c r="BA45" s="197"/>
      <c r="BB45" s="197"/>
      <c r="BC45" s="197"/>
      <c r="BD45" s="197"/>
      <c r="BE45" s="197"/>
      <c r="BF45" s="197"/>
      <c r="BG45" s="197"/>
      <c r="BH45" s="197"/>
      <c r="BI45" s="197"/>
      <c r="BJ45" s="197"/>
      <c r="BK45" s="197"/>
      <c r="BL45" s="197"/>
      <c r="BM45" s="197"/>
      <c r="BO45" s="217"/>
      <c r="BP45" s="217"/>
      <c r="BQ45" s="217"/>
      <c r="BR45" s="217"/>
      <c r="BS45" s="217"/>
      <c r="BT45" s="217"/>
      <c r="BU45" s="217"/>
      <c r="BV45" s="217"/>
      <c r="BW45" s="217"/>
      <c r="BX45" s="217"/>
      <c r="BY45" s="217"/>
      <c r="BZ45" s="217"/>
      <c r="CA45" s="7"/>
      <c r="CB45" s="197"/>
      <c r="CC45" s="197"/>
      <c r="CD45" s="197"/>
      <c r="CE45" s="197"/>
      <c r="CF45" s="197"/>
      <c r="CG45" s="197"/>
      <c r="CH45" s="197"/>
      <c r="CI45" s="197"/>
      <c r="CJ45" s="197"/>
      <c r="CK45" s="197"/>
      <c r="CL45" s="197"/>
      <c r="CM45" s="197"/>
      <c r="CN45" s="197"/>
      <c r="CO45" s="197"/>
      <c r="CP45" s="197"/>
      <c r="CQ45" s="197"/>
      <c r="CR45" s="197"/>
      <c r="CS45" s="197"/>
      <c r="CT45" s="197"/>
      <c r="CU45" s="197"/>
      <c r="CV45" s="197"/>
      <c r="CW45" s="197"/>
      <c r="CX45" s="197"/>
      <c r="CY45" s="197"/>
      <c r="CZ45" s="197"/>
      <c r="DA45" s="197"/>
      <c r="DB45" s="197"/>
      <c r="DC45" s="197"/>
      <c r="DD45" s="197"/>
      <c r="DE45" s="197"/>
      <c r="DF45" s="197"/>
    </row>
    <row r="46" spans="2:113" ht="20" customHeight="1" thickBot="1" x14ac:dyDescent="0.25">
      <c r="B46" s="3"/>
      <c r="C46" s="3"/>
      <c r="D46" s="3"/>
      <c r="E46" s="3"/>
      <c r="F46" s="3"/>
      <c r="G46" s="3"/>
      <c r="H46" s="3"/>
      <c r="I46" s="3"/>
      <c r="J46" s="3"/>
      <c r="K46" s="3"/>
      <c r="L46" s="3"/>
      <c r="M46" s="3"/>
      <c r="N46" s="3"/>
      <c r="O46" s="3"/>
      <c r="P46" s="3"/>
      <c r="Q46" s="3"/>
      <c r="R46" s="3"/>
      <c r="S46" s="3"/>
      <c r="T46" s="3"/>
      <c r="U46" s="7"/>
      <c r="V46" s="3"/>
      <c r="W46" s="3"/>
      <c r="X46" s="3"/>
      <c r="Y46" s="3"/>
      <c r="Z46" s="3"/>
      <c r="AA46" s="3"/>
      <c r="AB46" s="3"/>
      <c r="AC46" s="3"/>
      <c r="AD46" s="3"/>
      <c r="AE46" s="3"/>
      <c r="AF46" s="3"/>
      <c r="AG46" s="3"/>
      <c r="AH46" s="3"/>
      <c r="AI46" s="3"/>
      <c r="AJ46" s="3"/>
      <c r="AK46" s="3"/>
      <c r="AL46" s="3"/>
      <c r="AM46" s="3"/>
      <c r="AN46" s="3"/>
      <c r="AO46" s="7"/>
      <c r="AP46" s="3"/>
      <c r="AQ46" s="3"/>
      <c r="AR46" s="3"/>
      <c r="AS46" s="3"/>
      <c r="AT46" s="3"/>
      <c r="AU46" s="3"/>
      <c r="AV46" s="3"/>
      <c r="AW46" s="3"/>
      <c r="AX46" s="3"/>
      <c r="AY46" s="3"/>
      <c r="AZ46" s="3"/>
      <c r="BA46" s="3"/>
      <c r="BB46" s="3"/>
      <c r="BC46" s="3"/>
      <c r="BD46" s="3"/>
      <c r="BE46" s="3"/>
      <c r="BF46" s="3"/>
      <c r="BG46" s="3"/>
      <c r="BH46" s="3"/>
      <c r="BI46" s="3"/>
      <c r="BJ46" s="3"/>
      <c r="BK46" s="3"/>
      <c r="BL46" s="3"/>
      <c r="BM46" s="3"/>
      <c r="BN46" s="7"/>
      <c r="BO46" s="3"/>
      <c r="BP46" s="3"/>
      <c r="BQ46" s="3"/>
      <c r="BR46" s="3"/>
      <c r="BS46" s="3"/>
      <c r="BT46" s="3"/>
      <c r="BU46" s="3"/>
      <c r="BV46" s="3"/>
      <c r="BW46" s="3"/>
      <c r="BX46" s="3"/>
      <c r="BY46" s="3"/>
      <c r="BZ46" s="3"/>
      <c r="CA46" s="7"/>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7"/>
      <c r="DH46" s="7"/>
      <c r="DI46" s="7"/>
    </row>
    <row r="47" spans="2:113" ht="20" customHeight="1" thickBot="1" x14ac:dyDescent="0.25">
      <c r="B47" s="3"/>
      <c r="C47" s="218" t="s">
        <v>70</v>
      </c>
      <c r="D47" s="219"/>
      <c r="E47" s="17" t="s">
        <v>68</v>
      </c>
      <c r="F47" s="17" t="s">
        <v>12</v>
      </c>
      <c r="G47" s="3"/>
      <c r="H47" s="3"/>
      <c r="I47" s="3"/>
      <c r="J47" s="3"/>
      <c r="K47" s="3"/>
      <c r="L47" s="3"/>
      <c r="M47" s="3"/>
      <c r="N47" s="3"/>
      <c r="O47" s="3"/>
      <c r="P47" s="3"/>
      <c r="Q47" s="3"/>
      <c r="R47" s="3"/>
      <c r="S47" s="3"/>
      <c r="T47" s="3"/>
      <c r="U47" s="7"/>
      <c r="V47" s="3"/>
      <c r="W47" s="220" t="s">
        <v>70</v>
      </c>
      <c r="X47" s="221"/>
      <c r="Y47" s="17" t="s">
        <v>68</v>
      </c>
      <c r="Z47" s="17" t="s">
        <v>12</v>
      </c>
      <c r="AA47" s="3"/>
      <c r="AB47" s="3"/>
      <c r="AC47" s="3"/>
      <c r="AD47" s="3"/>
      <c r="AE47" s="3"/>
      <c r="AF47" s="3"/>
      <c r="AG47" s="3"/>
      <c r="AH47" s="3"/>
      <c r="AI47" s="3"/>
      <c r="AJ47" s="3"/>
      <c r="AK47" s="3"/>
      <c r="AL47" s="3"/>
      <c r="AM47" s="3"/>
      <c r="AN47" s="3"/>
      <c r="AO47" s="7"/>
      <c r="AP47" s="3"/>
      <c r="AQ47" s="220" t="s">
        <v>70</v>
      </c>
      <c r="AR47" s="221"/>
      <c r="AS47" s="17" t="s">
        <v>68</v>
      </c>
      <c r="AT47" s="17" t="s">
        <v>12</v>
      </c>
      <c r="AU47" s="3"/>
      <c r="AV47" s="3"/>
      <c r="AW47" s="3"/>
      <c r="AX47" s="3"/>
      <c r="AY47" s="3"/>
      <c r="AZ47" s="3"/>
      <c r="BA47" s="3"/>
      <c r="BB47" s="3"/>
      <c r="BC47" s="3"/>
      <c r="BD47" s="3"/>
      <c r="BE47" s="3"/>
      <c r="BF47" s="3"/>
      <c r="BG47" s="3"/>
      <c r="BH47" s="3"/>
      <c r="BI47" s="3"/>
      <c r="BJ47" s="3"/>
      <c r="BK47" s="3"/>
      <c r="BL47" s="3"/>
      <c r="BM47" s="3"/>
      <c r="BN47" s="7"/>
      <c r="BO47" s="3"/>
      <c r="BP47" s="18" t="s">
        <v>13</v>
      </c>
      <c r="BQ47" s="3"/>
      <c r="BR47" s="3"/>
      <c r="BS47" s="3"/>
      <c r="BT47" s="3"/>
      <c r="BU47" s="3"/>
      <c r="BV47" s="3"/>
      <c r="BW47" s="3"/>
      <c r="BX47" s="3"/>
      <c r="BY47" s="3"/>
      <c r="BZ47" s="3"/>
      <c r="CA47" s="7"/>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7"/>
      <c r="DH47" s="7"/>
      <c r="DI47" s="7"/>
    </row>
    <row r="48" spans="2:113" ht="20" customHeight="1" thickTop="1" thickBot="1" x14ac:dyDescent="0.3">
      <c r="B48" s="3"/>
      <c r="C48" s="19"/>
      <c r="D48" s="19"/>
      <c r="E48" s="19"/>
      <c r="F48" s="19"/>
      <c r="G48" s="3"/>
      <c r="H48" s="3"/>
      <c r="I48" s="3"/>
      <c r="J48" s="3"/>
      <c r="K48" s="3"/>
      <c r="L48" s="3"/>
      <c r="M48" s="3"/>
      <c r="N48" s="3"/>
      <c r="O48" s="3"/>
      <c r="P48" s="3"/>
      <c r="Q48" s="3"/>
      <c r="R48" s="3"/>
      <c r="S48" s="3"/>
      <c r="T48" s="3"/>
      <c r="U48" s="7"/>
      <c r="V48" s="3"/>
      <c r="W48" s="19"/>
      <c r="X48" s="19"/>
      <c r="Y48" s="19"/>
      <c r="Z48" s="19"/>
      <c r="AA48" s="3"/>
      <c r="AB48" s="3"/>
      <c r="AC48" s="3"/>
      <c r="AD48" s="3"/>
      <c r="AE48" s="3"/>
      <c r="AF48" s="3"/>
      <c r="AG48" s="3"/>
      <c r="AH48" s="3"/>
      <c r="AI48" s="3"/>
      <c r="AJ48" s="3"/>
      <c r="AK48" s="3"/>
      <c r="AL48" s="3"/>
      <c r="AM48" s="3"/>
      <c r="AN48" s="3"/>
      <c r="AO48" s="7"/>
      <c r="AP48" s="3"/>
      <c r="AQ48" s="20"/>
      <c r="AR48" s="20"/>
      <c r="AS48" s="20"/>
      <c r="AT48" s="20"/>
      <c r="AU48" s="3"/>
      <c r="AV48" s="3"/>
      <c r="AW48" s="3"/>
      <c r="AX48" s="3"/>
      <c r="AY48" s="3"/>
      <c r="AZ48" s="3"/>
      <c r="BA48" s="3"/>
      <c r="BB48" s="3"/>
      <c r="BC48" s="3"/>
      <c r="BD48" s="3"/>
      <c r="BE48" s="3"/>
      <c r="BF48" s="3"/>
      <c r="BG48" s="3"/>
      <c r="BH48" s="3"/>
      <c r="BI48" s="3"/>
      <c r="BJ48" s="3"/>
      <c r="BK48" s="3"/>
      <c r="BL48" s="3"/>
      <c r="BM48" s="3"/>
      <c r="BN48" s="7"/>
      <c r="BO48" s="3"/>
      <c r="BP48" s="3"/>
      <c r="BQ48" s="3"/>
      <c r="BR48" s="3"/>
      <c r="BS48" s="3"/>
      <c r="BT48" s="3"/>
      <c r="BU48" s="3"/>
      <c r="BV48" s="3"/>
      <c r="BW48" s="3"/>
      <c r="BX48" s="3"/>
      <c r="BY48" s="3"/>
      <c r="BZ48" s="3"/>
      <c r="CA48" s="7"/>
      <c r="CB48" s="3"/>
      <c r="CC48" s="225" t="s">
        <v>14</v>
      </c>
      <c r="CD48" s="3"/>
      <c r="CE48" s="222" t="s">
        <v>86</v>
      </c>
      <c r="CF48" s="222"/>
      <c r="CG48" s="222"/>
      <c r="CH48" s="222"/>
      <c r="CI48" s="222"/>
      <c r="CJ48" s="222"/>
      <c r="CK48" s="3"/>
      <c r="CL48" s="3"/>
      <c r="CM48" s="3"/>
      <c r="CN48" s="3"/>
      <c r="CO48" s="3"/>
      <c r="CP48" s="3"/>
      <c r="CQ48" s="3"/>
      <c r="CR48" s="3"/>
      <c r="CS48" s="3"/>
      <c r="CT48" s="3"/>
      <c r="CU48" s="3"/>
      <c r="CV48" s="3"/>
      <c r="CW48" s="3"/>
      <c r="CX48" s="3"/>
      <c r="CY48" s="3"/>
      <c r="CZ48" s="3"/>
      <c r="DA48" s="3"/>
      <c r="DB48" s="3"/>
      <c r="DC48" s="3"/>
      <c r="DD48" s="3"/>
      <c r="DE48" s="3"/>
      <c r="DF48" s="3"/>
      <c r="DG48" s="7"/>
      <c r="DH48" s="7"/>
      <c r="DI48" s="7"/>
    </row>
    <row r="49" spans="2:114" ht="20" customHeight="1" thickBot="1" x14ac:dyDescent="0.3">
      <c r="B49" s="3"/>
      <c r="C49" s="223" t="s">
        <v>15</v>
      </c>
      <c r="D49" s="224"/>
      <c r="E49" s="21" t="s">
        <v>0</v>
      </c>
      <c r="F49" s="21" t="s">
        <v>0</v>
      </c>
      <c r="G49" s="3"/>
      <c r="H49" s="3"/>
      <c r="I49" s="3"/>
      <c r="J49" s="3"/>
      <c r="K49" s="3"/>
      <c r="L49" s="3"/>
      <c r="M49" s="3"/>
      <c r="N49" s="3"/>
      <c r="O49" s="3"/>
      <c r="P49" s="3"/>
      <c r="Q49" s="3"/>
      <c r="R49" s="3"/>
      <c r="S49" s="3"/>
      <c r="T49" s="3"/>
      <c r="U49" s="7"/>
      <c r="V49" s="3"/>
      <c r="W49" s="223" t="s">
        <v>16</v>
      </c>
      <c r="X49" s="224"/>
      <c r="Y49" s="21" t="s">
        <v>0</v>
      </c>
      <c r="Z49" s="21" t="s">
        <v>0</v>
      </c>
      <c r="AA49" s="3"/>
      <c r="AB49" s="3"/>
      <c r="AC49" s="3"/>
      <c r="AD49" s="3"/>
      <c r="AE49" s="3"/>
      <c r="AF49" s="3"/>
      <c r="AG49" s="3"/>
      <c r="AH49" s="3"/>
      <c r="AI49" s="3"/>
      <c r="AJ49" s="3"/>
      <c r="AK49" s="3"/>
      <c r="AL49" s="3"/>
      <c r="AM49" s="3"/>
      <c r="AN49" s="3"/>
      <c r="AO49" s="7"/>
      <c r="AP49" s="3"/>
      <c r="AQ49" s="22" t="s">
        <v>17</v>
      </c>
      <c r="AR49" s="22"/>
      <c r="AS49" s="19"/>
      <c r="AT49" s="19"/>
      <c r="AU49" s="3"/>
      <c r="AV49" s="3"/>
      <c r="AW49" s="3"/>
      <c r="AX49" s="3"/>
      <c r="AY49" s="3"/>
      <c r="AZ49" s="3"/>
      <c r="BA49" s="3"/>
      <c r="BB49" s="3"/>
      <c r="BC49" s="3"/>
      <c r="BD49" s="3"/>
      <c r="BE49" s="3"/>
      <c r="BF49" s="3"/>
      <c r="BG49" s="3"/>
      <c r="BH49" s="3"/>
      <c r="BI49" s="3"/>
      <c r="BJ49" s="3"/>
      <c r="BK49" s="3"/>
      <c r="BL49" s="3"/>
      <c r="BM49" s="3"/>
      <c r="BN49" s="7"/>
      <c r="BO49" s="3"/>
      <c r="BP49" s="3"/>
      <c r="BQ49" s="3"/>
      <c r="BR49" s="3"/>
      <c r="BS49" s="3"/>
      <c r="BT49" s="3"/>
      <c r="BU49" s="3"/>
      <c r="BV49" s="3"/>
      <c r="BW49" s="3"/>
      <c r="BX49" s="3"/>
      <c r="BY49" s="3"/>
      <c r="BZ49" s="3"/>
      <c r="CA49" s="7"/>
      <c r="CB49" s="3"/>
      <c r="CC49" s="225"/>
      <c r="CD49" s="3"/>
      <c r="CE49" s="222"/>
      <c r="CF49" s="222"/>
      <c r="CG49" s="222"/>
      <c r="CH49" s="222"/>
      <c r="CI49" s="222"/>
      <c r="CJ49" s="222"/>
      <c r="CK49" s="3"/>
      <c r="CL49" s="3"/>
      <c r="CM49" s="3"/>
      <c r="CN49" s="3"/>
      <c r="CO49" s="3"/>
      <c r="CP49" s="3"/>
      <c r="CQ49" s="3"/>
      <c r="CR49" s="3"/>
      <c r="CS49" s="3"/>
      <c r="CT49" s="3"/>
      <c r="CU49" s="3"/>
      <c r="CV49" s="3"/>
      <c r="CW49" s="3"/>
      <c r="CX49" s="3"/>
      <c r="CY49" s="3"/>
      <c r="CZ49" s="3"/>
      <c r="DA49" s="3"/>
      <c r="DB49" s="3"/>
      <c r="DC49" s="3"/>
      <c r="DD49" s="3"/>
      <c r="DE49" s="3"/>
      <c r="DF49" s="3"/>
      <c r="DG49" s="7"/>
      <c r="DH49" s="7"/>
      <c r="DI49" s="7"/>
    </row>
    <row r="50" spans="2:114" ht="20" customHeight="1" thickBot="1" x14ac:dyDescent="0.25">
      <c r="B50" s="3"/>
      <c r="C50" s="223" t="s">
        <v>18</v>
      </c>
      <c r="D50" s="224"/>
      <c r="E50" s="21" t="s">
        <v>0</v>
      </c>
      <c r="F50" s="21" t="s">
        <v>0</v>
      </c>
      <c r="G50" s="3"/>
      <c r="H50" s="3"/>
      <c r="I50" s="3"/>
      <c r="J50" s="3"/>
      <c r="K50" s="3"/>
      <c r="L50" s="3"/>
      <c r="M50" s="3"/>
      <c r="N50" s="3"/>
      <c r="O50" s="3"/>
      <c r="P50" s="3"/>
      <c r="Q50" s="3"/>
      <c r="R50" s="3"/>
      <c r="S50" s="3"/>
      <c r="T50" s="3"/>
      <c r="U50" s="7"/>
      <c r="V50" s="3"/>
      <c r="W50" s="223" t="s">
        <v>19</v>
      </c>
      <c r="X50" s="224"/>
      <c r="Y50" s="21" t="s">
        <v>0</v>
      </c>
      <c r="Z50" s="21" t="s">
        <v>0</v>
      </c>
      <c r="AA50" s="3"/>
      <c r="AB50" s="3"/>
      <c r="AC50" s="3"/>
      <c r="AD50" s="3"/>
      <c r="AE50" s="3"/>
      <c r="AF50" s="3"/>
      <c r="AG50" s="3"/>
      <c r="AH50" s="3"/>
      <c r="AI50" s="3"/>
      <c r="AJ50" s="3"/>
      <c r="AK50" s="3"/>
      <c r="AL50" s="3"/>
      <c r="AM50" s="3"/>
      <c r="AN50" s="3"/>
      <c r="AO50" s="7"/>
      <c r="AP50" s="3"/>
      <c r="AQ50" s="155" t="s">
        <v>20</v>
      </c>
      <c r="AR50" s="156"/>
      <c r="AS50" s="21" t="s">
        <v>0</v>
      </c>
      <c r="AT50" s="21" t="s">
        <v>0</v>
      </c>
      <c r="AU50" s="3"/>
      <c r="AV50" s="3"/>
      <c r="AW50" s="3"/>
      <c r="AX50" s="3"/>
      <c r="AY50" s="3"/>
      <c r="AZ50" s="3"/>
      <c r="BA50" s="3"/>
      <c r="BB50" s="3"/>
      <c r="BC50" s="3"/>
      <c r="BD50" s="3"/>
      <c r="BE50" s="3"/>
      <c r="BF50" s="3"/>
      <c r="BG50" s="3"/>
      <c r="BH50" s="3"/>
      <c r="BI50" s="3"/>
      <c r="BJ50" s="3"/>
      <c r="BK50" s="3"/>
      <c r="BL50" s="3"/>
      <c r="BM50" s="3"/>
      <c r="BN50" s="7"/>
      <c r="BO50" s="3"/>
      <c r="BP50" s="3"/>
      <c r="BQ50" s="3"/>
      <c r="BR50" s="3"/>
      <c r="BS50" s="3"/>
      <c r="BT50" s="3"/>
      <c r="BU50" s="3"/>
      <c r="BV50" s="3"/>
      <c r="BW50" s="3"/>
      <c r="BX50" s="3"/>
      <c r="BY50" s="3"/>
      <c r="BZ50" s="3"/>
      <c r="CA50" s="7"/>
      <c r="CB50" s="3"/>
      <c r="CD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7"/>
      <c r="DH50" s="23"/>
      <c r="DI50" s="7"/>
    </row>
    <row r="51" spans="2:114" ht="20" customHeight="1" thickBot="1" x14ac:dyDescent="0.25">
      <c r="B51" s="3"/>
      <c r="C51" s="3"/>
      <c r="D51" s="3"/>
      <c r="E51" s="3"/>
      <c r="F51" s="3"/>
      <c r="G51" s="3"/>
      <c r="H51" s="3"/>
      <c r="I51" s="3"/>
      <c r="J51" s="3"/>
      <c r="K51" s="3"/>
      <c r="L51" s="3"/>
      <c r="M51" s="3"/>
      <c r="N51" s="3"/>
      <c r="O51" s="3"/>
      <c r="P51" s="3"/>
      <c r="Q51" s="3"/>
      <c r="R51" s="3"/>
      <c r="S51" s="3"/>
      <c r="T51" s="3"/>
      <c r="U51" s="7"/>
      <c r="V51" s="3"/>
      <c r="W51" s="223" t="s">
        <v>42</v>
      </c>
      <c r="X51" s="224"/>
      <c r="Y51" s="21" t="s">
        <v>0</v>
      </c>
      <c r="Z51" s="21" t="s">
        <v>0</v>
      </c>
      <c r="AA51" s="3"/>
      <c r="AB51" s="3"/>
      <c r="AC51" s="3"/>
      <c r="AD51" s="3"/>
      <c r="AE51" s="3"/>
      <c r="AF51" s="3"/>
      <c r="AG51" s="3"/>
      <c r="AH51" s="3"/>
      <c r="AI51" s="3"/>
      <c r="AJ51" s="3"/>
      <c r="AK51" s="3"/>
      <c r="AL51" s="3"/>
      <c r="AM51" s="3"/>
      <c r="AN51" s="3"/>
      <c r="AO51" s="7"/>
      <c r="AP51" s="3"/>
      <c r="AQ51" s="155" t="s">
        <v>21</v>
      </c>
      <c r="AR51" s="156"/>
      <c r="AS51" s="21" t="s">
        <v>0</v>
      </c>
      <c r="AT51" s="21" t="s">
        <v>0</v>
      </c>
      <c r="AU51" s="3"/>
      <c r="AV51" s="3"/>
      <c r="AW51" s="3"/>
      <c r="AX51" s="3"/>
      <c r="AY51" s="3"/>
      <c r="AZ51" s="3"/>
      <c r="BA51" s="3"/>
      <c r="BB51" s="3"/>
      <c r="BC51" s="3"/>
      <c r="BD51" s="3"/>
      <c r="BE51" s="3"/>
      <c r="BF51" s="3"/>
      <c r="BG51" s="3"/>
      <c r="BH51" s="3"/>
      <c r="BI51" s="3"/>
      <c r="BJ51" s="3"/>
      <c r="BK51" s="3"/>
      <c r="BL51" s="3"/>
      <c r="BM51" s="3"/>
      <c r="BN51" s="7"/>
      <c r="BO51" s="3"/>
      <c r="BP51" s="3"/>
      <c r="BQ51" s="3"/>
      <c r="BR51" s="3"/>
      <c r="BS51" s="3"/>
      <c r="BT51" s="3"/>
      <c r="BU51" s="3"/>
      <c r="BV51" s="3"/>
      <c r="BW51" s="3"/>
      <c r="BX51" s="3"/>
      <c r="BY51" s="3"/>
      <c r="BZ51" s="3"/>
      <c r="CA51" s="7"/>
      <c r="CB51" s="3"/>
      <c r="CC51" s="225" t="s">
        <v>22</v>
      </c>
      <c r="CD51" s="3"/>
      <c r="CE51" s="222" t="s">
        <v>23</v>
      </c>
      <c r="CF51" s="222"/>
      <c r="CG51" s="222"/>
      <c r="CH51" s="222"/>
      <c r="CI51" s="222"/>
      <c r="CJ51" s="222"/>
      <c r="CK51" s="3"/>
      <c r="CL51" s="3"/>
      <c r="CM51" s="3"/>
      <c r="CN51" s="3"/>
      <c r="CO51" s="3"/>
      <c r="CP51" s="3"/>
      <c r="CQ51" s="3"/>
      <c r="CR51" s="3"/>
      <c r="CS51" s="3"/>
      <c r="CT51" s="3"/>
      <c r="CU51" s="3"/>
      <c r="CV51" s="3"/>
      <c r="CW51" s="3"/>
      <c r="CX51" s="3"/>
      <c r="CY51" s="3"/>
      <c r="CZ51" s="3"/>
      <c r="DA51" s="3"/>
      <c r="DB51" s="3"/>
      <c r="DC51" s="3"/>
      <c r="DD51" s="3"/>
      <c r="DE51" s="3"/>
      <c r="DF51" s="3"/>
      <c r="DG51" s="7"/>
      <c r="DI51" s="7"/>
    </row>
    <row r="52" spans="2:114" ht="20" customHeight="1" thickBot="1" x14ac:dyDescent="0.25">
      <c r="B52" s="3"/>
      <c r="C52" s="3"/>
      <c r="D52" s="3"/>
      <c r="E52" s="3"/>
      <c r="F52" s="3"/>
      <c r="G52" s="3"/>
      <c r="H52" s="3"/>
      <c r="I52" s="3"/>
      <c r="J52" s="3"/>
      <c r="K52" s="3"/>
      <c r="L52" s="3"/>
      <c r="M52" s="3"/>
      <c r="N52" s="3"/>
      <c r="O52" s="3"/>
      <c r="P52" s="3"/>
      <c r="Q52" s="3"/>
      <c r="R52" s="3"/>
      <c r="S52" s="3"/>
      <c r="T52" s="3"/>
      <c r="U52" s="7"/>
      <c r="V52" s="3"/>
      <c r="W52" s="223" t="s">
        <v>24</v>
      </c>
      <c r="X52" s="224"/>
      <c r="Y52" s="21" t="s">
        <v>0</v>
      </c>
      <c r="Z52" s="21" t="s">
        <v>0</v>
      </c>
      <c r="AA52" s="3"/>
      <c r="AB52" s="3"/>
      <c r="AC52" s="3"/>
      <c r="AD52" s="3"/>
      <c r="AE52" s="3"/>
      <c r="AF52" s="3"/>
      <c r="AG52" s="3"/>
      <c r="AH52" s="3"/>
      <c r="AI52" s="3"/>
      <c r="AJ52" s="3"/>
      <c r="AK52" s="3"/>
      <c r="AL52" s="3"/>
      <c r="AM52" s="3"/>
      <c r="AN52" s="3"/>
      <c r="AO52" s="7"/>
      <c r="AP52" s="3"/>
      <c r="AQ52" s="155" t="s">
        <v>25</v>
      </c>
      <c r="AR52" s="156"/>
      <c r="AS52" s="21" t="s">
        <v>0</v>
      </c>
      <c r="AT52" s="21" t="s">
        <v>0</v>
      </c>
      <c r="AU52" s="3"/>
      <c r="AV52" s="3"/>
      <c r="AW52" s="3"/>
      <c r="AX52" s="3"/>
      <c r="AY52" s="3"/>
      <c r="AZ52" s="3"/>
      <c r="BA52" s="3"/>
      <c r="BB52" s="3"/>
      <c r="BC52" s="3"/>
      <c r="BD52" s="3"/>
      <c r="BE52" s="3"/>
      <c r="BF52" s="3"/>
      <c r="BG52" s="3"/>
      <c r="BH52" s="3"/>
      <c r="BI52" s="3"/>
      <c r="BJ52" s="3"/>
      <c r="BK52" s="3"/>
      <c r="BL52" s="3"/>
      <c r="BM52" s="3"/>
      <c r="BN52" s="7"/>
      <c r="BO52" s="3"/>
      <c r="BP52" s="3"/>
      <c r="BQ52" s="3"/>
      <c r="BR52" s="3"/>
      <c r="BS52" s="3"/>
      <c r="BT52" s="3"/>
      <c r="BU52" s="3"/>
      <c r="BV52" s="3"/>
      <c r="BW52" s="3"/>
      <c r="BX52" s="3"/>
      <c r="BY52" s="3"/>
      <c r="BZ52" s="3"/>
      <c r="CA52" s="7"/>
      <c r="CB52" s="3"/>
      <c r="CC52" s="225"/>
      <c r="CD52" s="58"/>
      <c r="CE52" s="222"/>
      <c r="CF52" s="222"/>
      <c r="CG52" s="222"/>
      <c r="CH52" s="222"/>
      <c r="CI52" s="222"/>
      <c r="CJ52" s="222"/>
      <c r="CK52" s="3"/>
      <c r="CL52" s="3"/>
      <c r="CM52" s="3"/>
      <c r="CN52" s="3"/>
      <c r="CO52" s="3"/>
      <c r="CP52" s="3"/>
      <c r="CQ52" s="3"/>
      <c r="CR52" s="3"/>
      <c r="CS52" s="3"/>
      <c r="CT52" s="3"/>
      <c r="CU52" s="3"/>
      <c r="CV52" s="3"/>
      <c r="CW52" s="3"/>
      <c r="CX52" s="3"/>
      <c r="CY52" s="3"/>
      <c r="CZ52" s="3"/>
      <c r="DA52" s="3"/>
      <c r="DB52" s="3"/>
      <c r="DC52" s="3"/>
      <c r="DD52" s="3"/>
      <c r="DE52" s="3"/>
      <c r="DF52" s="3"/>
      <c r="DG52" s="7"/>
      <c r="DI52" s="7"/>
    </row>
    <row r="53" spans="2:114" ht="20" customHeight="1" thickBot="1" x14ac:dyDescent="0.3">
      <c r="B53" s="3"/>
      <c r="C53" s="3"/>
      <c r="D53" s="3"/>
      <c r="E53" s="3"/>
      <c r="F53" s="3"/>
      <c r="G53" s="3"/>
      <c r="H53" s="3"/>
      <c r="I53" s="3"/>
      <c r="J53" s="3"/>
      <c r="K53" s="3"/>
      <c r="L53" s="3"/>
      <c r="M53" s="3"/>
      <c r="N53" s="3"/>
      <c r="O53" s="3"/>
      <c r="P53" s="3"/>
      <c r="Q53" s="3"/>
      <c r="R53" s="3"/>
      <c r="S53" s="3"/>
      <c r="T53" s="3"/>
      <c r="U53" s="7"/>
      <c r="V53" s="3"/>
      <c r="W53" s="3"/>
      <c r="X53" s="3"/>
      <c r="Y53" s="3"/>
      <c r="Z53" s="3"/>
      <c r="AA53" s="3"/>
      <c r="AB53" s="3"/>
      <c r="AC53" s="3"/>
      <c r="AD53" s="3"/>
      <c r="AE53" s="3"/>
      <c r="AF53" s="3"/>
      <c r="AG53" s="3"/>
      <c r="AH53" s="3"/>
      <c r="AI53" s="3"/>
      <c r="AJ53" s="3"/>
      <c r="AK53" s="3"/>
      <c r="AL53" s="3"/>
      <c r="AM53" s="3"/>
      <c r="AN53" s="3"/>
      <c r="AO53" s="7"/>
      <c r="AP53" s="3"/>
      <c r="AQ53" s="24" t="s">
        <v>26</v>
      </c>
      <c r="AR53" s="24"/>
      <c r="AS53" s="20"/>
      <c r="AT53" s="20"/>
      <c r="AU53" s="3"/>
      <c r="AV53" s="3"/>
      <c r="AW53" s="3"/>
      <c r="AX53" s="3"/>
      <c r="AY53" s="3"/>
      <c r="AZ53" s="3"/>
      <c r="BA53" s="3"/>
      <c r="BB53" s="3"/>
      <c r="BC53" s="3"/>
      <c r="BD53" s="3"/>
      <c r="BE53" s="3"/>
      <c r="BF53" s="3"/>
      <c r="BG53" s="3"/>
      <c r="BH53" s="3"/>
      <c r="BI53" s="3"/>
      <c r="BJ53" s="3"/>
      <c r="BK53" s="3"/>
      <c r="BL53" s="3"/>
      <c r="BM53" s="3"/>
      <c r="BN53" s="7"/>
      <c r="BO53" s="3"/>
      <c r="BP53" s="3"/>
      <c r="BQ53" s="3"/>
      <c r="BR53" s="3"/>
      <c r="BS53" s="3"/>
      <c r="BT53" s="3"/>
      <c r="BU53" s="3"/>
      <c r="BV53" s="3"/>
      <c r="BW53" s="3"/>
      <c r="BX53" s="3"/>
      <c r="BY53" s="3"/>
      <c r="BZ53" s="3"/>
      <c r="CA53" s="7"/>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7"/>
      <c r="DI53" s="7"/>
    </row>
    <row r="54" spans="2:114" ht="20" customHeight="1" thickBot="1" x14ac:dyDescent="0.25">
      <c r="B54" s="3"/>
      <c r="C54" s="3"/>
      <c r="D54" s="3"/>
      <c r="E54" s="3"/>
      <c r="F54" s="3"/>
      <c r="G54" s="3"/>
      <c r="H54" s="3"/>
      <c r="I54" s="3"/>
      <c r="J54" s="3"/>
      <c r="K54" s="3"/>
      <c r="L54" s="3"/>
      <c r="M54" s="3"/>
      <c r="N54" s="3"/>
      <c r="O54" s="3"/>
      <c r="P54" s="3"/>
      <c r="Q54" s="3"/>
      <c r="R54" s="3"/>
      <c r="S54" s="3"/>
      <c r="T54" s="3"/>
      <c r="U54" s="7"/>
      <c r="V54" s="3"/>
      <c r="W54" s="3"/>
      <c r="X54" s="3"/>
      <c r="Y54" s="3"/>
      <c r="Z54" s="3"/>
      <c r="AA54" s="3"/>
      <c r="AB54" s="3"/>
      <c r="AC54" s="3"/>
      <c r="AD54" s="3"/>
      <c r="AE54" s="3"/>
      <c r="AF54" s="3"/>
      <c r="AG54" s="3"/>
      <c r="AH54" s="3"/>
      <c r="AI54" s="3"/>
      <c r="AJ54" s="3"/>
      <c r="AK54" s="3"/>
      <c r="AL54" s="3"/>
      <c r="AM54" s="3"/>
      <c r="AN54" s="3"/>
      <c r="AO54" s="7"/>
      <c r="AP54" s="3"/>
      <c r="AQ54" s="155" t="s">
        <v>20</v>
      </c>
      <c r="AR54" s="156"/>
      <c r="AS54" s="21" t="s">
        <v>0</v>
      </c>
      <c r="AT54" s="21" t="s">
        <v>0</v>
      </c>
      <c r="AU54" s="3"/>
      <c r="AV54" s="3"/>
      <c r="AW54" s="3"/>
      <c r="AX54" s="3"/>
      <c r="AY54" s="3"/>
      <c r="AZ54" s="3"/>
      <c r="BA54" s="3"/>
      <c r="BB54" s="3"/>
      <c r="BC54" s="3"/>
      <c r="BD54" s="3"/>
      <c r="BE54" s="3"/>
      <c r="BF54" s="3"/>
      <c r="BG54" s="3"/>
      <c r="BH54" s="3"/>
      <c r="BI54" s="3"/>
      <c r="BJ54" s="3"/>
      <c r="BK54" s="3"/>
      <c r="BL54" s="3"/>
      <c r="BM54" s="3"/>
      <c r="BN54" s="7"/>
      <c r="BO54" s="3"/>
      <c r="BP54" s="3"/>
      <c r="BQ54" s="3"/>
      <c r="BR54" s="3"/>
      <c r="BS54" s="3"/>
      <c r="BT54" s="3"/>
      <c r="BU54" s="3"/>
      <c r="BV54" s="3"/>
      <c r="BW54" s="3"/>
      <c r="BX54" s="3"/>
      <c r="BY54" s="3"/>
      <c r="BZ54" s="3"/>
      <c r="CA54" s="7"/>
      <c r="CB54" s="3"/>
      <c r="CC54" s="229" t="s">
        <v>82</v>
      </c>
      <c r="CD54" s="229"/>
      <c r="CE54" s="222" t="s">
        <v>83</v>
      </c>
      <c r="CF54" s="222"/>
      <c r="CG54" s="222"/>
      <c r="CH54" s="222"/>
      <c r="CI54" s="222"/>
      <c r="CJ54" s="222"/>
      <c r="CK54" s="222"/>
      <c r="CL54" s="222"/>
      <c r="CM54" s="222"/>
      <c r="CN54" s="3"/>
      <c r="CO54" s="3"/>
      <c r="CP54" s="3"/>
      <c r="CQ54" s="3"/>
      <c r="CR54" s="3"/>
      <c r="CS54" s="3"/>
      <c r="CT54" s="3"/>
      <c r="CU54" s="3"/>
      <c r="CV54" s="3"/>
      <c r="CW54" s="3"/>
      <c r="CX54" s="3"/>
      <c r="CY54" s="3"/>
      <c r="CZ54" s="3"/>
      <c r="DA54" s="3"/>
      <c r="DB54" s="3"/>
      <c r="DC54" s="3"/>
      <c r="DD54" s="3"/>
      <c r="DE54" s="3"/>
      <c r="DF54" s="3"/>
      <c r="DG54" s="7"/>
      <c r="DI54" s="7"/>
    </row>
    <row r="55" spans="2:114" ht="20" customHeight="1" thickBot="1" x14ac:dyDescent="0.25">
      <c r="B55" s="3"/>
      <c r="D55" s="18"/>
      <c r="E55" s="25"/>
      <c r="F55" s="25"/>
      <c r="G55" s="25"/>
      <c r="H55" s="25"/>
      <c r="I55" s="25"/>
      <c r="J55" s="25"/>
      <c r="K55" s="25"/>
      <c r="L55" s="3"/>
      <c r="M55" s="3"/>
      <c r="N55" s="3"/>
      <c r="O55" s="3"/>
      <c r="P55" s="3"/>
      <c r="Q55" s="3"/>
      <c r="R55" s="3"/>
      <c r="S55" s="3"/>
      <c r="T55" s="3"/>
      <c r="U55" s="7"/>
      <c r="V55" s="3"/>
      <c r="W55" s="3"/>
      <c r="X55" s="3"/>
      <c r="Y55" s="3"/>
      <c r="Z55" s="3"/>
      <c r="AA55" s="3"/>
      <c r="AB55" s="3"/>
      <c r="AC55" s="3"/>
      <c r="AD55" s="3"/>
      <c r="AE55" s="25"/>
      <c r="AF55" s="3"/>
      <c r="AG55" s="3"/>
      <c r="AH55" s="3"/>
      <c r="AI55" s="3"/>
      <c r="AJ55" s="3"/>
      <c r="AK55" s="3"/>
      <c r="AL55" s="3"/>
      <c r="AM55" s="3"/>
      <c r="AN55" s="3"/>
      <c r="AO55" s="7"/>
      <c r="AP55" s="3"/>
      <c r="AQ55" s="155" t="s">
        <v>21</v>
      </c>
      <c r="AR55" s="156"/>
      <c r="AS55" s="21" t="s">
        <v>0</v>
      </c>
      <c r="AT55" s="21" t="s">
        <v>0</v>
      </c>
      <c r="AU55" s="3"/>
      <c r="AV55" s="3"/>
      <c r="AW55" s="3"/>
      <c r="AX55" s="3"/>
      <c r="AY55" s="25"/>
      <c r="AZ55" s="3"/>
      <c r="BA55" s="3"/>
      <c r="BB55" s="3"/>
      <c r="BC55" s="3"/>
      <c r="BD55" s="3"/>
      <c r="BE55" s="3"/>
      <c r="BF55" s="3"/>
      <c r="BG55" s="3"/>
      <c r="BH55" s="25"/>
      <c r="BI55" s="3"/>
      <c r="BJ55" s="3"/>
      <c r="BK55" s="3"/>
      <c r="BL55" s="3"/>
      <c r="BM55" s="3"/>
      <c r="BN55" s="7"/>
      <c r="BO55" s="3"/>
      <c r="BP55" s="3"/>
      <c r="BQ55" s="3"/>
      <c r="BR55" s="3"/>
      <c r="BS55" s="3"/>
      <c r="BT55" s="3"/>
      <c r="BU55" s="3"/>
      <c r="BV55" s="3"/>
      <c r="BW55" s="3"/>
      <c r="BX55" s="3"/>
      <c r="BY55" s="3"/>
      <c r="BZ55" s="3"/>
      <c r="CA55" s="7"/>
      <c r="CB55" s="3"/>
      <c r="CC55" s="229"/>
      <c r="CD55" s="229"/>
      <c r="CE55" s="222"/>
      <c r="CF55" s="222"/>
      <c r="CG55" s="222"/>
      <c r="CH55" s="222"/>
      <c r="CI55" s="222"/>
      <c r="CJ55" s="222"/>
      <c r="CK55" s="222"/>
      <c r="CL55" s="222"/>
      <c r="CM55" s="222"/>
      <c r="CN55" s="3"/>
      <c r="CO55" s="3"/>
      <c r="CP55" s="3"/>
      <c r="CQ55" s="3"/>
      <c r="CR55" s="3"/>
      <c r="CS55" s="3"/>
      <c r="CT55" s="3"/>
      <c r="CU55" s="3"/>
      <c r="CV55" s="3"/>
      <c r="CW55" s="3"/>
      <c r="CX55" s="3"/>
      <c r="CY55" s="3"/>
      <c r="CZ55" s="3"/>
      <c r="DA55" s="3"/>
      <c r="DB55" s="3"/>
      <c r="DC55" s="3"/>
      <c r="DD55" s="3"/>
      <c r="DE55" s="3"/>
      <c r="DF55" s="3"/>
      <c r="DG55" s="7"/>
      <c r="DI55" s="7"/>
    </row>
    <row r="56" spans="2:114" ht="20" customHeight="1" thickBot="1" x14ac:dyDescent="0.25">
      <c r="B56" s="3"/>
      <c r="C56" s="3"/>
      <c r="D56" s="3"/>
      <c r="E56" s="3"/>
      <c r="F56" s="25"/>
      <c r="G56" s="25"/>
      <c r="H56" s="25"/>
      <c r="I56" s="25"/>
      <c r="J56" s="25"/>
      <c r="K56" s="25"/>
      <c r="L56" s="3"/>
      <c r="M56" s="3"/>
      <c r="N56" s="3"/>
      <c r="O56" s="3"/>
      <c r="P56" s="3"/>
      <c r="Q56" s="3"/>
      <c r="R56" s="3"/>
      <c r="S56" s="3"/>
      <c r="T56" s="3"/>
      <c r="U56" s="7"/>
      <c r="V56" s="3"/>
      <c r="W56" s="3"/>
      <c r="X56" s="3"/>
      <c r="Y56" s="3"/>
      <c r="Z56" s="3"/>
      <c r="AA56" s="3"/>
      <c r="AB56" s="3"/>
      <c r="AC56" s="3"/>
      <c r="AD56" s="3"/>
      <c r="AE56" s="25"/>
      <c r="AF56" s="3"/>
      <c r="AG56" s="3"/>
      <c r="AH56" s="3"/>
      <c r="AI56" s="3"/>
      <c r="AJ56" s="3"/>
      <c r="AK56" s="3"/>
      <c r="AL56" s="3"/>
      <c r="AM56" s="3"/>
      <c r="AN56" s="3"/>
      <c r="AO56" s="7"/>
      <c r="AP56" s="3"/>
      <c r="AQ56" s="155" t="s">
        <v>27</v>
      </c>
      <c r="AR56" s="156"/>
      <c r="AS56" s="21" t="s">
        <v>0</v>
      </c>
      <c r="AT56" s="21" t="s">
        <v>55</v>
      </c>
      <c r="AU56" s="3"/>
      <c r="AV56" s="3"/>
      <c r="AW56" s="3"/>
      <c r="AX56" s="3"/>
      <c r="AY56" s="25"/>
      <c r="AZ56" s="3"/>
      <c r="BA56" s="3"/>
      <c r="BB56" s="3"/>
      <c r="BC56" s="3"/>
      <c r="BD56" s="3"/>
      <c r="BE56" s="3"/>
      <c r="BF56" s="3"/>
      <c r="BG56" s="3"/>
      <c r="BH56" s="25"/>
      <c r="BI56" s="3"/>
      <c r="BJ56" s="3"/>
      <c r="BK56" s="3"/>
      <c r="BL56" s="3"/>
      <c r="BM56" s="3"/>
      <c r="BN56" s="7"/>
      <c r="BO56" s="3"/>
      <c r="BP56" s="3"/>
      <c r="BQ56" s="3"/>
      <c r="BR56" s="3"/>
      <c r="BS56" s="3"/>
      <c r="BT56" s="3"/>
      <c r="BU56" s="3"/>
      <c r="BV56" s="3"/>
      <c r="BW56" s="3"/>
      <c r="BX56" s="3"/>
      <c r="BY56" s="3"/>
      <c r="BZ56" s="3"/>
      <c r="CA56" s="7"/>
      <c r="CB56" s="3"/>
      <c r="CC56" s="229"/>
      <c r="CD56" s="229"/>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7"/>
      <c r="DI56" s="7"/>
    </row>
    <row r="57" spans="2:114" ht="20" customHeight="1" x14ac:dyDescent="0.2">
      <c r="B57" s="3"/>
      <c r="C57" s="3"/>
      <c r="D57" s="18"/>
      <c r="E57" s="25"/>
      <c r="F57" s="27"/>
      <c r="G57" s="27"/>
      <c r="H57" s="27"/>
      <c r="I57" s="27"/>
      <c r="J57" s="27"/>
      <c r="K57" s="27"/>
      <c r="L57" s="3"/>
      <c r="M57" s="3"/>
      <c r="N57" s="3"/>
      <c r="O57" s="3"/>
      <c r="P57" s="3"/>
      <c r="Q57" s="3"/>
      <c r="R57" s="3"/>
      <c r="S57" s="3"/>
      <c r="T57" s="3"/>
      <c r="U57" s="7"/>
      <c r="V57" s="3"/>
      <c r="W57" s="3"/>
      <c r="X57" s="3"/>
      <c r="Y57" s="3"/>
      <c r="Z57" s="3"/>
      <c r="AA57" s="3"/>
      <c r="AB57" s="3"/>
      <c r="AC57" s="3"/>
      <c r="AD57" s="3"/>
      <c r="AE57" s="27"/>
      <c r="AF57" s="3"/>
      <c r="AG57" s="3"/>
      <c r="AH57" s="3"/>
      <c r="AI57" s="3"/>
      <c r="AJ57" s="3"/>
      <c r="AK57" s="3"/>
      <c r="AL57" s="3"/>
      <c r="AM57" s="3"/>
      <c r="AN57" s="3"/>
      <c r="AO57" s="7"/>
      <c r="AP57" s="3"/>
      <c r="AQ57" s="3"/>
      <c r="AR57" s="3"/>
      <c r="AS57" s="3"/>
      <c r="AT57" s="3"/>
      <c r="AU57" s="3"/>
      <c r="AV57" s="3"/>
      <c r="AW57" s="3"/>
      <c r="AX57" s="3"/>
      <c r="AY57" s="27"/>
      <c r="AZ57" s="3"/>
      <c r="BA57" s="3"/>
      <c r="BB57" s="3"/>
      <c r="BC57" s="3"/>
      <c r="BD57" s="3"/>
      <c r="BE57" s="3"/>
      <c r="BF57" s="3"/>
      <c r="BG57" s="3"/>
      <c r="BH57" s="27"/>
      <c r="BI57" s="3"/>
      <c r="BJ57" s="3"/>
      <c r="BK57" s="3"/>
      <c r="BL57" s="3"/>
      <c r="BM57" s="3"/>
      <c r="BN57" s="7"/>
      <c r="BO57" s="3"/>
      <c r="BP57" s="3"/>
      <c r="BQ57" s="3"/>
      <c r="BR57" s="3"/>
      <c r="BS57" s="3"/>
      <c r="BT57" s="3"/>
      <c r="BU57" s="3"/>
      <c r="BV57" s="3"/>
      <c r="BW57" s="3"/>
      <c r="BX57" s="3"/>
      <c r="BY57" s="3"/>
      <c r="BZ57" s="3"/>
      <c r="CA57" s="7"/>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7"/>
      <c r="DI57" s="7"/>
    </row>
    <row r="58" spans="2:114" ht="20" customHeight="1" x14ac:dyDescent="0.2">
      <c r="B58" s="3"/>
      <c r="C58" s="3"/>
      <c r="D58" s="18"/>
      <c r="E58" s="25"/>
      <c r="F58" s="27"/>
      <c r="G58" s="27"/>
      <c r="H58" s="27"/>
      <c r="I58" s="27"/>
      <c r="J58" s="27"/>
      <c r="K58" s="27"/>
      <c r="L58" s="3"/>
      <c r="M58" s="3"/>
      <c r="N58" s="3"/>
      <c r="O58" s="3"/>
      <c r="P58" s="3"/>
      <c r="Q58" s="3"/>
      <c r="R58" s="3"/>
      <c r="S58" s="3"/>
      <c r="T58" s="3"/>
      <c r="U58" s="7"/>
      <c r="V58" s="3"/>
      <c r="W58" s="3"/>
      <c r="X58" s="3"/>
      <c r="Y58" s="3"/>
      <c r="Z58" s="3"/>
      <c r="AA58" s="3"/>
      <c r="AB58" s="3"/>
      <c r="AC58" s="3"/>
      <c r="AD58" s="3"/>
      <c r="AE58" s="27"/>
      <c r="AF58" s="3"/>
      <c r="AG58" s="3"/>
      <c r="AH58" s="3"/>
      <c r="AI58" s="3"/>
      <c r="AJ58" s="3"/>
      <c r="AK58" s="3"/>
      <c r="AL58" s="3"/>
      <c r="AM58" s="3"/>
      <c r="AN58" s="3"/>
      <c r="AO58" s="7"/>
      <c r="AP58" s="3"/>
      <c r="AQ58" s="3"/>
      <c r="AR58" s="3"/>
      <c r="AS58" s="3"/>
      <c r="AT58" s="3"/>
      <c r="AU58" s="3"/>
      <c r="AV58" s="3"/>
      <c r="AW58" s="3"/>
      <c r="AX58" s="3"/>
      <c r="AY58" s="27"/>
      <c r="AZ58" s="3"/>
      <c r="BA58" s="3"/>
      <c r="BD58" s="3"/>
      <c r="BE58" s="3"/>
      <c r="BF58" s="3"/>
      <c r="BG58" s="3"/>
      <c r="BH58" s="27"/>
      <c r="BI58" s="3"/>
      <c r="BJ58" s="3"/>
      <c r="BK58" s="3"/>
      <c r="BL58" s="3"/>
      <c r="BM58" s="3"/>
      <c r="BN58" s="7"/>
      <c r="BO58" s="3"/>
      <c r="BP58" s="3"/>
      <c r="BQ58" s="3"/>
      <c r="BR58" s="3"/>
      <c r="BS58" s="3"/>
      <c r="BT58" s="3"/>
      <c r="BU58" s="3"/>
      <c r="BV58" s="3"/>
      <c r="BW58" s="3"/>
      <c r="BX58" s="3"/>
      <c r="BY58" s="3"/>
      <c r="BZ58" s="3"/>
      <c r="CA58" s="7"/>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7"/>
      <c r="DI58" s="7"/>
    </row>
    <row r="59" spans="2:114" ht="20" customHeight="1" x14ac:dyDescent="0.2">
      <c r="B59" s="3"/>
      <c r="C59" s="29" t="s">
        <v>30</v>
      </c>
      <c r="D59" s="18" t="s">
        <v>100</v>
      </c>
      <c r="E59" s="27"/>
      <c r="F59" s="27"/>
      <c r="G59" s="27"/>
      <c r="H59" s="27"/>
      <c r="I59" s="27"/>
      <c r="J59" s="27"/>
      <c r="K59" s="27"/>
      <c r="L59" s="3"/>
      <c r="M59" s="3"/>
      <c r="N59" s="3"/>
      <c r="O59" s="3"/>
      <c r="P59" s="3"/>
      <c r="Q59" s="3"/>
      <c r="R59" s="3"/>
      <c r="S59" s="3"/>
      <c r="T59" s="3"/>
      <c r="U59" s="7"/>
      <c r="V59" s="3"/>
      <c r="W59" s="29" t="s">
        <v>30</v>
      </c>
      <c r="X59" s="18" t="s">
        <v>109</v>
      </c>
      <c r="Y59" s="25"/>
      <c r="Z59" s="25"/>
      <c r="AA59" s="25"/>
      <c r="AB59" s="25"/>
      <c r="AC59" s="25"/>
      <c r="AD59" s="25"/>
      <c r="AE59" s="27"/>
      <c r="AF59" s="3"/>
      <c r="AG59" s="3"/>
      <c r="AH59" s="3"/>
      <c r="AI59" s="3"/>
      <c r="AJ59" s="3"/>
      <c r="AK59" s="3"/>
      <c r="AL59" s="3"/>
      <c r="AM59" s="3"/>
      <c r="AN59" s="3"/>
      <c r="AO59" s="7"/>
      <c r="AP59" s="3"/>
      <c r="AQ59" s="29" t="s">
        <v>30</v>
      </c>
      <c r="AR59" s="18" t="s">
        <v>110</v>
      </c>
      <c r="AS59" s="3"/>
      <c r="AT59" s="3"/>
      <c r="AU59" s="3"/>
      <c r="AV59" s="3"/>
      <c r="AW59" s="3"/>
      <c r="AX59" s="3"/>
      <c r="AY59" s="27"/>
      <c r="AZ59" s="3"/>
      <c r="BA59" s="3"/>
      <c r="BB59" s="3"/>
      <c r="BC59" s="3"/>
      <c r="BD59" s="3"/>
      <c r="BE59" s="3"/>
      <c r="BF59" s="3"/>
      <c r="BG59" s="3"/>
      <c r="BH59" s="27"/>
      <c r="BI59" s="3"/>
      <c r="BJ59" s="3"/>
      <c r="BK59" s="3"/>
      <c r="BL59" s="3"/>
      <c r="BM59" s="3"/>
      <c r="BN59" s="7"/>
      <c r="BO59" s="3"/>
      <c r="BP59" s="3"/>
      <c r="BQ59" s="3"/>
      <c r="BR59" s="3"/>
      <c r="BS59" s="3"/>
      <c r="BT59" s="3"/>
      <c r="BU59" s="3"/>
      <c r="BV59" s="3"/>
      <c r="BW59" s="3"/>
      <c r="BX59" s="3"/>
      <c r="BY59" s="3"/>
      <c r="BZ59" s="3"/>
      <c r="CA59" s="7"/>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7"/>
      <c r="DI59" s="34"/>
      <c r="DJ59" s="230" t="s">
        <v>32</v>
      </c>
    </row>
    <row r="60" spans="2:114" ht="20" customHeight="1" x14ac:dyDescent="0.2">
      <c r="B60" s="3"/>
      <c r="C60" s="3"/>
      <c r="D60" s="35"/>
      <c r="E60" s="3"/>
      <c r="F60" s="3"/>
      <c r="G60" s="3"/>
      <c r="H60" s="3"/>
      <c r="I60" s="3"/>
      <c r="J60" s="3"/>
      <c r="K60" s="3"/>
      <c r="L60" s="3"/>
      <c r="M60" s="3"/>
      <c r="N60" s="3"/>
      <c r="O60" s="3"/>
      <c r="P60" s="3"/>
      <c r="Q60" s="3"/>
      <c r="R60" s="3"/>
      <c r="S60" s="3"/>
      <c r="T60" s="3"/>
      <c r="U60" s="7"/>
      <c r="V60" s="3"/>
      <c r="W60" s="3"/>
      <c r="X60" s="35"/>
      <c r="Y60" s="25"/>
      <c r="Z60" s="25"/>
      <c r="AA60" s="25"/>
      <c r="AB60" s="25"/>
      <c r="AC60" s="25"/>
      <c r="AD60" s="25"/>
      <c r="AE60" s="3"/>
      <c r="AF60" s="3"/>
      <c r="AG60" s="3"/>
      <c r="AH60" s="3"/>
      <c r="AI60" s="3"/>
      <c r="AJ60" s="3"/>
      <c r="AK60" s="3"/>
      <c r="AL60" s="3"/>
      <c r="AM60" s="3"/>
      <c r="AN60" s="3"/>
      <c r="AO60" s="7"/>
      <c r="AP60" s="3"/>
      <c r="AQ60" s="3"/>
      <c r="AR60" s="35"/>
      <c r="AS60" s="3"/>
      <c r="AT60" s="3"/>
      <c r="AU60" s="3"/>
      <c r="AV60" s="3"/>
      <c r="AW60" s="3"/>
      <c r="AX60" s="3"/>
      <c r="AY60" s="3"/>
      <c r="AZ60" s="3"/>
      <c r="BA60" s="3"/>
      <c r="BB60" s="3"/>
      <c r="BC60" s="3"/>
      <c r="BD60" s="3"/>
      <c r="BE60" s="3"/>
      <c r="BF60" s="3"/>
      <c r="BG60" s="3"/>
      <c r="BH60" s="3"/>
      <c r="BI60" s="3"/>
      <c r="BJ60" s="3"/>
      <c r="BK60" s="3"/>
      <c r="BL60" s="3"/>
      <c r="BM60" s="3"/>
      <c r="BN60" s="7"/>
      <c r="BO60" s="3"/>
      <c r="BP60" s="3"/>
      <c r="BQ60" s="3"/>
      <c r="BR60" s="3"/>
      <c r="BS60" s="3"/>
      <c r="BT60" s="3"/>
      <c r="BU60" s="3"/>
      <c r="BV60" s="3"/>
      <c r="BW60" s="3"/>
      <c r="BX60" s="3"/>
      <c r="BY60" s="3"/>
      <c r="BZ60" s="3"/>
      <c r="CA60" s="7"/>
      <c r="CB60" s="28"/>
      <c r="CC60" s="245" t="s">
        <v>9</v>
      </c>
      <c r="CD60" s="227" t="s">
        <v>28</v>
      </c>
      <c r="CE60" s="227"/>
      <c r="CF60" s="228" t="s">
        <v>26</v>
      </c>
      <c r="CG60" s="228"/>
      <c r="CH60" s="228"/>
      <c r="CI60" s="228"/>
      <c r="CJ60" s="135"/>
      <c r="CK60" s="135"/>
      <c r="CL60" s="135"/>
      <c r="CM60" s="135"/>
      <c r="CN60" s="135"/>
      <c r="CO60" s="135"/>
      <c r="CP60" s="135"/>
      <c r="CQ60" s="135"/>
      <c r="CR60" s="135"/>
      <c r="CS60" s="135"/>
      <c r="CT60" s="144"/>
      <c r="CU60" s="144"/>
      <c r="CV60" s="26"/>
      <c r="CW60" s="241" t="s">
        <v>29</v>
      </c>
      <c r="CX60" s="241"/>
      <c r="CY60" s="241"/>
      <c r="CZ60" s="241"/>
      <c r="DA60" s="154"/>
      <c r="DB60" s="154"/>
      <c r="DC60" s="154"/>
      <c r="DD60" s="154"/>
      <c r="DE60" s="154"/>
      <c r="DF60" s="26"/>
      <c r="DG60" s="7"/>
      <c r="DH60" t="s">
        <v>35</v>
      </c>
      <c r="DI60" s="34" t="s">
        <v>36</v>
      </c>
      <c r="DJ60" s="230"/>
    </row>
    <row r="61" spans="2:114" ht="20" customHeight="1" x14ac:dyDescent="0.2">
      <c r="B61" s="3"/>
      <c r="C61" s="29" t="s">
        <v>63</v>
      </c>
      <c r="D61" s="18" t="s">
        <v>101</v>
      </c>
      <c r="E61" s="3"/>
      <c r="F61" s="3"/>
      <c r="G61" s="3"/>
      <c r="H61" s="3"/>
      <c r="I61" s="3"/>
      <c r="J61" s="3"/>
      <c r="K61" s="3"/>
      <c r="L61" s="3"/>
      <c r="M61" s="3"/>
      <c r="N61" s="3"/>
      <c r="O61" s="3"/>
      <c r="P61" s="3"/>
      <c r="Q61" s="3"/>
      <c r="R61" s="3"/>
      <c r="S61" s="3"/>
      <c r="T61" s="3"/>
      <c r="U61" s="7"/>
      <c r="V61" s="3"/>
      <c r="W61" s="29" t="s">
        <v>63</v>
      </c>
      <c r="X61" s="18" t="s">
        <v>101</v>
      </c>
      <c r="Y61" s="27"/>
      <c r="Z61" s="27"/>
      <c r="AA61" s="27"/>
      <c r="AB61" s="27"/>
      <c r="AC61" s="27"/>
      <c r="AD61" s="27"/>
      <c r="AE61" s="3"/>
      <c r="AF61" s="3"/>
      <c r="AG61" s="3"/>
      <c r="AH61" s="3"/>
      <c r="AI61" s="3"/>
      <c r="AJ61" s="3"/>
      <c r="AK61" s="3"/>
      <c r="AL61" s="3"/>
      <c r="AM61" s="3"/>
      <c r="AN61" s="3"/>
      <c r="AO61" s="7"/>
      <c r="AP61" s="3"/>
      <c r="AQ61" s="29" t="s">
        <v>63</v>
      </c>
      <c r="AR61" s="18" t="s">
        <v>101</v>
      </c>
      <c r="AS61" s="3"/>
      <c r="AT61" s="3"/>
      <c r="AU61" s="3"/>
      <c r="AV61" s="3"/>
      <c r="AW61" s="3"/>
      <c r="AX61" s="3"/>
      <c r="AY61" s="3"/>
      <c r="AZ61" s="3"/>
      <c r="BA61" s="3"/>
      <c r="BB61" s="3"/>
      <c r="BC61" s="3"/>
      <c r="BD61" s="3"/>
      <c r="BE61" s="3"/>
      <c r="BF61" s="3"/>
      <c r="BG61" s="3"/>
      <c r="BH61" s="3"/>
      <c r="BI61" s="3"/>
      <c r="BJ61" s="3"/>
      <c r="BK61" s="3"/>
      <c r="BL61" s="3"/>
      <c r="BM61" s="3"/>
      <c r="BN61" s="7"/>
      <c r="BO61" s="3"/>
      <c r="BP61" s="3"/>
      <c r="BQ61" s="3"/>
      <c r="BR61" s="3"/>
      <c r="BS61" s="3"/>
      <c r="BT61" s="3"/>
      <c r="BU61" s="3"/>
      <c r="BV61" s="3"/>
      <c r="BW61" s="3"/>
      <c r="BX61" s="3"/>
      <c r="BY61" s="3"/>
      <c r="BZ61" s="3"/>
      <c r="CA61" s="7"/>
      <c r="CB61" s="28"/>
      <c r="CC61" s="245"/>
      <c r="CD61" s="227"/>
      <c r="CE61" s="227"/>
      <c r="CF61" s="228"/>
      <c r="CG61" s="228"/>
      <c r="CH61" s="228"/>
      <c r="CI61" s="228"/>
      <c r="CJ61" s="135"/>
      <c r="CK61" s="135"/>
      <c r="CL61" s="135"/>
      <c r="CM61" s="135"/>
      <c r="CN61" s="135"/>
      <c r="CO61" s="135"/>
      <c r="CP61" s="135"/>
      <c r="CQ61" s="135"/>
      <c r="CR61" s="135"/>
      <c r="CS61" s="135"/>
      <c r="CT61" s="144"/>
      <c r="CU61" s="144"/>
      <c r="CV61" s="26"/>
      <c r="CW61" s="241"/>
      <c r="CX61" s="241"/>
      <c r="CY61" s="241"/>
      <c r="CZ61" s="241"/>
      <c r="DA61" s="154"/>
      <c r="DB61" s="154"/>
      <c r="DC61" s="154"/>
      <c r="DD61" s="154"/>
      <c r="DE61" s="154"/>
      <c r="DF61" s="26"/>
      <c r="DG61" s="7"/>
      <c r="DH61" s="37">
        <f>E22</f>
        <v>1</v>
      </c>
      <c r="DI61" s="34">
        <v>12</v>
      </c>
      <c r="DJ61" s="37">
        <f>DH61*DI61</f>
        <v>12</v>
      </c>
    </row>
    <row r="62" spans="2:114" ht="20" customHeight="1" x14ac:dyDescent="0.2">
      <c r="B62" s="3"/>
      <c r="C62" s="3"/>
      <c r="D62" s="38"/>
      <c r="E62" s="3"/>
      <c r="F62" s="3"/>
      <c r="G62" s="3"/>
      <c r="H62" s="3"/>
      <c r="I62" s="3"/>
      <c r="J62" s="3"/>
      <c r="K62" s="3"/>
      <c r="L62" s="3"/>
      <c r="M62" s="3"/>
      <c r="N62" s="3"/>
      <c r="O62" s="3"/>
      <c r="P62" s="3"/>
      <c r="Q62" s="3"/>
      <c r="R62" s="3"/>
      <c r="S62" s="3"/>
      <c r="T62" s="3"/>
      <c r="U62" s="7"/>
      <c r="V62" s="3"/>
      <c r="W62" s="3"/>
      <c r="X62" s="38"/>
      <c r="Y62" s="27"/>
      <c r="Z62" s="27"/>
      <c r="AA62" s="27"/>
      <c r="AB62" s="27"/>
      <c r="AC62" s="27"/>
      <c r="AD62" s="27"/>
      <c r="AE62" s="3"/>
      <c r="AF62" s="3"/>
      <c r="AG62" s="3"/>
      <c r="AH62" s="3"/>
      <c r="AI62" s="3"/>
      <c r="AJ62" s="3"/>
      <c r="AK62" s="3"/>
      <c r="AL62" s="3"/>
      <c r="AM62" s="3"/>
      <c r="AN62" s="3"/>
      <c r="AO62" s="7"/>
      <c r="AP62" s="3"/>
      <c r="AQ62" s="3"/>
      <c r="AR62" s="38"/>
      <c r="AS62" s="3"/>
      <c r="AT62" s="3"/>
      <c r="AU62" s="3"/>
      <c r="AV62" s="3"/>
      <c r="AW62" s="3"/>
      <c r="AX62" s="3"/>
      <c r="AY62" s="3"/>
      <c r="AZ62" s="3"/>
      <c r="BA62" s="3"/>
      <c r="BB62" s="3"/>
      <c r="BC62" s="3"/>
      <c r="BD62" s="3"/>
      <c r="BE62" s="3"/>
      <c r="BF62" s="3"/>
      <c r="BG62" s="3"/>
      <c r="BH62" s="3"/>
      <c r="BI62" s="3"/>
      <c r="BJ62" s="3"/>
      <c r="BK62" s="3"/>
      <c r="BL62" s="3"/>
      <c r="BM62" s="3"/>
      <c r="BN62" s="7"/>
      <c r="BO62" s="3"/>
      <c r="BP62" s="3"/>
      <c r="BQ62" s="3"/>
      <c r="BR62" s="3"/>
      <c r="BS62" s="3"/>
      <c r="BT62" s="3"/>
      <c r="BU62" s="3"/>
      <c r="BV62" s="3"/>
      <c r="BW62" s="3"/>
      <c r="BX62" s="3"/>
      <c r="BY62" s="3"/>
      <c r="BZ62" s="3"/>
      <c r="CA62" s="7"/>
      <c r="CB62" s="28"/>
      <c r="CC62" s="245"/>
      <c r="CD62" s="153"/>
      <c r="CE62" s="153"/>
      <c r="CF62" s="153"/>
      <c r="CG62" s="153"/>
      <c r="CH62" s="248"/>
      <c r="CI62" s="248"/>
      <c r="CJ62" s="225" t="s">
        <v>14</v>
      </c>
      <c r="CK62" s="225"/>
      <c r="CL62" s="30"/>
      <c r="CM62" s="225" t="s">
        <v>22</v>
      </c>
      <c r="CN62" s="225"/>
      <c r="CO62" s="31"/>
      <c r="CP62" s="249" t="s">
        <v>65</v>
      </c>
      <c r="CQ62" s="31"/>
      <c r="CR62" s="32" t="s">
        <v>31</v>
      </c>
      <c r="CS62" s="31"/>
      <c r="CT62" s="33" t="s">
        <v>2</v>
      </c>
      <c r="CU62" s="33"/>
      <c r="CV62" s="26"/>
      <c r="CW62" s="33"/>
      <c r="CX62" s="226" t="s">
        <v>32</v>
      </c>
      <c r="CY62" s="33"/>
      <c r="CZ62" s="226" t="s">
        <v>33</v>
      </c>
      <c r="DA62" s="33"/>
      <c r="DB62" s="240" t="s">
        <v>34</v>
      </c>
      <c r="DC62" s="33"/>
      <c r="DD62" s="226" t="s">
        <v>99</v>
      </c>
      <c r="DE62" s="33"/>
      <c r="DF62" s="26"/>
      <c r="DG62" s="7"/>
      <c r="DH62" s="141" t="s">
        <v>2</v>
      </c>
      <c r="DI62" s="7"/>
    </row>
    <row r="63" spans="2:114" ht="20" customHeight="1" x14ac:dyDescent="0.2">
      <c r="B63" s="3"/>
      <c r="C63" s="29" t="s">
        <v>37</v>
      </c>
      <c r="D63" s="18" t="s">
        <v>102</v>
      </c>
      <c r="E63" s="3"/>
      <c r="F63" s="3"/>
      <c r="G63" s="3"/>
      <c r="H63" s="3"/>
      <c r="I63" s="3"/>
      <c r="J63" s="3"/>
      <c r="K63" s="3"/>
      <c r="L63" s="3"/>
      <c r="M63" s="3"/>
      <c r="N63" s="3"/>
      <c r="O63" s="3"/>
      <c r="P63" s="3"/>
      <c r="Q63" s="3"/>
      <c r="R63" s="3"/>
      <c r="S63" s="3"/>
      <c r="T63" s="3"/>
      <c r="U63" s="7"/>
      <c r="V63" s="3"/>
      <c r="W63" s="29" t="s">
        <v>37</v>
      </c>
      <c r="X63" s="18" t="s">
        <v>102</v>
      </c>
      <c r="Y63" s="27"/>
      <c r="Z63" s="27"/>
      <c r="AA63" s="27"/>
      <c r="AB63" s="27"/>
      <c r="AC63" s="27"/>
      <c r="AD63" s="27"/>
      <c r="AE63" s="3"/>
      <c r="AF63" s="3"/>
      <c r="AG63" s="3"/>
      <c r="AH63" s="3"/>
      <c r="AI63" s="3"/>
      <c r="AJ63" s="3"/>
      <c r="AK63" s="3"/>
      <c r="AL63" s="3"/>
      <c r="AM63" s="3"/>
      <c r="AN63" s="3"/>
      <c r="AO63" s="7"/>
      <c r="AP63" s="3"/>
      <c r="AQ63" s="29" t="s">
        <v>37</v>
      </c>
      <c r="AR63" s="18" t="s">
        <v>102</v>
      </c>
      <c r="AS63" s="3"/>
      <c r="AT63" s="3"/>
      <c r="AU63" s="3"/>
      <c r="AV63" s="3"/>
      <c r="AW63" s="3"/>
      <c r="AX63" s="3"/>
      <c r="AY63" s="3"/>
      <c r="AZ63" s="3"/>
      <c r="BA63" s="3"/>
      <c r="BB63" s="3"/>
      <c r="BC63" s="3"/>
      <c r="BD63" s="3"/>
      <c r="BE63" s="3"/>
      <c r="BF63" s="3"/>
      <c r="BG63" s="3"/>
      <c r="BH63" s="3"/>
      <c r="BI63" s="3"/>
      <c r="BJ63" s="3"/>
      <c r="BK63" s="3"/>
      <c r="BL63" s="3"/>
      <c r="BM63" s="3"/>
      <c r="BN63" s="7"/>
      <c r="BO63" s="3"/>
      <c r="BP63" s="3"/>
      <c r="BQ63" s="3"/>
      <c r="BR63" s="3"/>
      <c r="BS63" s="3"/>
      <c r="BT63" s="3"/>
      <c r="BU63" s="3"/>
      <c r="BV63" s="3"/>
      <c r="BW63" s="3"/>
      <c r="BX63" s="3"/>
      <c r="BY63" s="3"/>
      <c r="BZ63" s="3"/>
      <c r="CA63" s="7"/>
      <c r="CB63" s="28"/>
      <c r="CC63" s="245"/>
      <c r="CD63" s="153"/>
      <c r="CE63" s="231" t="s">
        <v>84</v>
      </c>
      <c r="CF63" s="231"/>
      <c r="CG63" s="153"/>
      <c r="CH63" s="153"/>
      <c r="CI63" s="153"/>
      <c r="CJ63" s="225"/>
      <c r="CK63" s="225"/>
      <c r="CL63" s="30"/>
      <c r="CM63" s="225"/>
      <c r="CN63" s="225"/>
      <c r="CO63" s="31"/>
      <c r="CP63" s="249"/>
      <c r="CQ63" s="31"/>
      <c r="CR63" s="32"/>
      <c r="CS63" s="31"/>
      <c r="CT63" s="33"/>
      <c r="CU63" s="33"/>
      <c r="CV63" s="26"/>
      <c r="CW63" s="33"/>
      <c r="CX63" s="226"/>
      <c r="CY63" s="33"/>
      <c r="CZ63" s="226"/>
      <c r="DA63" s="33"/>
      <c r="DB63" s="240"/>
      <c r="DC63" s="33"/>
      <c r="DD63" s="226"/>
      <c r="DE63" s="33"/>
      <c r="DF63" s="26"/>
      <c r="DG63" s="7" t="s">
        <v>59</v>
      </c>
      <c r="DH63" s="7">
        <f>CP64*CR64</f>
        <v>0</v>
      </c>
      <c r="DI63" s="7"/>
    </row>
    <row r="64" spans="2:114" ht="20" customHeight="1" x14ac:dyDescent="0.2">
      <c r="B64" s="3"/>
      <c r="C64" s="3"/>
      <c r="D64" s="3"/>
      <c r="E64" s="3"/>
      <c r="F64" s="3"/>
      <c r="G64" s="3"/>
      <c r="H64" s="3"/>
      <c r="I64" s="3"/>
      <c r="J64" s="3"/>
      <c r="K64" s="3"/>
      <c r="L64" s="3"/>
      <c r="M64" s="3"/>
      <c r="N64" s="3"/>
      <c r="O64" s="3"/>
      <c r="P64" s="3"/>
      <c r="Q64" s="3"/>
      <c r="R64" s="3"/>
      <c r="S64" s="3"/>
      <c r="T64" s="3"/>
      <c r="U64" s="7"/>
      <c r="V64" s="3"/>
      <c r="W64" s="3"/>
      <c r="X64" s="3"/>
      <c r="Y64" s="3"/>
      <c r="Z64" s="3"/>
      <c r="AA64" s="3"/>
      <c r="AB64" s="3"/>
      <c r="AC64" s="3"/>
      <c r="AD64" s="3"/>
      <c r="AE64" s="3"/>
      <c r="AF64" s="3"/>
      <c r="AG64" s="3"/>
      <c r="AH64" s="3"/>
      <c r="AI64" s="3"/>
      <c r="AJ64" s="3"/>
      <c r="AK64" s="3"/>
      <c r="AL64" s="3"/>
      <c r="AM64" s="3"/>
      <c r="AN64" s="3"/>
      <c r="AO64" s="7"/>
      <c r="AP64" s="3"/>
      <c r="AQ64" s="3"/>
      <c r="AR64" s="3"/>
      <c r="AS64" s="3"/>
      <c r="AT64" s="3"/>
      <c r="AU64" s="3"/>
      <c r="AV64" s="3"/>
      <c r="AW64" s="3"/>
      <c r="AX64" s="3"/>
      <c r="AY64" s="3"/>
      <c r="AZ64" s="3"/>
      <c r="BA64" s="3"/>
      <c r="BB64" s="3"/>
      <c r="BC64" s="3"/>
      <c r="BD64" s="3"/>
      <c r="BE64" s="3"/>
      <c r="BF64" s="3"/>
      <c r="BG64" s="3"/>
      <c r="BH64" s="3"/>
      <c r="BI64" s="3"/>
      <c r="BJ64" s="3"/>
      <c r="BK64" s="3"/>
      <c r="BL64" s="3"/>
      <c r="BM64" s="3"/>
      <c r="BN64" s="7"/>
      <c r="BO64" s="3"/>
      <c r="BP64" s="3"/>
      <c r="BQ64" s="3"/>
      <c r="BR64" s="3"/>
      <c r="BS64" s="3"/>
      <c r="BT64" s="3"/>
      <c r="BU64" s="3"/>
      <c r="BV64" s="3"/>
      <c r="BW64" s="3"/>
      <c r="BX64" s="3"/>
      <c r="BY64" s="3"/>
      <c r="BZ64" s="3"/>
      <c r="CA64" s="7"/>
      <c r="CB64" s="28"/>
      <c r="CC64" s="245"/>
      <c r="CD64" s="152"/>
      <c r="CE64" s="231"/>
      <c r="CF64" s="231"/>
      <c r="CG64" s="152"/>
      <c r="CH64" s="193" t="s">
        <v>117</v>
      </c>
      <c r="CI64" s="193"/>
      <c r="CJ64" s="232">
        <v>0</v>
      </c>
      <c r="CK64" s="232"/>
      <c r="CL64" s="164"/>
      <c r="CM64" s="233">
        <v>0</v>
      </c>
      <c r="CN64" s="233"/>
      <c r="CO64" s="164"/>
      <c r="CP64" s="150">
        <f>CM64/CE65*100</f>
        <v>0</v>
      </c>
      <c r="CQ64" s="164"/>
      <c r="CR64" s="151">
        <v>100</v>
      </c>
      <c r="CS64" s="31"/>
      <c r="CT64" s="33"/>
      <c r="CU64" s="33"/>
      <c r="CV64" s="26"/>
      <c r="CW64" s="33"/>
      <c r="CX64" s="226"/>
      <c r="CY64" s="33"/>
      <c r="CZ64" s="226"/>
      <c r="DA64" s="33"/>
      <c r="DB64" s="240"/>
      <c r="DC64" s="33"/>
      <c r="DD64" s="226"/>
      <c r="DE64" s="33"/>
      <c r="DF64" s="26"/>
      <c r="DG64" s="7" t="s">
        <v>60</v>
      </c>
      <c r="DH64" s="7">
        <f>CP74*CR74</f>
        <v>0</v>
      </c>
      <c r="DI64" s="7"/>
    </row>
    <row r="65" spans="2:113" ht="20" customHeight="1" x14ac:dyDescent="0.2">
      <c r="B65" s="3"/>
      <c r="C65" s="3"/>
      <c r="D65" s="3"/>
      <c r="E65" s="3"/>
      <c r="F65" s="3"/>
      <c r="G65" s="3"/>
      <c r="H65" s="3"/>
      <c r="I65" s="3"/>
      <c r="J65" s="3"/>
      <c r="K65" s="3"/>
      <c r="L65" s="3"/>
      <c r="M65" s="3"/>
      <c r="N65" s="3"/>
      <c r="O65" s="3"/>
      <c r="P65" s="3"/>
      <c r="Q65" s="3"/>
      <c r="R65" s="3"/>
      <c r="S65" s="3"/>
      <c r="T65" s="3"/>
      <c r="U65" s="7"/>
      <c r="V65" s="3"/>
      <c r="W65" s="3"/>
      <c r="X65" s="3"/>
      <c r="Y65" s="3"/>
      <c r="Z65" s="3"/>
      <c r="AA65" s="3"/>
      <c r="AB65" s="3"/>
      <c r="AC65" s="3"/>
      <c r="AD65" s="3"/>
      <c r="AE65" s="3"/>
      <c r="AF65" s="3"/>
      <c r="AG65" s="3"/>
      <c r="AH65" s="3"/>
      <c r="AI65" s="3"/>
      <c r="AJ65" s="3"/>
      <c r="AK65" s="3"/>
      <c r="AL65" s="3"/>
      <c r="AM65" s="3"/>
      <c r="AN65" s="3"/>
      <c r="AO65" s="7"/>
      <c r="AP65" s="3"/>
      <c r="AQ65" s="51" t="s">
        <v>54</v>
      </c>
      <c r="AR65" s="18" t="s">
        <v>71</v>
      </c>
      <c r="AS65" s="3"/>
      <c r="AT65" s="3"/>
      <c r="AU65" s="3"/>
      <c r="AV65" s="3"/>
      <c r="AW65" s="3"/>
      <c r="AX65" s="3"/>
      <c r="AY65" s="3"/>
      <c r="AZ65" s="3"/>
      <c r="BA65" s="3"/>
      <c r="BB65" s="3"/>
      <c r="BC65" s="3"/>
      <c r="BD65" s="3"/>
      <c r="BE65" s="3"/>
      <c r="BF65" s="3"/>
      <c r="BG65" s="3"/>
      <c r="BH65" s="3"/>
      <c r="BI65" s="3"/>
      <c r="BJ65" s="3"/>
      <c r="BK65" s="3"/>
      <c r="BL65" s="3"/>
      <c r="BM65" s="3"/>
      <c r="BN65" s="7"/>
      <c r="BO65" s="3"/>
      <c r="BP65" s="3"/>
      <c r="BQ65" s="3"/>
      <c r="BR65" s="3"/>
      <c r="BS65" s="3"/>
      <c r="BT65" s="3"/>
      <c r="BU65" s="3"/>
      <c r="BV65" s="3"/>
      <c r="BW65" s="3"/>
      <c r="BX65" s="3"/>
      <c r="BY65" s="3"/>
      <c r="BZ65" s="3"/>
      <c r="CA65" s="7"/>
      <c r="CB65" s="28"/>
      <c r="CC65" s="245"/>
      <c r="CD65" s="152"/>
      <c r="CE65" s="238">
        <v>1</v>
      </c>
      <c r="CF65" s="238"/>
      <c r="CG65" s="152"/>
      <c r="CH65" s="239"/>
      <c r="CI65" s="239"/>
      <c r="CJ65" s="39"/>
      <c r="CK65" s="39"/>
      <c r="CL65" s="40"/>
      <c r="CM65" s="39"/>
      <c r="CN65" s="39"/>
      <c r="CO65" s="31"/>
      <c r="CP65" s="41"/>
      <c r="CQ65" s="31"/>
      <c r="CR65" s="39"/>
      <c r="CS65" s="31"/>
      <c r="CT65" s="273">
        <f>DH72</f>
        <v>0</v>
      </c>
      <c r="CU65" s="31"/>
      <c r="CV65" s="26"/>
      <c r="CW65" s="31"/>
      <c r="CX65" s="236">
        <f>DJ61</f>
        <v>12</v>
      </c>
      <c r="CY65" s="31"/>
      <c r="CZ65" s="236">
        <f>Q74+Q76+AK74+AK76+AK78+AK81+BE86+BE88+BE90+BE93+BE95+BE107</f>
        <v>0</v>
      </c>
      <c r="DA65" s="31"/>
      <c r="DB65" s="237">
        <f>CZ65/CX65</f>
        <v>0</v>
      </c>
      <c r="DC65" s="31"/>
      <c r="DD65" s="282">
        <f>DB65*CT65</f>
        <v>0</v>
      </c>
      <c r="DE65" s="31"/>
      <c r="DF65" s="26"/>
      <c r="DG65" s="7" t="s">
        <v>61</v>
      </c>
      <c r="DH65" s="7">
        <f>CP76*CR76</f>
        <v>0</v>
      </c>
      <c r="DI65" s="7"/>
    </row>
    <row r="66" spans="2:113" ht="20" customHeight="1" x14ac:dyDescent="0.2">
      <c r="B66" s="3"/>
      <c r="C66" s="3"/>
      <c r="D66" s="3"/>
      <c r="E66" s="3"/>
      <c r="F66" s="3"/>
      <c r="G66" s="3"/>
      <c r="H66" s="3"/>
      <c r="I66" s="3"/>
      <c r="J66" s="3"/>
      <c r="K66" s="3"/>
      <c r="L66" s="3"/>
      <c r="M66" s="3"/>
      <c r="N66" s="3"/>
      <c r="O66" s="3"/>
      <c r="P66" s="3"/>
      <c r="Q66" s="3"/>
      <c r="R66" s="3"/>
      <c r="S66" s="3"/>
      <c r="T66" s="3"/>
      <c r="U66" s="7"/>
      <c r="V66" s="3"/>
      <c r="W66" s="3"/>
      <c r="X66" s="3"/>
      <c r="Y66" s="3"/>
      <c r="Z66" s="3"/>
      <c r="AA66" s="3"/>
      <c r="AB66" s="3"/>
      <c r="AC66" s="3"/>
      <c r="AD66" s="3"/>
      <c r="AE66" s="3"/>
      <c r="AF66" s="3"/>
      <c r="AG66" s="3"/>
      <c r="AH66" s="3"/>
      <c r="AI66" s="3"/>
      <c r="AJ66" s="3"/>
      <c r="AK66" s="3"/>
      <c r="AL66" s="3"/>
      <c r="AM66" s="3"/>
      <c r="AN66" s="3"/>
      <c r="AO66" s="7"/>
      <c r="AP66" s="3"/>
      <c r="AS66" s="3"/>
      <c r="AT66" s="3"/>
      <c r="AU66" s="3"/>
      <c r="AV66" s="3"/>
      <c r="AW66" s="3"/>
      <c r="AX66" s="3"/>
      <c r="AY66" s="3"/>
      <c r="AZ66" s="3"/>
      <c r="BA66" s="3"/>
      <c r="BB66" s="3"/>
      <c r="BC66" s="3"/>
      <c r="BD66" s="3"/>
      <c r="BE66" s="3"/>
      <c r="BF66" s="3"/>
      <c r="BG66" s="3"/>
      <c r="BH66" s="3"/>
      <c r="BI66" s="3"/>
      <c r="BJ66" s="3"/>
      <c r="BK66" s="3"/>
      <c r="BL66" s="3"/>
      <c r="BM66" s="3"/>
      <c r="BN66" s="7"/>
      <c r="BO66" s="3"/>
      <c r="BP66" s="3"/>
      <c r="BQ66" s="3"/>
      <c r="BR66" s="3"/>
      <c r="BS66" s="3"/>
      <c r="BT66" s="3"/>
      <c r="BU66" s="3"/>
      <c r="BV66" s="3"/>
      <c r="BW66" s="3"/>
      <c r="BX66" s="3"/>
      <c r="BY66" s="3"/>
      <c r="BZ66" s="3"/>
      <c r="CA66" s="7"/>
      <c r="CB66" s="28"/>
      <c r="CC66" s="245"/>
      <c r="CD66" s="152"/>
      <c r="CE66" s="238"/>
      <c r="CF66" s="238"/>
      <c r="CG66" s="152"/>
      <c r="CH66" s="193" t="s">
        <v>118</v>
      </c>
      <c r="CI66" s="193"/>
      <c r="CJ66" s="232">
        <v>0</v>
      </c>
      <c r="CK66" s="232"/>
      <c r="CL66" s="164"/>
      <c r="CM66" s="233">
        <v>0</v>
      </c>
      <c r="CN66" s="233"/>
      <c r="CO66" s="164"/>
      <c r="CP66" s="150">
        <f>CM66/CE65*100</f>
        <v>0</v>
      </c>
      <c r="CQ66" s="164"/>
      <c r="CR66" s="151">
        <v>75</v>
      </c>
      <c r="CS66" s="31"/>
      <c r="CT66" s="273"/>
      <c r="CU66" s="31"/>
      <c r="CV66" s="26"/>
      <c r="CW66" s="31"/>
      <c r="CX66" s="236"/>
      <c r="CY66" s="31"/>
      <c r="CZ66" s="236"/>
      <c r="DA66" s="31"/>
      <c r="DB66" s="237"/>
      <c r="DC66" s="31"/>
      <c r="DD66" s="282"/>
      <c r="DE66" s="31"/>
      <c r="DF66" s="26"/>
      <c r="DG66" s="142" t="s">
        <v>62</v>
      </c>
      <c r="DH66" s="7">
        <f>CP79*CR79</f>
        <v>0</v>
      </c>
      <c r="DI66" s="7"/>
    </row>
    <row r="67" spans="2:113" ht="20" customHeight="1" x14ac:dyDescent="0.2">
      <c r="B67" s="3"/>
      <c r="C67" s="3"/>
      <c r="D67" s="3"/>
      <c r="E67" s="3"/>
      <c r="F67" s="3"/>
      <c r="G67" s="3"/>
      <c r="H67" s="3"/>
      <c r="I67" s="3"/>
      <c r="J67" s="3"/>
      <c r="K67" s="3"/>
      <c r="L67" s="3"/>
      <c r="M67" s="3"/>
      <c r="N67" s="3"/>
      <c r="O67" s="3"/>
      <c r="P67" s="3"/>
      <c r="Q67" s="3"/>
      <c r="R67" s="3"/>
      <c r="S67" s="3"/>
      <c r="T67" s="3"/>
      <c r="U67" s="7"/>
      <c r="V67" s="3"/>
      <c r="W67" s="3"/>
      <c r="X67" s="3"/>
      <c r="Y67" s="3"/>
      <c r="Z67" s="3"/>
      <c r="AA67" s="3"/>
      <c r="AB67" s="3"/>
      <c r="AC67" s="3"/>
      <c r="AD67" s="3"/>
      <c r="AE67" s="3"/>
      <c r="AF67" s="3"/>
      <c r="AG67" s="3"/>
      <c r="AH67" s="3"/>
      <c r="AI67" s="3"/>
      <c r="AJ67" s="3"/>
      <c r="AK67" s="3"/>
      <c r="AL67" s="3"/>
      <c r="AM67" s="3"/>
      <c r="AN67" s="3"/>
      <c r="AO67" s="7"/>
      <c r="AP67" s="3"/>
      <c r="AQ67" s="43" t="s">
        <v>63</v>
      </c>
      <c r="AR67" s="18" t="s">
        <v>101</v>
      </c>
      <c r="AS67" s="3"/>
      <c r="AT67" s="3"/>
      <c r="AU67" s="3"/>
      <c r="AV67" s="3"/>
      <c r="AW67" s="3"/>
      <c r="AX67" s="3"/>
      <c r="AY67" s="3"/>
      <c r="AZ67" s="3"/>
      <c r="BA67" s="3"/>
      <c r="BB67" s="3"/>
      <c r="BC67" s="3"/>
      <c r="BD67" s="3"/>
      <c r="BE67" s="3"/>
      <c r="BF67" s="3"/>
      <c r="BG67" s="3"/>
      <c r="BH67" s="3"/>
      <c r="BI67" s="3"/>
      <c r="BJ67" s="3"/>
      <c r="BK67" s="3"/>
      <c r="BL67" s="3"/>
      <c r="BM67" s="3"/>
      <c r="BN67" s="7"/>
      <c r="BO67" s="3"/>
      <c r="BP67" s="3"/>
      <c r="BQ67" s="3"/>
      <c r="BR67" s="3"/>
      <c r="BS67" s="3"/>
      <c r="BT67" s="3"/>
      <c r="BU67" s="3"/>
      <c r="BV67" s="3"/>
      <c r="BW67" s="3"/>
      <c r="BX67" s="3"/>
      <c r="BY67" s="3"/>
      <c r="BZ67" s="3"/>
      <c r="CA67" s="7"/>
      <c r="CB67" s="28"/>
      <c r="CC67" s="245"/>
      <c r="CD67" s="152"/>
      <c r="CE67" s="238"/>
      <c r="CF67" s="238"/>
      <c r="CG67" s="152"/>
      <c r="CH67" s="239"/>
      <c r="CI67" s="239"/>
      <c r="CJ67" s="39"/>
      <c r="CK67" s="39"/>
      <c r="CL67" s="40"/>
      <c r="CM67" s="39"/>
      <c r="CN67" s="39"/>
      <c r="CO67" s="31"/>
      <c r="CP67" s="41"/>
      <c r="CQ67" s="31"/>
      <c r="CR67" s="39"/>
      <c r="CS67" s="31"/>
      <c r="CT67" s="273"/>
      <c r="CU67" s="31"/>
      <c r="CV67" s="26"/>
      <c r="CW67" s="31"/>
      <c r="CX67" s="236"/>
      <c r="CY67" s="31"/>
      <c r="CZ67" s="236"/>
      <c r="DA67" s="31"/>
      <c r="DB67" s="237"/>
      <c r="DC67" s="31"/>
      <c r="DD67" s="282"/>
      <c r="DE67" s="31"/>
      <c r="DF67" s="26"/>
      <c r="DG67" s="7"/>
      <c r="DH67" s="7"/>
      <c r="DI67" s="7"/>
    </row>
    <row r="68" spans="2:113" ht="20" customHeight="1" x14ac:dyDescent="0.2">
      <c r="B68" s="3"/>
      <c r="C68" s="3"/>
      <c r="D68" s="3"/>
      <c r="E68" s="3"/>
      <c r="F68" s="3"/>
      <c r="G68" s="3"/>
      <c r="H68" s="3"/>
      <c r="I68" s="3"/>
      <c r="J68" s="3"/>
      <c r="K68" s="3"/>
      <c r="L68" s="3"/>
      <c r="M68" s="3"/>
      <c r="N68" s="3"/>
      <c r="O68" s="3"/>
      <c r="P68" s="3"/>
      <c r="Q68" s="3"/>
      <c r="R68" s="3"/>
      <c r="S68" s="3"/>
      <c r="T68" s="3"/>
      <c r="U68" s="7"/>
      <c r="V68" s="3"/>
      <c r="W68" s="3"/>
      <c r="X68" s="3"/>
      <c r="Y68" s="3"/>
      <c r="Z68" s="3"/>
      <c r="AA68" s="3"/>
      <c r="AB68" s="3"/>
      <c r="AC68" s="3"/>
      <c r="AD68" s="3"/>
      <c r="AE68" s="3"/>
      <c r="AF68" s="3"/>
      <c r="AG68" s="3"/>
      <c r="AH68" s="3"/>
      <c r="AI68" s="3"/>
      <c r="AJ68" s="3"/>
      <c r="AK68" s="3"/>
      <c r="AL68" s="3"/>
      <c r="AM68" s="3"/>
      <c r="AN68" s="3"/>
      <c r="AO68" s="7"/>
      <c r="AP68" s="3"/>
      <c r="AQ68" s="3"/>
      <c r="AR68" s="3"/>
      <c r="AS68" s="3"/>
      <c r="AT68" s="3"/>
      <c r="AU68" s="3"/>
      <c r="AV68" s="3"/>
      <c r="AW68" s="3"/>
      <c r="AX68" s="3"/>
      <c r="AY68" s="3"/>
      <c r="AZ68" s="3"/>
      <c r="BA68" s="3"/>
      <c r="BB68" s="3"/>
      <c r="BC68" s="3"/>
      <c r="BD68" s="3"/>
      <c r="BE68" s="3"/>
      <c r="BF68" s="3"/>
      <c r="BG68" s="3"/>
      <c r="BH68" s="3"/>
      <c r="BI68" s="3"/>
      <c r="BJ68" s="3"/>
      <c r="BK68" s="3"/>
      <c r="BL68" s="3"/>
      <c r="BM68" s="3"/>
      <c r="BN68" s="7"/>
      <c r="BO68" s="3"/>
      <c r="BP68" s="3"/>
      <c r="BQ68" s="3"/>
      <c r="BR68" s="3"/>
      <c r="BS68" s="3"/>
      <c r="BT68" s="3"/>
      <c r="BU68" s="3"/>
      <c r="BV68" s="3"/>
      <c r="BW68" s="3"/>
      <c r="BX68" s="3"/>
      <c r="BY68" s="3"/>
      <c r="BZ68" s="3"/>
      <c r="CA68" s="7"/>
      <c r="CB68" s="28"/>
      <c r="CC68" s="245"/>
      <c r="CD68" s="152"/>
      <c r="CE68" s="239"/>
      <c r="CF68" s="239"/>
      <c r="CG68" s="152"/>
      <c r="CH68" s="193" t="s">
        <v>119</v>
      </c>
      <c r="CI68" s="193"/>
      <c r="CJ68" s="232">
        <v>0</v>
      </c>
      <c r="CK68" s="232"/>
      <c r="CL68" s="164"/>
      <c r="CM68" s="233">
        <v>0</v>
      </c>
      <c r="CN68" s="233"/>
      <c r="CO68" s="164"/>
      <c r="CP68" s="150">
        <f>CM68/CE65*100</f>
        <v>0</v>
      </c>
      <c r="CQ68" s="164"/>
      <c r="CR68" s="151">
        <v>50</v>
      </c>
      <c r="CS68" s="31"/>
      <c r="CT68" s="31"/>
      <c r="CU68" s="31"/>
      <c r="CV68" s="26"/>
      <c r="CW68" s="31"/>
      <c r="CX68" s="31"/>
      <c r="CY68" s="31"/>
      <c r="CZ68" s="31"/>
      <c r="DA68" s="31"/>
      <c r="DB68" s="31"/>
      <c r="DC68" s="31"/>
      <c r="DD68" s="31"/>
      <c r="DE68" s="31"/>
      <c r="DF68" s="26"/>
      <c r="DG68" s="7" t="s">
        <v>122</v>
      </c>
      <c r="DH68" s="7">
        <f>CP66*CR66</f>
        <v>0</v>
      </c>
      <c r="DI68" s="7"/>
    </row>
    <row r="69" spans="2:113" ht="20" customHeight="1" x14ac:dyDescent="0.2">
      <c r="B69" s="3"/>
      <c r="C69" s="3"/>
      <c r="D69" s="3"/>
      <c r="E69" s="3"/>
      <c r="F69" s="3"/>
      <c r="G69" s="3"/>
      <c r="H69" s="3"/>
      <c r="I69" s="3"/>
      <c r="J69" s="3"/>
      <c r="K69" s="3"/>
      <c r="L69" s="3"/>
      <c r="M69" s="3"/>
      <c r="N69" s="3"/>
      <c r="O69" s="3"/>
      <c r="P69" s="3"/>
      <c r="Q69" s="3"/>
      <c r="R69" s="3"/>
      <c r="S69" s="3"/>
      <c r="T69" s="3"/>
      <c r="U69" s="7"/>
      <c r="V69" s="3"/>
      <c r="W69" s="3"/>
      <c r="X69" s="3"/>
      <c r="Y69" s="3"/>
      <c r="Z69" s="3"/>
      <c r="AA69" s="3"/>
      <c r="AB69" s="3"/>
      <c r="AC69" s="3"/>
      <c r="AD69" s="3"/>
      <c r="AE69" s="3"/>
      <c r="AF69" s="3"/>
      <c r="AG69" s="3"/>
      <c r="AH69" s="3"/>
      <c r="AI69" s="3"/>
      <c r="AJ69" s="3"/>
      <c r="AK69" s="3"/>
      <c r="AL69" s="3"/>
      <c r="AM69" s="3"/>
      <c r="AN69" s="3"/>
      <c r="AO69" s="7"/>
      <c r="AP69" s="3"/>
      <c r="AQ69" s="43" t="s">
        <v>37</v>
      </c>
      <c r="AR69" s="18" t="s">
        <v>102</v>
      </c>
      <c r="AS69" s="3"/>
      <c r="AT69" s="3"/>
      <c r="AU69" s="3"/>
      <c r="AV69" s="3"/>
      <c r="AW69" s="3"/>
      <c r="AX69" s="3"/>
      <c r="AY69" s="3"/>
      <c r="AZ69" s="3"/>
      <c r="BA69" s="3"/>
      <c r="BB69" s="3"/>
      <c r="BC69" s="3"/>
      <c r="BD69" s="3"/>
      <c r="BE69" s="3"/>
      <c r="BF69" s="3"/>
      <c r="BG69" s="3"/>
      <c r="BH69" s="3"/>
      <c r="BI69" s="3"/>
      <c r="BJ69" s="3"/>
      <c r="BK69" s="3"/>
      <c r="BL69" s="3"/>
      <c r="BM69" s="3"/>
      <c r="BN69" s="7"/>
      <c r="BO69" s="3"/>
      <c r="BP69" s="3"/>
      <c r="BQ69" s="3"/>
      <c r="BR69" s="3"/>
      <c r="BS69" s="3"/>
      <c r="BT69" s="3"/>
      <c r="BU69" s="3"/>
      <c r="BV69" s="3"/>
      <c r="BW69" s="3"/>
      <c r="BX69" s="3"/>
      <c r="BY69" s="3"/>
      <c r="BZ69" s="3"/>
      <c r="CA69" s="7"/>
      <c r="CB69" s="28"/>
      <c r="CC69" s="245"/>
      <c r="CD69" s="152"/>
      <c r="CE69" s="152"/>
      <c r="CF69" s="152"/>
      <c r="CG69" s="152"/>
      <c r="CH69" s="239"/>
      <c r="CI69" s="239"/>
      <c r="CJ69" s="39"/>
      <c r="CK69" s="39"/>
      <c r="CL69" s="40"/>
      <c r="CM69" s="39"/>
      <c r="CN69" s="39"/>
      <c r="CO69" s="31"/>
      <c r="CP69" s="41"/>
      <c r="CQ69" s="31"/>
      <c r="CR69" s="39"/>
      <c r="CS69" s="152"/>
      <c r="CT69" s="152"/>
      <c r="CU69" s="152"/>
      <c r="CV69" s="26"/>
      <c r="CW69" s="152"/>
      <c r="CX69" s="152"/>
      <c r="CY69" s="152"/>
      <c r="CZ69" s="152"/>
      <c r="DA69" s="152"/>
      <c r="DB69" s="152"/>
      <c r="DC69" s="152"/>
      <c r="DD69" s="152"/>
      <c r="DE69" s="152"/>
      <c r="DF69" s="26"/>
      <c r="DG69" s="7" t="s">
        <v>123</v>
      </c>
      <c r="DH69" s="7">
        <f>CP68*CR68</f>
        <v>0</v>
      </c>
      <c r="DI69" s="7"/>
    </row>
    <row r="70" spans="2:113" ht="20" customHeight="1" x14ac:dyDescent="0.2">
      <c r="B70" s="45"/>
      <c r="C70" s="45"/>
      <c r="D70" s="45"/>
      <c r="E70" s="45"/>
      <c r="F70" s="45"/>
      <c r="G70" s="45"/>
      <c r="H70" s="45"/>
      <c r="I70" s="45"/>
      <c r="J70" s="45"/>
      <c r="K70" s="45"/>
      <c r="L70" s="45"/>
      <c r="M70" s="45"/>
      <c r="N70" s="45"/>
      <c r="O70" s="45"/>
      <c r="P70" s="45"/>
      <c r="Q70" s="45"/>
      <c r="R70" s="45"/>
      <c r="S70" s="45"/>
      <c r="T70" s="45"/>
      <c r="U70" s="7"/>
      <c r="V70" s="45"/>
      <c r="W70" s="45"/>
      <c r="X70" s="45"/>
      <c r="Y70" s="45"/>
      <c r="Z70" s="45"/>
      <c r="AA70" s="45"/>
      <c r="AB70" s="45"/>
      <c r="AC70" s="45"/>
      <c r="AD70" s="45"/>
      <c r="AE70" s="45"/>
      <c r="AF70" s="45"/>
      <c r="AG70" s="45"/>
      <c r="AH70" s="45"/>
      <c r="AI70" s="45"/>
      <c r="AJ70" s="45"/>
      <c r="AK70" s="45"/>
      <c r="AL70" s="45"/>
      <c r="AM70" s="45"/>
      <c r="AN70" s="45"/>
      <c r="AO70" s="7"/>
      <c r="AP70" s="3"/>
      <c r="AQ70" s="3"/>
      <c r="AR70" s="3"/>
      <c r="AS70" s="3"/>
      <c r="AT70" s="3"/>
      <c r="AU70" s="3"/>
      <c r="AV70" s="3"/>
      <c r="AW70" s="3"/>
      <c r="AX70" s="3"/>
      <c r="AY70" s="3"/>
      <c r="AZ70" s="3"/>
      <c r="BA70" s="3"/>
      <c r="BB70" s="3"/>
      <c r="BC70" s="3"/>
      <c r="BD70" s="3"/>
      <c r="BE70" s="3"/>
      <c r="BF70" s="3"/>
      <c r="BG70" s="3"/>
      <c r="BH70" s="3"/>
      <c r="BI70" s="3"/>
      <c r="BJ70" s="3"/>
      <c r="BK70" s="3"/>
      <c r="BL70" s="3"/>
      <c r="BM70" s="3"/>
      <c r="BN70" s="7"/>
      <c r="BO70" s="3"/>
      <c r="BP70" s="3"/>
      <c r="BQ70" s="3"/>
      <c r="BR70" s="3"/>
      <c r="BS70" s="3"/>
      <c r="BT70" s="3"/>
      <c r="BU70" s="3"/>
      <c r="BV70" s="3"/>
      <c r="BW70" s="3"/>
      <c r="BX70" s="3"/>
      <c r="BY70" s="3"/>
      <c r="BZ70" s="3"/>
      <c r="CA70" s="7"/>
      <c r="CB70" s="26"/>
      <c r="CC70" s="245"/>
      <c r="CD70" s="152"/>
      <c r="CE70" s="152"/>
      <c r="CF70" s="152"/>
      <c r="CG70" s="152"/>
      <c r="CH70" s="193" t="s">
        <v>120</v>
      </c>
      <c r="CI70" s="193"/>
      <c r="CJ70" s="232">
        <v>0</v>
      </c>
      <c r="CK70" s="232"/>
      <c r="CL70" s="164"/>
      <c r="CM70" s="233">
        <v>0</v>
      </c>
      <c r="CN70" s="233"/>
      <c r="CO70" s="164"/>
      <c r="CP70" s="150">
        <f>CM70/CE65*100</f>
        <v>0</v>
      </c>
      <c r="CQ70" s="164"/>
      <c r="CR70" s="151">
        <v>25</v>
      </c>
      <c r="CS70" s="152"/>
      <c r="CT70" s="152"/>
      <c r="CU70" s="152"/>
      <c r="CV70" s="26"/>
      <c r="CW70" s="152"/>
      <c r="CX70" s="152"/>
      <c r="CY70" s="152"/>
      <c r="CZ70" s="152"/>
      <c r="DA70" s="152"/>
      <c r="DB70" s="152"/>
      <c r="DC70" s="152"/>
      <c r="DD70" s="152"/>
      <c r="DE70" s="152"/>
      <c r="DF70" s="26"/>
      <c r="DG70" s="7" t="s">
        <v>124</v>
      </c>
      <c r="DH70" s="7">
        <f>CP70*CR70</f>
        <v>0</v>
      </c>
      <c r="DI70" s="7"/>
    </row>
    <row r="71" spans="2:113" ht="20" customHeight="1" x14ac:dyDescent="0.2">
      <c r="B71" s="45"/>
      <c r="C71" s="188" t="s">
        <v>0</v>
      </c>
      <c r="D71" s="246" t="s">
        <v>28</v>
      </c>
      <c r="E71" s="246"/>
      <c r="F71" s="246"/>
      <c r="G71" s="246"/>
      <c r="H71" s="246"/>
      <c r="I71" s="246"/>
      <c r="J71" s="246"/>
      <c r="K71" s="45"/>
      <c r="L71" s="247" t="s">
        <v>29</v>
      </c>
      <c r="M71" s="247"/>
      <c r="N71" s="247"/>
      <c r="O71" s="247"/>
      <c r="P71" s="247"/>
      <c r="Q71" s="247"/>
      <c r="R71" s="247"/>
      <c r="S71" s="247"/>
      <c r="T71" s="45"/>
      <c r="U71" s="7"/>
      <c r="V71" s="45"/>
      <c r="W71" s="188" t="s">
        <v>0</v>
      </c>
      <c r="X71" s="246" t="s">
        <v>28</v>
      </c>
      <c r="Y71" s="246"/>
      <c r="Z71" s="246"/>
      <c r="AA71" s="246"/>
      <c r="AB71" s="246"/>
      <c r="AC71" s="246"/>
      <c r="AD71" s="246"/>
      <c r="AE71" s="45"/>
      <c r="AF71" s="247" t="s">
        <v>29</v>
      </c>
      <c r="AG71" s="247"/>
      <c r="AH71" s="247"/>
      <c r="AI71" s="247"/>
      <c r="AJ71" s="247"/>
      <c r="AK71" s="247"/>
      <c r="AL71" s="247"/>
      <c r="AM71" s="247"/>
      <c r="AN71" s="45"/>
      <c r="AO71" s="7"/>
      <c r="AP71" s="3"/>
      <c r="AQ71" s="57" t="s">
        <v>54</v>
      </c>
      <c r="AR71" s="18" t="s">
        <v>71</v>
      </c>
      <c r="AT71" s="3"/>
      <c r="AU71" s="3"/>
      <c r="AV71" s="3"/>
      <c r="AW71" s="3"/>
      <c r="AX71" s="3"/>
      <c r="AY71" s="3"/>
      <c r="AZ71" s="3"/>
      <c r="BA71" s="3"/>
      <c r="BB71" s="3"/>
      <c r="BC71" s="3"/>
      <c r="BD71" s="3"/>
      <c r="BE71" s="3"/>
      <c r="BF71" s="3"/>
      <c r="BG71" s="3"/>
      <c r="BH71" s="3"/>
      <c r="BI71" s="3"/>
      <c r="BJ71" s="3"/>
      <c r="BK71" s="3"/>
      <c r="BL71" s="3"/>
      <c r="BM71" s="3"/>
      <c r="BN71" s="7"/>
      <c r="BO71" s="3"/>
      <c r="BP71" s="3"/>
      <c r="BQ71" s="3"/>
      <c r="BR71" s="3"/>
      <c r="BS71" s="3"/>
      <c r="BT71" s="3"/>
      <c r="BU71" s="3"/>
      <c r="BV71" s="3"/>
      <c r="BW71" s="3"/>
      <c r="BX71" s="3"/>
      <c r="BY71" s="3"/>
      <c r="BZ71" s="3"/>
      <c r="CA71" s="7"/>
      <c r="CB71" s="26"/>
      <c r="CC71" s="245"/>
      <c r="CD71" s="152"/>
      <c r="CE71" s="152"/>
      <c r="CF71" s="152"/>
      <c r="CG71" s="152"/>
      <c r="CH71" s="239"/>
      <c r="CI71" s="239"/>
      <c r="CJ71" s="39"/>
      <c r="CK71" s="39"/>
      <c r="CL71" s="40"/>
      <c r="CM71" s="39"/>
      <c r="CN71" s="39"/>
      <c r="CO71" s="31"/>
      <c r="CP71" s="41"/>
      <c r="CQ71" s="31"/>
      <c r="CR71" s="39"/>
      <c r="CS71" s="152"/>
      <c r="CT71" s="152"/>
      <c r="CU71" s="152"/>
      <c r="CV71" s="26"/>
      <c r="CW71" s="152"/>
      <c r="CX71" s="152"/>
      <c r="CY71" s="152"/>
      <c r="CZ71" s="152"/>
      <c r="DA71" s="152"/>
      <c r="DB71" s="152"/>
      <c r="DC71" s="152"/>
      <c r="DD71" s="152"/>
      <c r="DE71" s="152"/>
      <c r="DF71" s="26"/>
      <c r="DG71" s="7" t="s">
        <v>125</v>
      </c>
      <c r="DH71" s="7">
        <f>CP72*CR72</f>
        <v>0</v>
      </c>
      <c r="DI71" s="7"/>
    </row>
    <row r="72" spans="2:113" ht="20" customHeight="1" x14ac:dyDescent="0.2">
      <c r="B72" s="45"/>
      <c r="C72" s="188"/>
      <c r="D72" s="246"/>
      <c r="E72" s="246"/>
      <c r="F72" s="246"/>
      <c r="G72" s="246"/>
      <c r="H72" s="246"/>
      <c r="I72" s="246"/>
      <c r="J72" s="246"/>
      <c r="K72" s="45"/>
      <c r="L72" s="247"/>
      <c r="M72" s="247"/>
      <c r="N72" s="247"/>
      <c r="O72" s="247"/>
      <c r="P72" s="247"/>
      <c r="Q72" s="247"/>
      <c r="R72" s="247"/>
      <c r="S72" s="247"/>
      <c r="T72" s="45"/>
      <c r="U72" s="7"/>
      <c r="V72" s="45"/>
      <c r="W72" s="188"/>
      <c r="X72" s="246"/>
      <c r="Y72" s="246"/>
      <c r="Z72" s="246"/>
      <c r="AA72" s="246"/>
      <c r="AB72" s="246"/>
      <c r="AC72" s="246"/>
      <c r="AD72" s="246"/>
      <c r="AE72" s="45"/>
      <c r="AF72" s="247"/>
      <c r="AG72" s="247"/>
      <c r="AH72" s="247"/>
      <c r="AI72" s="247"/>
      <c r="AJ72" s="247"/>
      <c r="AK72" s="247"/>
      <c r="AL72" s="247"/>
      <c r="AM72" s="247"/>
      <c r="AN72" s="45"/>
      <c r="AO72" s="7"/>
      <c r="AP72" s="3"/>
      <c r="AQ72" s="3"/>
      <c r="AT72" s="3"/>
      <c r="AU72" s="3"/>
      <c r="AV72" s="3"/>
      <c r="AW72" s="3"/>
      <c r="AX72" s="3"/>
      <c r="AY72" s="3"/>
      <c r="AZ72" s="3"/>
      <c r="BA72" s="3"/>
      <c r="BB72" s="3"/>
      <c r="BC72" s="3"/>
      <c r="BD72" s="3"/>
      <c r="BE72" s="3"/>
      <c r="BF72" s="3"/>
      <c r="BG72" s="3"/>
      <c r="BH72" s="3"/>
      <c r="BI72" s="3"/>
      <c r="BJ72" s="3"/>
      <c r="BK72" s="3"/>
      <c r="BL72" s="3"/>
      <c r="BM72" s="3"/>
      <c r="BN72" s="7"/>
      <c r="BO72" s="3"/>
      <c r="BP72" s="3"/>
      <c r="BQ72" s="3"/>
      <c r="BR72" s="3"/>
      <c r="BS72" s="3"/>
      <c r="BT72" s="3"/>
      <c r="BU72" s="3"/>
      <c r="BV72" s="3"/>
      <c r="BW72" s="3"/>
      <c r="BX72" s="3"/>
      <c r="BY72" s="3"/>
      <c r="BZ72" s="3"/>
      <c r="CA72" s="7"/>
      <c r="CB72" s="26"/>
      <c r="CC72" s="245"/>
      <c r="CD72" s="152"/>
      <c r="CE72" s="152"/>
      <c r="CF72" s="152"/>
      <c r="CG72" s="152"/>
      <c r="CH72" s="193" t="s">
        <v>121</v>
      </c>
      <c r="CI72" s="193"/>
      <c r="CJ72" s="232">
        <v>0</v>
      </c>
      <c r="CK72" s="232"/>
      <c r="CL72" s="164"/>
      <c r="CM72" s="233">
        <v>0</v>
      </c>
      <c r="CN72" s="233"/>
      <c r="CO72" s="164"/>
      <c r="CP72" s="150">
        <f>CM72/CE65*100</f>
        <v>0</v>
      </c>
      <c r="CQ72" s="164"/>
      <c r="CR72" s="151">
        <v>10</v>
      </c>
      <c r="CS72" s="152"/>
      <c r="CT72" s="152"/>
      <c r="CU72" s="152"/>
      <c r="CV72" s="26"/>
      <c r="CW72" s="152"/>
      <c r="CX72" s="152"/>
      <c r="CY72" s="152"/>
      <c r="CZ72" s="152"/>
      <c r="DA72" s="152"/>
      <c r="DB72" s="152"/>
      <c r="DC72" s="152"/>
      <c r="DD72" s="152"/>
      <c r="DE72" s="152"/>
      <c r="DF72" s="26"/>
      <c r="DG72" s="7"/>
      <c r="DH72" s="7">
        <f>DH63+DH64+DH65+DH66+DH68+DH69+DH70+DH71</f>
        <v>0</v>
      </c>
      <c r="DI72" s="7"/>
    </row>
    <row r="73" spans="2:113" ht="20" customHeight="1" x14ac:dyDescent="0.2">
      <c r="B73" s="45"/>
      <c r="C73" s="188"/>
      <c r="D73" s="48"/>
      <c r="E73" s="48"/>
      <c r="F73" s="49" t="s">
        <v>38</v>
      </c>
      <c r="G73" s="50" t="s">
        <v>39</v>
      </c>
      <c r="H73" s="51" t="s">
        <v>30</v>
      </c>
      <c r="I73" s="49" t="s">
        <v>34</v>
      </c>
      <c r="J73" s="49" t="s">
        <v>2</v>
      </c>
      <c r="K73" s="45"/>
      <c r="L73" s="49" t="s">
        <v>38</v>
      </c>
      <c r="M73" s="51" t="s">
        <v>63</v>
      </c>
      <c r="N73" s="49" t="s">
        <v>34</v>
      </c>
      <c r="O73" s="49" t="s">
        <v>2</v>
      </c>
      <c r="P73" s="49" t="s">
        <v>38</v>
      </c>
      <c r="Q73" s="51" t="s">
        <v>37</v>
      </c>
      <c r="R73" s="49" t="s">
        <v>34</v>
      </c>
      <c r="S73" s="49" t="s">
        <v>2</v>
      </c>
      <c r="T73" s="45"/>
      <c r="U73" s="7"/>
      <c r="V73" s="45"/>
      <c r="W73" s="188"/>
      <c r="X73" s="48"/>
      <c r="Y73" s="48"/>
      <c r="Z73" s="49" t="s">
        <v>38</v>
      </c>
      <c r="AA73" s="50" t="s">
        <v>39</v>
      </c>
      <c r="AB73" s="51" t="s">
        <v>30</v>
      </c>
      <c r="AC73" s="49" t="s">
        <v>34</v>
      </c>
      <c r="AD73" s="49" t="s">
        <v>2</v>
      </c>
      <c r="AE73" s="45"/>
      <c r="AF73" s="49" t="s">
        <v>38</v>
      </c>
      <c r="AG73" s="51" t="s">
        <v>63</v>
      </c>
      <c r="AH73" s="49" t="s">
        <v>34</v>
      </c>
      <c r="AI73" s="49" t="s">
        <v>2</v>
      </c>
      <c r="AJ73" s="49" t="s">
        <v>38</v>
      </c>
      <c r="AK73" s="51" t="s">
        <v>37</v>
      </c>
      <c r="AL73" s="49" t="s">
        <v>34</v>
      </c>
      <c r="AM73" s="49" t="s">
        <v>2</v>
      </c>
      <c r="AN73" s="45"/>
      <c r="AO73" s="7"/>
      <c r="AP73" s="3"/>
      <c r="AQ73" s="3"/>
      <c r="AR73" s="18" t="s">
        <v>57</v>
      </c>
      <c r="AS73" s="38" t="s">
        <v>87</v>
      </c>
      <c r="AT73" s="143"/>
      <c r="AU73" s="143"/>
      <c r="AV73" s="143"/>
      <c r="AW73" s="143"/>
      <c r="AX73" s="143"/>
      <c r="AY73" s="143"/>
      <c r="AZ73" s="143"/>
      <c r="BA73" s="143"/>
      <c r="BB73" s="143"/>
      <c r="BC73" s="143"/>
      <c r="BD73" s="143"/>
      <c r="BE73" s="143"/>
      <c r="BF73" s="143"/>
      <c r="BG73" s="143"/>
      <c r="BH73" s="143"/>
      <c r="BI73" s="143"/>
      <c r="BJ73" s="143"/>
      <c r="BK73" s="143"/>
      <c r="BL73" s="143"/>
      <c r="BM73" s="3"/>
      <c r="BN73" s="7"/>
      <c r="BO73" s="3"/>
      <c r="BP73" s="3"/>
      <c r="BQ73" s="3"/>
      <c r="BR73" s="3"/>
      <c r="BS73" s="3"/>
      <c r="BT73" s="3"/>
      <c r="BU73" s="3"/>
      <c r="BV73" s="3"/>
      <c r="BW73" s="3"/>
      <c r="BX73" s="3"/>
      <c r="BY73" s="3"/>
      <c r="BZ73" s="3"/>
      <c r="CA73" s="7"/>
      <c r="CB73" s="26"/>
      <c r="CC73" s="245"/>
      <c r="CD73" s="152"/>
      <c r="CE73" s="152"/>
      <c r="CF73" s="152"/>
      <c r="CG73" s="152"/>
      <c r="CH73" s="239"/>
      <c r="CI73" s="239"/>
      <c r="CJ73" s="39"/>
      <c r="CK73" s="39"/>
      <c r="CL73" s="40"/>
      <c r="CM73" s="39"/>
      <c r="CN73" s="39"/>
      <c r="CO73" s="31"/>
      <c r="CP73" s="41"/>
      <c r="CQ73" s="31"/>
      <c r="CR73" s="39"/>
      <c r="CS73" s="152"/>
      <c r="CT73" s="152"/>
      <c r="CU73" s="152"/>
      <c r="CV73" s="26"/>
      <c r="CW73" s="152"/>
      <c r="CX73" s="152"/>
      <c r="CY73" s="152"/>
      <c r="CZ73" s="152"/>
      <c r="DA73" s="152"/>
      <c r="DB73" s="152"/>
      <c r="DC73" s="152"/>
      <c r="DD73" s="152"/>
      <c r="DE73" s="152"/>
      <c r="DF73" s="26"/>
      <c r="DG73" s="7"/>
      <c r="DH73" s="7"/>
      <c r="DI73" s="7"/>
    </row>
    <row r="74" spans="2:113" ht="20" customHeight="1" x14ac:dyDescent="0.2">
      <c r="B74" s="45"/>
      <c r="C74" s="188"/>
      <c r="D74" s="193" t="s">
        <v>15</v>
      </c>
      <c r="E74" s="193"/>
      <c r="F74" s="163">
        <v>1</v>
      </c>
      <c r="G74" s="164">
        <f>E22</f>
        <v>1</v>
      </c>
      <c r="H74" s="157">
        <v>0</v>
      </c>
      <c r="I74" s="158">
        <f>(H74/E22)</f>
        <v>0</v>
      </c>
      <c r="J74" s="159">
        <f>F74*I74</f>
        <v>0</v>
      </c>
      <c r="K74" s="45"/>
      <c r="L74" s="163">
        <v>1</v>
      </c>
      <c r="M74" s="157">
        <v>0</v>
      </c>
      <c r="N74" s="158">
        <f>(M74/E22)</f>
        <v>0</v>
      </c>
      <c r="O74" s="159">
        <f>L74*N74</f>
        <v>0</v>
      </c>
      <c r="P74" s="163">
        <v>1</v>
      </c>
      <c r="Q74" s="157">
        <v>0</v>
      </c>
      <c r="R74" s="158">
        <f>(Q74/E22)</f>
        <v>0</v>
      </c>
      <c r="S74" s="159">
        <f>P74*R74</f>
        <v>0</v>
      </c>
      <c r="T74" s="45"/>
      <c r="U74" s="7"/>
      <c r="V74" s="45"/>
      <c r="W74" s="188"/>
      <c r="X74" s="193" t="s">
        <v>16</v>
      </c>
      <c r="Y74" s="193"/>
      <c r="Z74" s="163">
        <v>1</v>
      </c>
      <c r="AA74" s="164">
        <f>E22</f>
        <v>1</v>
      </c>
      <c r="AB74" s="157">
        <v>0</v>
      </c>
      <c r="AC74" s="158">
        <f>(AB74/E22)</f>
        <v>0</v>
      </c>
      <c r="AD74" s="159">
        <f>Z74*AC74</f>
        <v>0</v>
      </c>
      <c r="AE74" s="45"/>
      <c r="AF74" s="163">
        <v>10</v>
      </c>
      <c r="AG74" s="157">
        <v>0</v>
      </c>
      <c r="AH74" s="158">
        <f>(AG74/E22)</f>
        <v>0</v>
      </c>
      <c r="AI74" s="159">
        <f>AF74*AH74</f>
        <v>0</v>
      </c>
      <c r="AJ74" s="163">
        <v>100</v>
      </c>
      <c r="AK74" s="157">
        <v>0</v>
      </c>
      <c r="AL74" s="158">
        <f>(AK74/E22)</f>
        <v>0</v>
      </c>
      <c r="AM74" s="159">
        <f>AJ74*AL74</f>
        <v>0</v>
      </c>
      <c r="AN74" s="45"/>
      <c r="AO74" s="7"/>
      <c r="AP74" s="3"/>
      <c r="AQ74" s="3"/>
      <c r="AR74" s="3"/>
      <c r="AS74" s="179" t="s">
        <v>72</v>
      </c>
      <c r="AT74" s="179"/>
      <c r="AU74" s="179"/>
      <c r="AV74" s="179"/>
      <c r="AW74" s="179"/>
      <c r="AX74" s="179"/>
      <c r="AY74" s="179"/>
      <c r="AZ74" s="179"/>
      <c r="BA74" s="179"/>
      <c r="BB74" s="179"/>
      <c r="BC74" s="179"/>
      <c r="BD74" s="179"/>
      <c r="BE74" s="179"/>
      <c r="BF74" s="179"/>
      <c r="BG74" s="179"/>
      <c r="BH74" s="179"/>
      <c r="BI74" s="179"/>
      <c r="BJ74" s="179"/>
      <c r="BK74" s="179"/>
      <c r="BL74" s="179"/>
      <c r="BM74" s="3"/>
      <c r="BN74" s="7"/>
      <c r="BO74" s="3"/>
      <c r="BP74" s="3"/>
      <c r="BQ74" s="3"/>
      <c r="BR74" s="3"/>
      <c r="BS74" s="3"/>
      <c r="BT74" s="3"/>
      <c r="BU74" s="3"/>
      <c r="BV74" s="3"/>
      <c r="BW74" s="3"/>
      <c r="BX74" s="3"/>
      <c r="BY74" s="3"/>
      <c r="BZ74" s="3"/>
      <c r="CA74" s="7"/>
      <c r="CB74" s="26"/>
      <c r="CC74" s="245"/>
      <c r="CD74" s="152"/>
      <c r="CE74" s="152"/>
      <c r="CF74" s="152"/>
      <c r="CG74" s="152"/>
      <c r="CH74" s="147" t="s">
        <v>111</v>
      </c>
      <c r="CI74" s="147"/>
      <c r="CJ74" s="232">
        <v>0</v>
      </c>
      <c r="CK74" s="232"/>
      <c r="CL74" s="164"/>
      <c r="CM74" s="233">
        <v>0</v>
      </c>
      <c r="CN74" s="233"/>
      <c r="CO74" s="164"/>
      <c r="CP74" s="150">
        <f>CM74/CE65*100</f>
        <v>0</v>
      </c>
      <c r="CQ74" s="164"/>
      <c r="CR74" s="151">
        <v>5</v>
      </c>
      <c r="CS74" s="152"/>
      <c r="CT74" s="152"/>
      <c r="CU74" s="152"/>
      <c r="CV74" s="26"/>
      <c r="CW74" s="152"/>
      <c r="CX74" s="152"/>
      <c r="CY74" s="152"/>
      <c r="CZ74" s="152"/>
      <c r="DA74" s="152"/>
      <c r="DB74" s="152"/>
      <c r="DC74" s="152"/>
      <c r="DD74" s="152"/>
      <c r="DE74" s="152"/>
      <c r="DF74" s="26"/>
      <c r="DG74" s="7"/>
      <c r="DH74" s="7"/>
      <c r="DI74" s="7"/>
    </row>
    <row r="75" spans="2:113" ht="20" customHeight="1" x14ac:dyDescent="0.2">
      <c r="B75" s="45"/>
      <c r="C75" s="188"/>
      <c r="D75" s="239"/>
      <c r="E75" s="239"/>
      <c r="F75" s="39"/>
      <c r="G75" s="39"/>
      <c r="H75" s="40"/>
      <c r="I75" s="53"/>
      <c r="J75" s="53"/>
      <c r="K75" s="45"/>
      <c r="L75" s="53"/>
      <c r="M75" s="40"/>
      <c r="N75" s="53"/>
      <c r="O75" s="53"/>
      <c r="P75" s="53"/>
      <c r="Q75" s="40"/>
      <c r="R75" s="53"/>
      <c r="S75" s="53"/>
      <c r="T75" s="45"/>
      <c r="U75" s="7"/>
      <c r="V75" s="45"/>
      <c r="W75" s="188"/>
      <c r="X75" s="53"/>
      <c r="Y75" s="53"/>
      <c r="Z75" s="53"/>
      <c r="AA75" s="53"/>
      <c r="AB75" s="53"/>
      <c r="AC75" s="53"/>
      <c r="AD75" s="53"/>
      <c r="AE75" s="45"/>
      <c r="AF75" s="53"/>
      <c r="AG75" s="53"/>
      <c r="AH75" s="53"/>
      <c r="AI75" s="53"/>
      <c r="AJ75" s="53"/>
      <c r="AK75" s="53"/>
      <c r="AL75" s="53"/>
      <c r="AM75" s="53"/>
      <c r="AN75" s="45"/>
      <c r="AO75" s="7"/>
      <c r="AP75" s="3"/>
      <c r="AQ75" s="3"/>
      <c r="AR75" s="3"/>
      <c r="AS75" s="38" t="s">
        <v>56</v>
      </c>
      <c r="AT75" s="38"/>
      <c r="AU75" s="143"/>
      <c r="AV75" s="143"/>
      <c r="AW75" s="143"/>
      <c r="AX75" s="143"/>
      <c r="AY75" s="143"/>
      <c r="AZ75" s="143"/>
      <c r="BA75" s="143"/>
      <c r="BB75" s="143"/>
      <c r="BC75" s="143"/>
      <c r="BD75" s="143"/>
      <c r="BE75" s="143"/>
      <c r="BF75" s="143"/>
      <c r="BG75" s="143"/>
      <c r="BH75" s="143"/>
      <c r="BI75" s="143"/>
      <c r="BJ75" s="143"/>
      <c r="BK75" s="143"/>
      <c r="BL75" s="143"/>
      <c r="BM75" s="3"/>
      <c r="BN75" s="7"/>
      <c r="BO75" s="3"/>
      <c r="BP75" s="3"/>
      <c r="BQ75" s="3"/>
      <c r="BR75" s="3"/>
      <c r="BS75" s="3"/>
      <c r="BT75" s="3"/>
      <c r="BU75" s="3"/>
      <c r="BV75" s="3"/>
      <c r="BW75" s="3"/>
      <c r="BX75" s="3"/>
      <c r="BY75" s="3"/>
      <c r="BZ75" s="3"/>
      <c r="CA75" s="7"/>
      <c r="CB75" s="26"/>
      <c r="CC75" s="245"/>
      <c r="CD75" s="152"/>
      <c r="CE75" s="152"/>
      <c r="CF75" s="152"/>
      <c r="CG75" s="152"/>
      <c r="CH75" s="152"/>
      <c r="CI75" s="152"/>
      <c r="CJ75" s="152"/>
      <c r="CK75" s="152"/>
      <c r="CL75" s="152"/>
      <c r="CM75" s="152"/>
      <c r="CN75" s="152"/>
      <c r="CO75" s="31"/>
      <c r="CP75" s="42"/>
      <c r="CQ75" s="31"/>
      <c r="CR75" s="152"/>
      <c r="CS75" s="152"/>
      <c r="CT75" s="152"/>
      <c r="CU75" s="152"/>
      <c r="CV75" s="26"/>
      <c r="CW75" s="152"/>
      <c r="CX75" s="152"/>
      <c r="CY75" s="152"/>
      <c r="CZ75" s="152"/>
      <c r="DA75" s="152"/>
      <c r="DB75" s="152"/>
      <c r="DC75" s="152"/>
      <c r="DD75" s="152"/>
      <c r="DE75" s="152"/>
      <c r="DF75" s="26"/>
      <c r="DG75" s="7"/>
      <c r="DH75" s="7"/>
      <c r="DI75" s="7"/>
    </row>
    <row r="76" spans="2:113" ht="20" customHeight="1" x14ac:dyDescent="0.2">
      <c r="B76" s="45"/>
      <c r="C76" s="188"/>
      <c r="D76" s="193" t="s">
        <v>18</v>
      </c>
      <c r="E76" s="193"/>
      <c r="F76" s="163">
        <v>1</v>
      </c>
      <c r="G76" s="164">
        <f>E22</f>
        <v>1</v>
      </c>
      <c r="H76" s="157">
        <v>0</v>
      </c>
      <c r="I76" s="158">
        <f>(H76/E22)</f>
        <v>0</v>
      </c>
      <c r="J76" s="159">
        <f t="shared" ref="J76" si="0">F76*I76</f>
        <v>0</v>
      </c>
      <c r="K76" s="45"/>
      <c r="L76" s="163">
        <v>1</v>
      </c>
      <c r="M76" s="157">
        <v>0</v>
      </c>
      <c r="N76" s="158">
        <f>(M76/E22)</f>
        <v>0</v>
      </c>
      <c r="O76" s="159">
        <f>L76*N76</f>
        <v>0</v>
      </c>
      <c r="P76" s="163">
        <v>1</v>
      </c>
      <c r="Q76" s="157">
        <v>0</v>
      </c>
      <c r="R76" s="158">
        <f>(Q76/E22)</f>
        <v>0</v>
      </c>
      <c r="S76" s="159">
        <f>P76*R76</f>
        <v>0</v>
      </c>
      <c r="T76" s="45"/>
      <c r="U76" s="7"/>
      <c r="V76" s="45"/>
      <c r="W76" s="188"/>
      <c r="X76" s="193" t="s">
        <v>19</v>
      </c>
      <c r="Y76" s="193"/>
      <c r="Z76" s="163">
        <v>1</v>
      </c>
      <c r="AA76" s="164">
        <f>E22</f>
        <v>1</v>
      </c>
      <c r="AB76" s="157">
        <v>0</v>
      </c>
      <c r="AC76" s="158">
        <f>(AB76/E22)</f>
        <v>0</v>
      </c>
      <c r="AD76" s="159">
        <f t="shared" ref="AD76" si="1">Z76*AC76</f>
        <v>0</v>
      </c>
      <c r="AE76" s="45"/>
      <c r="AF76" s="163">
        <v>10</v>
      </c>
      <c r="AG76" s="157">
        <v>0</v>
      </c>
      <c r="AH76" s="158">
        <f>(AG76/E22)</f>
        <v>0</v>
      </c>
      <c r="AI76" s="159">
        <f>AF76*AH76</f>
        <v>0</v>
      </c>
      <c r="AJ76" s="163">
        <v>100</v>
      </c>
      <c r="AK76" s="157">
        <v>0</v>
      </c>
      <c r="AL76" s="158">
        <f>(AK76/E22)</f>
        <v>0</v>
      </c>
      <c r="AM76" s="159">
        <f>AJ76*AL76</f>
        <v>0</v>
      </c>
      <c r="AN76" s="45"/>
      <c r="AO76" s="7"/>
      <c r="AP76" s="3"/>
      <c r="AQ76" s="3"/>
      <c r="AR76" s="3"/>
      <c r="AS76" s="38" t="s">
        <v>73</v>
      </c>
      <c r="AT76" s="143"/>
      <c r="AU76" s="143"/>
      <c r="AV76" s="143"/>
      <c r="AW76" s="143"/>
      <c r="AX76" s="143"/>
      <c r="AY76" s="143"/>
      <c r="AZ76" s="143"/>
      <c r="BA76" s="143"/>
      <c r="BB76" s="143"/>
      <c r="BC76" s="143"/>
      <c r="BD76" s="143"/>
      <c r="BE76" s="143"/>
      <c r="BF76" s="143"/>
      <c r="BG76" s="143"/>
      <c r="BH76" s="143"/>
      <c r="BI76" s="143"/>
      <c r="BJ76" s="143"/>
      <c r="BK76" s="143"/>
      <c r="BL76" s="143"/>
      <c r="BM76" s="3"/>
      <c r="BN76" s="7"/>
      <c r="BO76" s="3"/>
      <c r="BP76" s="3"/>
      <c r="BQ76" s="3"/>
      <c r="BR76" s="3"/>
      <c r="BS76" s="3"/>
      <c r="BT76" s="3"/>
      <c r="BU76" s="3"/>
      <c r="BV76" s="3"/>
      <c r="BW76" s="3"/>
      <c r="BX76" s="3"/>
      <c r="BY76" s="3"/>
      <c r="BZ76" s="3"/>
      <c r="CA76" s="7"/>
      <c r="CB76" s="26"/>
      <c r="CC76" s="245"/>
      <c r="CD76" s="152"/>
      <c r="CE76" s="152"/>
      <c r="CF76" s="152"/>
      <c r="CG76" s="152"/>
      <c r="CH76" s="147" t="s">
        <v>27</v>
      </c>
      <c r="CI76" s="147"/>
      <c r="CJ76" s="232">
        <v>0</v>
      </c>
      <c r="CK76" s="232"/>
      <c r="CL76" s="164"/>
      <c r="CM76" s="233">
        <v>0</v>
      </c>
      <c r="CN76" s="233"/>
      <c r="CO76" s="164"/>
      <c r="CP76" s="150">
        <f>CM76/CE65*100</f>
        <v>0</v>
      </c>
      <c r="CQ76" s="164"/>
      <c r="CR76" s="151">
        <v>-5</v>
      </c>
      <c r="CS76" s="152"/>
      <c r="CT76" s="152"/>
      <c r="CU76" s="152"/>
      <c r="CV76" s="26"/>
      <c r="CW76" s="152"/>
      <c r="CX76" s="152"/>
      <c r="CY76" s="152"/>
      <c r="CZ76" s="152"/>
      <c r="DA76" s="152"/>
      <c r="DB76" s="152"/>
      <c r="DC76" s="152"/>
      <c r="DD76" s="152"/>
      <c r="DE76" s="152"/>
      <c r="DF76" s="26"/>
      <c r="DG76" s="7"/>
      <c r="DH76" s="7"/>
      <c r="DI76" s="7"/>
    </row>
    <row r="77" spans="2:113" ht="20" customHeight="1" x14ac:dyDescent="0.2">
      <c r="B77" s="45"/>
      <c r="C77" s="45"/>
      <c r="D77" s="45"/>
      <c r="E77" s="45"/>
      <c r="F77" s="45"/>
      <c r="G77" s="45"/>
      <c r="H77" s="45"/>
      <c r="I77" s="45"/>
      <c r="J77" s="45"/>
      <c r="K77" s="45"/>
      <c r="L77" s="45"/>
      <c r="M77" s="45"/>
      <c r="N77" s="45"/>
      <c r="O77" s="45"/>
      <c r="P77" s="45"/>
      <c r="Q77" s="45"/>
      <c r="R77" s="45"/>
      <c r="S77" s="45"/>
      <c r="T77" s="45"/>
      <c r="U77" s="7"/>
      <c r="V77" s="45"/>
      <c r="W77" s="188"/>
      <c r="X77" s="53"/>
      <c r="Y77" s="53"/>
      <c r="Z77" s="53"/>
      <c r="AA77" s="53"/>
      <c r="AB77" s="53"/>
      <c r="AC77" s="53"/>
      <c r="AD77" s="53"/>
      <c r="AE77" s="45"/>
      <c r="AF77" s="53"/>
      <c r="AG77" s="53"/>
      <c r="AH77" s="53"/>
      <c r="AI77" s="53"/>
      <c r="AJ77" s="53"/>
      <c r="AK77" s="53"/>
      <c r="AL77" s="53"/>
      <c r="AM77" s="53"/>
      <c r="AN77" s="45"/>
      <c r="AO77" s="7"/>
      <c r="AP77" s="3"/>
      <c r="AQ77" s="3"/>
      <c r="AR77" s="3"/>
      <c r="AS77" s="3"/>
      <c r="AT77" s="3"/>
      <c r="AU77" s="3"/>
      <c r="AV77" s="3"/>
      <c r="AW77" s="3"/>
      <c r="AX77" s="3"/>
      <c r="AY77" s="3"/>
      <c r="AZ77" s="3"/>
      <c r="BA77" s="3"/>
      <c r="BB77" s="3"/>
      <c r="BC77" s="3"/>
      <c r="BD77" s="3"/>
      <c r="BE77" s="3"/>
      <c r="BF77" s="3"/>
      <c r="BG77" s="3"/>
      <c r="BH77" s="3"/>
      <c r="BI77" s="3"/>
      <c r="BJ77" s="3"/>
      <c r="BK77" s="3"/>
      <c r="BL77" s="3"/>
      <c r="BM77" s="3"/>
      <c r="BN77" s="7"/>
      <c r="BO77" s="3"/>
      <c r="BP77" s="3"/>
      <c r="BQ77" s="3"/>
      <c r="BR77" s="3"/>
      <c r="BS77" s="3"/>
      <c r="BT77" s="3"/>
      <c r="BU77" s="3"/>
      <c r="BV77" s="3"/>
      <c r="BW77" s="3"/>
      <c r="BX77" s="3"/>
      <c r="BY77" s="3"/>
      <c r="BZ77" s="3"/>
      <c r="CA77" s="7"/>
      <c r="CB77" s="26"/>
      <c r="CC77" s="245"/>
      <c r="CD77" s="152"/>
      <c r="CE77" s="152"/>
      <c r="CF77" s="152"/>
      <c r="CG77" s="152"/>
      <c r="CH77" s="44" t="s">
        <v>11</v>
      </c>
      <c r="CI77" s="152"/>
      <c r="CJ77" s="234">
        <f>CJ64+CJ74+CJ76+CJ66+CJ68+CJ70+CJ72</f>
        <v>0</v>
      </c>
      <c r="CK77" s="234"/>
      <c r="CL77" s="152"/>
      <c r="CM77" s="234">
        <f>CM64+CM74+CM76+CM66+CM68+CM70+CM72</f>
        <v>0</v>
      </c>
      <c r="CN77" s="234"/>
      <c r="CO77" s="152"/>
      <c r="CP77" s="148">
        <f>CP64+CP74+CP76+CP66+CP68+CP70+CP72</f>
        <v>0</v>
      </c>
      <c r="CQ77" s="152"/>
      <c r="CR77" s="149"/>
      <c r="CS77" s="152"/>
      <c r="CT77" s="152"/>
      <c r="CU77" s="152"/>
      <c r="CV77" s="26"/>
      <c r="CW77" s="152"/>
      <c r="CX77" s="152"/>
      <c r="CY77" s="152"/>
      <c r="CZ77" s="152"/>
      <c r="DA77" s="152"/>
      <c r="DB77" s="152"/>
      <c r="DC77" s="152"/>
      <c r="DD77" s="152"/>
      <c r="DE77" s="152"/>
      <c r="DF77" s="26"/>
      <c r="DG77" s="7"/>
      <c r="DH77" s="7"/>
      <c r="DI77" s="7"/>
    </row>
    <row r="78" spans="2:113" ht="20" customHeight="1" x14ac:dyDescent="0.2">
      <c r="B78" s="3"/>
      <c r="C78" s="3"/>
      <c r="D78" s="3"/>
      <c r="E78" s="3"/>
      <c r="F78" s="3"/>
      <c r="G78" s="3"/>
      <c r="H78" s="3"/>
      <c r="I78" s="3"/>
      <c r="J78" s="3"/>
      <c r="K78" s="3"/>
      <c r="L78" s="3"/>
      <c r="M78" s="3"/>
      <c r="N78" s="3"/>
      <c r="O78" s="3"/>
      <c r="P78" s="3"/>
      <c r="Q78" s="3"/>
      <c r="R78" s="3"/>
      <c r="S78" s="3"/>
      <c r="T78" s="3"/>
      <c r="U78" s="7"/>
      <c r="V78" s="45"/>
      <c r="W78" s="188"/>
      <c r="X78" s="254" t="s">
        <v>42</v>
      </c>
      <c r="Y78" s="254"/>
      <c r="Z78" s="253">
        <v>1</v>
      </c>
      <c r="AA78" s="255">
        <f>E22</f>
        <v>1</v>
      </c>
      <c r="AB78" s="194">
        <v>0</v>
      </c>
      <c r="AC78" s="195">
        <f>(AB78/E22)</f>
        <v>0</v>
      </c>
      <c r="AD78" s="196">
        <f t="shared" ref="AD78" si="2">Z78*AC78</f>
        <v>0</v>
      </c>
      <c r="AE78" s="45"/>
      <c r="AF78" s="253">
        <v>1</v>
      </c>
      <c r="AG78" s="194">
        <v>0</v>
      </c>
      <c r="AH78" s="195">
        <f>(AG78/E22)</f>
        <v>0</v>
      </c>
      <c r="AI78" s="196">
        <f t="shared" ref="AI78" si="3">AF78*AH78</f>
        <v>0</v>
      </c>
      <c r="AJ78" s="253">
        <v>100</v>
      </c>
      <c r="AK78" s="194">
        <v>0</v>
      </c>
      <c r="AL78" s="195">
        <f>(AK78/E22)</f>
        <v>0</v>
      </c>
      <c r="AM78" s="196">
        <f t="shared" ref="AM78" si="4">AJ78*AL78</f>
        <v>0</v>
      </c>
      <c r="AN78" s="45"/>
      <c r="AO78" s="7"/>
      <c r="AP78" s="3"/>
      <c r="AQ78" s="3"/>
      <c r="AR78" s="3"/>
      <c r="AS78" s="3"/>
      <c r="AT78" s="3"/>
      <c r="AU78" s="3"/>
      <c r="AV78" s="3"/>
      <c r="AW78" s="3"/>
      <c r="AX78" s="3"/>
      <c r="AY78" s="3"/>
      <c r="AZ78" s="3"/>
      <c r="BA78" s="3"/>
      <c r="BB78" s="3"/>
      <c r="BC78" s="3"/>
      <c r="BD78" s="3"/>
      <c r="BE78" s="3"/>
      <c r="BF78" s="3"/>
      <c r="BG78" s="3"/>
      <c r="BH78" s="3"/>
      <c r="BI78" s="3"/>
      <c r="BJ78" s="3"/>
      <c r="BK78" s="3"/>
      <c r="BL78" s="3"/>
      <c r="BM78" s="3"/>
      <c r="BN78" s="7"/>
      <c r="BO78" s="3"/>
      <c r="BP78" s="3"/>
      <c r="BQ78" s="3"/>
      <c r="BR78" s="3"/>
      <c r="BS78" s="3"/>
      <c r="BT78" s="3"/>
      <c r="BU78" s="3"/>
      <c r="BV78" s="3"/>
      <c r="BW78" s="3"/>
      <c r="BX78" s="3"/>
      <c r="BY78" s="3"/>
      <c r="BZ78" s="3"/>
      <c r="CA78" s="7"/>
      <c r="CB78" s="26"/>
      <c r="CC78" s="245"/>
      <c r="CD78" s="152"/>
      <c r="CE78" s="152"/>
      <c r="CF78" s="152"/>
      <c r="CG78" s="152"/>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7"/>
      <c r="DH78" s="7"/>
      <c r="DI78" s="7"/>
    </row>
    <row r="79" spans="2:113" ht="20" customHeight="1" x14ac:dyDescent="0.2">
      <c r="B79" s="3"/>
      <c r="C79" s="3"/>
      <c r="D79" s="3"/>
      <c r="E79" s="3"/>
      <c r="F79" s="3"/>
      <c r="G79" s="3"/>
      <c r="H79" s="3"/>
      <c r="I79" s="3"/>
      <c r="J79" s="3"/>
      <c r="K79" s="3"/>
      <c r="L79" s="3"/>
      <c r="M79" s="3"/>
      <c r="N79" s="3"/>
      <c r="O79" s="3"/>
      <c r="P79" s="3"/>
      <c r="Q79" s="3"/>
      <c r="R79" s="251" t="s">
        <v>67</v>
      </c>
      <c r="S79" s="250">
        <f>J74+J76+S74+S76+O74+O76</f>
        <v>0</v>
      </c>
      <c r="T79" s="3"/>
      <c r="U79" s="7"/>
      <c r="V79" s="45"/>
      <c r="W79" s="188"/>
      <c r="X79" s="254"/>
      <c r="Y79" s="254"/>
      <c r="Z79" s="253"/>
      <c r="AA79" s="255"/>
      <c r="AB79" s="194"/>
      <c r="AC79" s="195"/>
      <c r="AD79" s="196"/>
      <c r="AE79" s="45"/>
      <c r="AF79" s="253"/>
      <c r="AG79" s="194"/>
      <c r="AH79" s="195"/>
      <c r="AI79" s="196"/>
      <c r="AJ79" s="253"/>
      <c r="AK79" s="194"/>
      <c r="AL79" s="195"/>
      <c r="AM79" s="196"/>
      <c r="AN79" s="45"/>
      <c r="AO79" s="7"/>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7"/>
      <c r="BO79" s="3"/>
      <c r="BP79" s="3"/>
      <c r="BQ79" s="3"/>
      <c r="BR79" s="3"/>
      <c r="BS79" s="3"/>
      <c r="BT79" s="3"/>
      <c r="BU79" s="3"/>
      <c r="BV79" s="3"/>
      <c r="BW79" s="3"/>
      <c r="BX79" s="3"/>
      <c r="BY79" s="3"/>
      <c r="BZ79" s="3"/>
      <c r="CA79" s="7"/>
      <c r="CB79" s="26"/>
      <c r="CC79" s="245"/>
      <c r="CD79" s="152"/>
      <c r="CE79" s="152"/>
      <c r="CF79" s="152"/>
      <c r="CG79" s="152"/>
      <c r="CH79" s="242" t="s">
        <v>85</v>
      </c>
      <c r="CI79" s="242"/>
      <c r="CJ79" s="232">
        <v>0</v>
      </c>
      <c r="CK79" s="232"/>
      <c r="CL79" s="164"/>
      <c r="CM79" s="233">
        <v>0</v>
      </c>
      <c r="CN79" s="233"/>
      <c r="CO79" s="164"/>
      <c r="CP79" s="243">
        <v>0</v>
      </c>
      <c r="CQ79" s="164"/>
      <c r="CR79" s="244">
        <v>4</v>
      </c>
      <c r="CS79" s="152"/>
      <c r="CT79" s="152"/>
      <c r="CU79" s="152"/>
      <c r="CV79" s="26"/>
      <c r="CW79" s="26"/>
      <c r="CX79" s="26"/>
      <c r="CY79" s="26"/>
      <c r="CZ79" s="26"/>
      <c r="DA79" s="26"/>
      <c r="DB79" s="26"/>
      <c r="DC79" s="26"/>
      <c r="DD79" s="26"/>
      <c r="DE79" s="26"/>
      <c r="DF79" s="26"/>
      <c r="DG79" s="7"/>
      <c r="DH79" s="7"/>
      <c r="DI79" s="7"/>
    </row>
    <row r="80" spans="2:113" ht="20" customHeight="1" x14ac:dyDescent="0.2">
      <c r="B80" s="3"/>
      <c r="C80" s="3"/>
      <c r="D80" s="3"/>
      <c r="E80" s="3"/>
      <c r="F80" s="3"/>
      <c r="G80" s="3"/>
      <c r="H80" s="3"/>
      <c r="I80" s="3"/>
      <c r="J80" s="3"/>
      <c r="K80" s="3"/>
      <c r="L80" s="3"/>
      <c r="M80" s="3"/>
      <c r="N80" s="3"/>
      <c r="O80" s="3"/>
      <c r="P80" s="3"/>
      <c r="Q80" s="3"/>
      <c r="R80" s="251"/>
      <c r="S80" s="252"/>
      <c r="T80" s="3"/>
      <c r="U80" s="7"/>
      <c r="V80" s="45"/>
      <c r="W80" s="188"/>
      <c r="X80" s="53"/>
      <c r="Y80" s="53"/>
      <c r="Z80" s="53"/>
      <c r="AA80" s="53"/>
      <c r="AB80" s="53"/>
      <c r="AC80" s="53"/>
      <c r="AD80" s="53"/>
      <c r="AE80" s="45"/>
      <c r="AF80" s="53"/>
      <c r="AG80" s="53"/>
      <c r="AH80" s="53"/>
      <c r="AI80" s="53"/>
      <c r="AJ80" s="53"/>
      <c r="AK80" s="53"/>
      <c r="AL80" s="53"/>
      <c r="AM80" s="53"/>
      <c r="AN80" s="45"/>
      <c r="AO80" s="7"/>
      <c r="AP80" s="45"/>
      <c r="AQ80" s="188" t="s">
        <v>0</v>
      </c>
      <c r="AR80" s="246" t="s">
        <v>28</v>
      </c>
      <c r="AS80" s="246"/>
      <c r="AT80" s="246"/>
      <c r="AU80" s="246"/>
      <c r="AV80" s="246"/>
      <c r="AW80" s="246"/>
      <c r="AX80" s="246"/>
      <c r="AY80" s="45"/>
      <c r="AZ80" s="247" t="s">
        <v>52</v>
      </c>
      <c r="BA80" s="247"/>
      <c r="BB80" s="247"/>
      <c r="BC80" s="247"/>
      <c r="BD80" s="247"/>
      <c r="BE80" s="247"/>
      <c r="BF80" s="247"/>
      <c r="BG80" s="247"/>
      <c r="BH80" s="45"/>
      <c r="BI80" s="247" t="s">
        <v>53</v>
      </c>
      <c r="BJ80" s="247"/>
      <c r="BK80" s="247"/>
      <c r="BL80" s="247"/>
      <c r="BM80" s="45"/>
      <c r="BN80" s="46"/>
      <c r="BO80" s="3"/>
      <c r="BP80" s="3"/>
      <c r="BQ80" s="3"/>
      <c r="BR80" s="3"/>
      <c r="BS80" s="3"/>
      <c r="BT80" s="3"/>
      <c r="BU80" s="3"/>
      <c r="BV80" s="3"/>
      <c r="BW80" s="3"/>
      <c r="BX80" s="3"/>
      <c r="BY80" s="3"/>
      <c r="BZ80" s="3"/>
      <c r="CA80" s="7"/>
      <c r="CB80" s="26"/>
      <c r="CC80" s="245"/>
      <c r="CD80" s="152"/>
      <c r="CE80" s="152"/>
      <c r="CF80" s="152"/>
      <c r="CG80" s="152"/>
      <c r="CH80" s="242"/>
      <c r="CI80" s="242"/>
      <c r="CJ80" s="232"/>
      <c r="CK80" s="232"/>
      <c r="CL80" s="164"/>
      <c r="CM80" s="233"/>
      <c r="CN80" s="233"/>
      <c r="CO80" s="164"/>
      <c r="CP80" s="243"/>
      <c r="CQ80" s="164"/>
      <c r="CR80" s="244"/>
      <c r="CS80" s="152"/>
      <c r="CT80" s="152"/>
      <c r="CU80" s="152"/>
      <c r="CV80" s="26"/>
      <c r="CW80" s="26"/>
      <c r="CX80" s="26"/>
      <c r="CY80" s="26"/>
      <c r="CZ80" s="26"/>
      <c r="DA80" s="26"/>
      <c r="DB80" s="26"/>
      <c r="DC80" s="26"/>
      <c r="DD80" s="26"/>
      <c r="DE80" s="26"/>
      <c r="DF80" s="26"/>
      <c r="DG80" s="7"/>
      <c r="DH80" s="7"/>
      <c r="DI80" s="7"/>
    </row>
    <row r="81" spans="2:113" ht="20" customHeight="1" x14ac:dyDescent="0.2">
      <c r="B81" s="3"/>
      <c r="C81" s="3"/>
      <c r="D81" s="3"/>
      <c r="E81" s="3"/>
      <c r="F81" s="3"/>
      <c r="G81" s="3"/>
      <c r="H81" s="3"/>
      <c r="I81" s="3"/>
      <c r="J81" s="3"/>
      <c r="K81" s="3"/>
      <c r="L81" s="3"/>
      <c r="M81" s="3"/>
      <c r="N81" s="3"/>
      <c r="O81" s="3"/>
      <c r="P81" s="3"/>
      <c r="Q81" s="3"/>
      <c r="R81" s="251"/>
      <c r="S81" s="252"/>
      <c r="T81" s="3"/>
      <c r="U81" s="7"/>
      <c r="V81" s="45"/>
      <c r="W81" s="188"/>
      <c r="X81" s="193" t="s">
        <v>24</v>
      </c>
      <c r="Y81" s="193"/>
      <c r="Z81" s="163">
        <v>1</v>
      </c>
      <c r="AA81" s="164">
        <f>E22</f>
        <v>1</v>
      </c>
      <c r="AB81" s="157">
        <v>0</v>
      </c>
      <c r="AC81" s="158">
        <f>(AB81/E22)</f>
        <v>0</v>
      </c>
      <c r="AD81" s="159">
        <f t="shared" ref="AD81" si="5">Z81*AC81</f>
        <v>0</v>
      </c>
      <c r="AE81" s="45"/>
      <c r="AF81" s="163">
        <v>1</v>
      </c>
      <c r="AG81" s="157">
        <v>0</v>
      </c>
      <c r="AH81" s="158">
        <f>(AG81/E22)</f>
        <v>0</v>
      </c>
      <c r="AI81" s="159">
        <f>AF81*AH81</f>
        <v>0</v>
      </c>
      <c r="AJ81" s="163">
        <v>100</v>
      </c>
      <c r="AK81" s="157">
        <v>0</v>
      </c>
      <c r="AL81" s="158">
        <f>(AK81/E22)</f>
        <v>0</v>
      </c>
      <c r="AM81" s="159">
        <f>AJ81*AL81</f>
        <v>0</v>
      </c>
      <c r="AN81" s="45"/>
      <c r="AO81" s="7"/>
      <c r="AP81" s="45"/>
      <c r="AQ81" s="188"/>
      <c r="AR81" s="246"/>
      <c r="AS81" s="246"/>
      <c r="AT81" s="246"/>
      <c r="AU81" s="246"/>
      <c r="AV81" s="246"/>
      <c r="AW81" s="246"/>
      <c r="AX81" s="246"/>
      <c r="AY81" s="45"/>
      <c r="AZ81" s="247"/>
      <c r="BA81" s="247"/>
      <c r="BB81" s="247"/>
      <c r="BC81" s="247"/>
      <c r="BD81" s="247"/>
      <c r="BE81" s="247"/>
      <c r="BF81" s="247"/>
      <c r="BG81" s="247"/>
      <c r="BH81" s="45"/>
      <c r="BI81" s="247"/>
      <c r="BJ81" s="247"/>
      <c r="BK81" s="247"/>
      <c r="BL81" s="247"/>
      <c r="BM81" s="45"/>
      <c r="BN81" s="47"/>
      <c r="BO81" s="3"/>
      <c r="BP81" s="3"/>
      <c r="BQ81" s="3"/>
      <c r="BR81" s="3"/>
      <c r="BS81" s="3"/>
      <c r="BT81" s="3"/>
      <c r="BU81" s="3"/>
      <c r="BV81" s="3"/>
      <c r="BW81" s="3"/>
      <c r="BX81" s="3"/>
      <c r="BY81" s="3"/>
      <c r="BZ81" s="3"/>
      <c r="CA81" s="7"/>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7"/>
      <c r="DH81" s="7"/>
      <c r="DI81" s="7"/>
    </row>
    <row r="82" spans="2:113" ht="20" customHeight="1" x14ac:dyDescent="0.2">
      <c r="B82" s="3"/>
      <c r="C82" s="3"/>
      <c r="D82" s="3"/>
      <c r="E82" s="3"/>
      <c r="F82" s="3"/>
      <c r="G82" s="3"/>
      <c r="H82" s="3"/>
      <c r="I82" s="3"/>
      <c r="J82" s="3"/>
      <c r="K82" s="3"/>
      <c r="L82" s="3"/>
      <c r="M82" s="3"/>
      <c r="N82" s="3"/>
      <c r="O82" s="3"/>
      <c r="P82" s="3"/>
      <c r="Q82" s="3"/>
      <c r="R82" s="3"/>
      <c r="S82" s="3"/>
      <c r="T82" s="3"/>
      <c r="U82" s="7"/>
      <c r="V82" s="45"/>
      <c r="W82" s="45"/>
      <c r="X82" s="45"/>
      <c r="Y82" s="45"/>
      <c r="Z82" s="45"/>
      <c r="AA82" s="45"/>
      <c r="AB82" s="45"/>
      <c r="AC82" s="45"/>
      <c r="AD82" s="45"/>
      <c r="AE82" s="45"/>
      <c r="AF82" s="45"/>
      <c r="AG82" s="45"/>
      <c r="AH82" s="45"/>
      <c r="AI82" s="45"/>
      <c r="AJ82" s="45"/>
      <c r="AK82" s="45"/>
      <c r="AL82" s="45"/>
      <c r="AM82" s="45"/>
      <c r="AN82" s="45"/>
      <c r="AO82" s="7"/>
      <c r="AP82" s="45"/>
      <c r="AQ82" s="188"/>
      <c r="AR82" s="45"/>
      <c r="AS82" s="45"/>
      <c r="AT82" s="45"/>
      <c r="AU82" s="45"/>
      <c r="AV82" s="45"/>
      <c r="AW82" s="45"/>
      <c r="AX82" s="45"/>
      <c r="AY82" s="45"/>
      <c r="AZ82" s="45"/>
      <c r="BA82" s="45"/>
      <c r="BB82" s="45"/>
      <c r="BC82" s="45"/>
      <c r="BD82" s="45"/>
      <c r="BE82" s="45"/>
      <c r="BF82" s="45"/>
      <c r="BG82" s="45"/>
      <c r="BH82" s="45"/>
      <c r="BI82" s="187" t="s">
        <v>74</v>
      </c>
      <c r="BJ82" s="187"/>
      <c r="BK82" s="187"/>
      <c r="BL82" s="187"/>
      <c r="BM82" s="45"/>
      <c r="BN82" s="47"/>
      <c r="BO82" s="3"/>
      <c r="BP82" s="3"/>
      <c r="BQ82" s="3"/>
      <c r="BR82" s="3"/>
      <c r="BS82" s="3"/>
      <c r="BT82" s="3"/>
      <c r="BU82" s="3"/>
      <c r="BV82" s="3"/>
      <c r="BW82" s="3"/>
      <c r="BX82" s="3"/>
      <c r="BY82" s="3"/>
      <c r="BZ82" s="3"/>
      <c r="CA82" s="7"/>
      <c r="CB82" s="3"/>
      <c r="CC82" s="3"/>
      <c r="CD82" s="3"/>
      <c r="CE82" s="3"/>
      <c r="CF82" s="3"/>
      <c r="CG82" s="3"/>
      <c r="CS82" s="3"/>
      <c r="CT82" s="3"/>
      <c r="CU82" s="3"/>
      <c r="CV82" s="3"/>
      <c r="CW82" s="3"/>
      <c r="CX82" s="3"/>
      <c r="CY82" s="3"/>
      <c r="CZ82" s="3"/>
      <c r="DA82" s="3"/>
      <c r="DB82" s="3"/>
      <c r="DC82" s="3"/>
      <c r="DD82" s="3"/>
      <c r="DE82" s="3"/>
      <c r="DF82" s="3"/>
      <c r="DG82" s="7"/>
      <c r="DH82" s="7"/>
      <c r="DI82" s="7"/>
    </row>
    <row r="83" spans="2:113" ht="20" customHeight="1" x14ac:dyDescent="0.2">
      <c r="B83" s="3"/>
      <c r="C83" s="3"/>
      <c r="D83" s="3"/>
      <c r="E83" s="3"/>
      <c r="F83" s="3"/>
      <c r="G83" s="3"/>
      <c r="H83" s="3"/>
      <c r="I83" s="3"/>
      <c r="J83" s="3"/>
      <c r="K83" s="3"/>
      <c r="L83" s="3"/>
      <c r="M83" s="3"/>
      <c r="N83" s="3"/>
      <c r="O83" s="3"/>
      <c r="P83" s="3"/>
      <c r="Q83" s="3"/>
      <c r="R83" s="3"/>
      <c r="S83" s="3"/>
      <c r="T83" s="3"/>
      <c r="U83" s="7"/>
      <c r="V83" s="3"/>
      <c r="W83" s="3"/>
      <c r="X83" s="3"/>
      <c r="Y83" s="3"/>
      <c r="Z83" s="3"/>
      <c r="AA83" s="3"/>
      <c r="AB83" s="3"/>
      <c r="AC83" s="3"/>
      <c r="AD83" s="3"/>
      <c r="AE83" s="3"/>
      <c r="AF83" s="3"/>
      <c r="AG83" s="3"/>
      <c r="AH83" s="3"/>
      <c r="AI83" s="3"/>
      <c r="AJ83" s="3"/>
      <c r="AK83" s="3"/>
      <c r="AL83" s="3"/>
      <c r="AM83" s="3"/>
      <c r="AN83" s="3"/>
      <c r="AO83" s="7"/>
      <c r="AP83" s="45"/>
      <c r="AQ83" s="188"/>
      <c r="AR83" s="45"/>
      <c r="AS83" s="45"/>
      <c r="AT83" s="45"/>
      <c r="AU83" s="45"/>
      <c r="AV83" s="45"/>
      <c r="AW83" s="45"/>
      <c r="AX83" s="45"/>
      <c r="AY83" s="45"/>
      <c r="AZ83" s="45"/>
      <c r="BA83" s="45"/>
      <c r="BB83" s="45"/>
      <c r="BC83" s="45"/>
      <c r="BD83" s="45"/>
      <c r="BE83" s="45"/>
      <c r="BF83" s="45"/>
      <c r="BG83" s="45"/>
      <c r="BH83" s="45"/>
      <c r="BI83" s="187"/>
      <c r="BJ83" s="187"/>
      <c r="BK83" s="187"/>
      <c r="BL83" s="187"/>
      <c r="BM83" s="45"/>
      <c r="BN83" s="47"/>
      <c r="BO83" s="3"/>
      <c r="BP83" s="3"/>
      <c r="BQ83" s="3"/>
      <c r="BR83" s="3"/>
      <c r="BS83" s="3"/>
      <c r="BT83" s="3"/>
      <c r="BU83" s="3"/>
      <c r="BV83" s="3"/>
      <c r="BW83" s="3"/>
      <c r="BX83" s="3"/>
      <c r="BY83" s="3"/>
      <c r="BZ83" s="3"/>
      <c r="CA83" s="7"/>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251" t="s">
        <v>67</v>
      </c>
      <c r="DC83" s="251"/>
      <c r="DD83" s="250">
        <f>CT65+DD65</f>
        <v>0</v>
      </c>
      <c r="DE83" s="250"/>
      <c r="DF83" s="3"/>
      <c r="DG83" s="7"/>
      <c r="DH83" s="7"/>
      <c r="DI83" s="7"/>
    </row>
    <row r="84" spans="2:113" ht="20" customHeight="1" x14ac:dyDescent="0.2">
      <c r="B84" s="3"/>
      <c r="C84" s="3"/>
      <c r="D84" s="3"/>
      <c r="E84" s="3"/>
      <c r="F84" s="3"/>
      <c r="G84" s="3"/>
      <c r="H84" s="3"/>
      <c r="I84" s="3"/>
      <c r="J84" s="3"/>
      <c r="K84" s="3"/>
      <c r="L84" s="3"/>
      <c r="M84" s="3"/>
      <c r="N84" s="3"/>
      <c r="O84" s="3"/>
      <c r="P84" s="3"/>
      <c r="Q84" s="3"/>
      <c r="R84" s="3"/>
      <c r="S84" s="3"/>
      <c r="T84" s="3"/>
      <c r="U84" s="7"/>
      <c r="V84" s="3"/>
      <c r="W84" s="3"/>
      <c r="X84" s="3"/>
      <c r="Y84" s="3"/>
      <c r="Z84" s="3"/>
      <c r="AA84" s="3"/>
      <c r="AB84" s="3"/>
      <c r="AC84" s="3"/>
      <c r="AD84" s="3"/>
      <c r="AE84" s="3"/>
      <c r="AF84" s="3"/>
      <c r="AG84" s="3"/>
      <c r="AH84" s="3"/>
      <c r="AI84" s="3"/>
      <c r="AJ84" s="3"/>
      <c r="AK84" s="3"/>
      <c r="AL84" s="251" t="s">
        <v>67</v>
      </c>
      <c r="AM84" s="250">
        <f>AD74+AD76+AD78+AD81+AM74+AM76+AM78+AM81+AI74+AI76+AI78+AI81</f>
        <v>0</v>
      </c>
      <c r="AN84" s="3"/>
      <c r="AO84" s="7"/>
      <c r="AP84" s="45"/>
      <c r="AQ84" s="188"/>
      <c r="AR84" s="48"/>
      <c r="AS84" s="48"/>
      <c r="AT84" s="49" t="s">
        <v>38</v>
      </c>
      <c r="AU84" s="50" t="s">
        <v>39</v>
      </c>
      <c r="AV84" s="51" t="s">
        <v>30</v>
      </c>
      <c r="AW84" s="49" t="s">
        <v>34</v>
      </c>
      <c r="AX84" s="49" t="s">
        <v>2</v>
      </c>
      <c r="AY84" s="45"/>
      <c r="AZ84" s="49" t="s">
        <v>38</v>
      </c>
      <c r="BA84" s="51" t="s">
        <v>63</v>
      </c>
      <c r="BB84" s="49" t="s">
        <v>34</v>
      </c>
      <c r="BC84" s="49" t="s">
        <v>2</v>
      </c>
      <c r="BD84" s="49" t="s">
        <v>38</v>
      </c>
      <c r="BE84" s="51" t="s">
        <v>37</v>
      </c>
      <c r="BF84" s="49" t="s">
        <v>34</v>
      </c>
      <c r="BG84" s="49" t="s">
        <v>2</v>
      </c>
      <c r="BH84" s="45"/>
      <c r="BI84" s="49" t="s">
        <v>38</v>
      </c>
      <c r="BJ84" s="51" t="s">
        <v>54</v>
      </c>
      <c r="BK84" s="49" t="s">
        <v>34</v>
      </c>
      <c r="BL84" s="49" t="s">
        <v>2</v>
      </c>
      <c r="BM84" s="45"/>
      <c r="BN84" s="47"/>
      <c r="BO84" s="3"/>
      <c r="BP84" s="3"/>
      <c r="BQ84" s="3"/>
      <c r="BR84" s="3"/>
      <c r="BS84" s="3"/>
      <c r="BT84" s="3"/>
      <c r="BU84" s="3"/>
      <c r="BV84" s="3"/>
      <c r="BW84" s="3"/>
      <c r="BX84" s="3"/>
      <c r="BY84" s="3"/>
      <c r="BZ84" s="3"/>
      <c r="CA84" s="7"/>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251"/>
      <c r="DC84" s="251"/>
      <c r="DD84" s="250"/>
      <c r="DE84" s="250"/>
      <c r="DF84" s="3"/>
      <c r="DG84" s="7"/>
    </row>
    <row r="85" spans="2:113" ht="20" customHeight="1" x14ac:dyDescent="0.2">
      <c r="B85" s="3"/>
      <c r="C85" s="3"/>
      <c r="D85" s="3"/>
      <c r="E85" s="3"/>
      <c r="F85" s="3"/>
      <c r="G85" s="3"/>
      <c r="H85" s="3"/>
      <c r="I85" s="3"/>
      <c r="J85" s="3"/>
      <c r="K85" s="3"/>
      <c r="L85" s="3"/>
      <c r="M85" s="3"/>
      <c r="N85" s="3"/>
      <c r="O85" s="3"/>
      <c r="P85" s="3"/>
      <c r="Q85" s="3"/>
      <c r="R85" s="3"/>
      <c r="S85" s="3"/>
      <c r="T85" s="3"/>
      <c r="U85" s="7"/>
      <c r="V85" s="3"/>
      <c r="W85" s="3"/>
      <c r="X85" s="3"/>
      <c r="Y85" s="3"/>
      <c r="Z85" s="3"/>
      <c r="AA85" s="3"/>
      <c r="AB85" s="3"/>
      <c r="AC85" s="3"/>
      <c r="AD85" s="3"/>
      <c r="AE85" s="3"/>
      <c r="AF85" s="3"/>
      <c r="AG85" s="3"/>
      <c r="AH85" s="3"/>
      <c r="AI85" s="3"/>
      <c r="AJ85" s="3"/>
      <c r="AK85" s="3"/>
      <c r="AL85" s="251"/>
      <c r="AM85" s="252"/>
      <c r="AN85" s="3"/>
      <c r="AO85" s="7"/>
      <c r="AP85" s="45"/>
      <c r="AQ85" s="188"/>
      <c r="AR85" s="52" t="s">
        <v>17</v>
      </c>
      <c r="AS85" s="45"/>
      <c r="AT85" s="45"/>
      <c r="AU85" s="45"/>
      <c r="AV85" s="45"/>
      <c r="AW85" s="45"/>
      <c r="AX85" s="45"/>
      <c r="AY85" s="45"/>
      <c r="AZ85" s="45"/>
      <c r="BA85" s="45"/>
      <c r="BB85" s="45"/>
      <c r="BC85" s="45"/>
      <c r="BD85" s="45"/>
      <c r="BE85" s="45"/>
      <c r="BF85" s="45"/>
      <c r="BG85" s="45"/>
      <c r="BH85" s="45"/>
      <c r="BI85" s="45"/>
      <c r="BJ85" s="45"/>
      <c r="BK85" s="45"/>
      <c r="BL85" s="45"/>
      <c r="BM85" s="45"/>
      <c r="BN85" s="47"/>
      <c r="BO85" s="3"/>
      <c r="BP85" s="3"/>
      <c r="BQ85" s="3"/>
      <c r="BR85" s="3"/>
      <c r="BS85" s="3"/>
      <c r="BT85" s="3"/>
      <c r="BU85" s="3"/>
      <c r="BV85" s="3"/>
      <c r="BW85" s="3"/>
      <c r="BX85" s="3"/>
      <c r="BY85" s="3"/>
      <c r="BZ85" s="3"/>
      <c r="CA85" s="7"/>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251"/>
      <c r="DC85" s="251"/>
      <c r="DD85" s="250"/>
      <c r="DE85" s="250"/>
      <c r="DF85" s="3"/>
      <c r="DG85" s="7"/>
    </row>
    <row r="86" spans="2:113" ht="20" customHeight="1" x14ac:dyDescent="0.2">
      <c r="B86" s="3"/>
      <c r="C86" s="3"/>
      <c r="D86" s="3"/>
      <c r="E86" s="3"/>
      <c r="F86" s="3"/>
      <c r="G86" s="3"/>
      <c r="H86" s="3"/>
      <c r="I86" s="3"/>
      <c r="J86" s="3"/>
      <c r="K86" s="3"/>
      <c r="L86" s="3"/>
      <c r="M86" s="3"/>
      <c r="N86" s="3"/>
      <c r="O86" s="3"/>
      <c r="P86" s="3"/>
      <c r="Q86" s="3"/>
      <c r="R86" s="3"/>
      <c r="S86" s="3"/>
      <c r="T86" s="3"/>
      <c r="U86" s="7"/>
      <c r="V86" s="3"/>
      <c r="W86" s="3"/>
      <c r="X86" s="3"/>
      <c r="Y86" s="3"/>
      <c r="Z86" s="3"/>
      <c r="AA86" s="3"/>
      <c r="AB86" s="3"/>
      <c r="AC86" s="3"/>
      <c r="AD86" s="3"/>
      <c r="AE86" s="3"/>
      <c r="AF86" s="3"/>
      <c r="AG86" s="3"/>
      <c r="AH86" s="3"/>
      <c r="AI86" s="3"/>
      <c r="AJ86" s="3"/>
      <c r="AK86" s="3"/>
      <c r="AL86" s="251"/>
      <c r="AM86" s="252"/>
      <c r="AN86" s="3"/>
      <c r="AO86" s="7"/>
      <c r="AP86" s="45"/>
      <c r="AQ86" s="188"/>
      <c r="AR86" s="193" t="s">
        <v>40</v>
      </c>
      <c r="AS86" s="193"/>
      <c r="AT86" s="163">
        <v>1</v>
      </c>
      <c r="AU86" s="164">
        <f>E22</f>
        <v>1</v>
      </c>
      <c r="AV86" s="157">
        <v>0</v>
      </c>
      <c r="AW86" s="103">
        <f>(AV86/E22)</f>
        <v>0</v>
      </c>
      <c r="AX86" s="159">
        <f>AT86*AW86</f>
        <v>0</v>
      </c>
      <c r="AY86" s="45"/>
      <c r="AZ86" s="163">
        <v>1</v>
      </c>
      <c r="BA86" s="157">
        <v>0</v>
      </c>
      <c r="BB86" s="158">
        <f>(BA86/E22)</f>
        <v>0</v>
      </c>
      <c r="BC86" s="159">
        <f>AZ86*BB86</f>
        <v>0</v>
      </c>
      <c r="BD86" s="163">
        <v>1</v>
      </c>
      <c r="BE86" s="157">
        <v>0</v>
      </c>
      <c r="BF86" s="158">
        <f>(BE86/E22)</f>
        <v>0</v>
      </c>
      <c r="BG86" s="159">
        <f>BD86*BF86</f>
        <v>0</v>
      </c>
      <c r="BH86" s="45"/>
      <c r="BI86" s="163">
        <v>2</v>
      </c>
      <c r="BJ86" s="157">
        <v>0</v>
      </c>
      <c r="BK86" s="158">
        <f>(BJ86/E22)</f>
        <v>0</v>
      </c>
      <c r="BL86" s="159">
        <f>BI86*BK86</f>
        <v>0</v>
      </c>
      <c r="BM86" s="45"/>
      <c r="BN86" s="47"/>
      <c r="BO86" s="3"/>
      <c r="BP86" s="3"/>
      <c r="BQ86" s="3"/>
      <c r="BR86" s="3"/>
      <c r="BS86" s="3"/>
      <c r="BT86" s="3"/>
      <c r="BU86" s="3"/>
      <c r="BV86" s="3"/>
      <c r="BW86" s="3"/>
      <c r="BX86" s="3"/>
      <c r="BY86" s="3"/>
      <c r="BZ86" s="3"/>
      <c r="CA86" s="7"/>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7"/>
    </row>
    <row r="87" spans="2:113" ht="20" customHeight="1" x14ac:dyDescent="0.2">
      <c r="B87" s="3"/>
      <c r="C87" s="3"/>
      <c r="D87" s="3"/>
      <c r="E87" s="3"/>
      <c r="F87" s="3"/>
      <c r="G87" s="3"/>
      <c r="H87" s="3"/>
      <c r="I87" s="3"/>
      <c r="J87" s="3"/>
      <c r="K87" s="3"/>
      <c r="L87" s="3"/>
      <c r="M87" s="3"/>
      <c r="N87" s="3"/>
      <c r="O87" s="3"/>
      <c r="P87" s="3"/>
      <c r="Q87" s="3"/>
      <c r="R87" s="3"/>
      <c r="S87" s="3"/>
      <c r="T87" s="3"/>
      <c r="U87" s="7"/>
      <c r="V87" s="3"/>
      <c r="W87" s="3"/>
      <c r="X87" s="3"/>
      <c r="Y87" s="3"/>
      <c r="Z87" s="3"/>
      <c r="AA87" s="3"/>
      <c r="AB87" s="3"/>
      <c r="AC87" s="3"/>
      <c r="AD87" s="3"/>
      <c r="AE87" s="3"/>
      <c r="AF87" s="3"/>
      <c r="AG87" s="3"/>
      <c r="AH87" s="3"/>
      <c r="AI87" s="3"/>
      <c r="AJ87" s="3"/>
      <c r="AK87" s="3"/>
      <c r="AN87" s="3"/>
      <c r="AO87" s="7"/>
      <c r="AP87" s="45"/>
      <c r="AQ87" s="188"/>
      <c r="AR87" s="152"/>
      <c r="AS87" s="152"/>
      <c r="AT87" s="39"/>
      <c r="AU87" s="39"/>
      <c r="AV87" s="40"/>
      <c r="AW87" s="104"/>
      <c r="AX87" s="53"/>
      <c r="AY87" s="45"/>
      <c r="AZ87" s="53"/>
      <c r="BA87" s="40"/>
      <c r="BB87" s="53"/>
      <c r="BC87" s="53"/>
      <c r="BD87" s="53"/>
      <c r="BE87" s="40"/>
      <c r="BF87" s="53"/>
      <c r="BG87" s="53"/>
      <c r="BH87" s="45"/>
      <c r="BI87" s="53"/>
      <c r="BJ87" s="40"/>
      <c r="BK87" s="53"/>
      <c r="BL87" s="53"/>
      <c r="BM87" s="45"/>
      <c r="BN87" s="47"/>
      <c r="BO87" s="3"/>
      <c r="BP87" s="3"/>
      <c r="BQ87" s="3"/>
      <c r="BR87" s="3"/>
      <c r="BS87" s="3"/>
      <c r="BT87" s="3"/>
      <c r="BU87" s="3"/>
      <c r="BV87" s="3"/>
      <c r="BW87" s="3"/>
      <c r="BX87" s="3"/>
      <c r="BY87" s="3"/>
      <c r="BZ87" s="3"/>
      <c r="CA87" s="7"/>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7"/>
    </row>
    <row r="88" spans="2:113" ht="20" customHeight="1" x14ac:dyDescent="0.2">
      <c r="B88" s="3"/>
      <c r="C88" s="3"/>
      <c r="D88" s="3"/>
      <c r="E88" s="3"/>
      <c r="F88" s="3"/>
      <c r="G88" s="3"/>
      <c r="H88" s="3"/>
      <c r="I88" s="3"/>
      <c r="J88" s="3"/>
      <c r="K88" s="3"/>
      <c r="L88" s="3"/>
      <c r="M88" s="3"/>
      <c r="N88" s="3"/>
      <c r="O88" s="3"/>
      <c r="P88" s="3"/>
      <c r="Q88" s="3"/>
      <c r="R88" s="3"/>
      <c r="S88" s="3"/>
      <c r="T88" s="3"/>
      <c r="U88" s="7"/>
      <c r="V88" s="3"/>
      <c r="W88" s="3"/>
      <c r="X88" s="3"/>
      <c r="Y88" s="3"/>
      <c r="Z88" s="3"/>
      <c r="AA88" s="3"/>
      <c r="AB88" s="3"/>
      <c r="AC88" s="3"/>
      <c r="AD88" s="3"/>
      <c r="AE88" s="3"/>
      <c r="AF88" s="3"/>
      <c r="AG88" s="3"/>
      <c r="AH88" s="3"/>
      <c r="AJ88" s="3"/>
      <c r="AK88" s="3"/>
      <c r="AN88" s="3"/>
      <c r="AO88" s="7"/>
      <c r="AP88" s="45"/>
      <c r="AQ88" s="188"/>
      <c r="AR88" s="147" t="s">
        <v>41</v>
      </c>
      <c r="AS88" s="147"/>
      <c r="AT88" s="163">
        <v>1</v>
      </c>
      <c r="AU88" s="164">
        <f>E22</f>
        <v>1</v>
      </c>
      <c r="AV88" s="157">
        <v>0</v>
      </c>
      <c r="AW88" s="103">
        <f>(AV88/E22)</f>
        <v>0</v>
      </c>
      <c r="AX88" s="159">
        <f t="shared" ref="AX88" si="6">AT88*AW88</f>
        <v>0</v>
      </c>
      <c r="AY88" s="45"/>
      <c r="AZ88" s="163">
        <v>1</v>
      </c>
      <c r="BA88" s="157">
        <v>0</v>
      </c>
      <c r="BB88" s="158">
        <f>(BA88/E22)</f>
        <v>0</v>
      </c>
      <c r="BC88" s="159">
        <f>AZ88*BB88</f>
        <v>0</v>
      </c>
      <c r="BD88" s="163">
        <v>1</v>
      </c>
      <c r="BE88" s="157">
        <v>0</v>
      </c>
      <c r="BF88" s="158">
        <f>(BE88/E22)</f>
        <v>0</v>
      </c>
      <c r="BG88" s="159">
        <f>BD88*BF88</f>
        <v>0</v>
      </c>
      <c r="BH88" s="45"/>
      <c r="BI88" s="163">
        <v>2</v>
      </c>
      <c r="BJ88" s="157">
        <v>0</v>
      </c>
      <c r="BK88" s="158">
        <f>(BJ88/E22)</f>
        <v>0</v>
      </c>
      <c r="BL88" s="159">
        <f>BI88*BK88</f>
        <v>0</v>
      </c>
      <c r="BM88" s="45"/>
      <c r="BN88" s="47"/>
      <c r="BO88" s="3"/>
      <c r="BP88" s="3"/>
      <c r="BQ88" s="3"/>
      <c r="BR88" s="3"/>
      <c r="BS88" s="3"/>
      <c r="BT88" s="3"/>
      <c r="BU88" s="3"/>
      <c r="BV88" s="3"/>
      <c r="BW88" s="3"/>
      <c r="BX88" s="3"/>
      <c r="BY88" s="3"/>
      <c r="BZ88" s="3"/>
      <c r="CA88" s="7"/>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7"/>
    </row>
    <row r="89" spans="2:113" ht="20" customHeight="1" x14ac:dyDescent="0.2">
      <c r="B89" s="3"/>
      <c r="C89" s="3"/>
      <c r="D89" s="3"/>
      <c r="E89" s="3"/>
      <c r="F89" s="3"/>
      <c r="G89" s="3"/>
      <c r="H89" s="3"/>
      <c r="I89" s="3"/>
      <c r="J89" s="3"/>
      <c r="K89" s="3"/>
      <c r="L89" s="3"/>
      <c r="M89" s="3"/>
      <c r="N89" s="3"/>
      <c r="O89" s="3"/>
      <c r="P89" s="3"/>
      <c r="Q89" s="3"/>
      <c r="R89" s="3"/>
      <c r="S89" s="3"/>
      <c r="T89" s="3"/>
      <c r="U89" s="7"/>
      <c r="V89" s="3"/>
      <c r="W89" s="3"/>
      <c r="X89" s="3"/>
      <c r="Y89" s="3"/>
      <c r="Z89" s="3"/>
      <c r="AA89" s="3"/>
      <c r="AB89" s="3"/>
      <c r="AC89" s="3"/>
      <c r="AD89" s="3"/>
      <c r="AE89" s="3"/>
      <c r="AF89" s="3"/>
      <c r="AG89" s="3"/>
      <c r="AH89" s="3"/>
      <c r="AJ89" s="3"/>
      <c r="AK89" s="3"/>
      <c r="AN89" s="3"/>
      <c r="AO89" s="7"/>
      <c r="AP89" s="45"/>
      <c r="AQ89" s="188"/>
      <c r="AR89" s="152"/>
      <c r="AS89" s="152"/>
      <c r="AT89" s="39"/>
      <c r="AU89" s="39"/>
      <c r="AV89" s="40"/>
      <c r="AW89" s="104"/>
      <c r="AX89" s="53"/>
      <c r="AY89" s="45"/>
      <c r="AZ89" s="53"/>
      <c r="BA89" s="40"/>
      <c r="BB89" s="53"/>
      <c r="BC89" s="53"/>
      <c r="BD89" s="53"/>
      <c r="BE89" s="40"/>
      <c r="BF89" s="53"/>
      <c r="BG89" s="53"/>
      <c r="BH89" s="45"/>
      <c r="BI89" s="53"/>
      <c r="BJ89" s="40"/>
      <c r="BK89" s="53"/>
      <c r="BL89" s="53"/>
      <c r="BM89" s="45"/>
      <c r="BN89" s="47"/>
      <c r="BO89" s="3"/>
      <c r="BP89" s="3"/>
      <c r="BQ89" s="3"/>
      <c r="BR89" s="3"/>
      <c r="BS89" s="3"/>
      <c r="BT89" s="3"/>
      <c r="BU89" s="3"/>
      <c r="BV89" s="3"/>
      <c r="BW89" s="3"/>
      <c r="BX89" s="3"/>
      <c r="BY89" s="3"/>
      <c r="BZ89" s="3"/>
      <c r="CA89" s="7"/>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7"/>
    </row>
    <row r="90" spans="2:113" ht="20" customHeight="1" x14ac:dyDescent="0.2">
      <c r="B90" s="3"/>
      <c r="C90" s="3"/>
      <c r="D90" s="3"/>
      <c r="E90" s="3"/>
      <c r="F90" s="3"/>
      <c r="G90" s="3"/>
      <c r="H90" s="3"/>
      <c r="I90" s="3"/>
      <c r="J90" s="3"/>
      <c r="K90" s="3"/>
      <c r="L90" s="3"/>
      <c r="M90" s="3"/>
      <c r="N90" s="3"/>
      <c r="O90" s="3"/>
      <c r="P90" s="3"/>
      <c r="Q90" s="3"/>
      <c r="R90" s="3"/>
      <c r="S90" s="3"/>
      <c r="T90" s="3"/>
      <c r="U90" s="7"/>
      <c r="V90" s="3"/>
      <c r="W90" s="3"/>
      <c r="X90" s="3"/>
      <c r="Y90" s="3"/>
      <c r="Z90" s="3"/>
      <c r="AA90" s="3"/>
      <c r="AB90" s="3"/>
      <c r="AC90" s="3"/>
      <c r="AD90" s="3"/>
      <c r="AE90" s="3"/>
      <c r="AF90" s="3"/>
      <c r="AG90" s="3"/>
      <c r="AH90" s="3"/>
      <c r="AI90" s="3"/>
      <c r="AJ90" s="3"/>
      <c r="AK90" s="3"/>
      <c r="AL90" s="3"/>
      <c r="AM90" s="3"/>
      <c r="AN90" s="3"/>
      <c r="AO90" s="7"/>
      <c r="AP90" s="45"/>
      <c r="AQ90" s="188"/>
      <c r="AR90" s="147" t="s">
        <v>27</v>
      </c>
      <c r="AS90" s="147"/>
      <c r="AT90" s="163">
        <v>1</v>
      </c>
      <c r="AU90" s="164">
        <f>E22</f>
        <v>1</v>
      </c>
      <c r="AV90" s="157">
        <v>0</v>
      </c>
      <c r="AW90" s="103">
        <f>(AV90/E22)</f>
        <v>0</v>
      </c>
      <c r="AX90" s="159">
        <f t="shared" ref="AX90" si="7">AT90*AW90</f>
        <v>0</v>
      </c>
      <c r="AY90" s="45"/>
      <c r="AZ90" s="163">
        <v>1</v>
      </c>
      <c r="BA90" s="157">
        <v>0</v>
      </c>
      <c r="BB90" s="158">
        <f>(BA90/E22)</f>
        <v>0</v>
      </c>
      <c r="BC90" s="159">
        <f>AZ90*BB90</f>
        <v>0</v>
      </c>
      <c r="BD90" s="163">
        <v>1</v>
      </c>
      <c r="BE90" s="157">
        <v>0</v>
      </c>
      <c r="BF90" s="158">
        <f>(BE90/E22)</f>
        <v>0</v>
      </c>
      <c r="BG90" s="159">
        <f>BD90*BF90</f>
        <v>0</v>
      </c>
      <c r="BH90" s="45"/>
      <c r="BI90" s="163">
        <v>2</v>
      </c>
      <c r="BJ90" s="157">
        <v>0</v>
      </c>
      <c r="BK90" s="158">
        <f>(BJ90/E22)</f>
        <v>0</v>
      </c>
      <c r="BL90" s="159">
        <f>BI90*BK90</f>
        <v>0</v>
      </c>
      <c r="BM90" s="45"/>
      <c r="BN90" s="47"/>
      <c r="BO90" s="3"/>
      <c r="BP90" s="3"/>
      <c r="BQ90" s="3"/>
      <c r="BR90" s="3"/>
      <c r="BS90" s="3"/>
      <c r="BT90" s="3"/>
      <c r="BU90" s="3"/>
      <c r="BV90" s="3"/>
      <c r="BW90" s="3"/>
      <c r="BX90" s="3"/>
      <c r="BY90" s="3"/>
      <c r="BZ90" s="3"/>
      <c r="CA90" s="7"/>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7"/>
    </row>
    <row r="91" spans="2:113" ht="20" customHeight="1" x14ac:dyDescent="0.2">
      <c r="B91" s="3"/>
      <c r="C91" s="3"/>
      <c r="D91" s="3"/>
      <c r="E91" s="3"/>
      <c r="F91" s="3"/>
      <c r="G91" s="3"/>
      <c r="H91" s="3"/>
      <c r="I91" s="3"/>
      <c r="J91" s="3"/>
      <c r="K91" s="3"/>
      <c r="L91" s="3"/>
      <c r="M91" s="3"/>
      <c r="N91" s="3"/>
      <c r="O91" s="3"/>
      <c r="P91" s="3"/>
      <c r="Q91" s="3"/>
      <c r="R91" s="3"/>
      <c r="S91" s="3"/>
      <c r="T91" s="3"/>
      <c r="U91" s="7"/>
      <c r="V91" s="3"/>
      <c r="W91" s="3"/>
      <c r="X91" s="3"/>
      <c r="Y91" s="3"/>
      <c r="Z91" s="3"/>
      <c r="AA91" s="3"/>
      <c r="AB91" s="3"/>
      <c r="AC91" s="3"/>
      <c r="AD91" s="3"/>
      <c r="AE91" s="3"/>
      <c r="AF91" s="3"/>
      <c r="AG91" s="3"/>
      <c r="AH91" s="3"/>
      <c r="AI91" s="3"/>
      <c r="AJ91" s="3"/>
      <c r="AK91" s="3"/>
      <c r="AL91" s="3"/>
      <c r="AM91" s="3"/>
      <c r="AN91" s="3"/>
      <c r="AO91" s="7"/>
      <c r="AP91" s="45"/>
      <c r="AQ91" s="188"/>
      <c r="AR91" s="152"/>
      <c r="AS91" s="152"/>
      <c r="AT91" s="39"/>
      <c r="AU91" s="39"/>
      <c r="AV91" s="40"/>
      <c r="AW91" s="104"/>
      <c r="AX91" s="53"/>
      <c r="AY91" s="45"/>
      <c r="AZ91" s="53"/>
      <c r="BA91" s="40"/>
      <c r="BB91" s="53"/>
      <c r="BC91" s="53"/>
      <c r="BD91" s="53"/>
      <c r="BE91" s="40"/>
      <c r="BF91" s="53"/>
      <c r="BG91" s="53"/>
      <c r="BH91" s="45"/>
      <c r="BI91" s="53"/>
      <c r="BJ91" s="40"/>
      <c r="BK91" s="53"/>
      <c r="BL91" s="53"/>
      <c r="BM91" s="45"/>
      <c r="BN91" s="47"/>
      <c r="BO91" s="3"/>
      <c r="BP91" s="3"/>
      <c r="BQ91" s="3"/>
      <c r="BR91" s="3"/>
      <c r="BS91" s="3"/>
      <c r="BT91" s="3"/>
      <c r="BU91" s="3"/>
      <c r="BV91" s="3"/>
      <c r="BW91" s="3"/>
      <c r="BX91" s="3"/>
      <c r="BY91" s="3"/>
      <c r="BZ91" s="3"/>
      <c r="CA91" s="7"/>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7"/>
    </row>
    <row r="92" spans="2:113" ht="20" customHeight="1" x14ac:dyDescent="0.2">
      <c r="B92" s="3"/>
      <c r="C92" s="3"/>
      <c r="D92" s="3"/>
      <c r="E92" s="3"/>
      <c r="F92" s="3"/>
      <c r="G92" s="3"/>
      <c r="H92" s="3"/>
      <c r="I92" s="3"/>
      <c r="J92" s="3"/>
      <c r="K92" s="3"/>
      <c r="L92" s="3"/>
      <c r="M92" s="3"/>
      <c r="N92" s="3"/>
      <c r="O92" s="3"/>
      <c r="P92" s="3"/>
      <c r="Q92" s="3"/>
      <c r="R92" s="3"/>
      <c r="S92" s="3"/>
      <c r="T92" s="3"/>
      <c r="U92" s="7"/>
      <c r="V92" s="3"/>
      <c r="W92" s="3"/>
      <c r="X92" s="3"/>
      <c r="Y92" s="3"/>
      <c r="Z92" s="3"/>
      <c r="AA92" s="3"/>
      <c r="AB92" s="3"/>
      <c r="AC92" s="3"/>
      <c r="AD92" s="3"/>
      <c r="AE92" s="3"/>
      <c r="AF92" s="3"/>
      <c r="AG92" s="3"/>
      <c r="AH92" s="3"/>
      <c r="AI92" s="3"/>
      <c r="AJ92" s="3"/>
      <c r="AK92" s="3"/>
      <c r="AL92" s="3"/>
      <c r="AM92" s="3"/>
      <c r="AN92" s="3"/>
      <c r="AO92" s="7"/>
      <c r="AP92" s="45"/>
      <c r="AQ92" s="188"/>
      <c r="AR92" s="52" t="s">
        <v>26</v>
      </c>
      <c r="AS92" s="45"/>
      <c r="AT92" s="45"/>
      <c r="AU92" s="45"/>
      <c r="AV92" s="45"/>
      <c r="AW92" s="105"/>
      <c r="AX92" s="45"/>
      <c r="AY92" s="45"/>
      <c r="AZ92" s="45"/>
      <c r="BA92" s="45"/>
      <c r="BB92" s="45"/>
      <c r="BC92" s="45"/>
      <c r="BD92" s="45"/>
      <c r="BE92" s="45"/>
      <c r="BF92" s="45"/>
      <c r="BG92" s="45"/>
      <c r="BH92" s="45"/>
      <c r="BI92" s="45"/>
      <c r="BJ92" s="45"/>
      <c r="BK92" s="45"/>
      <c r="BL92" s="45"/>
      <c r="BM92" s="45"/>
      <c r="BN92" s="47"/>
      <c r="BO92" s="3"/>
      <c r="BP92" s="3"/>
      <c r="BQ92" s="3"/>
      <c r="BR92" s="3"/>
      <c r="BS92" s="3"/>
      <c r="BT92" s="3"/>
      <c r="BU92" s="3"/>
      <c r="BV92" s="3"/>
      <c r="BW92" s="3"/>
      <c r="BX92" s="3"/>
      <c r="BY92" s="3"/>
      <c r="BZ92" s="3"/>
      <c r="CA92" s="7"/>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7"/>
    </row>
    <row r="93" spans="2:113" ht="20" customHeight="1" x14ac:dyDescent="0.2">
      <c r="B93" s="3"/>
      <c r="C93" s="3"/>
      <c r="D93" s="3"/>
      <c r="E93" s="3"/>
      <c r="F93" s="3"/>
      <c r="G93" s="3"/>
      <c r="H93" s="3"/>
      <c r="I93" s="3"/>
      <c r="J93" s="3"/>
      <c r="K93" s="3"/>
      <c r="L93" s="3"/>
      <c r="M93" s="3"/>
      <c r="N93" s="3"/>
      <c r="O93" s="3"/>
      <c r="P93" s="3"/>
      <c r="Q93" s="3"/>
      <c r="R93" s="3"/>
      <c r="S93" s="3"/>
      <c r="T93" s="3"/>
      <c r="U93" s="7"/>
      <c r="V93" s="3"/>
      <c r="W93" s="3"/>
      <c r="X93" s="3"/>
      <c r="Y93" s="3"/>
      <c r="Z93" s="3"/>
      <c r="AA93" s="3"/>
      <c r="AB93" s="3"/>
      <c r="AC93" s="3"/>
      <c r="AD93" s="3"/>
      <c r="AE93" s="3"/>
      <c r="AF93" s="3"/>
      <c r="AG93" s="3"/>
      <c r="AH93" s="3"/>
      <c r="AI93" s="3"/>
      <c r="AJ93" s="3"/>
      <c r="AK93" s="3"/>
      <c r="AL93" s="3"/>
      <c r="AM93" s="3"/>
      <c r="AN93" s="3"/>
      <c r="AO93" s="7"/>
      <c r="AP93" s="45"/>
      <c r="AQ93" s="188"/>
      <c r="AR93" s="193" t="s">
        <v>40</v>
      </c>
      <c r="AS93" s="193"/>
      <c r="AT93" s="163">
        <v>1</v>
      </c>
      <c r="AU93" s="164">
        <f>E22</f>
        <v>1</v>
      </c>
      <c r="AV93" s="157">
        <v>0</v>
      </c>
      <c r="AW93" s="103">
        <f>(AV93/E22)</f>
        <v>0</v>
      </c>
      <c r="AX93" s="159">
        <f t="shared" ref="AX93" si="8">AT93*AW93</f>
        <v>0</v>
      </c>
      <c r="AY93" s="45"/>
      <c r="AZ93" s="163">
        <v>1</v>
      </c>
      <c r="BA93" s="157">
        <v>0</v>
      </c>
      <c r="BB93" s="158">
        <f>(BA93/E22)</f>
        <v>0</v>
      </c>
      <c r="BC93" s="159">
        <f>AZ93*BB93</f>
        <v>0</v>
      </c>
      <c r="BD93" s="163">
        <v>1</v>
      </c>
      <c r="BE93" s="157">
        <v>0</v>
      </c>
      <c r="BF93" s="158">
        <f>(BE93/E22)</f>
        <v>0</v>
      </c>
      <c r="BG93" s="159">
        <f>BD93*BF93</f>
        <v>0</v>
      </c>
      <c r="BH93" s="45"/>
      <c r="BI93" s="163">
        <v>2</v>
      </c>
      <c r="BJ93" s="157">
        <v>0</v>
      </c>
      <c r="BK93" s="158">
        <f>(BJ93/E22)</f>
        <v>0</v>
      </c>
      <c r="BL93" s="159">
        <f>BI93*BK93</f>
        <v>0</v>
      </c>
      <c r="BM93" s="45"/>
      <c r="BN93" s="47"/>
      <c r="BO93" s="3"/>
      <c r="BP93" s="3"/>
      <c r="BQ93" s="3"/>
      <c r="BR93" s="3"/>
      <c r="BS93" s="3"/>
      <c r="BT93" s="3"/>
      <c r="BU93" s="3"/>
      <c r="BV93" s="3"/>
      <c r="BW93" s="3"/>
      <c r="BX93" s="3"/>
      <c r="BY93" s="3"/>
      <c r="BZ93" s="3"/>
      <c r="CA93" s="7"/>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7"/>
    </row>
    <row r="94" spans="2:113" ht="20" customHeight="1" x14ac:dyDescent="0.2">
      <c r="B94" s="3"/>
      <c r="C94" s="3"/>
      <c r="D94" s="3"/>
      <c r="E94" s="3"/>
      <c r="F94" s="3"/>
      <c r="G94" s="3"/>
      <c r="H94" s="3"/>
      <c r="I94" s="3"/>
      <c r="J94" s="3"/>
      <c r="K94" s="3"/>
      <c r="L94" s="3"/>
      <c r="M94" s="3"/>
      <c r="N94" s="3"/>
      <c r="O94" s="3"/>
      <c r="P94" s="3"/>
      <c r="Q94" s="3"/>
      <c r="R94" s="3"/>
      <c r="S94" s="3"/>
      <c r="T94" s="3"/>
      <c r="U94" s="7"/>
      <c r="V94" s="3"/>
      <c r="W94" s="3"/>
      <c r="X94" s="3"/>
      <c r="Y94" s="3"/>
      <c r="Z94" s="3"/>
      <c r="AA94" s="3"/>
      <c r="AB94" s="3"/>
      <c r="AC94" s="3"/>
      <c r="AD94" s="3"/>
      <c r="AE94" s="3"/>
      <c r="AF94" s="3"/>
      <c r="AG94" s="3"/>
      <c r="AH94" s="3"/>
      <c r="AI94" s="3"/>
      <c r="AJ94" s="3"/>
      <c r="AK94" s="3"/>
      <c r="AL94" s="3"/>
      <c r="AM94" s="3"/>
      <c r="AN94" s="3"/>
      <c r="AO94" s="7"/>
      <c r="AP94" s="45"/>
      <c r="AQ94" s="188"/>
      <c r="AR94" s="152"/>
      <c r="AS94" s="152"/>
      <c r="AT94" s="39"/>
      <c r="AU94" s="39"/>
      <c r="AV94" s="40"/>
      <c r="AW94" s="104"/>
      <c r="AX94" s="53"/>
      <c r="AY94" s="45"/>
      <c r="AZ94" s="53"/>
      <c r="BA94" s="40"/>
      <c r="BB94" s="53"/>
      <c r="BC94" s="53"/>
      <c r="BD94" s="53"/>
      <c r="BE94" s="40"/>
      <c r="BF94" s="53"/>
      <c r="BG94" s="53"/>
      <c r="BH94" s="45"/>
      <c r="BI94" s="53"/>
      <c r="BJ94" s="40"/>
      <c r="BK94" s="53"/>
      <c r="BL94" s="53"/>
      <c r="BM94" s="45"/>
      <c r="BN94" s="47"/>
      <c r="BO94" s="3"/>
      <c r="BP94" s="3"/>
      <c r="BQ94" s="3"/>
      <c r="BR94" s="3"/>
      <c r="BS94" s="3"/>
      <c r="BT94" s="3"/>
      <c r="BU94" s="3"/>
      <c r="BV94" s="3"/>
      <c r="BW94" s="3"/>
      <c r="BX94" s="3"/>
      <c r="BY94" s="3"/>
      <c r="BZ94" s="3"/>
      <c r="CA94" s="7"/>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7"/>
      <c r="DH94" s="7"/>
      <c r="DI94" s="7"/>
    </row>
    <row r="95" spans="2:113" ht="20" customHeight="1" x14ac:dyDescent="0.2">
      <c r="B95" s="3"/>
      <c r="C95" s="3"/>
      <c r="D95" s="3"/>
      <c r="E95" s="3"/>
      <c r="F95" s="3"/>
      <c r="G95" s="3"/>
      <c r="H95" s="3"/>
      <c r="I95" s="3"/>
      <c r="J95" s="3"/>
      <c r="K95" s="3"/>
      <c r="L95" s="3"/>
      <c r="M95" s="3"/>
      <c r="N95" s="3"/>
      <c r="O95" s="3"/>
      <c r="P95" s="3"/>
      <c r="Q95" s="3"/>
      <c r="R95" s="3"/>
      <c r="S95" s="3"/>
      <c r="T95" s="3"/>
      <c r="U95" s="7"/>
      <c r="V95" s="3"/>
      <c r="W95" s="3"/>
      <c r="X95" s="3"/>
      <c r="Y95" s="3"/>
      <c r="Z95" s="3"/>
      <c r="AA95" s="3"/>
      <c r="AB95" s="3"/>
      <c r="AC95" s="3"/>
      <c r="AD95" s="3"/>
      <c r="AE95" s="3"/>
      <c r="AF95" s="3"/>
      <c r="AG95" s="3"/>
      <c r="AH95" s="3"/>
      <c r="AI95" s="3"/>
      <c r="AJ95" s="3"/>
      <c r="AK95" s="3"/>
      <c r="AL95" s="3"/>
      <c r="AM95" s="3"/>
      <c r="AN95" s="3"/>
      <c r="AO95" s="7"/>
      <c r="AP95" s="45"/>
      <c r="AQ95" s="188"/>
      <c r="AR95" s="147" t="s">
        <v>41</v>
      </c>
      <c r="AS95" s="147"/>
      <c r="AT95" s="163">
        <v>1</v>
      </c>
      <c r="AU95" s="164">
        <f>E22</f>
        <v>1</v>
      </c>
      <c r="AV95" s="157">
        <v>0</v>
      </c>
      <c r="AW95" s="103">
        <f>(AV95/E22)</f>
        <v>0</v>
      </c>
      <c r="AX95" s="159">
        <f t="shared" ref="AX95" si="9">AT95*AW95</f>
        <v>0</v>
      </c>
      <c r="AY95" s="45"/>
      <c r="AZ95" s="163">
        <v>1</v>
      </c>
      <c r="BA95" s="157">
        <v>0</v>
      </c>
      <c r="BB95" s="158">
        <f>(BA95/E22)</f>
        <v>0</v>
      </c>
      <c r="BC95" s="159">
        <f>AZ95*BB95</f>
        <v>0</v>
      </c>
      <c r="BD95" s="163">
        <v>1</v>
      </c>
      <c r="BE95" s="157">
        <v>0</v>
      </c>
      <c r="BF95" s="158">
        <f>(BE95/E22)</f>
        <v>0</v>
      </c>
      <c r="BG95" s="159">
        <f>BD95*BF95</f>
        <v>0</v>
      </c>
      <c r="BH95" s="45"/>
      <c r="BI95" s="163">
        <v>2</v>
      </c>
      <c r="BJ95" s="157">
        <v>0</v>
      </c>
      <c r="BK95" s="158">
        <f>(BJ95/E22)</f>
        <v>0</v>
      </c>
      <c r="BL95" s="159">
        <f>BI95*BK95</f>
        <v>0</v>
      </c>
      <c r="BM95" s="45"/>
      <c r="BN95" s="47"/>
      <c r="BO95" s="3"/>
      <c r="BP95" s="3"/>
      <c r="BQ95" s="3"/>
      <c r="BR95" s="3"/>
      <c r="BS95" s="3"/>
      <c r="BT95" s="3"/>
      <c r="BU95" s="3"/>
      <c r="BV95" s="3"/>
      <c r="BW95" s="3"/>
      <c r="BX95" s="3"/>
      <c r="BY95" s="3"/>
      <c r="BZ95" s="3"/>
      <c r="CA95" s="7"/>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7"/>
      <c r="DH95" s="7"/>
      <c r="DI95" s="7"/>
    </row>
    <row r="96" spans="2:113" ht="20" customHeight="1" x14ac:dyDescent="0.2">
      <c r="B96" s="3"/>
      <c r="C96" s="3"/>
      <c r="D96" s="3"/>
      <c r="E96" s="3"/>
      <c r="F96" s="3"/>
      <c r="G96" s="3"/>
      <c r="H96" s="3"/>
      <c r="I96" s="3"/>
      <c r="J96" s="3"/>
      <c r="K96" s="3"/>
      <c r="L96" s="3"/>
      <c r="M96" s="3"/>
      <c r="N96" s="3"/>
      <c r="O96" s="3"/>
      <c r="P96" s="3"/>
      <c r="Q96" s="3"/>
      <c r="R96" s="3"/>
      <c r="S96" s="3"/>
      <c r="T96" s="3"/>
      <c r="U96" s="7"/>
      <c r="V96" s="3"/>
      <c r="W96" s="3"/>
      <c r="X96" s="3"/>
      <c r="Y96" s="3"/>
      <c r="Z96" s="3"/>
      <c r="AA96" s="3"/>
      <c r="AB96" s="3"/>
      <c r="AC96" s="3"/>
      <c r="AD96" s="3"/>
      <c r="AE96" s="3"/>
      <c r="AF96" s="3"/>
      <c r="AG96" s="3"/>
      <c r="AH96" s="3"/>
      <c r="AI96" s="3"/>
      <c r="AJ96" s="3"/>
      <c r="AK96" s="3"/>
      <c r="AL96" s="3"/>
      <c r="AM96" s="3"/>
      <c r="AN96" s="3"/>
      <c r="AO96" s="7"/>
      <c r="AP96" s="45"/>
      <c r="AQ96" s="188"/>
      <c r="AR96" s="152"/>
      <c r="AS96" s="152"/>
      <c r="AT96" s="39"/>
      <c r="AU96" s="39"/>
      <c r="AV96" s="40"/>
      <c r="AW96" s="104"/>
      <c r="AX96" s="53"/>
      <c r="AY96" s="45"/>
      <c r="AZ96" s="53"/>
      <c r="BA96" s="40"/>
      <c r="BB96" s="53"/>
      <c r="BC96" s="53"/>
      <c r="BD96" s="53"/>
      <c r="BE96" s="40"/>
      <c r="BF96" s="53"/>
      <c r="BG96" s="53"/>
      <c r="BH96" s="45"/>
      <c r="BI96" s="53"/>
      <c r="BJ96" s="40"/>
      <c r="BK96" s="53"/>
      <c r="BL96" s="53"/>
      <c r="BM96" s="45"/>
      <c r="BN96" s="47"/>
      <c r="BO96" s="3"/>
      <c r="BP96" s="3"/>
      <c r="BQ96" s="3"/>
      <c r="BR96" s="3"/>
      <c r="BS96" s="3"/>
      <c r="BT96" s="3"/>
      <c r="BU96" s="3"/>
      <c r="BV96" s="3"/>
      <c r="BW96" s="3"/>
      <c r="BX96" s="3"/>
      <c r="BY96" s="3"/>
      <c r="BZ96" s="3"/>
      <c r="CA96" s="7"/>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7"/>
      <c r="DH96" s="7"/>
      <c r="DI96" s="7"/>
    </row>
    <row r="97" spans="2:113" ht="20" customHeight="1" x14ac:dyDescent="0.2">
      <c r="B97" s="3"/>
      <c r="C97" s="3"/>
      <c r="D97" s="3"/>
      <c r="E97" s="3"/>
      <c r="F97" s="3"/>
      <c r="G97" s="3"/>
      <c r="H97" s="3"/>
      <c r="I97" s="3"/>
      <c r="J97" s="3"/>
      <c r="K97" s="3"/>
      <c r="L97" s="3"/>
      <c r="M97" s="3"/>
      <c r="N97" s="3"/>
      <c r="O97" s="3"/>
      <c r="P97" s="3"/>
      <c r="Q97" s="3"/>
      <c r="R97" s="3"/>
      <c r="S97" s="3"/>
      <c r="T97" s="3"/>
      <c r="U97" s="7"/>
      <c r="V97" s="3"/>
      <c r="W97" s="3"/>
      <c r="X97" s="3"/>
      <c r="Y97" s="3"/>
      <c r="Z97" s="3"/>
      <c r="AA97" s="3"/>
      <c r="AB97" s="3"/>
      <c r="AC97" s="3"/>
      <c r="AD97" s="3"/>
      <c r="AE97" s="3"/>
      <c r="AF97" s="3"/>
      <c r="AG97" s="3"/>
      <c r="AH97" s="3"/>
      <c r="AI97" s="3"/>
      <c r="AJ97" s="3"/>
      <c r="AK97" s="3"/>
      <c r="AL97" s="3"/>
      <c r="AM97" s="3"/>
      <c r="AN97" s="3"/>
      <c r="AO97" s="7"/>
      <c r="AP97" s="45"/>
      <c r="AQ97" s="188"/>
      <c r="AR97" s="147" t="s">
        <v>27</v>
      </c>
      <c r="AS97" s="147"/>
      <c r="AT97" s="163">
        <v>1</v>
      </c>
      <c r="AU97" s="164">
        <f>E22</f>
        <v>1</v>
      </c>
      <c r="AV97" s="157">
        <v>0</v>
      </c>
      <c r="AW97" s="158">
        <f>(AV97/E22)</f>
        <v>0</v>
      </c>
      <c r="AX97" s="159">
        <f t="shared" ref="AX97" si="10">AT97*AW97</f>
        <v>0</v>
      </c>
      <c r="AY97" s="45"/>
      <c r="AZ97" s="53"/>
      <c r="BA97" s="40"/>
      <c r="BB97" s="53"/>
      <c r="BC97" s="53"/>
      <c r="BD97" s="53"/>
      <c r="BE97" s="40"/>
      <c r="BF97" s="53"/>
      <c r="BG97" s="53"/>
      <c r="BH97" s="45"/>
      <c r="BI97" s="53"/>
      <c r="BJ97" s="40"/>
      <c r="BK97" s="53"/>
      <c r="BL97" s="53"/>
      <c r="BM97" s="45"/>
      <c r="BN97" s="47"/>
      <c r="BO97" s="3"/>
      <c r="BP97" s="3"/>
      <c r="BQ97" s="3"/>
      <c r="BR97" s="3"/>
      <c r="BS97" s="3"/>
      <c r="BT97" s="3"/>
      <c r="BU97" s="3"/>
      <c r="BV97" s="3"/>
      <c r="BW97" s="3"/>
      <c r="BX97" s="3"/>
      <c r="BY97" s="3"/>
      <c r="BZ97" s="3"/>
      <c r="CA97" s="7"/>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7"/>
      <c r="DH97" s="7"/>
      <c r="DI97" s="7"/>
    </row>
    <row r="98" spans="2:113" ht="20" customHeight="1" x14ac:dyDescent="0.2">
      <c r="B98" s="3"/>
      <c r="C98" s="3"/>
      <c r="D98" s="3"/>
      <c r="E98" s="3"/>
      <c r="F98" s="3"/>
      <c r="G98" s="3"/>
      <c r="H98" s="3"/>
      <c r="I98" s="3"/>
      <c r="J98" s="3"/>
      <c r="K98" s="3"/>
      <c r="L98" s="3"/>
      <c r="M98" s="3"/>
      <c r="N98" s="3"/>
      <c r="O98" s="3"/>
      <c r="P98" s="3"/>
      <c r="Q98" s="3"/>
      <c r="R98" s="3"/>
      <c r="S98" s="3"/>
      <c r="T98" s="3"/>
      <c r="U98" s="7"/>
      <c r="V98" s="3"/>
      <c r="W98" s="3"/>
      <c r="X98" s="3"/>
      <c r="Y98" s="3"/>
      <c r="Z98" s="3"/>
      <c r="AA98" s="3"/>
      <c r="AB98" s="3"/>
      <c r="AC98" s="3"/>
      <c r="AD98" s="3"/>
      <c r="AE98" s="3"/>
      <c r="AF98" s="3"/>
      <c r="AG98" s="3"/>
      <c r="AH98" s="3"/>
      <c r="AI98" s="3"/>
      <c r="AJ98" s="3"/>
      <c r="AK98" s="3"/>
      <c r="AL98" s="3"/>
      <c r="AM98" s="3"/>
      <c r="AN98" s="3"/>
      <c r="AO98" s="7"/>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7"/>
      <c r="BO98" s="3"/>
      <c r="BP98" s="3"/>
      <c r="BQ98" s="3"/>
      <c r="BR98" s="3"/>
      <c r="BS98" s="3"/>
      <c r="BT98" s="3"/>
      <c r="BU98" s="3"/>
      <c r="BV98" s="3"/>
      <c r="BW98" s="3"/>
      <c r="BX98" s="3"/>
      <c r="BY98" s="3"/>
      <c r="BZ98" s="3"/>
      <c r="CA98" s="7"/>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7"/>
      <c r="DH98" s="7"/>
      <c r="DI98" s="7"/>
    </row>
    <row r="99" spans="2:113" ht="20" customHeight="1" x14ac:dyDescent="0.2">
      <c r="B99" s="3"/>
      <c r="C99" s="3"/>
      <c r="D99" s="3"/>
      <c r="E99" s="3"/>
      <c r="F99" s="3"/>
      <c r="G99" s="3"/>
      <c r="H99" s="3"/>
      <c r="I99" s="3"/>
      <c r="J99" s="3"/>
      <c r="K99" s="3"/>
      <c r="L99" s="3"/>
      <c r="M99" s="3"/>
      <c r="N99" s="3"/>
      <c r="O99" s="3"/>
      <c r="P99" s="3"/>
      <c r="Q99" s="3"/>
      <c r="R99" s="3"/>
      <c r="S99" s="3"/>
      <c r="T99" s="3"/>
      <c r="U99" s="7"/>
      <c r="V99" s="3"/>
      <c r="W99" s="3"/>
      <c r="X99" s="3"/>
      <c r="Y99" s="3"/>
      <c r="Z99" s="3"/>
      <c r="AA99" s="3"/>
      <c r="AB99" s="3"/>
      <c r="AC99" s="3"/>
      <c r="AD99" s="3"/>
      <c r="AE99" s="3"/>
      <c r="AF99" s="3"/>
      <c r="AG99" s="3"/>
      <c r="AH99" s="3"/>
      <c r="AI99" s="3"/>
      <c r="AJ99" s="3"/>
      <c r="AK99" s="3"/>
      <c r="AL99" s="3"/>
      <c r="AM99" s="3"/>
      <c r="AN99" s="3"/>
      <c r="AO99" s="7"/>
      <c r="AP99" s="3"/>
      <c r="AQ99" s="3"/>
      <c r="AR99" s="3"/>
      <c r="AS99" s="3"/>
      <c r="AT99" s="3"/>
      <c r="AU99" s="3"/>
      <c r="AV99" s="3"/>
      <c r="AW99" s="3"/>
      <c r="AX99" s="3"/>
      <c r="AY99" s="3"/>
      <c r="AZ99" s="3"/>
      <c r="BA99" s="3"/>
      <c r="BB99" s="3"/>
      <c r="BC99" s="3"/>
      <c r="BD99" s="3"/>
      <c r="BE99" s="3"/>
      <c r="BF99" s="3"/>
      <c r="BG99" s="3"/>
      <c r="BH99" s="3"/>
      <c r="BI99" s="3"/>
      <c r="BJ99" s="3"/>
      <c r="BK99" s="3"/>
      <c r="BL99" s="3"/>
      <c r="BM99" s="3"/>
      <c r="BN99" s="47"/>
      <c r="BO99" s="3"/>
      <c r="BP99" s="3"/>
      <c r="BQ99" s="3"/>
      <c r="BR99" s="3"/>
      <c r="BS99" s="3"/>
      <c r="BT99" s="3"/>
      <c r="BU99" s="3"/>
      <c r="BV99" s="3"/>
      <c r="BW99" s="3"/>
      <c r="BX99" s="3"/>
      <c r="BY99" s="3"/>
      <c r="BZ99" s="3"/>
      <c r="CA99" s="7"/>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7"/>
      <c r="DH99" s="7"/>
      <c r="DI99" s="7"/>
    </row>
    <row r="100" spans="2:113" ht="20" customHeight="1" x14ac:dyDescent="0.2">
      <c r="B100" s="3"/>
      <c r="C100" s="3"/>
      <c r="D100" s="3"/>
      <c r="E100" s="3"/>
      <c r="F100" s="3"/>
      <c r="G100" s="3"/>
      <c r="H100" s="3"/>
      <c r="I100" s="3"/>
      <c r="J100" s="3"/>
      <c r="K100" s="3"/>
      <c r="L100" s="3"/>
      <c r="M100" s="3"/>
      <c r="N100" s="3"/>
      <c r="O100" s="3"/>
      <c r="P100" s="3"/>
      <c r="Q100" s="3"/>
      <c r="R100" s="3"/>
      <c r="S100" s="3"/>
      <c r="T100" s="3"/>
      <c r="U100" s="7"/>
      <c r="V100" s="3"/>
      <c r="W100" s="3"/>
      <c r="X100" s="3"/>
      <c r="Y100" s="3"/>
      <c r="Z100" s="3"/>
      <c r="AA100" s="3"/>
      <c r="AB100" s="3"/>
      <c r="AC100" s="3"/>
      <c r="AD100" s="3"/>
      <c r="AE100" s="3"/>
      <c r="AF100" s="3"/>
      <c r="AG100" s="3"/>
      <c r="AH100" s="3"/>
      <c r="AI100" s="3"/>
      <c r="AJ100" s="3"/>
      <c r="AK100" s="3"/>
      <c r="AL100" s="3"/>
      <c r="AM100" s="3"/>
      <c r="AN100" s="3"/>
      <c r="AO100" s="7"/>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47"/>
      <c r="BO100" s="3"/>
      <c r="BP100" s="3"/>
      <c r="BQ100" s="3"/>
      <c r="BR100" s="3"/>
      <c r="BS100" s="3"/>
      <c r="BT100" s="3"/>
      <c r="BU100" s="3"/>
      <c r="BV100" s="3"/>
      <c r="BW100" s="3"/>
      <c r="BX100" s="3"/>
      <c r="BY100" s="3"/>
      <c r="BZ100" s="3"/>
      <c r="CA100" s="7"/>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7"/>
      <c r="DH100" s="7"/>
      <c r="DI100" s="7"/>
    </row>
    <row r="101" spans="2:113" ht="20" customHeight="1" x14ac:dyDescent="0.2">
      <c r="B101" s="3"/>
      <c r="C101" s="3"/>
      <c r="D101" s="3"/>
      <c r="E101" s="3"/>
      <c r="F101" s="3"/>
      <c r="G101" s="3"/>
      <c r="H101" s="3"/>
      <c r="I101" s="3"/>
      <c r="J101" s="3"/>
      <c r="K101" s="3"/>
      <c r="L101" s="3"/>
      <c r="M101" s="3"/>
      <c r="N101" s="3"/>
      <c r="O101" s="3"/>
      <c r="P101" s="3"/>
      <c r="Q101" s="3"/>
      <c r="R101" s="3"/>
      <c r="S101" s="3"/>
      <c r="T101" s="3"/>
      <c r="U101" s="7"/>
      <c r="V101" s="3"/>
      <c r="W101" s="3"/>
      <c r="X101" s="3"/>
      <c r="Y101" s="3"/>
      <c r="Z101" s="3"/>
      <c r="AA101" s="3"/>
      <c r="AB101" s="3"/>
      <c r="AC101" s="3"/>
      <c r="AD101" s="3"/>
      <c r="AE101" s="3"/>
      <c r="AF101" s="3"/>
      <c r="AG101" s="3"/>
      <c r="AH101" s="3"/>
      <c r="AI101" s="3"/>
      <c r="AJ101" s="3"/>
      <c r="AK101" s="3"/>
      <c r="AL101" s="3"/>
      <c r="AM101" s="3"/>
      <c r="AN101" s="3"/>
      <c r="AO101" s="7"/>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47"/>
      <c r="BO101" s="3"/>
      <c r="BP101" s="3"/>
      <c r="BQ101" s="3"/>
      <c r="BR101" s="3"/>
      <c r="BS101" s="3"/>
      <c r="BT101" s="3"/>
      <c r="BU101" s="3"/>
      <c r="BV101" s="3"/>
      <c r="BW101" s="3"/>
      <c r="BX101" s="3"/>
      <c r="BY101" s="3"/>
      <c r="BZ101" s="3"/>
      <c r="CA101" s="7"/>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7"/>
      <c r="DH101" s="7"/>
      <c r="DI101" s="7"/>
    </row>
    <row r="102" spans="2:113" ht="20" customHeight="1" x14ac:dyDescent="0.2">
      <c r="B102" s="3"/>
      <c r="C102" s="3"/>
      <c r="D102" s="3"/>
      <c r="E102" s="3"/>
      <c r="F102" s="3"/>
      <c r="G102" s="3"/>
      <c r="H102" s="3"/>
      <c r="I102" s="3"/>
      <c r="J102" s="3"/>
      <c r="K102" s="3"/>
      <c r="L102" s="3"/>
      <c r="M102" s="3"/>
      <c r="N102" s="3"/>
      <c r="O102" s="3"/>
      <c r="P102" s="3"/>
      <c r="Q102" s="3"/>
      <c r="R102" s="3"/>
      <c r="S102" s="3"/>
      <c r="T102" s="3"/>
      <c r="U102" s="7"/>
      <c r="V102" s="3"/>
      <c r="W102" s="3"/>
      <c r="X102" s="3"/>
      <c r="Y102" s="3"/>
      <c r="Z102" s="3"/>
      <c r="AA102" s="3"/>
      <c r="AB102" s="3"/>
      <c r="AC102" s="3"/>
      <c r="AD102" s="3"/>
      <c r="AE102" s="3"/>
      <c r="AF102" s="3"/>
      <c r="AG102" s="3"/>
      <c r="AH102" s="3"/>
      <c r="AI102" s="3"/>
      <c r="AJ102" s="3"/>
      <c r="AK102" s="3"/>
      <c r="AL102" s="3"/>
      <c r="AM102" s="3"/>
      <c r="AN102" s="3"/>
      <c r="AO102" s="7"/>
      <c r="AP102" s="54"/>
      <c r="AQ102" s="176" t="s">
        <v>55</v>
      </c>
      <c r="AR102" s="182" t="s">
        <v>28</v>
      </c>
      <c r="AS102" s="182"/>
      <c r="AT102" s="182"/>
      <c r="AU102" s="182"/>
      <c r="AV102" s="182"/>
      <c r="AW102" s="182"/>
      <c r="AX102" s="182"/>
      <c r="AY102" s="54"/>
      <c r="AZ102" s="178" t="s">
        <v>52</v>
      </c>
      <c r="BA102" s="178"/>
      <c r="BB102" s="178"/>
      <c r="BC102" s="178"/>
      <c r="BD102" s="178"/>
      <c r="BE102" s="178"/>
      <c r="BF102" s="178"/>
      <c r="BG102" s="178"/>
      <c r="BH102" s="54"/>
      <c r="BI102" s="178" t="s">
        <v>53</v>
      </c>
      <c r="BJ102" s="178"/>
      <c r="BK102" s="178"/>
      <c r="BL102" s="178"/>
      <c r="BM102" s="54"/>
      <c r="BN102" s="47"/>
      <c r="BO102" s="3"/>
      <c r="BP102" s="3"/>
      <c r="BQ102" s="3"/>
      <c r="BR102" s="3"/>
      <c r="BS102" s="3"/>
      <c r="BT102" s="3"/>
      <c r="BU102" s="3"/>
      <c r="BV102" s="3"/>
      <c r="BW102" s="3"/>
      <c r="BX102" s="3"/>
      <c r="BY102" s="3"/>
      <c r="BZ102" s="3"/>
      <c r="CA102" s="7"/>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7"/>
      <c r="DH102" s="7"/>
      <c r="DI102" s="7"/>
    </row>
    <row r="103" spans="2:113" ht="20" customHeight="1" x14ac:dyDescent="0.2">
      <c r="B103" s="3"/>
      <c r="C103" s="3"/>
      <c r="D103" s="3"/>
      <c r="E103" s="3"/>
      <c r="F103" s="3"/>
      <c r="G103" s="3"/>
      <c r="H103" s="3"/>
      <c r="I103" s="3"/>
      <c r="J103" s="3"/>
      <c r="K103" s="3"/>
      <c r="L103" s="3"/>
      <c r="M103" s="3"/>
      <c r="N103" s="3"/>
      <c r="O103" s="3"/>
      <c r="P103" s="3"/>
      <c r="Q103" s="3"/>
      <c r="R103" s="3"/>
      <c r="S103" s="3"/>
      <c r="T103" s="3"/>
      <c r="U103" s="7"/>
      <c r="V103" s="3"/>
      <c r="W103" s="3"/>
      <c r="X103" s="3"/>
      <c r="Y103" s="3"/>
      <c r="Z103" s="3"/>
      <c r="AA103" s="3"/>
      <c r="AB103" s="3"/>
      <c r="AC103" s="3"/>
      <c r="AD103" s="3"/>
      <c r="AE103" s="3"/>
      <c r="AF103" s="3"/>
      <c r="AG103" s="3"/>
      <c r="AH103" s="3"/>
      <c r="AI103" s="3"/>
      <c r="AJ103" s="3"/>
      <c r="AK103" s="3"/>
      <c r="AL103" s="3"/>
      <c r="AM103" s="3"/>
      <c r="AN103" s="3"/>
      <c r="AO103" s="7"/>
      <c r="AP103" s="54"/>
      <c r="AQ103" s="176"/>
      <c r="AR103" s="182"/>
      <c r="AS103" s="182"/>
      <c r="AT103" s="182"/>
      <c r="AU103" s="182"/>
      <c r="AV103" s="182"/>
      <c r="AW103" s="182"/>
      <c r="AX103" s="182"/>
      <c r="AY103" s="54"/>
      <c r="AZ103" s="178"/>
      <c r="BA103" s="178"/>
      <c r="BB103" s="178"/>
      <c r="BC103" s="178"/>
      <c r="BD103" s="178"/>
      <c r="BE103" s="178"/>
      <c r="BF103" s="178"/>
      <c r="BG103" s="178"/>
      <c r="BH103" s="54"/>
      <c r="BI103" s="178"/>
      <c r="BJ103" s="178"/>
      <c r="BK103" s="178"/>
      <c r="BL103" s="178"/>
      <c r="BM103" s="54"/>
      <c r="BN103" s="47"/>
      <c r="BO103" s="3"/>
      <c r="BP103" s="3"/>
      <c r="BQ103" s="3"/>
      <c r="BR103" s="3"/>
      <c r="BS103" s="3"/>
      <c r="BT103" s="3"/>
      <c r="BU103" s="3"/>
      <c r="BV103" s="3"/>
      <c r="BW103" s="3"/>
      <c r="BX103" s="3"/>
      <c r="BY103" s="3"/>
      <c r="BZ103" s="3"/>
      <c r="CA103" s="7"/>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7"/>
      <c r="DH103" s="7"/>
      <c r="DI103" s="7"/>
    </row>
    <row r="104" spans="2:113" ht="20" customHeight="1" x14ac:dyDescent="0.2">
      <c r="B104" s="3"/>
      <c r="C104" s="3"/>
      <c r="D104" s="3"/>
      <c r="E104" s="3"/>
      <c r="F104" s="3"/>
      <c r="G104" s="3"/>
      <c r="H104" s="3"/>
      <c r="I104" s="3"/>
      <c r="J104" s="3"/>
      <c r="K104" s="3"/>
      <c r="L104" s="3"/>
      <c r="M104" s="3"/>
      <c r="N104" s="3"/>
      <c r="O104" s="3"/>
      <c r="P104" s="3"/>
      <c r="Q104" s="3"/>
      <c r="R104" s="3"/>
      <c r="S104" s="3"/>
      <c r="T104" s="3"/>
      <c r="U104" s="7"/>
      <c r="V104" s="3"/>
      <c r="W104" s="3"/>
      <c r="X104" s="3"/>
      <c r="Y104" s="3"/>
      <c r="Z104" s="3"/>
      <c r="AA104" s="3"/>
      <c r="AB104" s="3"/>
      <c r="AC104" s="3"/>
      <c r="AD104" s="3"/>
      <c r="AE104" s="3"/>
      <c r="AF104" s="3"/>
      <c r="AG104" s="3"/>
      <c r="AH104" s="3"/>
      <c r="AI104" s="3"/>
      <c r="AJ104" s="3"/>
      <c r="AK104" s="3"/>
      <c r="AL104" s="3"/>
      <c r="AM104" s="3"/>
      <c r="AN104" s="3"/>
      <c r="AO104" s="7"/>
      <c r="AP104" s="54"/>
      <c r="AQ104" s="176"/>
      <c r="AR104" s="54"/>
      <c r="AS104" s="54"/>
      <c r="AT104" s="54"/>
      <c r="AU104" s="54"/>
      <c r="AV104" s="54"/>
      <c r="AW104" s="54"/>
      <c r="AX104" s="54"/>
      <c r="AY104" s="54"/>
      <c r="AZ104" s="54"/>
      <c r="BA104" s="54"/>
      <c r="BB104" s="54"/>
      <c r="BC104" s="54"/>
      <c r="BD104" s="54"/>
      <c r="BE104" s="54"/>
      <c r="BF104" s="54"/>
      <c r="BG104" s="54"/>
      <c r="BH104" s="54"/>
      <c r="BI104" s="177" t="s">
        <v>75</v>
      </c>
      <c r="BJ104" s="177"/>
      <c r="BK104" s="177"/>
      <c r="BL104" s="177"/>
      <c r="BM104" s="54"/>
      <c r="BN104" s="47"/>
      <c r="BO104" s="3"/>
      <c r="BP104" s="3"/>
      <c r="BQ104" s="3"/>
      <c r="BR104" s="3"/>
      <c r="BS104" s="3"/>
      <c r="BT104" s="3"/>
      <c r="BU104" s="3"/>
      <c r="BV104" s="3"/>
      <c r="BW104" s="3"/>
      <c r="BX104" s="3"/>
      <c r="BY104" s="3"/>
      <c r="BZ104" s="3"/>
      <c r="CA104" s="7"/>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7"/>
      <c r="DH104" s="7"/>
      <c r="DI104" s="7"/>
    </row>
    <row r="105" spans="2:113" ht="20" customHeight="1" x14ac:dyDescent="0.2">
      <c r="B105" s="3"/>
      <c r="C105" s="3"/>
      <c r="D105" s="3"/>
      <c r="E105" s="3"/>
      <c r="F105" s="3"/>
      <c r="G105" s="3"/>
      <c r="H105" s="3"/>
      <c r="I105" s="3"/>
      <c r="J105" s="3"/>
      <c r="K105" s="3"/>
      <c r="L105" s="3"/>
      <c r="M105" s="3"/>
      <c r="N105" s="3"/>
      <c r="O105" s="3"/>
      <c r="P105" s="3"/>
      <c r="Q105" s="3"/>
      <c r="R105" s="3"/>
      <c r="S105" s="3"/>
      <c r="T105" s="3"/>
      <c r="U105" s="7"/>
      <c r="V105" s="3"/>
      <c r="W105" s="3"/>
      <c r="X105" s="3"/>
      <c r="Y105" s="3"/>
      <c r="Z105" s="3"/>
      <c r="AA105" s="3"/>
      <c r="AB105" s="3"/>
      <c r="AC105" s="3"/>
      <c r="AD105" s="3"/>
      <c r="AE105" s="3"/>
      <c r="AF105" s="3"/>
      <c r="AG105" s="3"/>
      <c r="AH105" s="3"/>
      <c r="AI105" s="3"/>
      <c r="AJ105" s="3"/>
      <c r="AK105" s="3"/>
      <c r="AL105" s="3"/>
      <c r="AM105" s="3"/>
      <c r="AN105" s="3"/>
      <c r="AO105" s="7"/>
      <c r="AP105" s="54"/>
      <c r="AQ105" s="176"/>
      <c r="AR105" s="54"/>
      <c r="AS105" s="54"/>
      <c r="AT105" s="54"/>
      <c r="AU105" s="54"/>
      <c r="AV105" s="54"/>
      <c r="AW105" s="54"/>
      <c r="AX105" s="54"/>
      <c r="AY105" s="54"/>
      <c r="AZ105" s="54"/>
      <c r="BA105" s="54"/>
      <c r="BB105" s="54"/>
      <c r="BC105" s="54"/>
      <c r="BD105" s="54"/>
      <c r="BE105" s="54"/>
      <c r="BF105" s="54"/>
      <c r="BG105" s="54"/>
      <c r="BH105" s="54"/>
      <c r="BI105" s="177"/>
      <c r="BJ105" s="177"/>
      <c r="BK105" s="177"/>
      <c r="BL105" s="177"/>
      <c r="BM105" s="54"/>
      <c r="BN105" s="47"/>
      <c r="BO105" s="3"/>
      <c r="BP105" s="3"/>
      <c r="BQ105" s="3"/>
      <c r="BR105" s="3"/>
      <c r="BS105" s="3"/>
      <c r="BT105" s="3"/>
      <c r="BU105" s="3"/>
      <c r="BV105" s="3"/>
      <c r="BW105" s="3"/>
      <c r="BX105" s="3"/>
      <c r="BY105" s="3"/>
      <c r="BZ105" s="3"/>
      <c r="CA105" s="7"/>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7"/>
      <c r="DH105" s="7"/>
      <c r="DI105" s="7"/>
    </row>
    <row r="106" spans="2:113" ht="20" customHeight="1" x14ac:dyDescent="0.2">
      <c r="B106" s="3"/>
      <c r="C106" s="3"/>
      <c r="D106" s="3"/>
      <c r="E106" s="3"/>
      <c r="F106" s="3"/>
      <c r="G106" s="3"/>
      <c r="H106" s="3"/>
      <c r="I106" s="3"/>
      <c r="J106" s="3"/>
      <c r="K106" s="3"/>
      <c r="L106" s="3"/>
      <c r="M106" s="3"/>
      <c r="N106" s="3"/>
      <c r="O106" s="3"/>
      <c r="P106" s="3"/>
      <c r="Q106" s="3"/>
      <c r="R106" s="3"/>
      <c r="S106" s="3"/>
      <c r="T106" s="3"/>
      <c r="U106" s="7"/>
      <c r="V106" s="3"/>
      <c r="W106" s="3"/>
      <c r="X106" s="3"/>
      <c r="Y106" s="3"/>
      <c r="Z106" s="3"/>
      <c r="AA106" s="3"/>
      <c r="AB106" s="3"/>
      <c r="AC106" s="3"/>
      <c r="AD106" s="3"/>
      <c r="AE106" s="3"/>
      <c r="AF106" s="3"/>
      <c r="AG106" s="3"/>
      <c r="AH106" s="3"/>
      <c r="AI106" s="3"/>
      <c r="AJ106" s="3"/>
      <c r="AK106" s="3"/>
      <c r="AL106" s="3"/>
      <c r="AM106" s="3"/>
      <c r="AN106" s="3"/>
      <c r="AO106" s="7"/>
      <c r="AP106" s="54"/>
      <c r="AQ106" s="176"/>
      <c r="AR106" s="85" t="s">
        <v>26</v>
      </c>
      <c r="AS106" s="55"/>
      <c r="AT106" s="55"/>
      <c r="AU106" s="55"/>
      <c r="AV106" s="55"/>
      <c r="AW106" s="55"/>
      <c r="AX106" s="55"/>
      <c r="AY106" s="54"/>
      <c r="AZ106" s="56" t="s">
        <v>38</v>
      </c>
      <c r="BA106" s="57" t="s">
        <v>63</v>
      </c>
      <c r="BB106" s="56" t="s">
        <v>34</v>
      </c>
      <c r="BC106" s="56" t="s">
        <v>2</v>
      </c>
      <c r="BD106" s="56" t="s">
        <v>38</v>
      </c>
      <c r="BE106" s="57" t="s">
        <v>37</v>
      </c>
      <c r="BF106" s="56" t="s">
        <v>34</v>
      </c>
      <c r="BG106" s="56" t="s">
        <v>2</v>
      </c>
      <c r="BH106" s="54"/>
      <c r="BI106" s="56" t="s">
        <v>38</v>
      </c>
      <c r="BJ106" s="57" t="s">
        <v>54</v>
      </c>
      <c r="BK106" s="56" t="s">
        <v>34</v>
      </c>
      <c r="BL106" s="56" t="s">
        <v>2</v>
      </c>
      <c r="BM106" s="54"/>
      <c r="BN106" s="47"/>
      <c r="BO106" s="3"/>
      <c r="BP106" s="3"/>
      <c r="BQ106" s="3"/>
      <c r="BR106" s="3"/>
      <c r="BS106" s="3"/>
      <c r="BT106" s="3"/>
      <c r="BU106" s="3"/>
      <c r="BV106" s="3"/>
      <c r="BW106" s="3"/>
      <c r="BX106" s="3"/>
      <c r="BY106" s="3"/>
      <c r="BZ106" s="3"/>
      <c r="CA106" s="7"/>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7"/>
      <c r="DH106" s="7"/>
      <c r="DI106" s="7"/>
    </row>
    <row r="107" spans="2:113" ht="20" customHeight="1" x14ac:dyDescent="0.2">
      <c r="B107" s="3"/>
      <c r="C107" s="3"/>
      <c r="D107" s="3"/>
      <c r="E107" s="3"/>
      <c r="F107" s="3"/>
      <c r="G107" s="3"/>
      <c r="H107" s="3"/>
      <c r="I107" s="3"/>
      <c r="J107" s="3"/>
      <c r="K107" s="3"/>
      <c r="L107" s="3"/>
      <c r="M107" s="3"/>
      <c r="N107" s="3"/>
      <c r="O107" s="3"/>
      <c r="P107" s="3"/>
      <c r="Q107" s="3"/>
      <c r="R107" s="3"/>
      <c r="S107" s="3"/>
      <c r="T107" s="3"/>
      <c r="U107" s="7"/>
      <c r="V107" s="3"/>
      <c r="W107" s="3"/>
      <c r="X107" s="3"/>
      <c r="Y107" s="3"/>
      <c r="Z107" s="3"/>
      <c r="AA107" s="3"/>
      <c r="AB107" s="3"/>
      <c r="AC107" s="3"/>
      <c r="AD107" s="3"/>
      <c r="AE107" s="3"/>
      <c r="AF107" s="3"/>
      <c r="AG107" s="3"/>
      <c r="AH107" s="3"/>
      <c r="AI107" s="3"/>
      <c r="AJ107" s="3"/>
      <c r="AK107" s="3"/>
      <c r="AL107" s="3"/>
      <c r="AM107" s="3"/>
      <c r="AN107" s="3"/>
      <c r="AO107" s="7"/>
      <c r="AP107" s="54"/>
      <c r="AQ107" s="176"/>
      <c r="AR107" s="183" t="s">
        <v>27</v>
      </c>
      <c r="AS107" s="183"/>
      <c r="AT107" s="55"/>
      <c r="AU107" s="55"/>
      <c r="AV107" s="55"/>
      <c r="AW107" s="55"/>
      <c r="AX107" s="55"/>
      <c r="AY107" s="54"/>
      <c r="AZ107" s="146">
        <v>1</v>
      </c>
      <c r="BA107" s="160">
        <v>0</v>
      </c>
      <c r="BB107" s="161">
        <f>(BA107/E22)</f>
        <v>0</v>
      </c>
      <c r="BC107" s="162">
        <f>AZ107*BB107</f>
        <v>0</v>
      </c>
      <c r="BD107" s="146">
        <v>1</v>
      </c>
      <c r="BE107" s="160">
        <v>0</v>
      </c>
      <c r="BF107" s="161">
        <f>(BE107/E22)</f>
        <v>0</v>
      </c>
      <c r="BG107" s="162">
        <f>BD107*BF107</f>
        <v>0</v>
      </c>
      <c r="BH107" s="54"/>
      <c r="BI107" s="146">
        <v>2</v>
      </c>
      <c r="BJ107" s="160">
        <v>0</v>
      </c>
      <c r="BK107" s="161">
        <f>(BJ107/E22)</f>
        <v>0</v>
      </c>
      <c r="BL107" s="162">
        <f>BI107*BK107</f>
        <v>0</v>
      </c>
      <c r="BM107" s="54"/>
      <c r="BN107" s="47"/>
      <c r="BO107" s="3"/>
      <c r="BP107" s="3"/>
      <c r="BQ107" s="3"/>
      <c r="BR107" s="3"/>
      <c r="BS107" s="3"/>
      <c r="BT107" s="3"/>
      <c r="BU107" s="3"/>
      <c r="BV107" s="3"/>
      <c r="BW107" s="3"/>
      <c r="BX107" s="3"/>
      <c r="BY107" s="3"/>
      <c r="BZ107" s="3"/>
      <c r="CA107" s="7"/>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7"/>
      <c r="DH107" s="7"/>
      <c r="DI107" s="7"/>
    </row>
    <row r="108" spans="2:113" ht="20" customHeight="1" x14ac:dyDescent="0.2">
      <c r="B108" s="3"/>
      <c r="C108" s="3"/>
      <c r="D108" s="3"/>
      <c r="E108" s="3"/>
      <c r="F108" s="3"/>
      <c r="G108" s="3"/>
      <c r="H108" s="3"/>
      <c r="I108" s="3"/>
      <c r="J108" s="3"/>
      <c r="K108" s="3"/>
      <c r="L108" s="3"/>
      <c r="M108" s="3"/>
      <c r="N108" s="3"/>
      <c r="O108" s="3"/>
      <c r="P108" s="3"/>
      <c r="Q108" s="3"/>
      <c r="R108" s="3"/>
      <c r="S108" s="3"/>
      <c r="T108" s="3"/>
      <c r="U108" s="7"/>
      <c r="V108" s="3"/>
      <c r="W108" s="3"/>
      <c r="X108" s="3"/>
      <c r="Y108" s="3"/>
      <c r="Z108" s="3"/>
      <c r="AA108" s="3"/>
      <c r="AB108" s="3"/>
      <c r="AC108" s="3"/>
      <c r="AD108" s="3"/>
      <c r="AE108" s="3"/>
      <c r="AF108" s="3"/>
      <c r="AG108" s="3"/>
      <c r="AH108" s="3"/>
      <c r="AI108" s="3"/>
      <c r="AJ108" s="3"/>
      <c r="AK108" s="3"/>
      <c r="AL108" s="3"/>
      <c r="AM108" s="3"/>
      <c r="AN108" s="3"/>
      <c r="AO108" s="7"/>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47"/>
      <c r="BO108" s="3"/>
      <c r="BP108" s="3"/>
      <c r="BQ108" s="3"/>
      <c r="BR108" s="3"/>
      <c r="BS108" s="3"/>
      <c r="BT108" s="3"/>
      <c r="BU108" s="3"/>
      <c r="BV108" s="3"/>
      <c r="BW108" s="3"/>
      <c r="BX108" s="3"/>
      <c r="BY108" s="3"/>
      <c r="BZ108" s="3"/>
      <c r="CA108" s="7"/>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7"/>
      <c r="DH108" s="7"/>
      <c r="DI108" s="7"/>
    </row>
    <row r="109" spans="2:113" ht="20" customHeight="1" x14ac:dyDescent="0.2">
      <c r="B109" s="3"/>
      <c r="C109" s="3"/>
      <c r="D109" s="3"/>
      <c r="E109" s="3"/>
      <c r="F109" s="3"/>
      <c r="G109" s="3"/>
      <c r="H109" s="3"/>
      <c r="I109" s="3"/>
      <c r="J109" s="3"/>
      <c r="K109" s="3"/>
      <c r="L109" s="3"/>
      <c r="M109" s="3"/>
      <c r="N109" s="3"/>
      <c r="O109" s="3"/>
      <c r="P109" s="3"/>
      <c r="Q109" s="3"/>
      <c r="R109" s="3"/>
      <c r="S109" s="3"/>
      <c r="T109" s="3"/>
      <c r="U109" s="7"/>
      <c r="V109" s="3"/>
      <c r="W109" s="3"/>
      <c r="X109" s="3"/>
      <c r="Y109" s="3"/>
      <c r="Z109" s="3"/>
      <c r="AA109" s="3"/>
      <c r="AB109" s="3"/>
      <c r="AC109" s="3"/>
      <c r="AD109" s="3"/>
      <c r="AE109" s="3"/>
      <c r="AF109" s="3"/>
      <c r="AG109" s="3"/>
      <c r="AH109" s="3"/>
      <c r="AI109" s="3"/>
      <c r="AJ109" s="3"/>
      <c r="AK109" s="3"/>
      <c r="AL109" s="3"/>
      <c r="AM109" s="3"/>
      <c r="AN109" s="3"/>
      <c r="AO109" s="7"/>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47"/>
      <c r="BO109" s="3"/>
      <c r="BP109" s="3"/>
      <c r="BQ109" s="3"/>
      <c r="BR109" s="3"/>
      <c r="BS109" s="3"/>
      <c r="BT109" s="3"/>
      <c r="BU109" s="3"/>
      <c r="BV109" s="3"/>
      <c r="BW109" s="3"/>
      <c r="BX109" s="3"/>
      <c r="BY109" s="3"/>
      <c r="BZ109" s="3"/>
      <c r="CA109" s="7"/>
      <c r="CB109" s="3"/>
      <c r="CC109" s="3"/>
      <c r="CD109" s="58"/>
      <c r="CE109" s="58"/>
      <c r="CF109" s="58"/>
      <c r="CG109" s="58"/>
      <c r="CH109" s="58"/>
      <c r="CI109" s="58"/>
      <c r="CJ109" s="58"/>
      <c r="CK109" s="3"/>
      <c r="CL109" s="3"/>
      <c r="CM109" s="3"/>
      <c r="CN109" s="3"/>
      <c r="CO109" s="3"/>
      <c r="CP109" s="3"/>
      <c r="CQ109" s="3"/>
      <c r="CR109" s="3"/>
      <c r="CS109" s="3"/>
      <c r="CT109" s="3"/>
      <c r="CU109" s="3"/>
      <c r="CV109" s="3"/>
      <c r="CW109" s="3"/>
      <c r="CX109" s="3"/>
      <c r="CY109" s="3"/>
      <c r="CZ109" s="3"/>
      <c r="DA109" s="3"/>
      <c r="DB109" s="3"/>
      <c r="DC109" s="3"/>
      <c r="DD109" s="3"/>
      <c r="DE109" s="3"/>
      <c r="DF109" s="3"/>
      <c r="DG109" s="7"/>
      <c r="DH109" s="7"/>
      <c r="DI109" s="7"/>
    </row>
    <row r="110" spans="2:113" ht="20" customHeight="1" x14ac:dyDescent="0.2">
      <c r="B110" s="3"/>
      <c r="C110" s="3"/>
      <c r="D110" s="3"/>
      <c r="E110" s="3"/>
      <c r="F110" s="3"/>
      <c r="G110" s="3"/>
      <c r="H110" s="3"/>
      <c r="I110" s="3"/>
      <c r="J110" s="3"/>
      <c r="K110" s="3"/>
      <c r="L110" s="3"/>
      <c r="M110" s="3"/>
      <c r="N110" s="3"/>
      <c r="O110" s="3"/>
      <c r="P110" s="3"/>
      <c r="Q110" s="3"/>
      <c r="R110" s="3"/>
      <c r="S110" s="3"/>
      <c r="T110" s="3"/>
      <c r="U110" s="7"/>
      <c r="V110" s="3"/>
      <c r="W110" s="3"/>
      <c r="X110" s="3"/>
      <c r="Y110" s="3"/>
      <c r="Z110" s="3"/>
      <c r="AA110" s="3"/>
      <c r="AB110" s="3"/>
      <c r="AC110" s="3"/>
      <c r="AD110" s="3"/>
      <c r="AE110" s="3"/>
      <c r="AF110" s="3"/>
      <c r="AG110" s="3"/>
      <c r="AH110" s="3"/>
      <c r="AI110" s="3"/>
      <c r="AJ110" s="3"/>
      <c r="AK110" s="3"/>
      <c r="AL110" s="3"/>
      <c r="AM110" s="3"/>
      <c r="AN110" s="3"/>
      <c r="AO110" s="7"/>
      <c r="AP110" s="3"/>
      <c r="AQ110" s="3"/>
      <c r="AR110" s="3"/>
      <c r="AS110" s="3"/>
      <c r="AT110" s="3"/>
      <c r="AU110" s="3"/>
      <c r="AV110" s="3"/>
      <c r="AW110" s="3"/>
      <c r="AX110" s="3"/>
      <c r="AY110" s="3"/>
      <c r="AZ110" s="3"/>
      <c r="BA110" s="3"/>
      <c r="BB110" s="3"/>
      <c r="BC110" s="3"/>
      <c r="BD110" s="3"/>
      <c r="BE110" s="3"/>
      <c r="BF110" s="3"/>
      <c r="BG110" s="3"/>
      <c r="BH110" s="3"/>
      <c r="BI110" s="3"/>
      <c r="BJ110" s="3"/>
      <c r="BK110" s="251" t="s">
        <v>67</v>
      </c>
      <c r="BL110" s="250">
        <f>AX86+AX88+AX90+AX93+AX95+AX97+BG86+BG88+BG90+BG93+BG95+BG107+BC86+BC88+BC90+BC93+BC95+BC107+BL86+BL88+BL90+BL93+BL95+BL107</f>
        <v>0</v>
      </c>
      <c r="BM110" s="3"/>
      <c r="BN110" s="47"/>
      <c r="BO110" s="3"/>
      <c r="BP110" s="3"/>
      <c r="BQ110" s="3"/>
      <c r="BR110" s="3"/>
      <c r="BS110" s="3"/>
      <c r="BT110" s="3"/>
      <c r="BU110" s="3"/>
      <c r="BV110" s="3"/>
      <c r="BW110" s="3"/>
      <c r="BX110" s="3"/>
      <c r="BY110" s="3"/>
      <c r="BZ110" s="3"/>
      <c r="CA110" s="7"/>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7"/>
      <c r="DH110" s="7"/>
      <c r="DI110" s="7"/>
    </row>
    <row r="111" spans="2:113" ht="20" customHeight="1" x14ac:dyDescent="0.2">
      <c r="B111" s="3"/>
      <c r="C111" s="3"/>
      <c r="D111" s="3"/>
      <c r="E111" s="3"/>
      <c r="F111" s="3"/>
      <c r="G111" s="3"/>
      <c r="H111" s="3"/>
      <c r="I111" s="3"/>
      <c r="J111" s="3"/>
      <c r="K111" s="3"/>
      <c r="L111" s="3"/>
      <c r="M111" s="3"/>
      <c r="N111" s="3"/>
      <c r="O111" s="3"/>
      <c r="P111" s="3"/>
      <c r="Q111" s="3"/>
      <c r="R111" s="3"/>
      <c r="S111" s="3"/>
      <c r="T111" s="3"/>
      <c r="U111" s="7"/>
      <c r="V111" s="3"/>
      <c r="W111" s="3"/>
      <c r="X111" s="3"/>
      <c r="Y111" s="3"/>
      <c r="Z111" s="3"/>
      <c r="AA111" s="3"/>
      <c r="AB111" s="3"/>
      <c r="AC111" s="3"/>
      <c r="AD111" s="3"/>
      <c r="AE111" s="3"/>
      <c r="AF111" s="3"/>
      <c r="AG111" s="3"/>
      <c r="AH111" s="3"/>
      <c r="AI111" s="3"/>
      <c r="AJ111" s="3"/>
      <c r="AK111" s="3"/>
      <c r="AL111" s="3"/>
      <c r="AM111" s="3"/>
      <c r="AN111" s="3"/>
      <c r="AO111" s="7"/>
      <c r="AP111" s="3"/>
      <c r="AQ111" s="3"/>
      <c r="AR111" s="3"/>
      <c r="AS111" s="3"/>
      <c r="AT111" s="3"/>
      <c r="AU111" s="3"/>
      <c r="AV111" s="3"/>
      <c r="AW111" s="3"/>
      <c r="AX111" s="3"/>
      <c r="AY111" s="3"/>
      <c r="AZ111" s="3"/>
      <c r="BA111" s="3"/>
      <c r="BB111" s="3"/>
      <c r="BC111" s="3"/>
      <c r="BD111" s="3"/>
      <c r="BE111" s="3"/>
      <c r="BF111" s="3"/>
      <c r="BG111" s="3"/>
      <c r="BH111" s="3"/>
      <c r="BI111" s="3"/>
      <c r="BJ111" s="3"/>
      <c r="BK111" s="251"/>
      <c r="BL111" s="252"/>
      <c r="BM111" s="3"/>
      <c r="BN111" s="47"/>
      <c r="BO111" s="3"/>
      <c r="BP111" s="3"/>
      <c r="BQ111" s="3"/>
      <c r="BR111" s="3"/>
      <c r="BS111" s="3"/>
      <c r="BT111" s="3"/>
      <c r="BU111" s="3"/>
      <c r="BV111" s="3"/>
      <c r="BW111" s="3"/>
      <c r="BX111" s="3"/>
      <c r="BY111" s="3"/>
      <c r="BZ111" s="3"/>
      <c r="CA111" s="7"/>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7"/>
      <c r="DH111" s="7"/>
      <c r="DI111" s="7"/>
    </row>
    <row r="112" spans="2:113" ht="20" customHeight="1" x14ac:dyDescent="0.2">
      <c r="B112" s="3"/>
      <c r="C112" s="3"/>
      <c r="D112" s="3"/>
      <c r="E112" s="3"/>
      <c r="F112" s="3"/>
      <c r="G112" s="3"/>
      <c r="H112" s="3"/>
      <c r="I112" s="3"/>
      <c r="J112" s="3"/>
      <c r="K112" s="3"/>
      <c r="L112" s="3"/>
      <c r="M112" s="3"/>
      <c r="N112" s="3"/>
      <c r="O112" s="3"/>
      <c r="P112" s="3"/>
      <c r="Q112" s="3"/>
      <c r="R112" s="3"/>
      <c r="S112" s="3"/>
      <c r="T112" s="3"/>
      <c r="U112" s="7"/>
      <c r="V112" s="3"/>
      <c r="W112" s="3"/>
      <c r="X112" s="3"/>
      <c r="Y112" s="3"/>
      <c r="Z112" s="3"/>
      <c r="AA112" s="3"/>
      <c r="AB112" s="3"/>
      <c r="AC112" s="3"/>
      <c r="AD112" s="3"/>
      <c r="AE112" s="3"/>
      <c r="AF112" s="3"/>
      <c r="AG112" s="3"/>
      <c r="AH112" s="3"/>
      <c r="AI112" s="3"/>
      <c r="AJ112" s="3"/>
      <c r="AK112" s="3"/>
      <c r="AL112" s="3"/>
      <c r="AM112" s="3"/>
      <c r="AN112" s="3"/>
      <c r="AO112" s="7"/>
      <c r="AP112" s="3"/>
      <c r="AQ112" s="3"/>
      <c r="AR112" s="3"/>
      <c r="AS112" s="3"/>
      <c r="AT112" s="3"/>
      <c r="AU112" s="3"/>
      <c r="AV112" s="3"/>
      <c r="AW112" s="3"/>
      <c r="AX112" s="3"/>
      <c r="AY112" s="3"/>
      <c r="AZ112" s="3"/>
      <c r="BA112" s="3"/>
      <c r="BB112" s="3"/>
      <c r="BC112" s="3"/>
      <c r="BD112" s="3"/>
      <c r="BE112" s="3"/>
      <c r="BF112" s="3"/>
      <c r="BG112" s="3"/>
      <c r="BH112" s="3"/>
      <c r="BI112" s="3"/>
      <c r="BJ112" s="3"/>
      <c r="BK112" s="251"/>
      <c r="BL112" s="252"/>
      <c r="BM112" s="3"/>
      <c r="BN112" s="47"/>
      <c r="BO112" s="3"/>
      <c r="BP112" s="3"/>
      <c r="BQ112" s="3"/>
      <c r="BR112" s="3"/>
      <c r="BS112" s="3"/>
      <c r="BT112" s="3"/>
      <c r="BU112" s="3"/>
      <c r="BV112" s="3"/>
      <c r="BW112" s="3"/>
      <c r="BX112" s="3"/>
      <c r="BY112" s="3"/>
      <c r="BZ112" s="3"/>
      <c r="CA112" s="7"/>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7"/>
      <c r="DH112" s="7"/>
      <c r="DI112" s="7"/>
    </row>
    <row r="113" spans="2:113" ht="20" customHeight="1" x14ac:dyDescent="0.2">
      <c r="B113" s="3"/>
      <c r="C113" s="3"/>
      <c r="D113" s="3"/>
      <c r="E113" s="3"/>
      <c r="F113" s="3"/>
      <c r="G113" s="3"/>
      <c r="H113" s="3"/>
      <c r="I113" s="3"/>
      <c r="J113" s="3"/>
      <c r="K113" s="3"/>
      <c r="L113" s="3"/>
      <c r="M113" s="3"/>
      <c r="N113" s="3"/>
      <c r="O113" s="3"/>
      <c r="P113" s="3"/>
      <c r="Q113" s="3"/>
      <c r="R113" s="3"/>
      <c r="S113" s="3"/>
      <c r="T113" s="3"/>
      <c r="U113" s="7"/>
      <c r="V113" s="3"/>
      <c r="W113" s="3"/>
      <c r="X113" s="3"/>
      <c r="Y113" s="3"/>
      <c r="Z113" s="3"/>
      <c r="AA113" s="3"/>
      <c r="AB113" s="3"/>
      <c r="AC113" s="3"/>
      <c r="AD113" s="3"/>
      <c r="AE113" s="3"/>
      <c r="AF113" s="3"/>
      <c r="AG113" s="3"/>
      <c r="AH113" s="3"/>
      <c r="AI113" s="3"/>
      <c r="AJ113" s="3"/>
      <c r="AK113" s="3"/>
      <c r="AL113" s="3"/>
      <c r="AM113" s="3"/>
      <c r="AN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O113" s="3"/>
      <c r="BP113" s="3"/>
      <c r="BQ113" s="3"/>
      <c r="BR113" s="3"/>
      <c r="BS113" s="3"/>
      <c r="BT113" s="3"/>
      <c r="BU113" s="3"/>
      <c r="BV113" s="3"/>
      <c r="BW113" s="3"/>
      <c r="BX113" s="3"/>
      <c r="BY113" s="3"/>
      <c r="BZ113" s="3"/>
      <c r="CA113" s="7"/>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row>
    <row r="115" spans="2:113" ht="20" customHeight="1" x14ac:dyDescent="0.2">
      <c r="AO115" s="59"/>
    </row>
    <row r="116" spans="2:113" ht="20" customHeight="1" x14ac:dyDescent="0.2">
      <c r="B116" s="180" t="s">
        <v>5</v>
      </c>
      <c r="C116" s="180"/>
      <c r="D116" s="180"/>
      <c r="E116" s="180"/>
      <c r="F116" s="180"/>
      <c r="G116" s="180"/>
      <c r="H116" s="180"/>
      <c r="I116" s="180"/>
      <c r="J116" s="180"/>
      <c r="K116" s="180"/>
      <c r="L116" s="180"/>
      <c r="M116" s="180"/>
      <c r="N116" s="180"/>
      <c r="O116" s="180"/>
      <c r="P116" s="180"/>
      <c r="Q116" s="180"/>
      <c r="R116" s="180"/>
      <c r="S116" s="180"/>
      <c r="T116" s="180"/>
      <c r="U116" s="16"/>
      <c r="V116" s="180" t="s">
        <v>5</v>
      </c>
      <c r="W116" s="180"/>
      <c r="X116" s="180"/>
      <c r="Y116" s="180"/>
      <c r="Z116" s="180"/>
      <c r="AA116" s="180"/>
      <c r="AB116" s="180"/>
      <c r="AC116" s="180"/>
      <c r="AD116" s="180"/>
      <c r="AE116" s="180"/>
      <c r="AF116" s="180"/>
      <c r="AG116" s="180"/>
      <c r="AH116" s="180"/>
      <c r="AI116" s="180"/>
      <c r="AJ116" s="180"/>
      <c r="AK116" s="180"/>
      <c r="AL116" s="180"/>
      <c r="AM116" s="180"/>
      <c r="AN116" s="180"/>
      <c r="AO116" s="59"/>
      <c r="AP116" s="180" t="s">
        <v>5</v>
      </c>
      <c r="AQ116" s="180"/>
      <c r="AR116" s="180"/>
      <c r="AS116" s="180"/>
      <c r="AT116" s="180"/>
      <c r="AU116" s="180"/>
      <c r="AV116" s="180"/>
      <c r="AW116" s="180"/>
      <c r="AX116" s="180"/>
      <c r="AY116" s="180"/>
      <c r="AZ116" s="180"/>
      <c r="BA116" s="180"/>
      <c r="BB116" s="180"/>
      <c r="BC116" s="180"/>
      <c r="BD116" s="180"/>
      <c r="BE116" s="180"/>
      <c r="BF116" s="180"/>
      <c r="BG116" s="180"/>
      <c r="BH116" s="180"/>
      <c r="BI116" s="180"/>
      <c r="BJ116" s="180"/>
      <c r="BK116" s="180"/>
      <c r="BL116" s="180"/>
      <c r="BM116" s="180"/>
      <c r="BO116" s="180" t="s">
        <v>5</v>
      </c>
      <c r="BP116" s="180"/>
      <c r="BQ116" s="180"/>
      <c r="BR116" s="180"/>
      <c r="BS116" s="180"/>
      <c r="BT116" s="180"/>
      <c r="BU116" s="180"/>
      <c r="BV116" s="180"/>
      <c r="BW116" s="180"/>
      <c r="BX116" s="180"/>
      <c r="BY116" s="180"/>
      <c r="BZ116" s="180"/>
      <c r="CB116" s="180" t="s">
        <v>5</v>
      </c>
      <c r="CC116" s="180"/>
      <c r="CD116" s="180"/>
      <c r="CE116" s="180"/>
      <c r="CF116" s="180"/>
      <c r="CG116" s="180"/>
      <c r="CH116" s="180"/>
      <c r="CI116" s="180"/>
      <c r="CJ116" s="180"/>
      <c r="CK116" s="180"/>
      <c r="CL116" s="180"/>
      <c r="CM116" s="180"/>
      <c r="CN116" s="180"/>
      <c r="CO116" s="180"/>
      <c r="CP116" s="180"/>
      <c r="CQ116" s="180"/>
      <c r="CR116" s="180"/>
      <c r="CS116" s="180"/>
      <c r="CT116" s="180"/>
      <c r="CU116" s="180"/>
      <c r="CV116" s="180"/>
      <c r="CW116" s="180"/>
      <c r="CX116" s="180"/>
      <c r="CY116" s="180"/>
      <c r="CZ116" s="180"/>
      <c r="DA116" s="180"/>
      <c r="DB116" s="180"/>
      <c r="DC116" s="180"/>
      <c r="DD116" s="180"/>
      <c r="DE116" s="180"/>
      <c r="DF116" s="180"/>
    </row>
    <row r="117" spans="2:113" ht="20" customHeight="1" x14ac:dyDescent="0.2">
      <c r="B117" s="180"/>
      <c r="C117" s="180"/>
      <c r="D117" s="180"/>
      <c r="E117" s="180"/>
      <c r="F117" s="180"/>
      <c r="G117" s="180"/>
      <c r="H117" s="180"/>
      <c r="I117" s="180"/>
      <c r="J117" s="180"/>
      <c r="K117" s="180"/>
      <c r="L117" s="180"/>
      <c r="M117" s="180"/>
      <c r="N117" s="180"/>
      <c r="O117" s="180"/>
      <c r="P117" s="180"/>
      <c r="Q117" s="180"/>
      <c r="R117" s="180"/>
      <c r="S117" s="180"/>
      <c r="T117" s="180"/>
      <c r="U117" s="16"/>
      <c r="V117" s="180"/>
      <c r="W117" s="180"/>
      <c r="X117" s="180"/>
      <c r="Y117" s="180"/>
      <c r="Z117" s="180"/>
      <c r="AA117" s="180"/>
      <c r="AB117" s="180"/>
      <c r="AC117" s="180"/>
      <c r="AD117" s="180"/>
      <c r="AE117" s="180"/>
      <c r="AF117" s="180"/>
      <c r="AG117" s="180"/>
      <c r="AH117" s="180"/>
      <c r="AI117" s="180"/>
      <c r="AJ117" s="180"/>
      <c r="AK117" s="180"/>
      <c r="AL117" s="180"/>
      <c r="AM117" s="180"/>
      <c r="AN117" s="180"/>
      <c r="AO117" s="59"/>
      <c r="AP117" s="180"/>
      <c r="AQ117" s="180"/>
      <c r="AR117" s="180"/>
      <c r="AS117" s="180"/>
      <c r="AT117" s="180"/>
      <c r="AU117" s="180"/>
      <c r="AV117" s="180"/>
      <c r="AW117" s="180"/>
      <c r="AX117" s="180"/>
      <c r="AY117" s="180"/>
      <c r="AZ117" s="180"/>
      <c r="BA117" s="180"/>
      <c r="BB117" s="180"/>
      <c r="BC117" s="180"/>
      <c r="BD117" s="180"/>
      <c r="BE117" s="180"/>
      <c r="BF117" s="180"/>
      <c r="BG117" s="180"/>
      <c r="BH117" s="180"/>
      <c r="BI117" s="180"/>
      <c r="BJ117" s="180"/>
      <c r="BK117" s="180"/>
      <c r="BL117" s="180"/>
      <c r="BM117" s="180"/>
      <c r="BO117" s="180"/>
      <c r="BP117" s="180"/>
      <c r="BQ117" s="180"/>
      <c r="BR117" s="180"/>
      <c r="BS117" s="180"/>
      <c r="BT117" s="180"/>
      <c r="BU117" s="180"/>
      <c r="BV117" s="180"/>
      <c r="BW117" s="180"/>
      <c r="BX117" s="180"/>
      <c r="BY117" s="180"/>
      <c r="BZ117" s="180"/>
      <c r="CB117" s="180"/>
      <c r="CC117" s="180"/>
      <c r="CD117" s="180"/>
      <c r="CE117" s="180"/>
      <c r="CF117" s="180"/>
      <c r="CG117" s="180"/>
      <c r="CH117" s="180"/>
      <c r="CI117" s="180"/>
      <c r="CJ117" s="180"/>
      <c r="CK117" s="180"/>
      <c r="CL117" s="180"/>
      <c r="CM117" s="180"/>
      <c r="CN117" s="180"/>
      <c r="CO117" s="180"/>
      <c r="CP117" s="180"/>
      <c r="CQ117" s="180"/>
      <c r="CR117" s="180"/>
      <c r="CS117" s="180"/>
      <c r="CT117" s="180"/>
      <c r="CU117" s="180"/>
      <c r="CV117" s="180"/>
      <c r="CW117" s="180"/>
      <c r="CX117" s="180"/>
      <c r="CY117" s="180"/>
      <c r="CZ117" s="180"/>
      <c r="DA117" s="180"/>
      <c r="DB117" s="180"/>
      <c r="DC117" s="180"/>
      <c r="DD117" s="180"/>
      <c r="DE117" s="180"/>
      <c r="DF117" s="180"/>
    </row>
    <row r="118" spans="2:113" ht="20" customHeight="1" x14ac:dyDescent="0.2">
      <c r="B118" s="180"/>
      <c r="C118" s="180"/>
      <c r="D118" s="180"/>
      <c r="E118" s="180"/>
      <c r="F118" s="180"/>
      <c r="G118" s="180"/>
      <c r="H118" s="180"/>
      <c r="I118" s="180"/>
      <c r="J118" s="180"/>
      <c r="K118" s="180"/>
      <c r="L118" s="180"/>
      <c r="M118" s="180"/>
      <c r="N118" s="180"/>
      <c r="O118" s="180"/>
      <c r="P118" s="180"/>
      <c r="Q118" s="180"/>
      <c r="R118" s="180"/>
      <c r="S118" s="180"/>
      <c r="T118" s="180"/>
      <c r="U118" s="16"/>
      <c r="V118" s="180"/>
      <c r="W118" s="180"/>
      <c r="X118" s="180"/>
      <c r="Y118" s="180"/>
      <c r="Z118" s="180"/>
      <c r="AA118" s="180"/>
      <c r="AB118" s="180"/>
      <c r="AC118" s="180"/>
      <c r="AD118" s="180"/>
      <c r="AE118" s="180"/>
      <c r="AF118" s="180"/>
      <c r="AG118" s="180"/>
      <c r="AH118" s="180"/>
      <c r="AI118" s="180"/>
      <c r="AJ118" s="180"/>
      <c r="AK118" s="180"/>
      <c r="AL118" s="180"/>
      <c r="AM118" s="180"/>
      <c r="AN118" s="180"/>
      <c r="AP118" s="180"/>
      <c r="AQ118" s="180"/>
      <c r="AR118" s="180"/>
      <c r="AS118" s="180"/>
      <c r="AT118" s="180"/>
      <c r="AU118" s="180"/>
      <c r="AV118" s="180"/>
      <c r="AW118" s="180"/>
      <c r="AX118" s="180"/>
      <c r="AY118" s="180"/>
      <c r="AZ118" s="180"/>
      <c r="BA118" s="180"/>
      <c r="BB118" s="180"/>
      <c r="BC118" s="180"/>
      <c r="BD118" s="180"/>
      <c r="BE118" s="180"/>
      <c r="BF118" s="180"/>
      <c r="BG118" s="180"/>
      <c r="BH118" s="180"/>
      <c r="BI118" s="180"/>
      <c r="BJ118" s="180"/>
      <c r="BK118" s="180"/>
      <c r="BL118" s="180"/>
      <c r="BM118" s="180"/>
      <c r="BO118" s="180"/>
      <c r="BP118" s="180"/>
      <c r="BQ118" s="180"/>
      <c r="BR118" s="180"/>
      <c r="BS118" s="180"/>
      <c r="BT118" s="180"/>
      <c r="BU118" s="180"/>
      <c r="BV118" s="180"/>
      <c r="BW118" s="180"/>
      <c r="BX118" s="180"/>
      <c r="BY118" s="180"/>
      <c r="BZ118" s="180"/>
      <c r="CB118" s="180"/>
      <c r="CC118" s="180"/>
      <c r="CD118" s="180"/>
      <c r="CE118" s="180"/>
      <c r="CF118" s="180"/>
      <c r="CG118" s="180"/>
      <c r="CH118" s="180"/>
      <c r="CI118" s="180"/>
      <c r="CJ118" s="180"/>
      <c r="CK118" s="180"/>
      <c r="CL118" s="180"/>
      <c r="CM118" s="180"/>
      <c r="CN118" s="180"/>
      <c r="CO118" s="180"/>
      <c r="CP118" s="180"/>
      <c r="CQ118" s="180"/>
      <c r="CR118" s="180"/>
      <c r="CS118" s="180"/>
      <c r="CT118" s="180"/>
      <c r="CU118" s="180"/>
      <c r="CV118" s="180"/>
      <c r="CW118" s="180"/>
      <c r="CX118" s="180"/>
      <c r="CY118" s="180"/>
      <c r="CZ118" s="180"/>
      <c r="DA118" s="180"/>
      <c r="DB118" s="180"/>
      <c r="DC118" s="180"/>
      <c r="DD118" s="180"/>
      <c r="DE118" s="180"/>
      <c r="DF118" s="180"/>
      <c r="DG118" s="7"/>
      <c r="DH118" s="7"/>
      <c r="DI118" s="7"/>
    </row>
    <row r="119" spans="2:113" ht="20" customHeight="1" thickBot="1" x14ac:dyDescent="0.25">
      <c r="B119" s="3"/>
      <c r="C119" s="3"/>
      <c r="D119" s="3"/>
      <c r="E119" s="3"/>
      <c r="F119" s="3"/>
      <c r="G119" s="3"/>
      <c r="H119" s="3"/>
      <c r="I119" s="3"/>
      <c r="J119" s="3"/>
      <c r="K119" s="3"/>
      <c r="L119" s="3"/>
      <c r="M119" s="3"/>
      <c r="N119" s="3"/>
      <c r="O119" s="3"/>
      <c r="P119" s="3"/>
      <c r="Q119" s="3"/>
      <c r="R119" s="3"/>
      <c r="S119" s="3"/>
      <c r="T119" s="3"/>
      <c r="U119" s="14"/>
      <c r="V119" s="3"/>
      <c r="W119" s="3"/>
      <c r="X119" s="3"/>
      <c r="Y119" s="3"/>
      <c r="Z119" s="3"/>
      <c r="AA119" s="3"/>
      <c r="AB119" s="3"/>
      <c r="AC119" s="3"/>
      <c r="AD119" s="3"/>
      <c r="AE119" s="3"/>
      <c r="AF119" s="3"/>
      <c r="AG119" s="3"/>
      <c r="AH119" s="3"/>
      <c r="AI119" s="3"/>
      <c r="AJ119" s="3"/>
      <c r="AK119" s="3"/>
      <c r="AL119" s="3"/>
      <c r="AM119" s="3"/>
      <c r="AN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O119" s="3"/>
      <c r="BP119" s="3"/>
      <c r="BQ119" s="3"/>
      <c r="BR119" s="3"/>
      <c r="BS119" s="3"/>
      <c r="BT119" s="3"/>
      <c r="BU119" s="3"/>
      <c r="BV119" s="3"/>
      <c r="BW119" s="3"/>
      <c r="BX119" s="3"/>
      <c r="BY119" s="3"/>
      <c r="BZ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7"/>
      <c r="DH119" s="7"/>
      <c r="DI119" s="7"/>
    </row>
    <row r="120" spans="2:113" ht="20" customHeight="1" thickBot="1" x14ac:dyDescent="0.25">
      <c r="B120" s="3"/>
      <c r="C120" s="220" t="s">
        <v>70</v>
      </c>
      <c r="D120" s="221"/>
      <c r="E120" s="60" t="s">
        <v>69</v>
      </c>
      <c r="F120" s="60" t="s">
        <v>12</v>
      </c>
      <c r="G120" s="3"/>
      <c r="H120" s="3"/>
      <c r="I120" s="3"/>
      <c r="J120" s="3"/>
      <c r="K120" s="3"/>
      <c r="L120" s="3"/>
      <c r="M120" s="3"/>
      <c r="N120" s="3"/>
      <c r="O120" s="3"/>
      <c r="P120" s="3"/>
      <c r="Q120" s="3"/>
      <c r="R120" s="3"/>
      <c r="S120" s="3"/>
      <c r="T120" s="3"/>
      <c r="U120" s="14"/>
      <c r="V120" s="3"/>
      <c r="W120" s="220" t="s">
        <v>70</v>
      </c>
      <c r="X120" s="221"/>
      <c r="Y120" s="60" t="s">
        <v>69</v>
      </c>
      <c r="Z120" s="60" t="s">
        <v>12</v>
      </c>
      <c r="AA120" s="3"/>
      <c r="AB120" s="3"/>
      <c r="AC120" s="3"/>
      <c r="AD120" s="3"/>
      <c r="AE120" s="3"/>
      <c r="AF120" s="3"/>
      <c r="AG120" s="3"/>
      <c r="AH120" s="3"/>
      <c r="AI120" s="3"/>
      <c r="AJ120" s="3"/>
      <c r="AK120" s="3"/>
      <c r="AL120" s="3"/>
      <c r="AM120" s="3"/>
      <c r="AN120" s="3"/>
      <c r="AP120" s="3"/>
      <c r="AQ120" s="220" t="s">
        <v>70</v>
      </c>
      <c r="AR120" s="221"/>
      <c r="AS120" s="60" t="s">
        <v>69</v>
      </c>
      <c r="AT120" s="60" t="s">
        <v>12</v>
      </c>
      <c r="AU120" s="3"/>
      <c r="AV120" s="3"/>
      <c r="AW120" s="3"/>
      <c r="AX120" s="3"/>
      <c r="AY120" s="3"/>
      <c r="AZ120" s="3"/>
      <c r="BA120" s="3"/>
      <c r="BB120" s="3"/>
      <c r="BC120" s="3"/>
      <c r="BD120" s="3"/>
      <c r="BE120" s="3"/>
      <c r="BF120" s="3"/>
      <c r="BG120" s="3"/>
      <c r="BH120" s="3"/>
      <c r="BI120" s="3"/>
      <c r="BJ120" s="3"/>
      <c r="BK120" s="3"/>
      <c r="BL120" s="3"/>
      <c r="BM120" s="3"/>
      <c r="BO120" s="3"/>
      <c r="BP120" s="258" t="s">
        <v>64</v>
      </c>
      <c r="BQ120" s="258"/>
      <c r="BR120" s="258"/>
      <c r="BS120" s="258"/>
      <c r="BT120" s="258"/>
      <c r="BU120" s="258"/>
      <c r="BV120" s="258"/>
      <c r="BW120" s="258"/>
      <c r="BX120" s="258"/>
      <c r="BY120" s="258"/>
      <c r="BZ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7"/>
      <c r="DH120" s="7"/>
      <c r="DI120" s="7"/>
    </row>
    <row r="121" spans="2:113" ht="20" customHeight="1" thickTop="1" thickBot="1" x14ac:dyDescent="0.3">
      <c r="B121" s="3"/>
      <c r="C121" s="19"/>
      <c r="D121" s="19"/>
      <c r="E121" s="19"/>
      <c r="F121" s="19"/>
      <c r="G121" s="3"/>
      <c r="H121" s="3"/>
      <c r="I121" s="3"/>
      <c r="J121" s="3"/>
      <c r="K121" s="3"/>
      <c r="L121" s="3"/>
      <c r="M121" s="3"/>
      <c r="N121" s="3"/>
      <c r="O121" s="3"/>
      <c r="P121" s="3"/>
      <c r="Q121" s="3"/>
      <c r="R121" s="3"/>
      <c r="S121" s="3"/>
      <c r="T121" s="3"/>
      <c r="U121" s="14"/>
      <c r="V121" s="3"/>
      <c r="W121" s="19"/>
      <c r="X121" s="19"/>
      <c r="Y121" s="19"/>
      <c r="Z121" s="19"/>
      <c r="AA121" s="3"/>
      <c r="AB121" s="3"/>
      <c r="AC121" s="3"/>
      <c r="AD121" s="3"/>
      <c r="AE121" s="3"/>
      <c r="AF121" s="3"/>
      <c r="AG121" s="3"/>
      <c r="AH121" s="3"/>
      <c r="AI121" s="3"/>
      <c r="AJ121" s="3"/>
      <c r="AK121" s="3"/>
      <c r="AL121" s="3"/>
      <c r="AM121" s="3"/>
      <c r="AN121" s="3"/>
      <c r="AP121" s="3"/>
      <c r="AQ121" s="19"/>
      <c r="AR121" s="19"/>
      <c r="AS121" s="19"/>
      <c r="AT121" s="19"/>
      <c r="AU121" s="3"/>
      <c r="AV121" s="3"/>
      <c r="AW121" s="3"/>
      <c r="AX121" s="3"/>
      <c r="AY121" s="3"/>
      <c r="AZ121" s="3"/>
      <c r="BA121" s="3"/>
      <c r="BB121" s="3"/>
      <c r="BC121" s="3"/>
      <c r="BD121" s="3"/>
      <c r="BE121" s="3"/>
      <c r="BF121" s="3"/>
      <c r="BG121" s="3"/>
      <c r="BH121" s="3"/>
      <c r="BI121" s="3"/>
      <c r="BJ121" s="3"/>
      <c r="BK121" s="3"/>
      <c r="BL121" s="3"/>
      <c r="BM121" s="3"/>
      <c r="BO121" s="3"/>
      <c r="BP121" s="258"/>
      <c r="BQ121" s="258"/>
      <c r="BR121" s="258"/>
      <c r="BS121" s="258"/>
      <c r="BT121" s="258"/>
      <c r="BU121" s="258"/>
      <c r="BV121" s="258"/>
      <c r="BW121" s="258"/>
      <c r="BX121" s="258"/>
      <c r="BY121" s="258"/>
      <c r="BZ121" s="3"/>
      <c r="CB121" s="3"/>
      <c r="CC121" s="225" t="s">
        <v>14</v>
      </c>
      <c r="CD121" s="3"/>
      <c r="CE121" s="222" t="s">
        <v>86</v>
      </c>
      <c r="CF121" s="222"/>
      <c r="CG121" s="222"/>
      <c r="CH121" s="222"/>
      <c r="CI121" s="222"/>
      <c r="CJ121" s="222"/>
      <c r="CK121" s="3"/>
      <c r="CL121" s="3"/>
      <c r="CM121" s="3"/>
      <c r="CN121" s="3"/>
      <c r="CO121" s="3"/>
      <c r="CP121" s="3"/>
      <c r="CQ121" s="3"/>
      <c r="CR121" s="3"/>
      <c r="CS121" s="3"/>
      <c r="CT121" s="3"/>
      <c r="CU121" s="3"/>
      <c r="CV121" s="3"/>
      <c r="CW121" s="3"/>
      <c r="CX121" s="3"/>
      <c r="CY121" s="3"/>
      <c r="CZ121" s="3"/>
      <c r="DA121" s="3"/>
      <c r="DB121" s="3"/>
      <c r="DC121" s="3"/>
      <c r="DD121" s="3"/>
      <c r="DE121" s="3"/>
      <c r="DF121" s="3"/>
      <c r="DG121" s="7"/>
      <c r="DH121" s="7"/>
      <c r="DI121" s="7"/>
    </row>
    <row r="122" spans="2:113" ht="20" customHeight="1" thickTop="1" thickBot="1" x14ac:dyDescent="0.3">
      <c r="B122" s="3"/>
      <c r="C122" s="223" t="s">
        <v>15</v>
      </c>
      <c r="D122" s="224"/>
      <c r="E122" s="61" t="s">
        <v>55</v>
      </c>
      <c r="F122" s="62" t="s">
        <v>55</v>
      </c>
      <c r="G122" s="3"/>
      <c r="H122" s="3"/>
      <c r="I122" s="3"/>
      <c r="J122" s="3"/>
      <c r="K122" s="3"/>
      <c r="L122" s="3"/>
      <c r="M122" s="3"/>
      <c r="N122" s="3"/>
      <c r="O122" s="3"/>
      <c r="P122" s="3"/>
      <c r="Q122" s="3"/>
      <c r="R122" s="3"/>
      <c r="S122" s="3"/>
      <c r="T122" s="3"/>
      <c r="U122" s="14"/>
      <c r="V122" s="3"/>
      <c r="W122" s="223" t="s">
        <v>43</v>
      </c>
      <c r="X122" s="224"/>
      <c r="Y122" s="61" t="s">
        <v>0</v>
      </c>
      <c r="Z122" s="63"/>
      <c r="AA122" s="3"/>
      <c r="AB122" s="3"/>
      <c r="AC122" s="3"/>
      <c r="AD122" s="3"/>
      <c r="AE122" s="3"/>
      <c r="AF122" s="3"/>
      <c r="AG122" s="3"/>
      <c r="AH122" s="3"/>
      <c r="AI122" s="3"/>
      <c r="AJ122" s="3"/>
      <c r="AK122" s="3"/>
      <c r="AL122" s="3"/>
      <c r="AM122" s="3"/>
      <c r="AN122" s="3"/>
      <c r="AP122" s="3"/>
      <c r="AQ122" s="24" t="s">
        <v>26</v>
      </c>
      <c r="AR122" s="24"/>
      <c r="AS122" s="19"/>
      <c r="AT122" s="19"/>
      <c r="AU122" s="3"/>
      <c r="AV122" s="3"/>
      <c r="AW122" s="3"/>
      <c r="AX122" s="3"/>
      <c r="AY122" s="3"/>
      <c r="AZ122" s="3"/>
      <c r="BA122" s="3"/>
      <c r="BB122" s="3"/>
      <c r="BC122" s="3"/>
      <c r="BD122" s="3"/>
      <c r="BE122" s="3"/>
      <c r="BF122" s="3"/>
      <c r="BG122" s="3"/>
      <c r="BH122" s="3"/>
      <c r="BI122" s="3"/>
      <c r="BJ122" s="3"/>
      <c r="BK122" s="3"/>
      <c r="BL122" s="3"/>
      <c r="BM122" s="3"/>
      <c r="BO122" s="3"/>
      <c r="BP122" s="258"/>
      <c r="BQ122" s="258"/>
      <c r="BR122" s="258"/>
      <c r="BS122" s="258"/>
      <c r="BT122" s="258"/>
      <c r="BU122" s="258"/>
      <c r="BV122" s="258"/>
      <c r="BW122" s="258"/>
      <c r="BX122" s="258"/>
      <c r="BY122" s="258"/>
      <c r="BZ122" s="3"/>
      <c r="CB122" s="3"/>
      <c r="CC122" s="225"/>
      <c r="CD122" s="3"/>
      <c r="CE122" s="222"/>
      <c r="CF122" s="222"/>
      <c r="CG122" s="222"/>
      <c r="CH122" s="222"/>
      <c r="CI122" s="222"/>
      <c r="CJ122" s="222"/>
      <c r="CK122" s="3"/>
      <c r="CL122" s="3"/>
      <c r="CM122" s="3"/>
      <c r="CN122" s="3"/>
      <c r="CO122" s="3"/>
      <c r="CP122" s="3"/>
      <c r="CQ122" s="3"/>
      <c r="CR122" s="3"/>
      <c r="CS122" s="3"/>
      <c r="CT122" s="3"/>
      <c r="CU122" s="3"/>
      <c r="CV122" s="3"/>
      <c r="CW122" s="3"/>
      <c r="CX122" s="3"/>
      <c r="CY122" s="3"/>
      <c r="CZ122" s="3"/>
      <c r="DA122" s="3"/>
      <c r="DB122" s="3"/>
      <c r="DC122" s="3"/>
      <c r="DD122" s="3"/>
      <c r="DE122" s="3"/>
      <c r="DF122" s="3"/>
      <c r="DG122" s="7"/>
      <c r="DH122" s="23"/>
      <c r="DI122" s="7"/>
    </row>
    <row r="123" spans="2:113" ht="20" customHeight="1" thickTop="1" thickBot="1" x14ac:dyDescent="0.25">
      <c r="B123" s="3"/>
      <c r="C123" s="223" t="s">
        <v>18</v>
      </c>
      <c r="D123" s="224"/>
      <c r="E123" s="61" t="s">
        <v>0</v>
      </c>
      <c r="F123" s="62" t="s">
        <v>55</v>
      </c>
      <c r="G123" s="3"/>
      <c r="H123" s="3"/>
      <c r="I123" s="3"/>
      <c r="J123" s="3"/>
      <c r="K123" s="3"/>
      <c r="L123" s="3"/>
      <c r="M123" s="3"/>
      <c r="N123" s="3"/>
      <c r="O123" s="3"/>
      <c r="P123" s="3"/>
      <c r="Q123" s="3"/>
      <c r="R123" s="3"/>
      <c r="S123" s="3"/>
      <c r="T123" s="3"/>
      <c r="U123" s="14"/>
      <c r="V123" s="3"/>
      <c r="W123" s="223" t="s">
        <v>44</v>
      </c>
      <c r="X123" s="224"/>
      <c r="Y123" s="61" t="s">
        <v>0</v>
      </c>
      <c r="Z123" s="63"/>
      <c r="AA123" s="3"/>
      <c r="AB123" s="3"/>
      <c r="AC123" s="3"/>
      <c r="AD123" s="3"/>
      <c r="AE123" s="3"/>
      <c r="AF123" s="3"/>
      <c r="AG123" s="3"/>
      <c r="AH123" s="3"/>
      <c r="AI123" s="3"/>
      <c r="AJ123" s="3"/>
      <c r="AK123" s="3"/>
      <c r="AL123" s="3"/>
      <c r="AM123" s="3"/>
      <c r="AN123" s="3"/>
      <c r="AP123" s="3"/>
      <c r="AQ123" s="155" t="s">
        <v>20</v>
      </c>
      <c r="AR123" s="156"/>
      <c r="AS123" s="61" t="s">
        <v>0</v>
      </c>
      <c r="AT123" s="62" t="s">
        <v>55</v>
      </c>
      <c r="AU123" s="3"/>
      <c r="AV123" s="3"/>
      <c r="AW123" s="3"/>
      <c r="AX123" s="3"/>
      <c r="AY123" s="3"/>
      <c r="AZ123" s="3"/>
      <c r="BA123" s="3"/>
      <c r="BB123" s="3"/>
      <c r="BC123" s="3"/>
      <c r="BD123" s="3"/>
      <c r="BE123" s="3"/>
      <c r="BF123" s="3"/>
      <c r="BG123" s="3"/>
      <c r="BH123" s="3"/>
      <c r="BI123" s="3"/>
      <c r="BJ123" s="3"/>
      <c r="BK123" s="3"/>
      <c r="BL123" s="3"/>
      <c r="BM123" s="3"/>
      <c r="BO123" s="3"/>
      <c r="BP123" s="64"/>
      <c r="BQ123" s="64"/>
      <c r="BR123" s="64"/>
      <c r="BS123" s="64"/>
      <c r="BT123" s="64"/>
      <c r="BU123" s="64"/>
      <c r="BV123" s="64"/>
      <c r="BW123" s="64"/>
      <c r="BX123" s="64"/>
      <c r="BY123" s="64"/>
      <c r="BZ123" s="3"/>
      <c r="CB123" s="3"/>
      <c r="CD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7"/>
      <c r="DI123" s="7"/>
    </row>
    <row r="124" spans="2:113" ht="20" customHeight="1" thickTop="1" thickBot="1" x14ac:dyDescent="0.25">
      <c r="B124" s="3"/>
      <c r="C124" s="3"/>
      <c r="D124" s="3"/>
      <c r="E124" s="3"/>
      <c r="F124" s="3"/>
      <c r="G124" s="3"/>
      <c r="H124" s="3"/>
      <c r="I124" s="3"/>
      <c r="J124" s="3"/>
      <c r="K124" s="3"/>
      <c r="L124" s="3"/>
      <c r="M124" s="3"/>
      <c r="N124" s="3"/>
      <c r="O124" s="3"/>
      <c r="P124" s="3"/>
      <c r="Q124" s="3"/>
      <c r="R124" s="3"/>
      <c r="S124" s="3"/>
      <c r="T124" s="3"/>
      <c r="U124" s="14"/>
      <c r="V124" s="3"/>
      <c r="W124" s="223" t="s">
        <v>16</v>
      </c>
      <c r="X124" s="224"/>
      <c r="Y124" s="61" t="s">
        <v>0</v>
      </c>
      <c r="Z124" s="62" t="s">
        <v>55</v>
      </c>
      <c r="AA124" s="3"/>
      <c r="AB124" s="3"/>
      <c r="AC124" s="3"/>
      <c r="AD124" s="3"/>
      <c r="AE124" s="3"/>
      <c r="AF124" s="3"/>
      <c r="AG124" s="3"/>
      <c r="AH124" s="3"/>
      <c r="AI124" s="3"/>
      <c r="AJ124" s="3"/>
      <c r="AK124" s="3"/>
      <c r="AL124" s="3"/>
      <c r="AM124" s="3"/>
      <c r="AN124" s="3"/>
      <c r="AP124" s="3"/>
      <c r="AQ124" s="155" t="s">
        <v>21</v>
      </c>
      <c r="AR124" s="156"/>
      <c r="AS124" s="61" t="s">
        <v>0</v>
      </c>
      <c r="AT124" s="62" t="s">
        <v>55</v>
      </c>
      <c r="AU124" s="3"/>
      <c r="AV124" s="3"/>
      <c r="AW124" s="3"/>
      <c r="AX124" s="3"/>
      <c r="AY124" s="3"/>
      <c r="AZ124" s="3"/>
      <c r="BA124" s="3"/>
      <c r="BB124" s="3"/>
      <c r="BC124" s="3"/>
      <c r="BD124" s="3"/>
      <c r="BE124" s="3"/>
      <c r="BF124" s="3"/>
      <c r="BG124" s="3"/>
      <c r="BH124" s="3"/>
      <c r="BI124" s="3"/>
      <c r="BJ124" s="3"/>
      <c r="BK124" s="3"/>
      <c r="BL124" s="3"/>
      <c r="BM124" s="3"/>
      <c r="BO124" s="3"/>
      <c r="BP124" s="256" t="s">
        <v>63</v>
      </c>
      <c r="BQ124" s="257" t="s">
        <v>98</v>
      </c>
      <c r="BR124" s="257"/>
      <c r="BS124" s="257"/>
      <c r="BT124" s="257"/>
      <c r="BU124" s="257"/>
      <c r="BV124" s="257"/>
      <c r="BW124" s="257"/>
      <c r="BX124" s="257"/>
      <c r="BY124" s="257"/>
      <c r="BZ124" s="3"/>
      <c r="CB124" s="3"/>
      <c r="CC124" s="225" t="s">
        <v>22</v>
      </c>
      <c r="CD124" s="3"/>
      <c r="CE124" s="222" t="s">
        <v>23</v>
      </c>
      <c r="CF124" s="222"/>
      <c r="CG124" s="222"/>
      <c r="CH124" s="222"/>
      <c r="CI124" s="222"/>
      <c r="CJ124" s="222"/>
      <c r="CK124" s="3"/>
      <c r="CL124" s="3"/>
      <c r="CM124" s="3"/>
      <c r="CN124" s="3"/>
      <c r="CO124" s="3"/>
      <c r="CP124" s="3"/>
      <c r="CQ124" s="3"/>
      <c r="CR124" s="3"/>
      <c r="CS124" s="3"/>
      <c r="CT124" s="3"/>
      <c r="CU124" s="3"/>
      <c r="CV124" s="3"/>
      <c r="CW124" s="3"/>
      <c r="CX124" s="3"/>
      <c r="CY124" s="3"/>
      <c r="CZ124" s="3"/>
      <c r="DA124" s="3"/>
      <c r="DB124" s="3"/>
      <c r="DC124" s="3"/>
      <c r="DD124" s="3"/>
      <c r="DE124" s="3"/>
      <c r="DF124" s="3"/>
      <c r="DG124" s="7"/>
      <c r="DI124" s="7"/>
    </row>
    <row r="125" spans="2:113" ht="20" customHeight="1" thickTop="1" thickBot="1" x14ac:dyDescent="0.25">
      <c r="B125" s="3"/>
      <c r="C125" s="3"/>
      <c r="D125" s="3"/>
      <c r="E125" s="3"/>
      <c r="F125" s="3"/>
      <c r="G125" s="3"/>
      <c r="H125" s="3"/>
      <c r="I125" s="3"/>
      <c r="J125" s="3"/>
      <c r="K125" s="3"/>
      <c r="L125" s="3"/>
      <c r="M125" s="3"/>
      <c r="N125" s="3"/>
      <c r="O125" s="3"/>
      <c r="P125" s="3"/>
      <c r="Q125" s="3"/>
      <c r="R125" s="3"/>
      <c r="S125" s="3"/>
      <c r="T125" s="3"/>
      <c r="U125" s="14"/>
      <c r="V125" s="3"/>
      <c r="W125" s="223" t="s">
        <v>19</v>
      </c>
      <c r="X125" s="224"/>
      <c r="Y125" s="61" t="s">
        <v>0</v>
      </c>
      <c r="Z125" s="62" t="s">
        <v>55</v>
      </c>
      <c r="AA125" s="3"/>
      <c r="AB125" s="3"/>
      <c r="AC125" s="3"/>
      <c r="AD125" s="3"/>
      <c r="AE125" s="3"/>
      <c r="AF125" s="3"/>
      <c r="AG125" s="3"/>
      <c r="AH125" s="3"/>
      <c r="AI125" s="3"/>
      <c r="AJ125" s="3"/>
      <c r="AK125" s="3"/>
      <c r="AL125" s="3"/>
      <c r="AM125" s="3"/>
      <c r="AN125" s="3"/>
      <c r="AP125" s="3"/>
      <c r="AQ125" s="155" t="s">
        <v>27</v>
      </c>
      <c r="AR125" s="156"/>
      <c r="AS125" s="61" t="s">
        <v>0</v>
      </c>
      <c r="AT125" s="62" t="s">
        <v>55</v>
      </c>
      <c r="AU125" s="3"/>
      <c r="AV125" s="3"/>
      <c r="AW125" s="3"/>
      <c r="AX125" s="3"/>
      <c r="AY125" s="3"/>
      <c r="AZ125" s="3"/>
      <c r="BA125" s="3"/>
      <c r="BB125" s="3"/>
      <c r="BC125" s="3"/>
      <c r="BD125" s="3"/>
      <c r="BE125" s="3"/>
      <c r="BF125" s="3"/>
      <c r="BG125" s="3"/>
      <c r="BH125" s="3"/>
      <c r="BI125" s="3"/>
      <c r="BJ125" s="3"/>
      <c r="BK125" s="3"/>
      <c r="BL125" s="3"/>
      <c r="BM125" s="3"/>
      <c r="BO125" s="3"/>
      <c r="BP125" s="256"/>
      <c r="BQ125" s="257"/>
      <c r="BR125" s="257"/>
      <c r="BS125" s="257"/>
      <c r="BT125" s="257"/>
      <c r="BU125" s="257"/>
      <c r="BV125" s="257"/>
      <c r="BW125" s="257"/>
      <c r="BX125" s="257"/>
      <c r="BY125" s="257"/>
      <c r="BZ125" s="3"/>
      <c r="CB125" s="3"/>
      <c r="CC125" s="225"/>
      <c r="CD125" s="58"/>
      <c r="CE125" s="222"/>
      <c r="CF125" s="222"/>
      <c r="CG125" s="222"/>
      <c r="CH125" s="222"/>
      <c r="CI125" s="222"/>
      <c r="CJ125" s="222"/>
      <c r="CK125" s="3"/>
      <c r="CL125" s="3"/>
      <c r="CM125" s="3"/>
      <c r="CN125" s="3"/>
      <c r="CO125" s="3"/>
      <c r="CP125" s="3"/>
      <c r="CQ125" s="3"/>
      <c r="CR125" s="3"/>
      <c r="CS125" s="3"/>
      <c r="CT125" s="3"/>
      <c r="CU125" s="3"/>
      <c r="CV125" s="3"/>
      <c r="CW125" s="3"/>
      <c r="CX125" s="3"/>
      <c r="CY125" s="3"/>
      <c r="CZ125" s="3"/>
      <c r="DA125" s="3"/>
      <c r="DB125" s="3"/>
      <c r="DC125" s="3"/>
      <c r="DD125" s="3"/>
      <c r="DE125" s="3"/>
      <c r="DF125" s="3"/>
      <c r="DG125" s="7"/>
      <c r="DI125" s="7"/>
    </row>
    <row r="126" spans="2:113" ht="20" customHeight="1" thickTop="1" thickBot="1" x14ac:dyDescent="0.25">
      <c r="B126" s="3"/>
      <c r="C126" s="3"/>
      <c r="D126" s="3"/>
      <c r="E126" s="3"/>
      <c r="F126" s="3"/>
      <c r="G126" s="3"/>
      <c r="H126" s="3"/>
      <c r="I126" s="3"/>
      <c r="J126" s="3"/>
      <c r="K126" s="3"/>
      <c r="L126" s="3"/>
      <c r="M126" s="3"/>
      <c r="N126" s="3"/>
      <c r="O126" s="3"/>
      <c r="P126" s="3"/>
      <c r="Q126" s="3"/>
      <c r="R126" s="3"/>
      <c r="S126" s="3"/>
      <c r="T126" s="3"/>
      <c r="U126" s="14"/>
      <c r="V126" s="3"/>
      <c r="W126" s="223" t="s">
        <v>42</v>
      </c>
      <c r="X126" s="224"/>
      <c r="Y126" s="61" t="s">
        <v>0</v>
      </c>
      <c r="Z126" s="62" t="s">
        <v>55</v>
      </c>
      <c r="AA126" s="3"/>
      <c r="AB126" s="3"/>
      <c r="AC126" s="3"/>
      <c r="AD126" s="3"/>
      <c r="AE126" s="3"/>
      <c r="AF126" s="3"/>
      <c r="AG126" s="3"/>
      <c r="AH126" s="3"/>
      <c r="AI126" s="3"/>
      <c r="AJ126" s="3"/>
      <c r="AK126" s="3"/>
      <c r="AL126" s="3"/>
      <c r="AM126" s="3"/>
      <c r="AN126" s="3"/>
      <c r="AO126" s="7"/>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7"/>
      <c r="BO126" s="3"/>
      <c r="BP126" s="3"/>
      <c r="BQ126" s="3"/>
      <c r="BR126" s="3"/>
      <c r="BS126" s="3"/>
      <c r="BT126" s="3"/>
      <c r="BU126" s="3"/>
      <c r="BV126" s="3"/>
      <c r="BW126" s="3"/>
      <c r="BX126" s="3"/>
      <c r="BY126" s="3"/>
      <c r="BZ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7"/>
      <c r="DI126" s="7"/>
    </row>
    <row r="127" spans="2:113" ht="20" customHeight="1" thickTop="1" thickBot="1" x14ac:dyDescent="0.25">
      <c r="B127" s="3"/>
      <c r="C127" s="3"/>
      <c r="D127" s="3"/>
      <c r="E127" s="3"/>
      <c r="F127" s="3"/>
      <c r="G127" s="3"/>
      <c r="H127" s="3"/>
      <c r="I127" s="3"/>
      <c r="J127" s="3"/>
      <c r="K127" s="3"/>
      <c r="L127" s="3"/>
      <c r="M127" s="3"/>
      <c r="N127" s="3"/>
      <c r="O127" s="3"/>
      <c r="P127" s="3"/>
      <c r="Q127" s="3"/>
      <c r="R127" s="3"/>
      <c r="S127" s="3"/>
      <c r="T127" s="3"/>
      <c r="U127" s="7"/>
      <c r="V127" s="3"/>
      <c r="W127" s="223" t="s">
        <v>24</v>
      </c>
      <c r="X127" s="224"/>
      <c r="Y127" s="61" t="s">
        <v>0</v>
      </c>
      <c r="Z127" s="61" t="s">
        <v>0</v>
      </c>
      <c r="AA127" s="3"/>
      <c r="AB127" s="3"/>
      <c r="AC127" s="3"/>
      <c r="AD127" s="3"/>
      <c r="AE127" s="3"/>
      <c r="AF127" s="3"/>
      <c r="AG127" s="3"/>
      <c r="AH127" s="3"/>
      <c r="AI127" s="3"/>
      <c r="AJ127" s="3"/>
      <c r="AK127" s="3"/>
      <c r="AL127" s="3"/>
      <c r="AM127" s="3"/>
      <c r="AN127" s="3"/>
      <c r="AO127" s="7"/>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7"/>
      <c r="BO127" s="3"/>
      <c r="BP127" s="259" t="s">
        <v>37</v>
      </c>
      <c r="BQ127" s="260" t="s">
        <v>80</v>
      </c>
      <c r="BR127" s="260"/>
      <c r="BS127" s="260"/>
      <c r="BT127" s="260"/>
      <c r="BU127" s="260"/>
      <c r="BV127" s="260"/>
      <c r="BW127" s="260"/>
      <c r="BX127" s="260"/>
      <c r="BY127" s="260"/>
      <c r="BZ127" s="3"/>
      <c r="CA127" s="7"/>
      <c r="CB127" s="3"/>
      <c r="CC127" s="229" t="s">
        <v>82</v>
      </c>
      <c r="CD127" s="229"/>
      <c r="CE127" s="222" t="s">
        <v>83</v>
      </c>
      <c r="CF127" s="222"/>
      <c r="CG127" s="222"/>
      <c r="CH127" s="222"/>
      <c r="CI127" s="222"/>
      <c r="CJ127" s="222"/>
      <c r="CK127" s="222"/>
      <c r="CL127" s="222"/>
      <c r="CM127" s="222"/>
      <c r="CN127" s="3"/>
      <c r="CO127" s="3"/>
      <c r="CP127" s="3"/>
      <c r="CQ127" s="3"/>
      <c r="CR127" s="3"/>
      <c r="CS127" s="3"/>
      <c r="CT127" s="3"/>
      <c r="CU127" s="3"/>
      <c r="CV127" s="3"/>
      <c r="CW127" s="3"/>
      <c r="CX127" s="3"/>
      <c r="CY127" s="3"/>
      <c r="CZ127" s="3"/>
      <c r="DA127" s="3"/>
      <c r="DB127" s="3"/>
      <c r="DC127" s="3"/>
      <c r="DD127" s="3"/>
      <c r="DE127" s="3"/>
      <c r="DF127" s="3"/>
      <c r="DG127" s="7"/>
      <c r="DI127" s="7"/>
    </row>
    <row r="128" spans="2:113" ht="20" customHeight="1" x14ac:dyDescent="0.2">
      <c r="B128" s="3"/>
      <c r="C128" s="3"/>
      <c r="D128" s="3"/>
      <c r="E128" s="25"/>
      <c r="F128" s="25"/>
      <c r="G128" s="25"/>
      <c r="H128" s="25"/>
      <c r="I128" s="25"/>
      <c r="J128" s="25"/>
      <c r="K128" s="25"/>
      <c r="L128" s="3"/>
      <c r="M128" s="3"/>
      <c r="N128" s="3"/>
      <c r="O128" s="3"/>
      <c r="P128" s="3"/>
      <c r="Q128" s="3"/>
      <c r="R128" s="3"/>
      <c r="S128" s="3"/>
      <c r="T128" s="3"/>
      <c r="U128" s="7"/>
      <c r="V128" s="3"/>
      <c r="W128" s="3"/>
      <c r="X128" s="3"/>
      <c r="Y128" s="3"/>
      <c r="Z128" s="3"/>
      <c r="AA128" s="3"/>
      <c r="AB128" s="3"/>
      <c r="AC128" s="3"/>
      <c r="AD128" s="3"/>
      <c r="AE128" s="25"/>
      <c r="AF128" s="3"/>
      <c r="AG128" s="3"/>
      <c r="AH128" s="3"/>
      <c r="AI128" s="3"/>
      <c r="AJ128" s="3"/>
      <c r="AK128" s="3"/>
      <c r="AL128" s="3"/>
      <c r="AM128" s="3"/>
      <c r="AN128" s="3"/>
      <c r="AO128" s="7"/>
      <c r="AP128" s="3"/>
      <c r="AQ128" s="3"/>
      <c r="AR128" s="3"/>
      <c r="AS128" s="3"/>
      <c r="AT128" s="3"/>
      <c r="AU128" s="3"/>
      <c r="AV128" s="3"/>
      <c r="AW128" s="3"/>
      <c r="AX128" s="3"/>
      <c r="AY128" s="25"/>
      <c r="AZ128" s="3"/>
      <c r="BA128" s="3"/>
      <c r="BB128" s="3"/>
      <c r="BC128" s="3"/>
      <c r="BD128" s="3"/>
      <c r="BE128" s="3"/>
      <c r="BF128" s="3"/>
      <c r="BG128" s="3"/>
      <c r="BH128" s="25"/>
      <c r="BI128" s="3"/>
      <c r="BJ128" s="3"/>
      <c r="BK128" s="3"/>
      <c r="BL128" s="3"/>
      <c r="BM128" s="3"/>
      <c r="BN128" s="7"/>
      <c r="BO128" s="3"/>
      <c r="BP128" s="259"/>
      <c r="BQ128" s="260"/>
      <c r="BR128" s="260"/>
      <c r="BS128" s="260"/>
      <c r="BT128" s="260"/>
      <c r="BU128" s="260"/>
      <c r="BV128" s="260"/>
      <c r="BW128" s="260"/>
      <c r="BX128" s="260"/>
      <c r="BY128" s="260"/>
      <c r="BZ128" s="3"/>
      <c r="CA128" s="7"/>
      <c r="CB128" s="3"/>
      <c r="CC128" s="229"/>
      <c r="CD128" s="229"/>
      <c r="CE128" s="222"/>
      <c r="CF128" s="222"/>
      <c r="CG128" s="222"/>
      <c r="CH128" s="222"/>
      <c r="CI128" s="222"/>
      <c r="CJ128" s="222"/>
      <c r="CK128" s="222"/>
      <c r="CL128" s="222"/>
      <c r="CM128" s="222"/>
      <c r="CN128" s="3"/>
      <c r="CO128" s="3"/>
      <c r="CP128" s="3"/>
      <c r="CQ128" s="3"/>
      <c r="CR128" s="3"/>
      <c r="CS128" s="3"/>
      <c r="CT128" s="3"/>
      <c r="CU128" s="3"/>
      <c r="CV128" s="3"/>
      <c r="CW128" s="3"/>
      <c r="CX128" s="3"/>
      <c r="CY128" s="3"/>
      <c r="CZ128" s="3"/>
      <c r="DA128" s="3"/>
      <c r="DB128" s="3"/>
      <c r="DC128" s="3"/>
      <c r="DD128" s="3"/>
      <c r="DE128" s="3"/>
      <c r="DF128" s="3"/>
      <c r="DG128" s="7"/>
      <c r="DI128" s="7"/>
    </row>
    <row r="129" spans="2:114" ht="20" customHeight="1" x14ac:dyDescent="0.2">
      <c r="B129" s="3"/>
      <c r="C129" s="3"/>
      <c r="D129" s="3"/>
      <c r="E129" s="25"/>
      <c r="F129" s="25"/>
      <c r="G129" s="25"/>
      <c r="H129" s="25"/>
      <c r="I129" s="25"/>
      <c r="J129" s="25"/>
      <c r="K129" s="25"/>
      <c r="L129" s="3"/>
      <c r="M129" s="3"/>
      <c r="N129" s="3"/>
      <c r="O129" s="3"/>
      <c r="P129" s="3"/>
      <c r="Q129" s="3"/>
      <c r="R129" s="3"/>
      <c r="S129" s="3"/>
      <c r="T129" s="3"/>
      <c r="U129" s="7"/>
      <c r="V129" s="3"/>
      <c r="W129" s="3"/>
      <c r="X129" s="3"/>
      <c r="Y129" s="3"/>
      <c r="Z129" s="3"/>
      <c r="AA129" s="3"/>
      <c r="AB129" s="3"/>
      <c r="AC129" s="3"/>
      <c r="AD129" s="3"/>
      <c r="AE129" s="25"/>
      <c r="AF129" s="3"/>
      <c r="AG129" s="3"/>
      <c r="AH129" s="3"/>
      <c r="AI129" s="3"/>
      <c r="AJ129" s="3"/>
      <c r="AK129" s="3"/>
      <c r="AL129" s="3"/>
      <c r="AM129" s="3"/>
      <c r="AN129" s="3"/>
      <c r="AO129" s="7"/>
      <c r="AP129" s="3"/>
      <c r="AQ129" s="3"/>
      <c r="AR129" s="3"/>
      <c r="AS129" s="3"/>
      <c r="AT129" s="3"/>
      <c r="AU129" s="3"/>
      <c r="AV129" s="3"/>
      <c r="AW129" s="3"/>
      <c r="AX129" s="3"/>
      <c r="AY129" s="25"/>
      <c r="AZ129" s="3"/>
      <c r="BA129" s="3"/>
      <c r="BB129" s="3"/>
      <c r="BC129" s="3"/>
      <c r="BD129" s="3"/>
      <c r="BE129" s="3"/>
      <c r="BF129" s="3"/>
      <c r="BG129" s="3"/>
      <c r="BH129" s="25"/>
      <c r="BI129" s="3"/>
      <c r="BJ129" s="3"/>
      <c r="BK129" s="3"/>
      <c r="BL129" s="3"/>
      <c r="BM129" s="3"/>
      <c r="BN129" s="7"/>
      <c r="BO129" s="3"/>
      <c r="BP129" s="3"/>
      <c r="BQ129" s="3"/>
      <c r="BR129" s="3"/>
      <c r="BS129" s="3"/>
      <c r="BT129" s="3"/>
      <c r="BU129" s="3"/>
      <c r="BV129" s="3"/>
      <c r="BW129" s="3"/>
      <c r="BX129" s="3"/>
      <c r="BY129" s="3"/>
      <c r="BZ129" s="3"/>
      <c r="CA129" s="7"/>
      <c r="CB129" s="3"/>
      <c r="CC129" s="229"/>
      <c r="CD129" s="229"/>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7"/>
      <c r="DI129" s="7"/>
      <c r="DJ129" s="230" t="s">
        <v>32</v>
      </c>
    </row>
    <row r="130" spans="2:114" ht="20" customHeight="1" x14ac:dyDescent="0.2">
      <c r="B130" s="3"/>
      <c r="C130" s="29" t="s">
        <v>30</v>
      </c>
      <c r="D130" s="18" t="s">
        <v>103</v>
      </c>
      <c r="E130" s="25"/>
      <c r="F130" s="25"/>
      <c r="G130" s="25"/>
      <c r="H130" s="25"/>
      <c r="I130" s="25"/>
      <c r="J130" s="25"/>
      <c r="K130" s="25"/>
      <c r="L130" s="3"/>
      <c r="M130" s="3"/>
      <c r="N130" s="3"/>
      <c r="O130" s="3"/>
      <c r="P130" s="3"/>
      <c r="Q130" s="3"/>
      <c r="R130" s="3"/>
      <c r="S130" s="3"/>
      <c r="T130" s="3"/>
      <c r="U130" s="7"/>
      <c r="V130" s="3"/>
      <c r="W130" s="29" t="s">
        <v>30</v>
      </c>
      <c r="X130" s="18" t="s">
        <v>93</v>
      </c>
      <c r="Y130" s="25"/>
      <c r="Z130" s="25"/>
      <c r="AA130" s="25"/>
      <c r="AB130" s="25"/>
      <c r="AC130" s="25"/>
      <c r="AD130" s="25"/>
      <c r="AE130" s="25"/>
      <c r="AF130" s="3"/>
      <c r="AG130" s="3"/>
      <c r="AH130" s="3"/>
      <c r="AI130" s="3"/>
      <c r="AJ130" s="3"/>
      <c r="AK130" s="3"/>
      <c r="AL130" s="3"/>
      <c r="AM130" s="3"/>
      <c r="AN130" s="3"/>
      <c r="AO130" s="7"/>
      <c r="AP130" s="3"/>
      <c r="AQ130" s="29" t="s">
        <v>30</v>
      </c>
      <c r="AR130" s="18" t="s">
        <v>93</v>
      </c>
      <c r="AS130" s="3"/>
      <c r="AT130" s="3"/>
      <c r="AU130" s="3"/>
      <c r="AV130" s="3"/>
      <c r="AW130" s="3"/>
      <c r="AX130" s="3"/>
      <c r="AY130" s="25"/>
      <c r="AZ130" s="3"/>
      <c r="BA130" s="3"/>
      <c r="BB130" s="3"/>
      <c r="BC130" s="3"/>
      <c r="BD130" s="3"/>
      <c r="BE130" s="3"/>
      <c r="BF130" s="3"/>
      <c r="BG130" s="3"/>
      <c r="BH130" s="25"/>
      <c r="BI130" s="3"/>
      <c r="BJ130" s="3"/>
      <c r="BK130" s="3"/>
      <c r="BL130" s="3"/>
      <c r="BM130" s="3"/>
      <c r="BN130" s="7"/>
      <c r="BO130" s="3"/>
      <c r="BP130" s="3"/>
      <c r="BQ130" s="3"/>
      <c r="BR130" s="3"/>
      <c r="BS130" s="3"/>
      <c r="BT130" s="3"/>
      <c r="BU130" s="3"/>
      <c r="BV130" s="3"/>
      <c r="BW130" s="3"/>
      <c r="BX130" s="3"/>
      <c r="BY130" s="3"/>
      <c r="BZ130" s="3"/>
      <c r="CA130" s="7"/>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7"/>
      <c r="DH130" t="s">
        <v>35</v>
      </c>
      <c r="DI130" s="7" t="s">
        <v>36</v>
      </c>
      <c r="DJ130" s="230"/>
    </row>
    <row r="131" spans="2:114" ht="20" customHeight="1" x14ac:dyDescent="0.2">
      <c r="B131" s="3"/>
      <c r="C131" s="3"/>
      <c r="D131" s="18"/>
      <c r="E131" s="27"/>
      <c r="F131" s="27"/>
      <c r="G131" s="27"/>
      <c r="H131" s="27"/>
      <c r="I131" s="27"/>
      <c r="J131" s="27"/>
      <c r="K131" s="27"/>
      <c r="L131" s="3"/>
      <c r="M131" s="3"/>
      <c r="N131" s="3"/>
      <c r="O131" s="3"/>
      <c r="P131" s="3"/>
      <c r="Q131" s="3"/>
      <c r="R131" s="3"/>
      <c r="S131" s="3"/>
      <c r="T131" s="3"/>
      <c r="U131" s="7"/>
      <c r="V131" s="3"/>
      <c r="W131" s="3"/>
      <c r="X131" s="18"/>
      <c r="Y131" s="25"/>
      <c r="Z131" s="25"/>
      <c r="AA131" s="25"/>
      <c r="AB131" s="25"/>
      <c r="AC131" s="25"/>
      <c r="AD131" s="25"/>
      <c r="AE131" s="27"/>
      <c r="AF131" s="3"/>
      <c r="AG131" s="3"/>
      <c r="AH131" s="3"/>
      <c r="AI131" s="3"/>
      <c r="AJ131" s="3"/>
      <c r="AK131" s="3"/>
      <c r="AL131" s="3"/>
      <c r="AM131" s="3"/>
      <c r="AN131" s="3"/>
      <c r="AO131" s="7"/>
      <c r="AP131" s="3"/>
      <c r="AQ131" s="3"/>
      <c r="AR131" s="3"/>
      <c r="AS131" s="3"/>
      <c r="AT131" s="3"/>
      <c r="AU131" s="3"/>
      <c r="AV131" s="3"/>
      <c r="AW131" s="3"/>
      <c r="AX131" s="3"/>
      <c r="AY131" s="27"/>
      <c r="AZ131" s="3"/>
      <c r="BA131" s="3"/>
      <c r="BB131" s="3"/>
      <c r="BC131" s="3"/>
      <c r="BD131" s="3"/>
      <c r="BE131" s="3"/>
      <c r="BF131" s="3"/>
      <c r="BG131" s="3"/>
      <c r="BH131" s="27"/>
      <c r="BI131" s="3"/>
      <c r="BJ131" s="3"/>
      <c r="BK131" s="3"/>
      <c r="BL131" s="3"/>
      <c r="BM131" s="3"/>
      <c r="BN131" s="7"/>
      <c r="BO131" s="3"/>
      <c r="BP131" s="3"/>
      <c r="BQ131" s="3"/>
      <c r="BR131" s="3"/>
      <c r="BS131" s="3"/>
      <c r="BT131" s="3"/>
      <c r="BU131" s="3"/>
      <c r="BV131" s="3"/>
      <c r="BW131" s="3"/>
      <c r="BX131" s="3"/>
      <c r="BY131" s="3"/>
      <c r="BZ131" s="3"/>
      <c r="CA131" s="7"/>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7"/>
      <c r="DH131" s="37">
        <f>E24</f>
        <v>1</v>
      </c>
      <c r="DI131" s="34">
        <v>9</v>
      </c>
      <c r="DJ131" s="37">
        <f>DH131*DI131</f>
        <v>9</v>
      </c>
    </row>
    <row r="132" spans="2:114" ht="20" customHeight="1" x14ac:dyDescent="0.2">
      <c r="B132" s="3"/>
      <c r="C132" s="43" t="s">
        <v>30</v>
      </c>
      <c r="D132" s="18" t="s">
        <v>104</v>
      </c>
      <c r="E132" s="27"/>
      <c r="F132" s="27"/>
      <c r="G132" s="27"/>
      <c r="H132" s="27"/>
      <c r="I132" s="27"/>
      <c r="J132" s="27"/>
      <c r="K132" s="27"/>
      <c r="L132" s="3"/>
      <c r="M132" s="3"/>
      <c r="N132" s="3"/>
      <c r="O132" s="3"/>
      <c r="P132" s="3"/>
      <c r="Q132" s="3"/>
      <c r="R132" s="3"/>
      <c r="S132" s="3"/>
      <c r="T132" s="3"/>
      <c r="U132" s="7"/>
      <c r="V132" s="3"/>
      <c r="W132" s="29" t="s">
        <v>63</v>
      </c>
      <c r="X132" s="18" t="s">
        <v>92</v>
      </c>
      <c r="Y132" s="25"/>
      <c r="Z132" s="25"/>
      <c r="AA132" s="25"/>
      <c r="AB132" s="25"/>
      <c r="AC132" s="25"/>
      <c r="AD132" s="25"/>
      <c r="AE132" s="27"/>
      <c r="AF132" s="3"/>
      <c r="AG132" s="3"/>
      <c r="AH132" s="3"/>
      <c r="AI132" s="3"/>
      <c r="AJ132" s="3"/>
      <c r="AK132" s="3"/>
      <c r="AL132" s="3"/>
      <c r="AM132" s="3"/>
      <c r="AN132" s="3"/>
      <c r="AO132" s="7"/>
      <c r="AP132" s="3"/>
      <c r="AQ132" s="43" t="s">
        <v>63</v>
      </c>
      <c r="AR132" s="18" t="s">
        <v>92</v>
      </c>
      <c r="AS132" s="3"/>
      <c r="AT132" s="3"/>
      <c r="AU132" s="3"/>
      <c r="AV132" s="3"/>
      <c r="AW132" s="3"/>
      <c r="AX132" s="3"/>
      <c r="AY132" s="27"/>
      <c r="AZ132" s="3"/>
      <c r="BA132" s="3"/>
      <c r="BB132" s="3"/>
      <c r="BC132" s="3"/>
      <c r="BD132" s="3"/>
      <c r="BE132" s="3"/>
      <c r="BF132" s="3"/>
      <c r="BG132" s="3"/>
      <c r="BH132" s="27"/>
      <c r="BI132" s="3"/>
      <c r="BJ132" s="3"/>
      <c r="BK132" s="3"/>
      <c r="BL132" s="3"/>
      <c r="BM132" s="3"/>
      <c r="BN132" s="7"/>
      <c r="BO132" s="65"/>
      <c r="BP132" s="65"/>
      <c r="BQ132" s="65"/>
      <c r="BR132" s="65"/>
      <c r="BS132" s="65"/>
      <c r="BT132" s="65"/>
      <c r="BU132" s="65"/>
      <c r="BV132" s="65"/>
      <c r="BW132" s="65"/>
      <c r="BX132" s="65"/>
      <c r="BY132" s="65"/>
      <c r="BZ132" s="65"/>
      <c r="CA132" s="7"/>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7"/>
      <c r="DH132" s="141" t="s">
        <v>2</v>
      </c>
      <c r="DI132" s="7"/>
    </row>
    <row r="133" spans="2:114" ht="20" customHeight="1" x14ac:dyDescent="0.2">
      <c r="B133" s="3"/>
      <c r="C133" s="3"/>
      <c r="D133" s="18"/>
      <c r="E133" s="27"/>
      <c r="F133" s="27"/>
      <c r="G133" s="27"/>
      <c r="H133" s="27"/>
      <c r="I133" s="27"/>
      <c r="J133" s="27"/>
      <c r="K133" s="27"/>
      <c r="L133" s="3"/>
      <c r="M133" s="3"/>
      <c r="N133" s="3"/>
      <c r="O133" s="3"/>
      <c r="P133" s="3"/>
      <c r="Q133" s="3"/>
      <c r="R133" s="3"/>
      <c r="S133" s="3"/>
      <c r="T133" s="3"/>
      <c r="U133" s="7"/>
      <c r="V133" s="3"/>
      <c r="W133" s="3"/>
      <c r="X133" s="38"/>
      <c r="Y133" s="25"/>
      <c r="Z133" s="25"/>
      <c r="AA133" s="25"/>
      <c r="AB133" s="25"/>
      <c r="AC133" s="25"/>
      <c r="AD133" s="25"/>
      <c r="AE133" s="27"/>
      <c r="AF133" s="3"/>
      <c r="AG133" s="3"/>
      <c r="AH133" s="3"/>
      <c r="AI133" s="3"/>
      <c r="AJ133" s="3"/>
      <c r="AK133" s="3"/>
      <c r="AL133" s="3"/>
      <c r="AM133" s="3"/>
      <c r="AN133" s="3"/>
      <c r="AO133" s="7"/>
      <c r="AP133" s="3"/>
      <c r="AQ133" s="3"/>
      <c r="AR133" s="38"/>
      <c r="AS133" s="3"/>
      <c r="AT133" s="3"/>
      <c r="AU133" s="3"/>
      <c r="AV133" s="3"/>
      <c r="AW133" s="3"/>
      <c r="AX133" s="3"/>
      <c r="AY133" s="27"/>
      <c r="AZ133" s="3"/>
      <c r="BA133" s="3"/>
      <c r="BB133" s="3"/>
      <c r="BC133" s="3"/>
      <c r="BD133" s="3"/>
      <c r="BE133" s="3"/>
      <c r="BF133" s="3"/>
      <c r="BG133" s="3"/>
      <c r="BH133" s="27"/>
      <c r="BI133" s="3"/>
      <c r="BJ133" s="3"/>
      <c r="BK133" s="3"/>
      <c r="BL133" s="3"/>
      <c r="BM133" s="3"/>
      <c r="BN133" s="7"/>
      <c r="BO133" s="65"/>
      <c r="BP133" s="261" t="s">
        <v>45</v>
      </c>
      <c r="BQ133" s="262" t="s">
        <v>29</v>
      </c>
      <c r="BR133" s="262"/>
      <c r="BS133" s="262"/>
      <c r="BT133" s="262"/>
      <c r="BU133" s="262"/>
      <c r="BV133" s="262"/>
      <c r="BW133" s="262"/>
      <c r="BX133" s="262"/>
      <c r="BY133" s="262"/>
      <c r="BZ133" s="65"/>
      <c r="CA133" s="7"/>
      <c r="CB133" s="28"/>
      <c r="CC133" s="245" t="s">
        <v>9</v>
      </c>
      <c r="CD133" s="227" t="s">
        <v>28</v>
      </c>
      <c r="CE133" s="227"/>
      <c r="CF133" s="228" t="s">
        <v>26</v>
      </c>
      <c r="CG133" s="228"/>
      <c r="CH133" s="228"/>
      <c r="CI133" s="228"/>
      <c r="CJ133" s="135"/>
      <c r="CK133" s="135"/>
      <c r="CL133" s="135"/>
      <c r="CM133" s="135"/>
      <c r="CN133" s="135"/>
      <c r="CO133" s="135"/>
      <c r="CP133" s="135"/>
      <c r="CQ133" s="135"/>
      <c r="CR133" s="135"/>
      <c r="CS133" s="135"/>
      <c r="CT133" s="144"/>
      <c r="CU133" s="144"/>
      <c r="CV133" s="26"/>
      <c r="CW133" s="241" t="s">
        <v>29</v>
      </c>
      <c r="CX133" s="241"/>
      <c r="CY133" s="241"/>
      <c r="CZ133" s="241"/>
      <c r="DA133" s="154"/>
      <c r="DB133" s="154"/>
      <c r="DC133" s="154"/>
      <c r="DD133" s="154"/>
      <c r="DE133" s="154"/>
      <c r="DF133" s="26"/>
      <c r="DG133" s="7" t="s">
        <v>59</v>
      </c>
      <c r="DH133" s="7">
        <f>CP137*CR137</f>
        <v>0</v>
      </c>
      <c r="DI133" s="7"/>
    </row>
    <row r="134" spans="2:114" ht="20" customHeight="1" x14ac:dyDescent="0.2">
      <c r="B134" s="3"/>
      <c r="C134" s="43" t="s">
        <v>63</v>
      </c>
      <c r="D134" s="18" t="s">
        <v>92</v>
      </c>
      <c r="E134" s="27"/>
      <c r="F134" s="27"/>
      <c r="G134" s="27"/>
      <c r="H134" s="27"/>
      <c r="I134" s="27"/>
      <c r="J134" s="27"/>
      <c r="K134" s="27"/>
      <c r="L134" s="3"/>
      <c r="M134" s="3"/>
      <c r="N134" s="3"/>
      <c r="O134" s="3"/>
      <c r="P134" s="3"/>
      <c r="Q134" s="3"/>
      <c r="R134" s="3"/>
      <c r="S134" s="3"/>
      <c r="T134" s="3"/>
      <c r="U134" s="7"/>
      <c r="V134" s="3"/>
      <c r="W134" s="29" t="s">
        <v>37</v>
      </c>
      <c r="X134" s="18" t="s">
        <v>91</v>
      </c>
      <c r="Y134" s="25"/>
      <c r="Z134" s="25"/>
      <c r="AA134" s="25"/>
      <c r="AB134" s="25"/>
      <c r="AC134" s="25"/>
      <c r="AD134" s="25"/>
      <c r="AE134" s="27"/>
      <c r="AF134" s="3"/>
      <c r="AG134" s="3"/>
      <c r="AH134" s="3"/>
      <c r="AI134" s="3"/>
      <c r="AJ134" s="3"/>
      <c r="AK134" s="3"/>
      <c r="AL134" s="3"/>
      <c r="AM134" s="3"/>
      <c r="AN134" s="3"/>
      <c r="AO134" s="7"/>
      <c r="AP134" s="3"/>
      <c r="AQ134" s="43" t="s">
        <v>37</v>
      </c>
      <c r="AR134" s="18" t="s">
        <v>91</v>
      </c>
      <c r="AS134" s="3"/>
      <c r="AT134" s="3"/>
      <c r="AU134" s="3"/>
      <c r="AV134" s="3"/>
      <c r="AW134" s="3"/>
      <c r="AX134" s="3"/>
      <c r="AY134" s="27"/>
      <c r="AZ134" s="3"/>
      <c r="BA134" s="3"/>
      <c r="BB134" s="3"/>
      <c r="BC134" s="3"/>
      <c r="BD134" s="3"/>
      <c r="BE134" s="3"/>
      <c r="BF134" s="3"/>
      <c r="BG134" s="3"/>
      <c r="BH134" s="27"/>
      <c r="BI134" s="3"/>
      <c r="BJ134" s="3"/>
      <c r="BK134" s="3"/>
      <c r="BL134" s="3"/>
      <c r="BM134" s="3"/>
      <c r="BN134" s="7"/>
      <c r="BO134" s="65"/>
      <c r="BP134" s="261"/>
      <c r="BQ134" s="262"/>
      <c r="BR134" s="262"/>
      <c r="BS134" s="262"/>
      <c r="BT134" s="262"/>
      <c r="BU134" s="262"/>
      <c r="BV134" s="262"/>
      <c r="BW134" s="262"/>
      <c r="BX134" s="262"/>
      <c r="BY134" s="262"/>
      <c r="BZ134" s="65"/>
      <c r="CA134" s="7"/>
      <c r="CB134" s="28"/>
      <c r="CC134" s="245"/>
      <c r="CD134" s="227"/>
      <c r="CE134" s="227"/>
      <c r="CF134" s="228"/>
      <c r="CG134" s="228"/>
      <c r="CH134" s="228"/>
      <c r="CI134" s="228"/>
      <c r="CJ134" s="135"/>
      <c r="CK134" s="135"/>
      <c r="CL134" s="135"/>
      <c r="CM134" s="135"/>
      <c r="CN134" s="135"/>
      <c r="CO134" s="135"/>
      <c r="CP134" s="135"/>
      <c r="CQ134" s="135"/>
      <c r="CR134" s="135"/>
      <c r="CS134" s="135"/>
      <c r="CT134" s="144"/>
      <c r="CU134" s="144"/>
      <c r="CV134" s="26"/>
      <c r="CW134" s="241"/>
      <c r="CX134" s="241"/>
      <c r="CY134" s="241"/>
      <c r="CZ134" s="241"/>
      <c r="DA134" s="154"/>
      <c r="DB134" s="154"/>
      <c r="DC134" s="154"/>
      <c r="DD134" s="154"/>
      <c r="DE134" s="154"/>
      <c r="DF134" s="26"/>
      <c r="DG134" s="7" t="s">
        <v>60</v>
      </c>
      <c r="DH134" s="7">
        <f>CP147*CR147</f>
        <v>0</v>
      </c>
      <c r="DI134" s="7"/>
    </row>
    <row r="135" spans="2:114" ht="20" customHeight="1" x14ac:dyDescent="0.2">
      <c r="B135" s="3"/>
      <c r="C135" s="3"/>
      <c r="D135" s="38"/>
      <c r="E135" s="3"/>
      <c r="F135" s="3"/>
      <c r="G135" s="3"/>
      <c r="H135" s="3"/>
      <c r="I135" s="3"/>
      <c r="J135" s="3"/>
      <c r="K135" s="3"/>
      <c r="L135" s="3"/>
      <c r="M135" s="3"/>
      <c r="N135" s="3"/>
      <c r="O135" s="3"/>
      <c r="P135" s="3"/>
      <c r="Q135" s="3"/>
      <c r="R135" s="3"/>
      <c r="S135" s="3"/>
      <c r="T135" s="3"/>
      <c r="U135" s="7"/>
      <c r="V135" s="3"/>
      <c r="W135" s="3"/>
      <c r="X135" s="18"/>
      <c r="Y135" s="25"/>
      <c r="Z135" s="25"/>
      <c r="AA135" s="25"/>
      <c r="AB135" s="25"/>
      <c r="AC135" s="25"/>
      <c r="AD135" s="25"/>
      <c r="AE135" s="3"/>
      <c r="AF135" s="3"/>
      <c r="AG135" s="3"/>
      <c r="AH135" s="3"/>
      <c r="AI135" s="3"/>
      <c r="AJ135" s="3"/>
      <c r="AK135" s="3"/>
      <c r="AL135" s="3"/>
      <c r="AM135" s="3"/>
      <c r="AN135" s="3"/>
      <c r="AO135" s="7"/>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7"/>
      <c r="BO135" s="65"/>
      <c r="BP135" s="261"/>
      <c r="BQ135" s="263" t="s">
        <v>46</v>
      </c>
      <c r="BR135" s="264" t="s">
        <v>35</v>
      </c>
      <c r="BS135" s="256" t="s">
        <v>63</v>
      </c>
      <c r="BT135" s="263" t="s">
        <v>34</v>
      </c>
      <c r="BU135" s="263" t="s">
        <v>2</v>
      </c>
      <c r="BV135" s="263" t="s">
        <v>46</v>
      </c>
      <c r="BW135" s="259" t="s">
        <v>37</v>
      </c>
      <c r="BX135" s="263" t="s">
        <v>34</v>
      </c>
      <c r="BY135" s="263" t="s">
        <v>2</v>
      </c>
      <c r="BZ135" s="65"/>
      <c r="CA135" s="7"/>
      <c r="CB135" s="28"/>
      <c r="CC135" s="245"/>
      <c r="CD135" s="153"/>
      <c r="CE135" s="153"/>
      <c r="CF135" s="153"/>
      <c r="CG135" s="153"/>
      <c r="CH135" s="248"/>
      <c r="CI135" s="248"/>
      <c r="CJ135" s="225" t="s">
        <v>14</v>
      </c>
      <c r="CK135" s="225"/>
      <c r="CL135" s="30"/>
      <c r="CM135" s="225" t="s">
        <v>22</v>
      </c>
      <c r="CN135" s="225"/>
      <c r="CO135" s="31"/>
      <c r="CP135" s="249" t="s">
        <v>65</v>
      </c>
      <c r="CQ135" s="31"/>
      <c r="CR135" s="32" t="s">
        <v>31</v>
      </c>
      <c r="CS135" s="31"/>
      <c r="CT135" s="33" t="s">
        <v>2</v>
      </c>
      <c r="CU135" s="33"/>
      <c r="CV135" s="26"/>
      <c r="CW135" s="33"/>
      <c r="CX135" s="226" t="s">
        <v>32</v>
      </c>
      <c r="CY135" s="33"/>
      <c r="CZ135" s="226" t="s">
        <v>33</v>
      </c>
      <c r="DA135" s="33"/>
      <c r="DB135" s="240" t="s">
        <v>34</v>
      </c>
      <c r="DC135" s="33"/>
      <c r="DD135" s="226" t="s">
        <v>99</v>
      </c>
      <c r="DE135" s="33"/>
      <c r="DF135" s="26"/>
      <c r="DG135" s="7" t="s">
        <v>61</v>
      </c>
      <c r="DH135" s="7">
        <f>CP149*CR149</f>
        <v>0</v>
      </c>
      <c r="DI135" s="7"/>
    </row>
    <row r="136" spans="2:114" ht="20" customHeight="1" x14ac:dyDescent="0.2">
      <c r="B136" s="3"/>
      <c r="C136" s="43" t="s">
        <v>37</v>
      </c>
      <c r="D136" s="18" t="s">
        <v>91</v>
      </c>
      <c r="E136" s="3"/>
      <c r="F136" s="3"/>
      <c r="G136" s="3"/>
      <c r="H136" s="3"/>
      <c r="I136" s="3"/>
      <c r="J136" s="3"/>
      <c r="K136" s="3"/>
      <c r="L136" s="3"/>
      <c r="M136" s="3"/>
      <c r="N136" s="3"/>
      <c r="O136" s="3"/>
      <c r="P136" s="3"/>
      <c r="Q136" s="3"/>
      <c r="R136" s="3"/>
      <c r="S136" s="3"/>
      <c r="T136" s="3"/>
      <c r="U136" s="7"/>
      <c r="V136" s="3"/>
      <c r="W136" s="43" t="s">
        <v>63</v>
      </c>
      <c r="X136" s="18" t="s">
        <v>92</v>
      </c>
      <c r="Y136" s="27"/>
      <c r="Z136" s="27"/>
      <c r="AA136" s="27"/>
      <c r="AB136" s="27"/>
      <c r="AC136" s="27"/>
      <c r="AD136" s="27"/>
      <c r="AE136" s="3"/>
      <c r="AF136" s="3"/>
      <c r="AG136" s="3"/>
      <c r="AH136" s="3"/>
      <c r="AI136" s="3"/>
      <c r="AJ136" s="3"/>
      <c r="AK136" s="3"/>
      <c r="AL136" s="3"/>
      <c r="AM136" s="3"/>
      <c r="AN136" s="3"/>
      <c r="AO136" s="7"/>
      <c r="AP136" s="3"/>
      <c r="AQ136" s="57" t="s">
        <v>54</v>
      </c>
      <c r="AR136" s="18" t="s">
        <v>90</v>
      </c>
      <c r="AT136" s="3"/>
      <c r="AU136" s="3"/>
      <c r="AV136" s="3"/>
      <c r="AW136" s="3"/>
      <c r="AX136" s="3"/>
      <c r="AY136" s="3"/>
      <c r="AZ136" s="3"/>
      <c r="BA136" s="3"/>
      <c r="BB136" s="3"/>
      <c r="BC136" s="3"/>
      <c r="BD136" s="3"/>
      <c r="BE136" s="3"/>
      <c r="BF136" s="3"/>
      <c r="BG136" s="3"/>
      <c r="BH136" s="3"/>
      <c r="BI136" s="3"/>
      <c r="BJ136" s="3"/>
      <c r="BK136" s="3"/>
      <c r="BL136" s="3"/>
      <c r="BM136" s="3"/>
      <c r="BN136" s="7"/>
      <c r="BO136" s="65"/>
      <c r="BP136" s="261"/>
      <c r="BQ136" s="263"/>
      <c r="BR136" s="264"/>
      <c r="BS136" s="256"/>
      <c r="BT136" s="263"/>
      <c r="BU136" s="263"/>
      <c r="BV136" s="263"/>
      <c r="BW136" s="259"/>
      <c r="BX136" s="263"/>
      <c r="BY136" s="263"/>
      <c r="BZ136" s="65"/>
      <c r="CA136" s="7"/>
      <c r="CB136" s="28"/>
      <c r="CC136" s="245"/>
      <c r="CD136" s="153"/>
      <c r="CE136" s="231" t="s">
        <v>84</v>
      </c>
      <c r="CF136" s="231"/>
      <c r="CG136" s="153"/>
      <c r="CH136" s="153"/>
      <c r="CI136" s="153"/>
      <c r="CJ136" s="225"/>
      <c r="CK136" s="225"/>
      <c r="CL136" s="30"/>
      <c r="CM136" s="225"/>
      <c r="CN136" s="225"/>
      <c r="CO136" s="31"/>
      <c r="CP136" s="249"/>
      <c r="CQ136" s="31"/>
      <c r="CR136" s="32"/>
      <c r="CS136" s="31"/>
      <c r="CT136" s="33"/>
      <c r="CU136" s="33"/>
      <c r="CV136" s="26"/>
      <c r="CW136" s="33"/>
      <c r="CX136" s="226"/>
      <c r="CY136" s="33"/>
      <c r="CZ136" s="226"/>
      <c r="DA136" s="33"/>
      <c r="DB136" s="240"/>
      <c r="DC136" s="33"/>
      <c r="DD136" s="226"/>
      <c r="DE136" s="33"/>
      <c r="DF136" s="26"/>
      <c r="DG136" s="142" t="s">
        <v>62</v>
      </c>
      <c r="DH136" s="7">
        <f>CP152*CR152</f>
        <v>0</v>
      </c>
      <c r="DI136" s="7"/>
    </row>
    <row r="137" spans="2:114" ht="20" customHeight="1" x14ac:dyDescent="0.2">
      <c r="B137" s="3"/>
      <c r="C137" s="3"/>
      <c r="D137" s="3"/>
      <c r="E137" s="3"/>
      <c r="F137" s="3"/>
      <c r="G137" s="3"/>
      <c r="H137" s="3"/>
      <c r="I137" s="3"/>
      <c r="J137" s="3"/>
      <c r="K137" s="3"/>
      <c r="L137" s="3"/>
      <c r="M137" s="3"/>
      <c r="N137" s="3"/>
      <c r="O137" s="3"/>
      <c r="P137" s="3"/>
      <c r="Q137" s="3"/>
      <c r="R137" s="3"/>
      <c r="S137" s="3"/>
      <c r="T137" s="3"/>
      <c r="U137" s="7"/>
      <c r="V137" s="3"/>
      <c r="W137" s="3"/>
      <c r="X137" s="38"/>
      <c r="Y137" s="27"/>
      <c r="Z137" s="27"/>
      <c r="AA137" s="27"/>
      <c r="AB137" s="27"/>
      <c r="AC137" s="27"/>
      <c r="AD137" s="27"/>
      <c r="AE137" s="3"/>
      <c r="AF137" s="3"/>
      <c r="AG137" s="3"/>
      <c r="AH137" s="3"/>
      <c r="AI137" s="3"/>
      <c r="AJ137" s="3"/>
      <c r="AK137" s="3"/>
      <c r="AL137" s="3"/>
      <c r="AM137" s="3"/>
      <c r="AN137" s="3"/>
      <c r="AP137" s="3"/>
      <c r="AQ137" s="3"/>
      <c r="AT137" s="3"/>
      <c r="AU137" s="3"/>
      <c r="AV137" s="3"/>
      <c r="AW137" s="3"/>
      <c r="AX137" s="3"/>
      <c r="AY137" s="3"/>
      <c r="AZ137" s="3"/>
      <c r="BA137" s="3"/>
      <c r="BB137" s="3"/>
      <c r="BC137" s="3"/>
      <c r="BD137" s="3"/>
      <c r="BE137" s="3"/>
      <c r="BF137" s="3"/>
      <c r="BG137" s="3"/>
      <c r="BH137" s="3"/>
      <c r="BI137" s="3"/>
      <c r="BJ137" s="3"/>
      <c r="BK137" s="3"/>
      <c r="BL137" s="3"/>
      <c r="BM137" s="3"/>
      <c r="BO137" s="65"/>
      <c r="BP137" s="261"/>
      <c r="BQ137" s="66">
        <v>50</v>
      </c>
      <c r="BR137" s="66">
        <f>E22</f>
        <v>1</v>
      </c>
      <c r="BS137" s="110">
        <v>0</v>
      </c>
      <c r="BT137" s="67">
        <f>(BS137/E22)</f>
        <v>0</v>
      </c>
      <c r="BU137" s="68">
        <f>BQ137*BT137</f>
        <v>0</v>
      </c>
      <c r="BV137" s="66">
        <v>500</v>
      </c>
      <c r="BW137" s="110">
        <v>0</v>
      </c>
      <c r="BX137" s="67">
        <f>(BW137/E22)</f>
        <v>0</v>
      </c>
      <c r="BY137" s="68">
        <f>BV137*BX137</f>
        <v>0</v>
      </c>
      <c r="BZ137" s="65"/>
      <c r="CA137" s="7"/>
      <c r="CB137" s="28"/>
      <c r="CC137" s="245"/>
      <c r="CD137" s="152"/>
      <c r="CE137" s="231"/>
      <c r="CF137" s="231"/>
      <c r="CG137" s="152"/>
      <c r="CH137" s="193" t="s">
        <v>117</v>
      </c>
      <c r="CI137" s="193"/>
      <c r="CJ137" s="232">
        <v>0</v>
      </c>
      <c r="CK137" s="232"/>
      <c r="CL137" s="164"/>
      <c r="CM137" s="233">
        <v>0</v>
      </c>
      <c r="CN137" s="233"/>
      <c r="CO137" s="164"/>
      <c r="CP137" s="150">
        <f>CM137/CE138*100</f>
        <v>0</v>
      </c>
      <c r="CQ137" s="164"/>
      <c r="CR137" s="151">
        <v>100</v>
      </c>
      <c r="CS137" s="31"/>
      <c r="CT137" s="33"/>
      <c r="CU137" s="33"/>
      <c r="CV137" s="26"/>
      <c r="CW137" s="33"/>
      <c r="CX137" s="226"/>
      <c r="CY137" s="33"/>
      <c r="CZ137" s="226"/>
      <c r="DA137" s="33"/>
      <c r="DB137" s="240"/>
      <c r="DC137" s="33"/>
      <c r="DD137" s="226"/>
      <c r="DE137" s="33"/>
      <c r="DF137" s="26"/>
      <c r="DG137" s="7"/>
      <c r="DH137" s="7"/>
      <c r="DI137" s="7"/>
    </row>
    <row r="138" spans="2:114" ht="20" customHeight="1" x14ac:dyDescent="0.2">
      <c r="B138" s="3"/>
      <c r="C138" s="3"/>
      <c r="D138" s="3"/>
      <c r="E138" s="3"/>
      <c r="F138" s="3"/>
      <c r="G138" s="3"/>
      <c r="H138" s="3"/>
      <c r="I138" s="3"/>
      <c r="J138" s="3"/>
      <c r="K138" s="3"/>
      <c r="L138" s="3"/>
      <c r="M138" s="3"/>
      <c r="N138" s="3"/>
      <c r="O138" s="3"/>
      <c r="P138" s="3"/>
      <c r="Q138" s="3"/>
      <c r="R138" s="3"/>
      <c r="S138" s="3"/>
      <c r="T138" s="3"/>
      <c r="V138" s="3"/>
      <c r="W138" s="43" t="s">
        <v>37</v>
      </c>
      <c r="X138" s="18" t="s">
        <v>91</v>
      </c>
      <c r="Y138" s="27"/>
      <c r="Z138" s="27"/>
      <c r="AA138" s="27"/>
      <c r="AB138" s="27"/>
      <c r="AC138" s="27"/>
      <c r="AD138" s="27"/>
      <c r="AE138" s="3"/>
      <c r="AF138" s="3"/>
      <c r="AG138" s="3"/>
      <c r="AH138" s="3"/>
      <c r="AI138" s="3"/>
      <c r="AJ138" s="3"/>
      <c r="AK138" s="3"/>
      <c r="AL138" s="3"/>
      <c r="AM138" s="3"/>
      <c r="AN138" s="3"/>
      <c r="AP138" s="3"/>
      <c r="AQ138" s="3"/>
      <c r="AR138" s="18" t="s">
        <v>57</v>
      </c>
      <c r="AS138" s="38" t="s">
        <v>88</v>
      </c>
      <c r="AT138" s="143"/>
      <c r="AU138" s="143"/>
      <c r="AV138" s="143"/>
      <c r="AW138" s="143"/>
      <c r="AX138" s="143"/>
      <c r="AY138" s="143"/>
      <c r="AZ138" s="143"/>
      <c r="BA138" s="143"/>
      <c r="BB138" s="143"/>
      <c r="BC138" s="143"/>
      <c r="BD138" s="143"/>
      <c r="BE138" s="143"/>
      <c r="BF138" s="143"/>
      <c r="BG138" s="143"/>
      <c r="BH138" s="143"/>
      <c r="BI138" s="143"/>
      <c r="BJ138" s="143"/>
      <c r="BK138" s="143"/>
      <c r="BL138" s="143"/>
      <c r="BM138" s="3"/>
      <c r="BO138" s="65"/>
      <c r="BP138" s="65"/>
      <c r="BQ138" s="65"/>
      <c r="BR138" s="65"/>
      <c r="BS138" s="65"/>
      <c r="BT138" s="65"/>
      <c r="BU138" s="65"/>
      <c r="BV138" s="65"/>
      <c r="BW138" s="65"/>
      <c r="BX138" s="65"/>
      <c r="BY138" s="65"/>
      <c r="BZ138" s="65"/>
      <c r="CB138" s="28"/>
      <c r="CC138" s="245"/>
      <c r="CD138" s="152"/>
      <c r="CE138" s="238">
        <v>1</v>
      </c>
      <c r="CF138" s="238"/>
      <c r="CG138" s="152"/>
      <c r="CH138" s="239"/>
      <c r="CI138" s="239"/>
      <c r="CJ138" s="39"/>
      <c r="CK138" s="39"/>
      <c r="CL138" s="40"/>
      <c r="CM138" s="39"/>
      <c r="CN138" s="39"/>
      <c r="CO138" s="31"/>
      <c r="CP138" s="41"/>
      <c r="CQ138" s="31"/>
      <c r="CR138" s="39"/>
      <c r="CS138" s="31"/>
      <c r="CT138" s="273">
        <f>DH142</f>
        <v>0</v>
      </c>
      <c r="CU138" s="31"/>
      <c r="CV138" s="26"/>
      <c r="CW138" s="31"/>
      <c r="CX138" s="236">
        <f>DJ131</f>
        <v>9</v>
      </c>
      <c r="CY138" s="31"/>
      <c r="CZ138" s="236">
        <f>Q157+Q159+AK159+AK167+AK169+AK171+BE164+BE166+BE168</f>
        <v>0</v>
      </c>
      <c r="DA138" s="31"/>
      <c r="DB138" s="237">
        <f>CZ138/CX138</f>
        <v>0</v>
      </c>
      <c r="DC138" s="31"/>
      <c r="DD138" s="282">
        <f>DB138*CT138</f>
        <v>0</v>
      </c>
      <c r="DE138" s="31"/>
      <c r="DF138" s="26"/>
      <c r="DG138" s="7" t="s">
        <v>122</v>
      </c>
      <c r="DH138" s="7">
        <f>CP139*CR139</f>
        <v>0</v>
      </c>
      <c r="DI138" s="7"/>
    </row>
    <row r="139" spans="2:114" ht="20" customHeight="1" x14ac:dyDescent="0.2">
      <c r="B139" s="3"/>
      <c r="C139" s="3"/>
      <c r="D139" s="3"/>
      <c r="E139" s="3"/>
      <c r="F139" s="3"/>
      <c r="G139" s="3"/>
      <c r="H139" s="3"/>
      <c r="I139" s="3"/>
      <c r="J139" s="3"/>
      <c r="K139" s="3"/>
      <c r="L139" s="3"/>
      <c r="M139" s="3"/>
      <c r="N139" s="3"/>
      <c r="O139" s="3"/>
      <c r="P139" s="3"/>
      <c r="Q139" s="3"/>
      <c r="R139" s="3"/>
      <c r="S139" s="3"/>
      <c r="T139" s="3"/>
      <c r="V139" s="3"/>
      <c r="W139" s="3"/>
      <c r="X139" s="3"/>
      <c r="Y139" s="3"/>
      <c r="Z139" s="3"/>
      <c r="AA139" s="3"/>
      <c r="AB139" s="3"/>
      <c r="AC139" s="3"/>
      <c r="AD139" s="3"/>
      <c r="AE139" s="3"/>
      <c r="AF139" s="3"/>
      <c r="AG139" s="3"/>
      <c r="AH139" s="3"/>
      <c r="AI139" s="3"/>
      <c r="AJ139" s="3"/>
      <c r="AK139" s="3"/>
      <c r="AL139" s="3"/>
      <c r="AM139" s="3"/>
      <c r="AN139" s="3"/>
      <c r="AP139" s="3"/>
      <c r="AQ139" s="3"/>
      <c r="AR139" s="3"/>
      <c r="AS139" s="179" t="s">
        <v>72</v>
      </c>
      <c r="AT139" s="179"/>
      <c r="AU139" s="179"/>
      <c r="AV139" s="179"/>
      <c r="AW139" s="179"/>
      <c r="AX139" s="179"/>
      <c r="AY139" s="179"/>
      <c r="AZ139" s="179"/>
      <c r="BA139" s="179"/>
      <c r="BB139" s="179"/>
      <c r="BC139" s="179"/>
      <c r="BD139" s="179"/>
      <c r="BE139" s="179"/>
      <c r="BF139" s="179"/>
      <c r="BG139" s="179"/>
      <c r="BH139" s="179"/>
      <c r="BI139" s="179"/>
      <c r="BJ139" s="179"/>
      <c r="BK139" s="179"/>
      <c r="BL139" s="179"/>
      <c r="BM139" s="3"/>
      <c r="BO139" s="3"/>
      <c r="BP139" s="3"/>
      <c r="BQ139" s="3"/>
      <c r="BR139" s="3"/>
      <c r="BS139" s="3"/>
      <c r="BT139" s="3"/>
      <c r="BU139" s="3"/>
      <c r="BV139" s="3"/>
      <c r="BW139" s="3"/>
      <c r="BX139" s="3"/>
      <c r="BY139" s="3"/>
      <c r="BZ139" s="3"/>
      <c r="CB139" s="28"/>
      <c r="CC139" s="245"/>
      <c r="CD139" s="152"/>
      <c r="CE139" s="238"/>
      <c r="CF139" s="238"/>
      <c r="CG139" s="152"/>
      <c r="CH139" s="193" t="s">
        <v>118</v>
      </c>
      <c r="CI139" s="193"/>
      <c r="CJ139" s="232">
        <v>0</v>
      </c>
      <c r="CK139" s="232"/>
      <c r="CL139" s="164"/>
      <c r="CM139" s="233">
        <v>0</v>
      </c>
      <c r="CN139" s="233"/>
      <c r="CO139" s="164"/>
      <c r="CP139" s="150">
        <f>CM139/CE138*100</f>
        <v>0</v>
      </c>
      <c r="CQ139" s="164"/>
      <c r="CR139" s="151">
        <v>75</v>
      </c>
      <c r="CS139" s="31"/>
      <c r="CT139" s="273"/>
      <c r="CU139" s="31"/>
      <c r="CV139" s="26"/>
      <c r="CW139" s="31"/>
      <c r="CX139" s="236"/>
      <c r="CY139" s="31"/>
      <c r="CZ139" s="236"/>
      <c r="DA139" s="31"/>
      <c r="DB139" s="237"/>
      <c r="DC139" s="31"/>
      <c r="DD139" s="282"/>
      <c r="DE139" s="31"/>
      <c r="DF139" s="26"/>
      <c r="DG139" s="7" t="s">
        <v>123</v>
      </c>
      <c r="DH139" s="7">
        <f>CP141*CR141</f>
        <v>0</v>
      </c>
      <c r="DI139" s="7"/>
    </row>
    <row r="140" spans="2:114" ht="20" customHeight="1" x14ac:dyDescent="0.2">
      <c r="B140" s="3"/>
      <c r="C140" s="3"/>
      <c r="D140" s="3"/>
      <c r="E140" s="3"/>
      <c r="F140" s="3"/>
      <c r="G140" s="3"/>
      <c r="H140" s="3"/>
      <c r="I140" s="3"/>
      <c r="J140" s="3"/>
      <c r="K140" s="3"/>
      <c r="L140" s="3"/>
      <c r="M140" s="3"/>
      <c r="N140" s="3"/>
      <c r="O140" s="3"/>
      <c r="P140" s="3"/>
      <c r="Q140" s="3"/>
      <c r="R140" s="3"/>
      <c r="S140" s="3"/>
      <c r="T140" s="3"/>
      <c r="V140" s="3"/>
      <c r="W140" s="3"/>
      <c r="X140" s="3"/>
      <c r="Y140" s="3"/>
      <c r="Z140" s="3"/>
      <c r="AA140" s="3"/>
      <c r="AB140" s="3"/>
      <c r="AC140" s="3"/>
      <c r="AD140" s="3"/>
      <c r="AE140" s="3"/>
      <c r="AF140" s="3"/>
      <c r="AG140" s="3"/>
      <c r="AH140" s="3"/>
      <c r="AI140" s="3"/>
      <c r="AJ140" s="3"/>
      <c r="AK140" s="3"/>
      <c r="AL140" s="3"/>
      <c r="AM140" s="3"/>
      <c r="AN140" s="3"/>
      <c r="AP140" s="3"/>
      <c r="AQ140" s="3"/>
      <c r="AR140" s="3"/>
      <c r="AS140" s="38" t="s">
        <v>56</v>
      </c>
      <c r="AT140" s="38"/>
      <c r="AU140" s="143"/>
      <c r="AV140" s="143"/>
      <c r="AW140" s="143"/>
      <c r="AX140" s="143"/>
      <c r="AY140" s="143"/>
      <c r="AZ140" s="143"/>
      <c r="BA140" s="143"/>
      <c r="BB140" s="143"/>
      <c r="BC140" s="143"/>
      <c r="BD140" s="143"/>
      <c r="BE140" s="143"/>
      <c r="BF140" s="143"/>
      <c r="BG140" s="143"/>
      <c r="BH140" s="143"/>
      <c r="BI140" s="143"/>
      <c r="BJ140" s="143"/>
      <c r="BK140" s="143"/>
      <c r="BL140" s="143"/>
      <c r="BM140" s="3"/>
      <c r="BO140" s="3"/>
      <c r="BP140" s="3"/>
      <c r="BQ140" s="3"/>
      <c r="BR140" s="3"/>
      <c r="BS140" s="3"/>
      <c r="BT140" s="3"/>
      <c r="BU140" s="3"/>
      <c r="BV140" s="3"/>
      <c r="BW140" s="3"/>
      <c r="BX140" s="3"/>
      <c r="BY140" s="3"/>
      <c r="BZ140" s="3"/>
      <c r="CB140" s="28"/>
      <c r="CC140" s="245"/>
      <c r="CD140" s="152"/>
      <c r="CE140" s="238"/>
      <c r="CF140" s="238"/>
      <c r="CG140" s="152"/>
      <c r="CH140" s="239"/>
      <c r="CI140" s="239"/>
      <c r="CJ140" s="39"/>
      <c r="CK140" s="39"/>
      <c r="CL140" s="40"/>
      <c r="CM140" s="39"/>
      <c r="CN140" s="39"/>
      <c r="CO140" s="31"/>
      <c r="CP140" s="41"/>
      <c r="CQ140" s="31"/>
      <c r="CR140" s="39"/>
      <c r="CS140" s="31"/>
      <c r="CT140" s="273"/>
      <c r="CU140" s="31"/>
      <c r="CV140" s="26"/>
      <c r="CW140" s="31"/>
      <c r="CX140" s="236"/>
      <c r="CY140" s="31"/>
      <c r="CZ140" s="236"/>
      <c r="DA140" s="31"/>
      <c r="DB140" s="237"/>
      <c r="DC140" s="31"/>
      <c r="DD140" s="282"/>
      <c r="DE140" s="31"/>
      <c r="DF140" s="26"/>
      <c r="DG140" s="7" t="s">
        <v>124</v>
      </c>
      <c r="DH140">
        <f>CP143*CR143</f>
        <v>0</v>
      </c>
      <c r="DI140" s="7"/>
    </row>
    <row r="141" spans="2:114" ht="20" customHeight="1" x14ac:dyDescent="0.2">
      <c r="B141" s="3"/>
      <c r="C141" s="3"/>
      <c r="D141" s="3"/>
      <c r="E141" s="3"/>
      <c r="F141" s="3"/>
      <c r="G141" s="3"/>
      <c r="H141" s="3"/>
      <c r="I141" s="3"/>
      <c r="J141" s="3"/>
      <c r="K141" s="3"/>
      <c r="L141" s="3"/>
      <c r="M141" s="3"/>
      <c r="N141" s="3"/>
      <c r="O141" s="3"/>
      <c r="P141" s="3"/>
      <c r="Q141" s="3"/>
      <c r="R141" s="3"/>
      <c r="S141" s="3"/>
      <c r="T141" s="3"/>
      <c r="V141" s="3"/>
      <c r="W141" s="3"/>
      <c r="X141" s="3"/>
      <c r="Y141" s="3"/>
      <c r="Z141" s="3"/>
      <c r="AA141" s="3"/>
      <c r="AB141" s="3"/>
      <c r="AC141" s="3"/>
      <c r="AD141" s="3"/>
      <c r="AE141" s="3"/>
      <c r="AF141" s="3"/>
      <c r="AG141" s="3"/>
      <c r="AH141" s="3"/>
      <c r="AI141" s="3"/>
      <c r="AJ141" s="3"/>
      <c r="AK141" s="3"/>
      <c r="AL141" s="3"/>
      <c r="AM141" s="3"/>
      <c r="AN141" s="3"/>
      <c r="AP141" s="3"/>
      <c r="AQ141" s="3"/>
      <c r="AR141" s="3"/>
      <c r="AS141" s="38" t="s">
        <v>76</v>
      </c>
      <c r="AT141" s="143"/>
      <c r="AU141" s="143"/>
      <c r="AV141" s="143"/>
      <c r="AW141" s="143"/>
      <c r="AX141" s="143"/>
      <c r="AY141" s="143"/>
      <c r="AZ141" s="143"/>
      <c r="BA141" s="143"/>
      <c r="BB141" s="143"/>
      <c r="BC141" s="143"/>
      <c r="BD141" s="143"/>
      <c r="BE141" s="143"/>
      <c r="BF141" s="143"/>
      <c r="BG141" s="143"/>
      <c r="BH141" s="143"/>
      <c r="BI141" s="143"/>
      <c r="BJ141" s="143"/>
      <c r="BK141" s="143"/>
      <c r="BL141" s="143"/>
      <c r="BM141" s="3"/>
      <c r="BO141" s="3"/>
      <c r="BP141" s="3"/>
      <c r="BQ141" s="3"/>
      <c r="BR141" s="3"/>
      <c r="BS141" s="3"/>
      <c r="BT141" s="3"/>
      <c r="BU141" s="3"/>
      <c r="BV141" s="3"/>
      <c r="BW141" s="3"/>
      <c r="BX141" s="3"/>
      <c r="BY141" s="3"/>
      <c r="BZ141" s="3"/>
      <c r="CB141" s="28"/>
      <c r="CC141" s="245"/>
      <c r="CD141" s="152"/>
      <c r="CE141" s="239"/>
      <c r="CF141" s="239"/>
      <c r="CG141" s="152"/>
      <c r="CH141" s="193" t="s">
        <v>119</v>
      </c>
      <c r="CI141" s="193"/>
      <c r="CJ141" s="232">
        <v>0</v>
      </c>
      <c r="CK141" s="232"/>
      <c r="CL141" s="164"/>
      <c r="CM141" s="233">
        <v>0</v>
      </c>
      <c r="CN141" s="233"/>
      <c r="CO141" s="164"/>
      <c r="CP141" s="150">
        <f>CM141/CE138*100</f>
        <v>0</v>
      </c>
      <c r="CQ141" s="164"/>
      <c r="CR141" s="151">
        <v>50</v>
      </c>
      <c r="CS141" s="31"/>
      <c r="CT141" s="31"/>
      <c r="CU141" s="31"/>
      <c r="CV141" s="26"/>
      <c r="CW141" s="31"/>
      <c r="CX141" s="31"/>
      <c r="CY141" s="31"/>
      <c r="CZ141" s="31"/>
      <c r="DA141" s="31"/>
      <c r="DB141" s="31"/>
      <c r="DC141" s="31"/>
      <c r="DD141" s="31"/>
      <c r="DE141" s="31"/>
      <c r="DF141" s="26"/>
      <c r="DG141" s="7" t="s">
        <v>125</v>
      </c>
      <c r="DH141">
        <f>CP145*CR145</f>
        <v>0</v>
      </c>
      <c r="DI141" s="7"/>
    </row>
    <row r="142" spans="2:114" ht="20" customHeight="1" x14ac:dyDescent="0.2">
      <c r="B142" s="3"/>
      <c r="C142" s="3"/>
      <c r="D142" s="3"/>
      <c r="E142" s="3"/>
      <c r="F142" s="3"/>
      <c r="G142" s="3"/>
      <c r="H142" s="3"/>
      <c r="I142" s="3"/>
      <c r="J142" s="3"/>
      <c r="K142" s="3"/>
      <c r="L142" s="3"/>
      <c r="M142" s="3"/>
      <c r="N142" s="3"/>
      <c r="O142" s="3"/>
      <c r="P142" s="3"/>
      <c r="Q142" s="3"/>
      <c r="R142" s="3"/>
      <c r="S142" s="3"/>
      <c r="T142" s="3"/>
      <c r="V142" s="3"/>
      <c r="W142" s="3"/>
      <c r="X142" s="3"/>
      <c r="Y142" s="3"/>
      <c r="Z142" s="3"/>
      <c r="AA142" s="3"/>
      <c r="AB142" s="3"/>
      <c r="AC142" s="3"/>
      <c r="AD142" s="3"/>
      <c r="AE142" s="3"/>
      <c r="AF142" s="3"/>
      <c r="AG142" s="3"/>
      <c r="AH142" s="3"/>
      <c r="AI142" s="3"/>
      <c r="AJ142" s="3"/>
      <c r="AK142" s="3"/>
      <c r="AL142" s="3"/>
      <c r="AM142" s="3"/>
      <c r="AN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O142" s="3"/>
      <c r="BP142" s="3"/>
      <c r="BQ142" s="3"/>
      <c r="BR142" s="3"/>
      <c r="BS142" s="3"/>
      <c r="BT142" s="3"/>
      <c r="BU142" s="3"/>
      <c r="BV142" s="3"/>
      <c r="BW142" s="3"/>
      <c r="BX142" s="3"/>
      <c r="BY142" s="3"/>
      <c r="BZ142" s="3"/>
      <c r="CB142" s="28"/>
      <c r="CC142" s="245"/>
      <c r="CD142" s="152"/>
      <c r="CE142" s="152"/>
      <c r="CF142" s="152"/>
      <c r="CG142" s="152"/>
      <c r="CH142" s="239"/>
      <c r="CI142" s="239"/>
      <c r="CJ142" s="39"/>
      <c r="CK142" s="39"/>
      <c r="CL142" s="40"/>
      <c r="CM142" s="39"/>
      <c r="CN142" s="39"/>
      <c r="CO142" s="31"/>
      <c r="CP142" s="41"/>
      <c r="CQ142" s="31"/>
      <c r="CR142" s="39"/>
      <c r="CS142" s="152"/>
      <c r="CT142" s="152"/>
      <c r="CU142" s="152"/>
      <c r="CV142" s="26"/>
      <c r="CW142" s="152"/>
      <c r="CX142" s="152"/>
      <c r="CY142" s="152"/>
      <c r="CZ142" s="152"/>
      <c r="DA142" s="152"/>
      <c r="DB142" s="152"/>
      <c r="DC142" s="152"/>
      <c r="DD142" s="152"/>
      <c r="DE142" s="152"/>
      <c r="DF142" s="26"/>
      <c r="DG142" s="7"/>
      <c r="DH142" s="7">
        <f>DH134+DH135+DH133+DH136</f>
        <v>0</v>
      </c>
      <c r="DI142" s="7"/>
    </row>
    <row r="143" spans="2:114" ht="20" customHeight="1" x14ac:dyDescent="0.2">
      <c r="B143" s="3"/>
      <c r="C143" s="3"/>
      <c r="D143" s="3"/>
      <c r="E143" s="3"/>
      <c r="F143" s="3"/>
      <c r="G143" s="3"/>
      <c r="H143" s="3"/>
      <c r="I143" s="3"/>
      <c r="J143" s="3"/>
      <c r="K143" s="3"/>
      <c r="L143" s="3"/>
      <c r="M143" s="3"/>
      <c r="N143" s="3"/>
      <c r="O143" s="3"/>
      <c r="P143" s="3"/>
      <c r="Q143" s="3"/>
      <c r="R143" s="3"/>
      <c r="S143" s="3"/>
      <c r="T143" s="3"/>
      <c r="V143" s="3"/>
      <c r="W143" s="3"/>
      <c r="X143" s="3"/>
      <c r="Y143" s="3"/>
      <c r="Z143" s="3"/>
      <c r="AA143" s="3"/>
      <c r="AB143" s="3"/>
      <c r="AC143" s="3"/>
      <c r="AD143" s="3"/>
      <c r="AE143" s="3"/>
      <c r="AF143" s="3"/>
      <c r="AG143" s="3"/>
      <c r="AH143" s="3"/>
      <c r="AI143" s="3"/>
      <c r="AJ143" s="3"/>
      <c r="AK143" s="3"/>
      <c r="AL143" s="3"/>
      <c r="AM143" s="3"/>
      <c r="AN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O143" s="3"/>
      <c r="BP143" s="3"/>
      <c r="BQ143" s="3"/>
      <c r="BR143" s="3"/>
      <c r="BS143" s="3"/>
      <c r="BT143" s="3"/>
      <c r="BU143" s="3"/>
      <c r="BV143" s="3"/>
      <c r="BW143" s="3"/>
      <c r="BX143" s="251" t="s">
        <v>67</v>
      </c>
      <c r="BY143" s="250">
        <f>BY137+BU137</f>
        <v>0</v>
      </c>
      <c r="BZ143" s="3"/>
      <c r="CB143" s="26"/>
      <c r="CC143" s="245"/>
      <c r="CD143" s="26"/>
      <c r="CE143" s="26"/>
      <c r="CF143" s="26"/>
      <c r="CG143" s="26"/>
      <c r="CH143" s="193" t="s">
        <v>120</v>
      </c>
      <c r="CI143" s="193"/>
      <c r="CJ143" s="232">
        <v>0</v>
      </c>
      <c r="CK143" s="232"/>
      <c r="CL143" s="164"/>
      <c r="CM143" s="233">
        <v>0</v>
      </c>
      <c r="CN143" s="233"/>
      <c r="CO143" s="164"/>
      <c r="CP143" s="150">
        <f>CM143/CE138*100</f>
        <v>0</v>
      </c>
      <c r="CQ143" s="164"/>
      <c r="CR143" s="151">
        <v>25</v>
      </c>
      <c r="CS143" s="152"/>
      <c r="CT143" s="152"/>
      <c r="CU143" s="152"/>
      <c r="CV143" s="26"/>
      <c r="CW143" s="152"/>
      <c r="CX143" s="152"/>
      <c r="CY143" s="152"/>
      <c r="CZ143" s="152"/>
      <c r="DA143" s="152"/>
      <c r="DB143" s="152"/>
      <c r="DC143" s="152"/>
      <c r="DD143" s="152"/>
      <c r="DE143" s="152"/>
      <c r="DF143" s="26"/>
      <c r="DG143" s="7"/>
      <c r="DI143" s="7"/>
    </row>
    <row r="144" spans="2:114" ht="20" customHeight="1" x14ac:dyDescent="0.2">
      <c r="B144" s="45"/>
      <c r="C144" s="45"/>
      <c r="D144" s="45"/>
      <c r="E144" s="45"/>
      <c r="F144" s="45"/>
      <c r="G144" s="45"/>
      <c r="H144" s="45"/>
      <c r="I144" s="45"/>
      <c r="J144" s="45"/>
      <c r="K144" s="45"/>
      <c r="L144" s="45"/>
      <c r="M144" s="45"/>
      <c r="N144" s="45"/>
      <c r="O144" s="45"/>
      <c r="P144" s="45"/>
      <c r="Q144" s="45"/>
      <c r="R144" s="45"/>
      <c r="S144" s="45"/>
      <c r="T144" s="45"/>
      <c r="V144" s="45"/>
      <c r="W144" s="45"/>
      <c r="X144" s="45"/>
      <c r="Y144" s="45"/>
      <c r="Z144" s="45"/>
      <c r="AA144" s="45"/>
      <c r="AB144" s="45"/>
      <c r="AC144" s="45"/>
      <c r="AD144" s="45"/>
      <c r="AE144" s="45"/>
      <c r="AF144" s="45"/>
      <c r="AG144" s="45"/>
      <c r="AH144" s="45"/>
      <c r="AI144" s="45"/>
      <c r="AJ144" s="45"/>
      <c r="AK144" s="45"/>
      <c r="AL144" s="45"/>
      <c r="AM144" s="45"/>
      <c r="AN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O144" s="3"/>
      <c r="BP144" s="3"/>
      <c r="BQ144" s="3"/>
      <c r="BR144" s="3"/>
      <c r="BS144" s="3"/>
      <c r="BT144" s="3"/>
      <c r="BU144" s="3"/>
      <c r="BV144" s="3"/>
      <c r="BW144" s="3"/>
      <c r="BX144" s="251"/>
      <c r="BY144" s="252"/>
      <c r="BZ144" s="3"/>
      <c r="CB144" s="26"/>
      <c r="CC144" s="245"/>
      <c r="CD144" s="152"/>
      <c r="CE144" s="152"/>
      <c r="CF144" s="152"/>
      <c r="CG144" s="152"/>
      <c r="CH144" s="239"/>
      <c r="CI144" s="239"/>
      <c r="CJ144" s="39"/>
      <c r="CK144" s="39"/>
      <c r="CL144" s="40"/>
      <c r="CM144" s="39"/>
      <c r="CN144" s="39"/>
      <c r="CO144" s="31"/>
      <c r="CP144" s="41"/>
      <c r="CQ144" s="31"/>
      <c r="CR144" s="39"/>
      <c r="CS144" s="152"/>
      <c r="CT144" s="152"/>
      <c r="CU144" s="152"/>
      <c r="CV144" s="26"/>
      <c r="CW144" s="152"/>
      <c r="CX144" s="152"/>
      <c r="CY144" s="152"/>
      <c r="CZ144" s="152"/>
      <c r="DA144" s="152"/>
      <c r="DB144" s="152"/>
      <c r="DC144" s="152"/>
      <c r="DD144" s="152"/>
      <c r="DE144" s="152"/>
      <c r="DF144" s="26"/>
      <c r="DG144" s="7"/>
      <c r="DH144" s="7"/>
      <c r="DI144" s="7"/>
    </row>
    <row r="145" spans="2:113" ht="20" customHeight="1" x14ac:dyDescent="0.2">
      <c r="B145" s="45"/>
      <c r="C145" s="188" t="s">
        <v>0</v>
      </c>
      <c r="D145" s="246" t="s">
        <v>28</v>
      </c>
      <c r="E145" s="246"/>
      <c r="F145" s="246"/>
      <c r="G145" s="246"/>
      <c r="H145" s="246"/>
      <c r="I145" s="246"/>
      <c r="J145" s="246"/>
      <c r="K145" s="45"/>
      <c r="L145" s="69"/>
      <c r="M145" s="69"/>
      <c r="N145" s="69"/>
      <c r="O145" s="69"/>
      <c r="P145" s="69"/>
      <c r="Q145" s="69"/>
      <c r="R145" s="69"/>
      <c r="S145" s="69"/>
      <c r="T145" s="45"/>
      <c r="V145" s="45"/>
      <c r="W145" s="188" t="s">
        <v>0</v>
      </c>
      <c r="X145" s="246" t="s">
        <v>28</v>
      </c>
      <c r="Y145" s="246"/>
      <c r="Z145" s="246"/>
      <c r="AA145" s="246"/>
      <c r="AB145" s="246"/>
      <c r="AC145" s="246"/>
      <c r="AD145" s="246"/>
      <c r="AE145" s="45"/>
      <c r="AF145" s="247" t="s">
        <v>29</v>
      </c>
      <c r="AG145" s="247"/>
      <c r="AH145" s="247"/>
      <c r="AI145" s="247"/>
      <c r="AJ145" s="247"/>
      <c r="AK145" s="247"/>
      <c r="AL145" s="247"/>
      <c r="AM145" s="247"/>
      <c r="AN145" s="45"/>
      <c r="AP145" s="45"/>
      <c r="AQ145" s="188" t="s">
        <v>0</v>
      </c>
      <c r="AR145" s="246" t="s">
        <v>28</v>
      </c>
      <c r="AS145" s="246"/>
      <c r="AT145" s="246"/>
      <c r="AU145" s="246"/>
      <c r="AV145" s="246"/>
      <c r="AW145" s="246"/>
      <c r="AX145" s="246"/>
      <c r="AY145" s="45"/>
      <c r="AZ145" s="45"/>
      <c r="BA145" s="45"/>
      <c r="BB145" s="45"/>
      <c r="BC145" s="45"/>
      <c r="BD145" s="45"/>
      <c r="BE145" s="45"/>
      <c r="BF145" s="45"/>
      <c r="BG145" s="45"/>
      <c r="BH145" s="45"/>
      <c r="BI145" s="45"/>
      <c r="BJ145" s="45"/>
      <c r="BK145" s="45"/>
      <c r="BL145" s="45"/>
      <c r="BM145" s="45"/>
      <c r="BO145" s="3"/>
      <c r="BP145" s="3"/>
      <c r="BQ145" s="3"/>
      <c r="BR145" s="3"/>
      <c r="BS145" s="3"/>
      <c r="BT145" s="3"/>
      <c r="BU145" s="3"/>
      <c r="BV145" s="3"/>
      <c r="BW145" s="3"/>
      <c r="BX145" s="251"/>
      <c r="BY145" s="252"/>
      <c r="BZ145" s="3"/>
      <c r="CB145" s="26"/>
      <c r="CC145" s="245"/>
      <c r="CD145" s="152"/>
      <c r="CE145" s="152"/>
      <c r="CF145" s="152"/>
      <c r="CG145" s="152"/>
      <c r="CH145" s="193" t="s">
        <v>121</v>
      </c>
      <c r="CI145" s="193"/>
      <c r="CJ145" s="232">
        <v>0</v>
      </c>
      <c r="CK145" s="232"/>
      <c r="CL145" s="164"/>
      <c r="CM145" s="233">
        <v>0</v>
      </c>
      <c r="CN145" s="233"/>
      <c r="CO145" s="164"/>
      <c r="CP145" s="150">
        <f>CM145/CE138*100</f>
        <v>0</v>
      </c>
      <c r="CQ145" s="164"/>
      <c r="CR145" s="151">
        <v>10</v>
      </c>
      <c r="CS145" s="152"/>
      <c r="CT145" s="152"/>
      <c r="CU145" s="152"/>
      <c r="CV145" s="26"/>
      <c r="CW145" s="152"/>
      <c r="CX145" s="152"/>
      <c r="CY145" s="152"/>
      <c r="CZ145" s="152"/>
      <c r="DA145" s="152"/>
      <c r="DB145" s="152"/>
      <c r="DC145" s="152"/>
      <c r="DD145" s="152"/>
      <c r="DE145" s="152"/>
      <c r="DF145" s="26"/>
      <c r="DG145" s="7"/>
      <c r="DH145" s="7"/>
      <c r="DI145" s="7"/>
    </row>
    <row r="146" spans="2:113" ht="20" customHeight="1" x14ac:dyDescent="0.2">
      <c r="B146" s="45"/>
      <c r="C146" s="188"/>
      <c r="D146" s="246"/>
      <c r="E146" s="246"/>
      <c r="F146" s="246"/>
      <c r="G146" s="246"/>
      <c r="H146" s="246"/>
      <c r="I146" s="246"/>
      <c r="J146" s="246"/>
      <c r="K146" s="45"/>
      <c r="L146" s="69"/>
      <c r="M146" s="69"/>
      <c r="N146" s="69"/>
      <c r="O146" s="69"/>
      <c r="P146" s="69"/>
      <c r="Q146" s="69"/>
      <c r="R146" s="69"/>
      <c r="S146" s="69"/>
      <c r="T146" s="45"/>
      <c r="V146" s="45"/>
      <c r="W146" s="188"/>
      <c r="X146" s="246"/>
      <c r="Y146" s="246"/>
      <c r="Z146" s="246"/>
      <c r="AA146" s="246"/>
      <c r="AB146" s="246"/>
      <c r="AC146" s="246"/>
      <c r="AD146" s="246"/>
      <c r="AE146" s="45"/>
      <c r="AF146" s="247"/>
      <c r="AG146" s="247"/>
      <c r="AH146" s="247"/>
      <c r="AI146" s="247"/>
      <c r="AJ146" s="247"/>
      <c r="AK146" s="247"/>
      <c r="AL146" s="247"/>
      <c r="AM146" s="247"/>
      <c r="AN146" s="45"/>
      <c r="AP146" s="45"/>
      <c r="AQ146" s="188"/>
      <c r="AR146" s="246"/>
      <c r="AS146" s="246"/>
      <c r="AT146" s="246"/>
      <c r="AU146" s="246"/>
      <c r="AV146" s="246"/>
      <c r="AW146" s="246"/>
      <c r="AX146" s="246"/>
      <c r="AY146" s="45"/>
      <c r="AZ146" s="45"/>
      <c r="BA146" s="45"/>
      <c r="BB146" s="45"/>
      <c r="BC146" s="45"/>
      <c r="BD146" s="45"/>
      <c r="BE146" s="45"/>
      <c r="BF146" s="45"/>
      <c r="BG146" s="45"/>
      <c r="BH146" s="45"/>
      <c r="BI146" s="45"/>
      <c r="BJ146" s="45"/>
      <c r="BK146" s="45"/>
      <c r="BL146" s="45"/>
      <c r="BM146" s="45"/>
      <c r="BO146" s="3"/>
      <c r="BP146" s="3"/>
      <c r="BQ146" s="3"/>
      <c r="BR146" s="3"/>
      <c r="BS146" s="3"/>
      <c r="BT146" s="3"/>
      <c r="BU146" s="3"/>
      <c r="BV146" s="3"/>
      <c r="BW146" s="3"/>
      <c r="BX146" s="3"/>
      <c r="BY146" s="3"/>
      <c r="BZ146" s="3"/>
      <c r="CB146" s="26"/>
      <c r="CC146" s="26"/>
      <c r="CD146" s="26"/>
      <c r="CE146" s="26"/>
      <c r="CF146" s="26"/>
      <c r="CG146" s="26"/>
      <c r="CH146" s="239"/>
      <c r="CI146" s="239"/>
      <c r="CJ146" s="39"/>
      <c r="CK146" s="39"/>
      <c r="CL146" s="40"/>
      <c r="CM146" s="39"/>
      <c r="CN146" s="39"/>
      <c r="CO146" s="31"/>
      <c r="CP146" s="41"/>
      <c r="CQ146" s="31"/>
      <c r="CR146" s="39"/>
      <c r="CS146" s="152"/>
      <c r="CT146" s="152"/>
      <c r="CU146" s="152"/>
      <c r="CV146" s="26"/>
      <c r="CW146" s="152"/>
      <c r="CX146" s="152"/>
      <c r="CY146" s="152"/>
      <c r="CZ146" s="152"/>
      <c r="DA146" s="152"/>
      <c r="DB146" s="152"/>
      <c r="DC146" s="152"/>
      <c r="DD146" s="152"/>
      <c r="DE146" s="152"/>
      <c r="DF146" s="26"/>
      <c r="DG146" s="7"/>
      <c r="DH146" s="7"/>
      <c r="DI146" s="7"/>
    </row>
    <row r="147" spans="2:113" ht="20" customHeight="1" x14ac:dyDescent="0.2">
      <c r="B147" s="45"/>
      <c r="C147" s="188"/>
      <c r="D147" s="48"/>
      <c r="E147" s="48"/>
      <c r="F147" s="49" t="s">
        <v>38</v>
      </c>
      <c r="G147" s="50" t="s">
        <v>39</v>
      </c>
      <c r="H147" s="51" t="s">
        <v>30</v>
      </c>
      <c r="I147" s="49" t="s">
        <v>34</v>
      </c>
      <c r="J147" s="49" t="s">
        <v>2</v>
      </c>
      <c r="K147" s="45"/>
      <c r="L147" s="70"/>
      <c r="M147" s="71"/>
      <c r="N147" s="70"/>
      <c r="O147" s="70"/>
      <c r="P147" s="70"/>
      <c r="Q147" s="72"/>
      <c r="R147" s="70"/>
      <c r="S147" s="70"/>
      <c r="T147" s="45"/>
      <c r="V147" s="45"/>
      <c r="W147" s="188"/>
      <c r="X147" s="48"/>
      <c r="Y147" s="48"/>
      <c r="Z147" s="49" t="s">
        <v>38</v>
      </c>
      <c r="AA147" s="50" t="s">
        <v>39</v>
      </c>
      <c r="AB147" s="51" t="s">
        <v>30</v>
      </c>
      <c r="AC147" s="49" t="s">
        <v>34</v>
      </c>
      <c r="AD147" s="49" t="s">
        <v>2</v>
      </c>
      <c r="AE147" s="45"/>
      <c r="AF147" s="49" t="s">
        <v>38</v>
      </c>
      <c r="AG147" s="51" t="s">
        <v>63</v>
      </c>
      <c r="AH147" s="49" t="s">
        <v>34</v>
      </c>
      <c r="AI147" s="49" t="s">
        <v>2</v>
      </c>
      <c r="AJ147" s="49" t="s">
        <v>38</v>
      </c>
      <c r="AK147" s="51" t="s">
        <v>37</v>
      </c>
      <c r="AL147" s="49" t="s">
        <v>34</v>
      </c>
      <c r="AM147" s="49" t="s">
        <v>2</v>
      </c>
      <c r="AN147" s="45"/>
      <c r="AP147" s="45"/>
      <c r="AQ147" s="188"/>
      <c r="AR147" s="48"/>
      <c r="AS147" s="48"/>
      <c r="AT147" s="49" t="s">
        <v>38</v>
      </c>
      <c r="AU147" s="50" t="s">
        <v>39</v>
      </c>
      <c r="AV147" s="51" t="s">
        <v>30</v>
      </c>
      <c r="AW147" s="49" t="s">
        <v>34</v>
      </c>
      <c r="AX147" s="49" t="s">
        <v>2</v>
      </c>
      <c r="AY147" s="45"/>
      <c r="AZ147" s="45"/>
      <c r="BA147" s="45"/>
      <c r="BB147" s="45"/>
      <c r="BC147" s="45"/>
      <c r="BD147" s="45"/>
      <c r="BE147" s="45"/>
      <c r="BF147" s="45"/>
      <c r="BG147" s="45"/>
      <c r="BH147" s="45"/>
      <c r="BI147" s="45"/>
      <c r="BJ147" s="45"/>
      <c r="BK147" s="45"/>
      <c r="BL147" s="45"/>
      <c r="BM147" s="45"/>
      <c r="BO147" s="3"/>
      <c r="BP147" s="3"/>
      <c r="BQ147" s="3"/>
      <c r="BR147" s="3"/>
      <c r="BS147" s="3"/>
      <c r="BT147" s="3"/>
      <c r="BU147" s="3"/>
      <c r="BV147" s="3"/>
      <c r="BW147" s="3"/>
      <c r="BX147" s="3"/>
      <c r="BY147" s="3"/>
      <c r="BZ147" s="3"/>
      <c r="CB147" s="3"/>
      <c r="CC147" s="3"/>
      <c r="CD147" s="3"/>
      <c r="CE147" s="3"/>
      <c r="CF147" s="3"/>
      <c r="CG147" s="3"/>
      <c r="CH147" s="147" t="s">
        <v>111</v>
      </c>
      <c r="CI147" s="147"/>
      <c r="CJ147" s="232">
        <v>0</v>
      </c>
      <c r="CK147" s="232"/>
      <c r="CL147" s="164"/>
      <c r="CM147" s="233">
        <v>0</v>
      </c>
      <c r="CN147" s="233"/>
      <c r="CO147" s="164"/>
      <c r="CP147" s="150">
        <f>CM147/CE138*100</f>
        <v>0</v>
      </c>
      <c r="CQ147" s="164"/>
      <c r="CR147" s="151">
        <v>5</v>
      </c>
      <c r="CS147" s="152"/>
      <c r="CT147" s="152"/>
      <c r="CU147" s="152"/>
      <c r="CV147" s="26"/>
      <c r="CW147" s="152"/>
      <c r="CX147" s="152"/>
      <c r="CY147" s="152"/>
      <c r="CZ147" s="152"/>
      <c r="DA147" s="152"/>
      <c r="DB147" s="152"/>
      <c r="DC147" s="152"/>
      <c r="DD147" s="152"/>
      <c r="DE147" s="152"/>
      <c r="DF147" s="26"/>
      <c r="DG147" s="7"/>
      <c r="DI147" s="7"/>
    </row>
    <row r="148" spans="2:113" ht="20" customHeight="1" x14ac:dyDescent="0.2">
      <c r="B148" s="45"/>
      <c r="C148" s="188"/>
      <c r="D148" s="147" t="s">
        <v>18</v>
      </c>
      <c r="E148" s="147"/>
      <c r="F148" s="163">
        <v>1</v>
      </c>
      <c r="G148" s="164">
        <f>E24</f>
        <v>1</v>
      </c>
      <c r="H148" s="157">
        <v>0</v>
      </c>
      <c r="I148" s="158">
        <f>(H148/E24)</f>
        <v>0</v>
      </c>
      <c r="J148" s="163">
        <f>F148*I148</f>
        <v>0</v>
      </c>
      <c r="K148" s="45"/>
      <c r="L148" s="73"/>
      <c r="M148" s="74"/>
      <c r="N148" s="75"/>
      <c r="O148" s="76"/>
      <c r="P148" s="73"/>
      <c r="Q148" s="74"/>
      <c r="R148" s="75"/>
      <c r="S148" s="76"/>
      <c r="T148" s="45"/>
      <c r="V148" s="45"/>
      <c r="W148" s="188"/>
      <c r="X148" s="193" t="s">
        <v>43</v>
      </c>
      <c r="Y148" s="193"/>
      <c r="Z148" s="163">
        <v>2</v>
      </c>
      <c r="AA148" s="164">
        <f>E24</f>
        <v>1</v>
      </c>
      <c r="AB148" s="157">
        <v>0</v>
      </c>
      <c r="AC148" s="158">
        <f>(AB148/E24)</f>
        <v>0</v>
      </c>
      <c r="AD148" s="159">
        <f>Z148*AC148</f>
        <v>0</v>
      </c>
      <c r="AE148" s="45"/>
      <c r="AF148" s="53"/>
      <c r="AG148" s="40"/>
      <c r="AH148" s="53"/>
      <c r="AI148" s="53"/>
      <c r="AJ148" s="53"/>
      <c r="AK148" s="40"/>
      <c r="AL148" s="53"/>
      <c r="AM148" s="53"/>
      <c r="AN148" s="45"/>
      <c r="AP148" s="45"/>
      <c r="AQ148" s="188"/>
      <c r="AR148" s="52" t="s">
        <v>26</v>
      </c>
      <c r="AS148" s="45"/>
      <c r="AT148" s="45"/>
      <c r="AU148" s="45"/>
      <c r="AV148" s="45"/>
      <c r="AW148" s="45"/>
      <c r="AX148" s="45"/>
      <c r="AY148" s="45"/>
      <c r="AZ148" s="45"/>
      <c r="BA148" s="45"/>
      <c r="BB148" s="45"/>
      <c r="BC148" s="45"/>
      <c r="BD148" s="45"/>
      <c r="BE148" s="45"/>
      <c r="BF148" s="45"/>
      <c r="BG148" s="45"/>
      <c r="BH148" s="45"/>
      <c r="BI148" s="45"/>
      <c r="BJ148" s="45"/>
      <c r="BK148" s="45"/>
      <c r="BL148" s="45"/>
      <c r="BM148" s="45"/>
      <c r="BO148" s="3"/>
      <c r="BP148" s="3"/>
      <c r="BQ148" s="3"/>
      <c r="BR148" s="3"/>
      <c r="BS148" s="3"/>
      <c r="BT148" s="3"/>
      <c r="BU148" s="3"/>
      <c r="BV148" s="3"/>
      <c r="BW148" s="3"/>
      <c r="BX148" s="3"/>
      <c r="BY148" s="3"/>
      <c r="BZ148" s="3"/>
      <c r="CB148" s="3"/>
      <c r="CC148" s="3"/>
      <c r="CD148" s="3"/>
      <c r="CE148" s="3"/>
      <c r="CF148" s="3"/>
      <c r="CG148" s="3"/>
      <c r="CH148" s="152"/>
      <c r="CI148" s="152"/>
      <c r="CJ148" s="152"/>
      <c r="CK148" s="152"/>
      <c r="CL148" s="152"/>
      <c r="CM148" s="152"/>
      <c r="CN148" s="152"/>
      <c r="CO148" s="31"/>
      <c r="CP148" s="42"/>
      <c r="CQ148" s="31"/>
      <c r="CR148" s="152"/>
      <c r="CS148" s="152"/>
      <c r="CT148" s="152"/>
      <c r="CU148" s="152"/>
      <c r="CV148" s="26"/>
      <c r="CW148" s="152"/>
      <c r="CX148" s="152"/>
      <c r="CY148" s="152"/>
      <c r="CZ148" s="152"/>
      <c r="DA148" s="152"/>
      <c r="DB148" s="152"/>
      <c r="DC148" s="152"/>
      <c r="DD148" s="152"/>
      <c r="DE148" s="152"/>
      <c r="DF148" s="26"/>
      <c r="DG148" s="7"/>
      <c r="DI148" s="7"/>
    </row>
    <row r="149" spans="2:113" ht="20" customHeight="1" x14ac:dyDescent="0.2">
      <c r="B149" s="45"/>
      <c r="C149" s="188"/>
      <c r="D149" s="152"/>
      <c r="E149" s="152"/>
      <c r="F149" s="39"/>
      <c r="G149" s="39"/>
      <c r="H149" s="40"/>
      <c r="I149" s="53"/>
      <c r="J149" s="53"/>
      <c r="K149" s="45"/>
      <c r="L149" s="73"/>
      <c r="M149" s="77"/>
      <c r="N149" s="73"/>
      <c r="O149" s="73"/>
      <c r="P149" s="73"/>
      <c r="Q149" s="77"/>
      <c r="R149" s="73"/>
      <c r="S149" s="73"/>
      <c r="T149" s="45"/>
      <c r="V149" s="45"/>
      <c r="W149" s="188"/>
      <c r="X149" s="53"/>
      <c r="Y149" s="53"/>
      <c r="Z149" s="53"/>
      <c r="AA149" s="53"/>
      <c r="AB149" s="53"/>
      <c r="AC149" s="53"/>
      <c r="AD149" s="53"/>
      <c r="AE149" s="45"/>
      <c r="AF149" s="53"/>
      <c r="AG149" s="53"/>
      <c r="AH149" s="53"/>
      <c r="AI149" s="53"/>
      <c r="AJ149" s="53"/>
      <c r="AK149" s="53"/>
      <c r="AL149" s="53"/>
      <c r="AM149" s="53"/>
      <c r="AN149" s="45"/>
      <c r="AP149" s="45"/>
      <c r="AQ149" s="188"/>
      <c r="AR149" s="193" t="s">
        <v>40</v>
      </c>
      <c r="AS149" s="193"/>
      <c r="AT149" s="163">
        <v>1</v>
      </c>
      <c r="AU149" s="164">
        <f>E24</f>
        <v>1</v>
      </c>
      <c r="AV149" s="157">
        <v>0</v>
      </c>
      <c r="AW149" s="158">
        <f>(AV149/E24)</f>
        <v>0</v>
      </c>
      <c r="AX149" s="159">
        <f t="shared" ref="AX149" si="11">AT149*AW149</f>
        <v>0</v>
      </c>
      <c r="AY149" s="45"/>
      <c r="AZ149" s="45"/>
      <c r="BA149" s="45"/>
      <c r="BB149" s="45"/>
      <c r="BC149" s="45"/>
      <c r="BD149" s="45"/>
      <c r="BE149" s="45"/>
      <c r="BF149" s="45"/>
      <c r="BG149" s="45"/>
      <c r="BH149" s="45"/>
      <c r="BI149" s="45"/>
      <c r="BJ149" s="45"/>
      <c r="BK149" s="45"/>
      <c r="BL149" s="45"/>
      <c r="BM149" s="45"/>
      <c r="BO149" s="3"/>
      <c r="BP149" s="3"/>
      <c r="BQ149" s="3"/>
      <c r="BR149" s="3"/>
      <c r="BS149" s="3"/>
      <c r="BT149" s="3"/>
      <c r="BU149" s="3"/>
      <c r="BV149" s="3"/>
      <c r="BW149" s="3"/>
      <c r="BX149" s="3"/>
      <c r="BY149" s="3"/>
      <c r="BZ149" s="3"/>
      <c r="CB149" s="3"/>
      <c r="CC149" s="3"/>
      <c r="CD149" s="3"/>
      <c r="CE149" s="3"/>
      <c r="CF149" s="3"/>
      <c r="CG149" s="3"/>
      <c r="CH149" s="147" t="s">
        <v>27</v>
      </c>
      <c r="CI149" s="147"/>
      <c r="CJ149" s="232">
        <v>0</v>
      </c>
      <c r="CK149" s="232"/>
      <c r="CL149" s="164"/>
      <c r="CM149" s="233">
        <v>0</v>
      </c>
      <c r="CN149" s="233"/>
      <c r="CO149" s="164"/>
      <c r="CP149" s="150">
        <f>CM149/CE138*100</f>
        <v>0</v>
      </c>
      <c r="CQ149" s="164"/>
      <c r="CR149" s="151">
        <v>-5</v>
      </c>
      <c r="CS149" s="152"/>
      <c r="CT149" s="152"/>
      <c r="CU149" s="152"/>
      <c r="CV149" s="26"/>
      <c r="CW149" s="152"/>
      <c r="CX149" s="152"/>
      <c r="CY149" s="152"/>
      <c r="CZ149" s="152"/>
      <c r="DA149" s="152"/>
      <c r="DB149" s="152"/>
      <c r="DC149" s="152"/>
      <c r="DD149" s="152"/>
      <c r="DE149" s="152"/>
      <c r="DF149" s="26"/>
      <c r="DG149" s="7"/>
      <c r="DI149" s="7"/>
    </row>
    <row r="150" spans="2:113" ht="20" customHeight="1" x14ac:dyDescent="0.2">
      <c r="B150" s="45"/>
      <c r="C150" s="45"/>
      <c r="D150" s="45"/>
      <c r="E150" s="45"/>
      <c r="F150" s="45"/>
      <c r="G150" s="45"/>
      <c r="H150" s="45"/>
      <c r="I150" s="45"/>
      <c r="J150" s="45"/>
      <c r="K150" s="45"/>
      <c r="L150" s="45"/>
      <c r="M150" s="45"/>
      <c r="N150" s="45"/>
      <c r="O150" s="45"/>
      <c r="P150" s="45"/>
      <c r="Q150" s="45"/>
      <c r="R150" s="45"/>
      <c r="S150" s="45"/>
      <c r="T150" s="45"/>
      <c r="V150" s="45"/>
      <c r="W150" s="188"/>
      <c r="X150" s="193" t="s">
        <v>44</v>
      </c>
      <c r="Y150" s="193"/>
      <c r="Z150" s="163">
        <v>2</v>
      </c>
      <c r="AA150" s="164">
        <f>E24</f>
        <v>1</v>
      </c>
      <c r="AB150" s="157">
        <v>0</v>
      </c>
      <c r="AC150" s="158">
        <f>(AB150/E24)</f>
        <v>0</v>
      </c>
      <c r="AD150" s="159">
        <f t="shared" ref="AD150" si="12">Z150*AC150</f>
        <v>0</v>
      </c>
      <c r="AE150" s="45"/>
      <c r="AF150" s="53"/>
      <c r="AG150" s="53"/>
      <c r="AH150" s="53"/>
      <c r="AI150" s="53"/>
      <c r="AJ150" s="53"/>
      <c r="AK150" s="53"/>
      <c r="AL150" s="53"/>
      <c r="AM150" s="53"/>
      <c r="AN150" s="45"/>
      <c r="AP150" s="45"/>
      <c r="AQ150" s="188"/>
      <c r="AR150" s="152"/>
      <c r="AS150" s="152"/>
      <c r="AT150" s="39"/>
      <c r="AU150" s="39"/>
      <c r="AV150" s="40"/>
      <c r="AW150" s="53"/>
      <c r="AX150" s="53"/>
      <c r="AY150" s="45"/>
      <c r="AZ150" s="45"/>
      <c r="BA150" s="45"/>
      <c r="BB150" s="45"/>
      <c r="BC150" s="45"/>
      <c r="BD150" s="45"/>
      <c r="BE150" s="45"/>
      <c r="BF150" s="45"/>
      <c r="BG150" s="45"/>
      <c r="BH150" s="45"/>
      <c r="BI150" s="45"/>
      <c r="BJ150" s="45"/>
      <c r="BK150" s="45"/>
      <c r="BL150" s="45"/>
      <c r="BM150" s="45"/>
      <c r="BO150" s="3"/>
      <c r="BP150" s="3"/>
      <c r="BQ150" s="3"/>
      <c r="BR150" s="3"/>
      <c r="BS150" s="3"/>
      <c r="BT150" s="3"/>
      <c r="BU150" s="3"/>
      <c r="BV150" s="3"/>
      <c r="BW150" s="3"/>
      <c r="BX150" s="3"/>
      <c r="BY150" s="3"/>
      <c r="BZ150" s="3"/>
      <c r="CB150" s="3"/>
      <c r="CC150" s="3"/>
      <c r="CD150" s="3"/>
      <c r="CE150" s="3"/>
      <c r="CF150" s="3"/>
      <c r="CG150" s="3"/>
      <c r="CH150" s="44" t="s">
        <v>11</v>
      </c>
      <c r="CI150" s="152"/>
      <c r="CJ150" s="234">
        <f>CJ137+CJ147+CJ149+CJ139+CJ141+CJ143+CJ145</f>
        <v>0</v>
      </c>
      <c r="CK150" s="234"/>
      <c r="CL150" s="152"/>
      <c r="CM150" s="234">
        <f>CM137+CM147+CM149+CM139+CM141+CM143+CM145+CN15</f>
        <v>0</v>
      </c>
      <c r="CN150" s="234"/>
      <c r="CO150" s="152"/>
      <c r="CP150" s="148">
        <f>CP137+CP147+CP149+CP139+CP141+CP143+CP145</f>
        <v>0</v>
      </c>
      <c r="CQ150" s="152"/>
      <c r="CR150" s="149"/>
      <c r="CS150" s="152"/>
      <c r="CT150" s="152"/>
      <c r="CU150" s="152"/>
      <c r="CV150" s="26"/>
      <c r="CW150" s="152"/>
      <c r="CX150" s="152"/>
      <c r="CY150" s="152"/>
      <c r="CZ150" s="152"/>
      <c r="DA150" s="152"/>
      <c r="DB150" s="152"/>
      <c r="DC150" s="152"/>
      <c r="DD150" s="152"/>
      <c r="DE150" s="152"/>
      <c r="DF150" s="26"/>
      <c r="DG150" s="7"/>
      <c r="DI150" s="7"/>
    </row>
    <row r="151" spans="2:113" ht="20" customHeight="1" x14ac:dyDescent="0.2">
      <c r="B151" s="3"/>
      <c r="C151" s="3"/>
      <c r="D151" s="3"/>
      <c r="E151" s="3"/>
      <c r="F151" s="3"/>
      <c r="G151" s="3"/>
      <c r="H151" s="3"/>
      <c r="I151" s="3"/>
      <c r="J151" s="3"/>
      <c r="K151" s="3"/>
      <c r="L151" s="3"/>
      <c r="M151" s="3"/>
      <c r="N151" s="3"/>
      <c r="O151" s="3"/>
      <c r="P151" s="3"/>
      <c r="Q151" s="3"/>
      <c r="R151" s="3"/>
      <c r="S151" s="3"/>
      <c r="T151" s="3"/>
      <c r="V151" s="45"/>
      <c r="W151" s="188"/>
      <c r="X151" s="53"/>
      <c r="Y151" s="53"/>
      <c r="Z151" s="53"/>
      <c r="AA151" s="53"/>
      <c r="AB151" s="53"/>
      <c r="AC151" s="53"/>
      <c r="AD151" s="53"/>
      <c r="AE151" s="45"/>
      <c r="AF151" s="53"/>
      <c r="AG151" s="53"/>
      <c r="AH151" s="53"/>
      <c r="AI151" s="53"/>
      <c r="AJ151" s="53"/>
      <c r="AK151" s="53"/>
      <c r="AL151" s="53"/>
      <c r="AM151" s="53"/>
      <c r="AN151" s="45"/>
      <c r="AP151" s="45"/>
      <c r="AQ151" s="188"/>
      <c r="AR151" s="147" t="s">
        <v>41</v>
      </c>
      <c r="AS151" s="147"/>
      <c r="AT151" s="163">
        <v>1</v>
      </c>
      <c r="AU151" s="164">
        <f>E24</f>
        <v>1</v>
      </c>
      <c r="AV151" s="157">
        <v>0</v>
      </c>
      <c r="AW151" s="158">
        <f>(AV151/E24)</f>
        <v>0</v>
      </c>
      <c r="AX151" s="159">
        <f t="shared" ref="AX151" si="13">AT151*AW151</f>
        <v>0</v>
      </c>
      <c r="AY151" s="45"/>
      <c r="AZ151" s="45"/>
      <c r="BA151" s="45"/>
      <c r="BB151" s="45"/>
      <c r="BC151" s="45"/>
      <c r="BD151" s="45"/>
      <c r="BE151" s="45"/>
      <c r="BF151" s="45"/>
      <c r="BG151" s="45"/>
      <c r="BH151" s="45"/>
      <c r="BI151" s="45"/>
      <c r="BJ151" s="45"/>
      <c r="BK151" s="45"/>
      <c r="BL151" s="45"/>
      <c r="BM151" s="45"/>
      <c r="BO151" s="3"/>
      <c r="BP151" s="3"/>
      <c r="BQ151" s="3"/>
      <c r="BR151" s="3"/>
      <c r="BS151" s="3"/>
      <c r="BT151" s="3"/>
      <c r="BU151" s="3"/>
      <c r="BV151" s="3"/>
      <c r="BW151" s="3"/>
      <c r="BX151" s="3"/>
      <c r="BY151" s="3"/>
      <c r="BZ151" s="3"/>
      <c r="CB151" s="3"/>
      <c r="CC151" s="3"/>
      <c r="CD151" s="3"/>
      <c r="CE151" s="3"/>
      <c r="CF151" s="3"/>
      <c r="CG151" s="3"/>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7"/>
      <c r="DI151" s="7"/>
    </row>
    <row r="152" spans="2:113" ht="20" customHeight="1" x14ac:dyDescent="0.2">
      <c r="B152" s="3"/>
      <c r="C152" s="3"/>
      <c r="D152" s="3"/>
      <c r="E152" s="3"/>
      <c r="F152" s="3"/>
      <c r="G152" s="3"/>
      <c r="H152" s="3"/>
      <c r="I152" s="3"/>
      <c r="J152" s="3"/>
      <c r="K152" s="3"/>
      <c r="L152" s="3"/>
      <c r="M152" s="3"/>
      <c r="N152" s="3"/>
      <c r="O152" s="3"/>
      <c r="P152" s="3"/>
      <c r="Q152" s="3"/>
      <c r="R152" s="3"/>
      <c r="S152" s="3"/>
      <c r="T152" s="3"/>
      <c r="V152" s="45"/>
      <c r="W152" s="188"/>
      <c r="X152" s="193" t="s">
        <v>16</v>
      </c>
      <c r="Y152" s="193"/>
      <c r="Z152" s="163">
        <v>2</v>
      </c>
      <c r="AA152" s="164">
        <f>E24</f>
        <v>1</v>
      </c>
      <c r="AB152" s="157">
        <v>0</v>
      </c>
      <c r="AC152" s="158">
        <f>(AB152/E24)</f>
        <v>0</v>
      </c>
      <c r="AD152" s="159">
        <f>Z152*AC152</f>
        <v>0</v>
      </c>
      <c r="AE152" s="45"/>
      <c r="AF152" s="53"/>
      <c r="AG152" s="53"/>
      <c r="AH152" s="53"/>
      <c r="AI152" s="53"/>
      <c r="AJ152" s="53"/>
      <c r="AK152" s="53"/>
      <c r="AL152" s="53"/>
      <c r="AM152" s="53"/>
      <c r="AN152" s="45"/>
      <c r="AP152" s="45"/>
      <c r="AQ152" s="188"/>
      <c r="AR152" s="152"/>
      <c r="AS152" s="152"/>
      <c r="AT152" s="39"/>
      <c r="AU152" s="39"/>
      <c r="AV152" s="40"/>
      <c r="AW152" s="53"/>
      <c r="AX152" s="53"/>
      <c r="AY152" s="45"/>
      <c r="AZ152" s="45"/>
      <c r="BA152" s="45"/>
      <c r="BB152" s="45"/>
      <c r="BC152" s="45"/>
      <c r="BD152" s="45"/>
      <c r="BE152" s="45"/>
      <c r="BF152" s="45"/>
      <c r="BG152" s="45"/>
      <c r="BH152" s="45"/>
      <c r="BI152" s="45"/>
      <c r="BJ152" s="45"/>
      <c r="BK152" s="45"/>
      <c r="BL152" s="45"/>
      <c r="BM152" s="45"/>
      <c r="BO152" s="3"/>
      <c r="BP152" s="3"/>
      <c r="BQ152" s="3"/>
      <c r="BR152" s="3"/>
      <c r="BS152" s="3"/>
      <c r="BT152" s="3"/>
      <c r="BU152" s="3"/>
      <c r="BV152" s="3"/>
      <c r="BW152" s="3"/>
      <c r="BX152" s="3"/>
      <c r="BY152" s="3"/>
      <c r="BZ152" s="3"/>
      <c r="CB152" s="3"/>
      <c r="CC152" s="3"/>
      <c r="CD152" s="3"/>
      <c r="CE152" s="3"/>
      <c r="CF152" s="3"/>
      <c r="CG152" s="3"/>
      <c r="CH152" s="242" t="s">
        <v>85</v>
      </c>
      <c r="CI152" s="242"/>
      <c r="CJ152" s="232">
        <v>0</v>
      </c>
      <c r="CK152" s="232"/>
      <c r="CL152" s="164"/>
      <c r="CM152" s="233">
        <v>0</v>
      </c>
      <c r="CN152" s="233"/>
      <c r="CO152" s="164"/>
      <c r="CP152" s="243">
        <v>0</v>
      </c>
      <c r="CQ152" s="164"/>
      <c r="CR152" s="244">
        <v>4</v>
      </c>
      <c r="CS152" s="26"/>
      <c r="CT152" s="26"/>
      <c r="CU152" s="26"/>
      <c r="CV152" s="26"/>
      <c r="CW152" s="26"/>
      <c r="CX152" s="26"/>
      <c r="CY152" s="26"/>
      <c r="CZ152" s="26"/>
      <c r="DA152" s="26"/>
      <c r="DB152" s="26"/>
      <c r="DC152" s="26"/>
      <c r="DD152" s="26"/>
      <c r="DE152" s="26"/>
      <c r="DF152" s="26"/>
      <c r="DG152" s="7"/>
      <c r="DI152" s="7"/>
    </row>
    <row r="153" spans="2:113" ht="20" customHeight="1" x14ac:dyDescent="0.2">
      <c r="B153" s="54"/>
      <c r="C153" s="54"/>
      <c r="D153" s="54"/>
      <c r="E153" s="54"/>
      <c r="F153" s="54"/>
      <c r="G153" s="54"/>
      <c r="H153" s="54"/>
      <c r="I153" s="54"/>
      <c r="J153" s="54"/>
      <c r="K153" s="54"/>
      <c r="L153" s="54"/>
      <c r="M153" s="54"/>
      <c r="N153" s="54"/>
      <c r="O153" s="54"/>
      <c r="P153" s="54"/>
      <c r="Q153" s="54"/>
      <c r="R153" s="54"/>
      <c r="S153" s="54"/>
      <c r="T153" s="54"/>
      <c r="V153" s="45"/>
      <c r="W153" s="188"/>
      <c r="X153" s="53"/>
      <c r="Y153" s="53"/>
      <c r="Z153" s="53"/>
      <c r="AA153" s="53"/>
      <c r="AB153" s="53"/>
      <c r="AC153" s="53"/>
      <c r="AD153" s="53"/>
      <c r="AE153" s="45"/>
      <c r="AF153" s="53"/>
      <c r="AG153" s="53"/>
      <c r="AH153" s="53"/>
      <c r="AI153" s="53"/>
      <c r="AJ153" s="53"/>
      <c r="AK153" s="53"/>
      <c r="AL153" s="53"/>
      <c r="AM153" s="53"/>
      <c r="AN153" s="45"/>
      <c r="AP153" s="45"/>
      <c r="AQ153" s="188"/>
      <c r="AR153" s="147" t="s">
        <v>27</v>
      </c>
      <c r="AS153" s="147"/>
      <c r="AT153" s="163">
        <v>1</v>
      </c>
      <c r="AU153" s="164">
        <f>E24</f>
        <v>1</v>
      </c>
      <c r="AV153" s="157">
        <v>0</v>
      </c>
      <c r="AW153" s="158">
        <f>(AV153/E24)</f>
        <v>0</v>
      </c>
      <c r="AX153" s="159">
        <f t="shared" ref="AX153" si="14">AT153*AW153</f>
        <v>0</v>
      </c>
      <c r="AY153" s="45"/>
      <c r="AZ153" s="45"/>
      <c r="BA153" s="45"/>
      <c r="BB153" s="45"/>
      <c r="BC153" s="45"/>
      <c r="BD153" s="45"/>
      <c r="BE153" s="45"/>
      <c r="BF153" s="45"/>
      <c r="BG153" s="45"/>
      <c r="BH153" s="45"/>
      <c r="BI153" s="45"/>
      <c r="BJ153" s="45"/>
      <c r="BK153" s="45"/>
      <c r="BL153" s="45"/>
      <c r="BM153" s="45"/>
      <c r="BO153" s="3"/>
      <c r="BP153" s="3"/>
      <c r="BQ153" s="3"/>
      <c r="BR153" s="3"/>
      <c r="BS153" s="3"/>
      <c r="BT153" s="3"/>
      <c r="BU153" s="3"/>
      <c r="BV153" s="3"/>
      <c r="BW153" s="3"/>
      <c r="BX153" s="3"/>
      <c r="BY153" s="3"/>
      <c r="BZ153" s="3"/>
      <c r="CB153" s="3"/>
      <c r="CC153" s="3"/>
      <c r="CD153" s="3"/>
      <c r="CE153" s="3"/>
      <c r="CF153" s="3"/>
      <c r="CG153" s="3"/>
      <c r="CH153" s="242"/>
      <c r="CI153" s="242"/>
      <c r="CJ153" s="232"/>
      <c r="CK153" s="232"/>
      <c r="CL153" s="164"/>
      <c r="CM153" s="233"/>
      <c r="CN153" s="233"/>
      <c r="CO153" s="164"/>
      <c r="CP153" s="243"/>
      <c r="CQ153" s="164"/>
      <c r="CR153" s="244"/>
      <c r="CS153" s="26"/>
      <c r="CT153" s="26"/>
      <c r="CU153" s="26"/>
      <c r="CV153" s="26"/>
      <c r="CW153" s="26"/>
      <c r="CX153" s="26"/>
      <c r="CY153" s="26"/>
      <c r="CZ153" s="26"/>
      <c r="DA153" s="26"/>
      <c r="DB153" s="26"/>
      <c r="DC153" s="26"/>
      <c r="DD153" s="26"/>
      <c r="DE153" s="26"/>
      <c r="DF153" s="26"/>
      <c r="DG153" s="7"/>
      <c r="DI153" s="7"/>
    </row>
    <row r="154" spans="2:113" ht="20" customHeight="1" x14ac:dyDescent="0.2">
      <c r="B154" s="54"/>
      <c r="C154" s="176" t="s">
        <v>55</v>
      </c>
      <c r="D154" s="182" t="s">
        <v>28</v>
      </c>
      <c r="E154" s="182"/>
      <c r="F154" s="182"/>
      <c r="G154" s="182"/>
      <c r="H154" s="182"/>
      <c r="I154" s="182"/>
      <c r="J154" s="182"/>
      <c r="K154" s="54"/>
      <c r="L154" s="178" t="s">
        <v>29</v>
      </c>
      <c r="M154" s="178"/>
      <c r="N154" s="178"/>
      <c r="O154" s="178"/>
      <c r="P154" s="178"/>
      <c r="Q154" s="178"/>
      <c r="R154" s="178"/>
      <c r="S154" s="178"/>
      <c r="T154" s="54"/>
      <c r="V154" s="45"/>
      <c r="W154" s="188"/>
      <c r="X154" s="193" t="s">
        <v>19</v>
      </c>
      <c r="Y154" s="193"/>
      <c r="Z154" s="163">
        <v>2</v>
      </c>
      <c r="AA154" s="164">
        <f>E24</f>
        <v>1</v>
      </c>
      <c r="AB154" s="157">
        <v>0</v>
      </c>
      <c r="AC154" s="158">
        <f>(AB154/E24)</f>
        <v>0</v>
      </c>
      <c r="AD154" s="159">
        <f t="shared" ref="AD154" si="15">Z154*AC154</f>
        <v>0</v>
      </c>
      <c r="AE154" s="45"/>
      <c r="AF154" s="53"/>
      <c r="AG154" s="53"/>
      <c r="AH154" s="53"/>
      <c r="AI154" s="53"/>
      <c r="AJ154" s="53"/>
      <c r="AK154" s="53"/>
      <c r="AL154" s="53"/>
      <c r="AM154" s="53"/>
      <c r="AN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O154" s="3"/>
      <c r="BP154" s="3"/>
      <c r="BQ154" s="3"/>
      <c r="BR154" s="3"/>
      <c r="BS154" s="3"/>
      <c r="BT154" s="3"/>
      <c r="BU154" s="3"/>
      <c r="BV154" s="3"/>
      <c r="BW154" s="3"/>
      <c r="BX154" s="3"/>
      <c r="BY154" s="3"/>
      <c r="BZ154" s="3"/>
      <c r="CB154" s="3"/>
      <c r="CC154" s="3"/>
      <c r="CD154" s="3"/>
      <c r="CE154" s="3"/>
      <c r="CF154" s="3"/>
      <c r="CG154" s="3"/>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row>
    <row r="155" spans="2:113" ht="20" customHeight="1" x14ac:dyDescent="0.2">
      <c r="B155" s="54"/>
      <c r="C155" s="176"/>
      <c r="D155" s="182"/>
      <c r="E155" s="182"/>
      <c r="F155" s="182"/>
      <c r="G155" s="182"/>
      <c r="H155" s="182"/>
      <c r="I155" s="182"/>
      <c r="J155" s="182"/>
      <c r="K155" s="54"/>
      <c r="L155" s="178"/>
      <c r="M155" s="178"/>
      <c r="N155" s="178"/>
      <c r="O155" s="178"/>
      <c r="P155" s="178"/>
      <c r="Q155" s="178"/>
      <c r="R155" s="178"/>
      <c r="S155" s="178"/>
      <c r="T155" s="54"/>
      <c r="V155" s="45"/>
      <c r="W155" s="188"/>
      <c r="X155" s="53"/>
      <c r="Y155" s="53"/>
      <c r="Z155" s="53"/>
      <c r="AA155" s="53"/>
      <c r="AB155" s="109"/>
      <c r="AC155" s="53"/>
      <c r="AD155" s="53"/>
      <c r="AE155" s="45"/>
      <c r="AF155" s="53"/>
      <c r="AG155" s="53"/>
      <c r="AH155" s="53"/>
      <c r="AI155" s="53"/>
      <c r="AJ155" s="53"/>
      <c r="AK155" s="53"/>
      <c r="AL155" s="53"/>
      <c r="AM155" s="53"/>
      <c r="AN155" s="45"/>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O155" s="3"/>
      <c r="BP155" s="3"/>
      <c r="BQ155" s="3"/>
      <c r="BR155" s="3"/>
      <c r="BS155" s="3"/>
      <c r="BT155" s="3"/>
      <c r="BU155" s="3"/>
      <c r="BV155" s="3"/>
      <c r="BW155" s="3"/>
      <c r="BX155" s="3"/>
      <c r="BY155" s="3"/>
      <c r="BZ155" s="3"/>
      <c r="CB155" s="3"/>
      <c r="CC155" s="3"/>
      <c r="CD155" s="3"/>
      <c r="CE155" s="3"/>
      <c r="CF155" s="3"/>
      <c r="CG155" s="3"/>
      <c r="CS155" s="3"/>
      <c r="CT155" s="3"/>
      <c r="CU155" s="3"/>
      <c r="CV155" s="3"/>
      <c r="CW155" s="3"/>
      <c r="CX155" s="3"/>
      <c r="CY155" s="3"/>
      <c r="CZ155" s="3"/>
      <c r="DA155" s="3"/>
      <c r="DB155" s="3"/>
      <c r="DC155" s="3"/>
      <c r="DD155" s="3"/>
      <c r="DE155" s="3"/>
      <c r="DF155" s="3"/>
    </row>
    <row r="156" spans="2:113" ht="20" customHeight="1" x14ac:dyDescent="0.2">
      <c r="B156" s="54"/>
      <c r="C156" s="176"/>
      <c r="D156" s="55"/>
      <c r="E156" s="55"/>
      <c r="F156" s="56" t="s">
        <v>38</v>
      </c>
      <c r="G156" s="78" t="s">
        <v>39</v>
      </c>
      <c r="H156" s="57" t="s">
        <v>30</v>
      </c>
      <c r="I156" s="56" t="s">
        <v>34</v>
      </c>
      <c r="J156" s="56" t="s">
        <v>2</v>
      </c>
      <c r="K156" s="54"/>
      <c r="L156" s="56" t="s">
        <v>38</v>
      </c>
      <c r="M156" s="57" t="s">
        <v>63</v>
      </c>
      <c r="N156" s="56" t="s">
        <v>34</v>
      </c>
      <c r="O156" s="56" t="s">
        <v>2</v>
      </c>
      <c r="P156" s="56" t="s">
        <v>38</v>
      </c>
      <c r="Q156" s="57" t="s">
        <v>37</v>
      </c>
      <c r="R156" s="56" t="s">
        <v>34</v>
      </c>
      <c r="S156" s="56" t="s">
        <v>2</v>
      </c>
      <c r="T156" s="54"/>
      <c r="V156" s="45"/>
      <c r="W156" s="188"/>
      <c r="X156" s="254" t="s">
        <v>42</v>
      </c>
      <c r="Y156" s="254"/>
      <c r="Z156" s="253">
        <v>2</v>
      </c>
      <c r="AA156" s="255">
        <f>E24</f>
        <v>1</v>
      </c>
      <c r="AB156" s="194">
        <v>0</v>
      </c>
      <c r="AC156" s="195">
        <f>(AB156/E24)</f>
        <v>0</v>
      </c>
      <c r="AD156" s="196">
        <f t="shared" ref="AD156" si="16">Z156*AC156</f>
        <v>0</v>
      </c>
      <c r="AE156" s="45"/>
      <c r="AF156" s="53"/>
      <c r="AG156" s="53"/>
      <c r="AH156" s="53"/>
      <c r="AI156" s="53"/>
      <c r="AJ156" s="53"/>
      <c r="AK156" s="53"/>
      <c r="AL156" s="53"/>
      <c r="AM156" s="53"/>
      <c r="AN156" s="45"/>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O156" s="3"/>
      <c r="BP156" s="3"/>
      <c r="BQ156" s="3"/>
      <c r="BR156" s="3"/>
      <c r="BS156" s="3"/>
      <c r="BT156" s="3"/>
      <c r="BU156" s="3"/>
      <c r="BV156" s="3"/>
      <c r="BW156" s="3"/>
      <c r="BX156" s="3"/>
      <c r="BY156" s="3"/>
      <c r="BZ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251" t="s">
        <v>67</v>
      </c>
      <c r="DC156" s="251"/>
      <c r="DD156" s="274">
        <f>CT138+DD138</f>
        <v>0</v>
      </c>
      <c r="DE156" s="274"/>
      <c r="DF156" s="3"/>
    </row>
    <row r="157" spans="2:113" ht="20" customHeight="1" x14ac:dyDescent="0.2">
      <c r="B157" s="54"/>
      <c r="C157" s="176"/>
      <c r="D157" s="183" t="s">
        <v>15</v>
      </c>
      <c r="E157" s="183"/>
      <c r="F157" s="146">
        <v>10</v>
      </c>
      <c r="G157" s="79">
        <f>E24</f>
        <v>1</v>
      </c>
      <c r="H157" s="160">
        <v>0</v>
      </c>
      <c r="I157" s="80">
        <f>(H157/E24)</f>
        <v>0</v>
      </c>
      <c r="J157" s="162">
        <f>F157*I157</f>
        <v>0</v>
      </c>
      <c r="K157" s="54"/>
      <c r="L157" s="146">
        <v>10</v>
      </c>
      <c r="M157" s="160">
        <v>0</v>
      </c>
      <c r="N157" s="161">
        <f>(M157/E24)</f>
        <v>0</v>
      </c>
      <c r="O157" s="162">
        <f>L157*N157</f>
        <v>0</v>
      </c>
      <c r="P157" s="146">
        <v>100</v>
      </c>
      <c r="Q157" s="160">
        <v>0</v>
      </c>
      <c r="R157" s="161">
        <f>(Q157/E24)</f>
        <v>0</v>
      </c>
      <c r="S157" s="162">
        <f>P157*R157</f>
        <v>0</v>
      </c>
      <c r="T157" s="54"/>
      <c r="V157" s="45"/>
      <c r="W157" s="188"/>
      <c r="X157" s="254"/>
      <c r="Y157" s="254"/>
      <c r="Z157" s="253"/>
      <c r="AA157" s="255"/>
      <c r="AB157" s="194"/>
      <c r="AC157" s="195"/>
      <c r="AD157" s="196"/>
      <c r="AE157" s="45"/>
      <c r="AF157" s="53"/>
      <c r="AG157" s="53"/>
      <c r="AH157" s="53"/>
      <c r="AI157" s="53"/>
      <c r="AJ157" s="53"/>
      <c r="AK157" s="53"/>
      <c r="AL157" s="53"/>
      <c r="AM157" s="53"/>
      <c r="AN157" s="45"/>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O157" s="3"/>
      <c r="BP157" s="3"/>
      <c r="BQ157" s="3"/>
      <c r="BR157" s="3"/>
      <c r="BS157" s="3"/>
      <c r="BT157" s="3"/>
      <c r="BU157" s="3"/>
      <c r="BV157" s="3"/>
      <c r="BW157" s="3"/>
      <c r="BX157" s="3"/>
      <c r="BY157" s="3"/>
      <c r="BZ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251"/>
      <c r="DC157" s="251"/>
      <c r="DD157" s="274"/>
      <c r="DE157" s="274"/>
      <c r="DF157" s="3"/>
    </row>
    <row r="158" spans="2:113" ht="20" customHeight="1" x14ac:dyDescent="0.2">
      <c r="B158" s="54"/>
      <c r="C158" s="176"/>
      <c r="D158" s="265"/>
      <c r="E158" s="265"/>
      <c r="F158" s="81"/>
      <c r="G158" s="81"/>
      <c r="H158" s="82"/>
      <c r="I158" s="83"/>
      <c r="J158" s="83"/>
      <c r="K158" s="54"/>
      <c r="L158" s="83"/>
      <c r="M158" s="82"/>
      <c r="N158" s="83"/>
      <c r="O158" s="83"/>
      <c r="P158" s="83"/>
      <c r="Q158" s="82"/>
      <c r="R158" s="83"/>
      <c r="S158" s="83"/>
      <c r="T158" s="54"/>
      <c r="V158" s="45"/>
      <c r="W158" s="188"/>
      <c r="X158" s="53"/>
      <c r="Y158" s="53"/>
      <c r="Z158" s="53"/>
      <c r="AA158" s="53"/>
      <c r="AB158" s="53"/>
      <c r="AC158" s="53"/>
      <c r="AD158" s="53"/>
      <c r="AE158" s="45"/>
      <c r="AF158" s="53"/>
      <c r="AG158" s="53"/>
      <c r="AH158" s="53"/>
      <c r="AI158" s="53"/>
      <c r="AJ158" s="53"/>
      <c r="AK158" s="53"/>
      <c r="AL158" s="53"/>
      <c r="AM158" s="53"/>
      <c r="AN158" s="45"/>
      <c r="AP158" s="54"/>
      <c r="AQ158" s="176" t="s">
        <v>55</v>
      </c>
      <c r="AR158" s="182" t="s">
        <v>28</v>
      </c>
      <c r="AS158" s="182"/>
      <c r="AT158" s="182"/>
      <c r="AU158" s="182"/>
      <c r="AV158" s="182"/>
      <c r="AW158" s="182"/>
      <c r="AX158" s="182"/>
      <c r="AY158" s="54"/>
      <c r="AZ158" s="178" t="s">
        <v>52</v>
      </c>
      <c r="BA158" s="178"/>
      <c r="BB158" s="178"/>
      <c r="BC158" s="178"/>
      <c r="BD158" s="178"/>
      <c r="BE158" s="178"/>
      <c r="BF158" s="178"/>
      <c r="BG158" s="178"/>
      <c r="BH158" s="54"/>
      <c r="BI158" s="178" t="s">
        <v>53</v>
      </c>
      <c r="BJ158" s="178"/>
      <c r="BK158" s="178"/>
      <c r="BL158" s="178"/>
      <c r="BM158" s="54"/>
      <c r="BO158" s="3"/>
      <c r="BP158" s="3"/>
      <c r="BQ158" s="3"/>
      <c r="BR158" s="3"/>
      <c r="BS158" s="3"/>
      <c r="BT158" s="3"/>
      <c r="BU158" s="3"/>
      <c r="BV158" s="3"/>
      <c r="BW158" s="3"/>
      <c r="BX158" s="3"/>
      <c r="BY158" s="3"/>
      <c r="BZ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251"/>
      <c r="DC158" s="251"/>
      <c r="DD158" s="274"/>
      <c r="DE158" s="274"/>
      <c r="DF158" s="3"/>
    </row>
    <row r="159" spans="2:113" ht="20" customHeight="1" x14ac:dyDescent="0.2">
      <c r="B159" s="54"/>
      <c r="C159" s="176"/>
      <c r="D159" s="183" t="s">
        <v>18</v>
      </c>
      <c r="E159" s="183"/>
      <c r="F159" s="84"/>
      <c r="G159" s="84"/>
      <c r="H159" s="79"/>
      <c r="I159" s="146"/>
      <c r="J159" s="146"/>
      <c r="K159" s="54"/>
      <c r="L159" s="146">
        <v>10</v>
      </c>
      <c r="M159" s="160">
        <v>0</v>
      </c>
      <c r="N159" s="161">
        <f>(M159/E24)</f>
        <v>0</v>
      </c>
      <c r="O159" s="162">
        <f>L159*N159</f>
        <v>0</v>
      </c>
      <c r="P159" s="146">
        <v>10</v>
      </c>
      <c r="Q159" s="160">
        <v>0</v>
      </c>
      <c r="R159" s="161">
        <f>(Q159/E24)</f>
        <v>0</v>
      </c>
      <c r="S159" s="162">
        <f>P159*R159</f>
        <v>0</v>
      </c>
      <c r="T159" s="54"/>
      <c r="V159" s="45"/>
      <c r="W159" s="188"/>
      <c r="X159" s="147" t="s">
        <v>24</v>
      </c>
      <c r="Y159" s="147"/>
      <c r="Z159" s="163">
        <v>2</v>
      </c>
      <c r="AA159" s="164">
        <f>E24</f>
        <v>1</v>
      </c>
      <c r="AB159" s="157">
        <v>0</v>
      </c>
      <c r="AC159" s="158">
        <f>(AB159/E24)</f>
        <v>0</v>
      </c>
      <c r="AD159" s="159">
        <f t="shared" ref="AD159" si="17">Z159*AC159</f>
        <v>0</v>
      </c>
      <c r="AE159" s="45"/>
      <c r="AF159" s="163">
        <v>1</v>
      </c>
      <c r="AG159" s="157">
        <v>0</v>
      </c>
      <c r="AH159" s="158">
        <f>(AG159/E24)</f>
        <v>0</v>
      </c>
      <c r="AI159" s="159">
        <f>AF159*AH159</f>
        <v>0</v>
      </c>
      <c r="AJ159" s="163">
        <v>1</v>
      </c>
      <c r="AK159" s="157">
        <v>0</v>
      </c>
      <c r="AL159" s="158">
        <f>(AK159/E24)</f>
        <v>0</v>
      </c>
      <c r="AM159" s="159">
        <f>AJ159*AL159</f>
        <v>0</v>
      </c>
      <c r="AN159" s="45"/>
      <c r="AP159" s="54"/>
      <c r="AQ159" s="176"/>
      <c r="AR159" s="182"/>
      <c r="AS159" s="182"/>
      <c r="AT159" s="182"/>
      <c r="AU159" s="182"/>
      <c r="AV159" s="182"/>
      <c r="AW159" s="182"/>
      <c r="AX159" s="182"/>
      <c r="AY159" s="54"/>
      <c r="AZ159" s="178"/>
      <c r="BA159" s="178"/>
      <c r="BB159" s="178"/>
      <c r="BC159" s="178"/>
      <c r="BD159" s="178"/>
      <c r="BE159" s="178"/>
      <c r="BF159" s="178"/>
      <c r="BG159" s="178"/>
      <c r="BH159" s="54"/>
      <c r="BI159" s="178"/>
      <c r="BJ159" s="178"/>
      <c r="BK159" s="178"/>
      <c r="BL159" s="178"/>
      <c r="BM159" s="54"/>
      <c r="BO159" s="3"/>
      <c r="BP159" s="3"/>
      <c r="BQ159" s="3"/>
      <c r="BR159" s="3"/>
      <c r="BS159" s="3"/>
      <c r="BT159" s="3"/>
      <c r="BU159" s="3"/>
      <c r="BV159" s="3"/>
      <c r="BW159" s="3"/>
      <c r="BX159" s="3"/>
      <c r="BY159" s="3"/>
      <c r="BZ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row>
    <row r="160" spans="2:113" ht="20" customHeight="1" x14ac:dyDescent="0.2">
      <c r="B160" s="54"/>
      <c r="C160" s="54"/>
      <c r="D160" s="54"/>
      <c r="E160" s="54"/>
      <c r="F160" s="81"/>
      <c r="G160" s="81"/>
      <c r="H160" s="55"/>
      <c r="I160" s="83"/>
      <c r="J160" s="83"/>
      <c r="K160" s="54"/>
      <c r="L160" s="54"/>
      <c r="M160" s="54"/>
      <c r="N160" s="54"/>
      <c r="O160" s="54"/>
      <c r="P160" s="54"/>
      <c r="Q160" s="54"/>
      <c r="R160" s="54"/>
      <c r="S160" s="54"/>
      <c r="T160" s="54"/>
      <c r="V160" s="45"/>
      <c r="W160" s="45"/>
      <c r="X160" s="45"/>
      <c r="Y160" s="45"/>
      <c r="Z160" s="45"/>
      <c r="AA160" s="45"/>
      <c r="AB160" s="45"/>
      <c r="AC160" s="45"/>
      <c r="AD160" s="45"/>
      <c r="AE160" s="45"/>
      <c r="AF160" s="45"/>
      <c r="AG160" s="45"/>
      <c r="AH160" s="45"/>
      <c r="AI160" s="45"/>
      <c r="AJ160" s="45"/>
      <c r="AK160" s="45"/>
      <c r="AL160" s="45"/>
      <c r="AM160" s="45"/>
      <c r="AN160" s="45"/>
      <c r="AP160" s="54"/>
      <c r="AQ160" s="176"/>
      <c r="AR160" s="55"/>
      <c r="AS160" s="55"/>
      <c r="AT160" s="55"/>
      <c r="AU160" s="55"/>
      <c r="AV160" s="55"/>
      <c r="AW160" s="55"/>
      <c r="AX160" s="55"/>
      <c r="AY160" s="55"/>
      <c r="AZ160" s="55"/>
      <c r="BA160" s="55"/>
      <c r="BB160" s="55"/>
      <c r="BC160" s="55"/>
      <c r="BD160" s="55"/>
      <c r="BE160" s="55"/>
      <c r="BF160" s="55"/>
      <c r="BG160" s="55"/>
      <c r="BH160" s="55"/>
      <c r="BI160" s="177" t="s">
        <v>77</v>
      </c>
      <c r="BJ160" s="177"/>
      <c r="BK160" s="177"/>
      <c r="BL160" s="177"/>
      <c r="BM160" s="54"/>
      <c r="BO160" s="3"/>
      <c r="BP160" s="3"/>
      <c r="BQ160" s="3"/>
      <c r="BR160" s="3"/>
      <c r="BS160" s="3"/>
      <c r="BT160" s="3"/>
      <c r="BU160" s="3"/>
      <c r="BV160" s="3"/>
      <c r="BW160" s="3"/>
      <c r="BX160" s="3"/>
      <c r="BY160" s="3"/>
      <c r="BZ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row>
    <row r="161" spans="2:110" ht="20" customHeight="1" x14ac:dyDescent="0.2">
      <c r="B161" s="3"/>
      <c r="C161" s="3"/>
      <c r="D161" s="3"/>
      <c r="E161" s="3"/>
      <c r="F161" s="3"/>
      <c r="G161" s="3"/>
      <c r="H161" s="3"/>
      <c r="I161" s="3"/>
      <c r="J161" s="3"/>
      <c r="K161" s="3"/>
      <c r="L161" s="3"/>
      <c r="M161" s="3"/>
      <c r="N161" s="3"/>
      <c r="O161" s="3"/>
      <c r="P161" s="3"/>
      <c r="Q161" s="3"/>
      <c r="R161" s="3"/>
      <c r="S161" s="3"/>
      <c r="T161" s="3"/>
      <c r="V161" s="3"/>
      <c r="W161" s="3"/>
      <c r="X161" s="3"/>
      <c r="Y161" s="3"/>
      <c r="Z161" s="3"/>
      <c r="AA161" s="3"/>
      <c r="AB161" s="3"/>
      <c r="AC161" s="3"/>
      <c r="AD161" s="3"/>
      <c r="AE161" s="3"/>
      <c r="AF161" s="3"/>
      <c r="AG161" s="3"/>
      <c r="AH161" s="3"/>
      <c r="AI161" s="3"/>
      <c r="AJ161" s="3"/>
      <c r="AK161" s="3"/>
      <c r="AL161" s="3"/>
      <c r="AM161" s="3"/>
      <c r="AN161" s="3"/>
      <c r="AP161" s="54"/>
      <c r="AQ161" s="176"/>
      <c r="AR161" s="55"/>
      <c r="AS161" s="55"/>
      <c r="AT161" s="55"/>
      <c r="AU161" s="55"/>
      <c r="AV161" s="55"/>
      <c r="AW161" s="55"/>
      <c r="AX161" s="55"/>
      <c r="AY161" s="55"/>
      <c r="AZ161" s="55"/>
      <c r="BA161" s="55"/>
      <c r="BB161" s="55"/>
      <c r="BC161" s="55"/>
      <c r="BD161" s="55"/>
      <c r="BE161" s="55"/>
      <c r="BF161" s="55"/>
      <c r="BG161" s="55"/>
      <c r="BH161" s="55"/>
      <c r="BI161" s="177"/>
      <c r="BJ161" s="177"/>
      <c r="BK161" s="177"/>
      <c r="BL161" s="177"/>
      <c r="BM161" s="54"/>
      <c r="BO161" s="3"/>
      <c r="BP161" s="3"/>
      <c r="BQ161" s="3"/>
      <c r="BR161" s="3"/>
      <c r="BS161" s="3"/>
      <c r="BT161" s="3"/>
      <c r="BU161" s="3"/>
      <c r="BV161" s="3"/>
      <c r="BW161" s="3"/>
      <c r="BX161" s="3"/>
      <c r="BY161" s="3"/>
      <c r="BZ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row>
    <row r="162" spans="2:110" ht="20" customHeight="1" x14ac:dyDescent="0.2">
      <c r="B162" s="3"/>
      <c r="C162" s="3"/>
      <c r="D162" s="3"/>
      <c r="E162" s="3"/>
      <c r="F162" s="3"/>
      <c r="G162" s="3"/>
      <c r="H162" s="3"/>
      <c r="I162" s="3"/>
      <c r="J162" s="3"/>
      <c r="K162" s="3"/>
      <c r="L162" s="3"/>
      <c r="M162" s="3"/>
      <c r="N162" s="3"/>
      <c r="O162" s="3"/>
      <c r="P162" s="3"/>
      <c r="Q162" s="3"/>
      <c r="R162" s="251" t="s">
        <v>67</v>
      </c>
      <c r="S162" s="250">
        <f>J157+J148+S157+S159+O157+O159</f>
        <v>0</v>
      </c>
      <c r="T162" s="3"/>
      <c r="V162" s="3"/>
      <c r="W162" s="3"/>
      <c r="X162" s="3"/>
      <c r="Y162" s="3"/>
      <c r="Z162" s="3"/>
      <c r="AA162" s="3"/>
      <c r="AB162" s="3"/>
      <c r="AC162" s="3"/>
      <c r="AD162" s="3"/>
      <c r="AE162" s="3"/>
      <c r="AF162" s="3"/>
      <c r="AG162" s="3"/>
      <c r="AH162" s="3"/>
      <c r="AI162" s="3"/>
      <c r="AJ162" s="3"/>
      <c r="AK162" s="3"/>
      <c r="AL162" s="3"/>
      <c r="AM162" s="3"/>
      <c r="AN162" s="3"/>
      <c r="AP162" s="54"/>
      <c r="AQ162" s="176"/>
      <c r="AR162" s="55"/>
      <c r="AS162" s="55"/>
      <c r="AT162" s="55"/>
      <c r="AU162" s="55"/>
      <c r="AV162" s="55"/>
      <c r="AW162" s="55"/>
      <c r="AX162" s="55"/>
      <c r="AY162" s="54"/>
      <c r="AZ162" s="56" t="s">
        <v>38</v>
      </c>
      <c r="BA162" s="57" t="s">
        <v>63</v>
      </c>
      <c r="BB162" s="56" t="s">
        <v>34</v>
      </c>
      <c r="BC162" s="56" t="s">
        <v>2</v>
      </c>
      <c r="BD162" s="56" t="s">
        <v>38</v>
      </c>
      <c r="BE162" s="57" t="s">
        <v>37</v>
      </c>
      <c r="BF162" s="56" t="s">
        <v>34</v>
      </c>
      <c r="BG162" s="56" t="s">
        <v>2</v>
      </c>
      <c r="BH162" s="54"/>
      <c r="BI162" s="56" t="s">
        <v>38</v>
      </c>
      <c r="BJ162" s="57" t="s">
        <v>54</v>
      </c>
      <c r="BK162" s="56" t="s">
        <v>34</v>
      </c>
      <c r="BL162" s="56" t="s">
        <v>2</v>
      </c>
      <c r="BM162" s="54"/>
      <c r="BO162" s="3"/>
      <c r="BP162" s="3"/>
      <c r="BQ162" s="3"/>
      <c r="BR162" s="3"/>
      <c r="BS162" s="3"/>
      <c r="BT162" s="3"/>
      <c r="BU162" s="3"/>
      <c r="BV162" s="3"/>
      <c r="BW162" s="3"/>
      <c r="BX162" s="3"/>
      <c r="BY162" s="3"/>
      <c r="BZ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row>
    <row r="163" spans="2:110" ht="20" customHeight="1" x14ac:dyDescent="0.2">
      <c r="B163" s="3"/>
      <c r="C163" s="3"/>
      <c r="D163" s="3"/>
      <c r="E163" s="3"/>
      <c r="F163" s="3"/>
      <c r="G163" s="3"/>
      <c r="H163" s="3"/>
      <c r="I163" s="3"/>
      <c r="J163" s="3"/>
      <c r="K163" s="3"/>
      <c r="L163" s="3"/>
      <c r="M163" s="3"/>
      <c r="N163" s="3"/>
      <c r="O163" s="3"/>
      <c r="P163" s="3"/>
      <c r="Q163" s="3"/>
      <c r="R163" s="251"/>
      <c r="S163" s="252"/>
      <c r="T163" s="3"/>
      <c r="V163" s="54"/>
      <c r="W163" s="54"/>
      <c r="X163" s="54"/>
      <c r="Y163" s="54"/>
      <c r="Z163" s="54"/>
      <c r="AA163" s="54"/>
      <c r="AB163" s="54"/>
      <c r="AC163" s="54"/>
      <c r="AD163" s="54"/>
      <c r="AE163" s="54"/>
      <c r="AF163" s="54"/>
      <c r="AG163" s="54"/>
      <c r="AH163" s="54"/>
      <c r="AI163" s="54"/>
      <c r="AJ163" s="54"/>
      <c r="AK163" s="54"/>
      <c r="AL163" s="54"/>
      <c r="AM163" s="54"/>
      <c r="AN163" s="54"/>
      <c r="AP163" s="54"/>
      <c r="AQ163" s="176"/>
      <c r="AR163" s="85" t="s">
        <v>26</v>
      </c>
      <c r="AS163" s="55"/>
      <c r="AT163" s="55"/>
      <c r="AU163" s="55"/>
      <c r="AV163" s="55"/>
      <c r="AW163" s="55"/>
      <c r="AX163" s="55"/>
      <c r="AY163" s="54"/>
      <c r="AZ163" s="55"/>
      <c r="BA163" s="55"/>
      <c r="BB163" s="55"/>
      <c r="BC163" s="55"/>
      <c r="BD163" s="55"/>
      <c r="BE163" s="55"/>
      <c r="BF163" s="55"/>
      <c r="BG163" s="55"/>
      <c r="BH163" s="54"/>
      <c r="BI163" s="55"/>
      <c r="BJ163" s="55"/>
      <c r="BK163" s="55"/>
      <c r="BL163" s="55"/>
      <c r="BM163" s="55"/>
      <c r="BO163" s="3"/>
      <c r="BP163" s="3"/>
      <c r="BQ163" s="3"/>
      <c r="BR163" s="3"/>
      <c r="BS163" s="3"/>
      <c r="BT163" s="3"/>
      <c r="BU163" s="3"/>
      <c r="BV163" s="3"/>
      <c r="BW163" s="3"/>
      <c r="BX163" s="3"/>
      <c r="BY163" s="3"/>
      <c r="BZ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row>
    <row r="164" spans="2:110" ht="20" customHeight="1" x14ac:dyDescent="0.2">
      <c r="B164" s="3"/>
      <c r="C164" s="3"/>
      <c r="D164" s="3"/>
      <c r="E164" s="3"/>
      <c r="F164" s="3"/>
      <c r="G164" s="3"/>
      <c r="H164" s="3"/>
      <c r="I164" s="3"/>
      <c r="J164" s="3"/>
      <c r="K164" s="3"/>
      <c r="L164" s="3"/>
      <c r="M164" s="3"/>
      <c r="N164" s="3"/>
      <c r="O164" s="3"/>
      <c r="P164" s="3"/>
      <c r="Q164" s="3"/>
      <c r="R164" s="251"/>
      <c r="S164" s="252"/>
      <c r="T164" s="3"/>
      <c r="V164" s="54"/>
      <c r="W164" s="176" t="s">
        <v>55</v>
      </c>
      <c r="X164" s="182" t="s">
        <v>28</v>
      </c>
      <c r="Y164" s="182"/>
      <c r="Z164" s="182"/>
      <c r="AA164" s="182"/>
      <c r="AB164" s="182"/>
      <c r="AC164" s="182"/>
      <c r="AD164" s="182"/>
      <c r="AE164" s="54"/>
      <c r="AF164" s="178" t="s">
        <v>29</v>
      </c>
      <c r="AG164" s="178"/>
      <c r="AH164" s="178"/>
      <c r="AI164" s="178"/>
      <c r="AJ164" s="178"/>
      <c r="AK164" s="178"/>
      <c r="AL164" s="178"/>
      <c r="AM164" s="178"/>
      <c r="AN164" s="54"/>
      <c r="AP164" s="54"/>
      <c r="AQ164" s="176"/>
      <c r="AR164" s="183" t="s">
        <v>40</v>
      </c>
      <c r="AS164" s="183"/>
      <c r="AT164" s="54"/>
      <c r="AU164" s="54"/>
      <c r="AV164" s="54"/>
      <c r="AW164" s="54"/>
      <c r="AX164" s="54"/>
      <c r="AY164" s="54"/>
      <c r="AZ164" s="146">
        <v>10</v>
      </c>
      <c r="BA164" s="160">
        <v>0</v>
      </c>
      <c r="BB164" s="161">
        <f>(BA164/E24)</f>
        <v>0</v>
      </c>
      <c r="BC164" s="162">
        <f>AZ164*BB164</f>
        <v>0</v>
      </c>
      <c r="BD164" s="146">
        <v>10</v>
      </c>
      <c r="BE164" s="160">
        <v>0</v>
      </c>
      <c r="BF164" s="161">
        <f>(BE164/E24)</f>
        <v>0</v>
      </c>
      <c r="BG164" s="162">
        <f>BD164*BF164</f>
        <v>0</v>
      </c>
      <c r="BH164" s="54"/>
      <c r="BI164" s="146">
        <v>20</v>
      </c>
      <c r="BJ164" s="160">
        <v>0</v>
      </c>
      <c r="BK164" s="161">
        <f>(BJ164/E24)</f>
        <v>0</v>
      </c>
      <c r="BL164" s="162">
        <f>BI164*BK164</f>
        <v>0</v>
      </c>
      <c r="BM164" s="54"/>
      <c r="BO164" s="3"/>
      <c r="BP164" s="3"/>
      <c r="BQ164" s="3"/>
      <c r="BR164" s="3"/>
      <c r="BS164" s="3"/>
      <c r="BT164" s="3"/>
      <c r="BU164" s="3"/>
      <c r="BV164" s="3"/>
      <c r="BW164" s="3"/>
      <c r="BX164" s="3"/>
      <c r="BY164" s="3"/>
      <c r="BZ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row>
    <row r="165" spans="2:110" ht="20" customHeight="1" x14ac:dyDescent="0.2">
      <c r="B165" s="3"/>
      <c r="C165" s="3"/>
      <c r="D165" s="3"/>
      <c r="E165" s="3"/>
      <c r="F165" s="3"/>
      <c r="G165" s="3"/>
      <c r="H165" s="3"/>
      <c r="I165" s="3"/>
      <c r="J165" s="3"/>
      <c r="K165" s="3"/>
      <c r="L165" s="3"/>
      <c r="M165" s="3"/>
      <c r="N165" s="3"/>
      <c r="O165" s="3"/>
      <c r="P165" s="3"/>
      <c r="Q165" s="3"/>
      <c r="R165" s="3"/>
      <c r="S165" s="3"/>
      <c r="T165" s="3"/>
      <c r="V165" s="54"/>
      <c r="W165" s="176"/>
      <c r="X165" s="182"/>
      <c r="Y165" s="182"/>
      <c r="Z165" s="182"/>
      <c r="AA165" s="182"/>
      <c r="AB165" s="182"/>
      <c r="AC165" s="182"/>
      <c r="AD165" s="182"/>
      <c r="AE165" s="54"/>
      <c r="AF165" s="178"/>
      <c r="AG165" s="178"/>
      <c r="AH165" s="178"/>
      <c r="AI165" s="178"/>
      <c r="AJ165" s="178"/>
      <c r="AK165" s="178"/>
      <c r="AL165" s="178"/>
      <c r="AM165" s="178"/>
      <c r="AN165" s="54"/>
      <c r="AP165" s="54"/>
      <c r="AQ165" s="176"/>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O165" s="3"/>
      <c r="BP165" s="3"/>
      <c r="BQ165" s="3"/>
      <c r="BR165" s="3"/>
      <c r="BS165" s="3"/>
      <c r="BT165" s="3"/>
      <c r="BU165" s="3"/>
      <c r="BV165" s="3"/>
      <c r="BW165" s="3"/>
      <c r="BX165" s="3"/>
      <c r="BY165" s="3"/>
      <c r="BZ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row>
    <row r="166" spans="2:110" ht="20" customHeight="1" x14ac:dyDescent="0.2">
      <c r="B166" s="3"/>
      <c r="C166" s="3"/>
      <c r="D166" s="3"/>
      <c r="E166" s="3"/>
      <c r="F166" s="3"/>
      <c r="G166" s="3"/>
      <c r="H166" s="3"/>
      <c r="I166" s="3"/>
      <c r="J166" s="3"/>
      <c r="K166" s="3"/>
      <c r="L166" s="3"/>
      <c r="M166" s="3"/>
      <c r="N166" s="3"/>
      <c r="O166" s="3"/>
      <c r="P166" s="3"/>
      <c r="Q166" s="3"/>
      <c r="R166" s="3"/>
      <c r="S166" s="3"/>
      <c r="T166" s="3"/>
      <c r="V166" s="54"/>
      <c r="W166" s="176"/>
      <c r="X166" s="55"/>
      <c r="Y166" s="55"/>
      <c r="Z166" s="56"/>
      <c r="AA166" s="55"/>
      <c r="AB166" s="56"/>
      <c r="AC166" s="55"/>
      <c r="AD166" s="56"/>
      <c r="AE166" s="54"/>
      <c r="AF166" s="56" t="s">
        <v>38</v>
      </c>
      <c r="AG166" s="57" t="s">
        <v>63</v>
      </c>
      <c r="AH166" s="56" t="s">
        <v>34</v>
      </c>
      <c r="AI166" s="56" t="s">
        <v>2</v>
      </c>
      <c r="AJ166" s="56" t="s">
        <v>38</v>
      </c>
      <c r="AK166" s="57" t="s">
        <v>37</v>
      </c>
      <c r="AL166" s="56" t="s">
        <v>34</v>
      </c>
      <c r="AM166" s="56" t="s">
        <v>2</v>
      </c>
      <c r="AN166" s="54"/>
      <c r="AP166" s="54"/>
      <c r="AQ166" s="176"/>
      <c r="AR166" s="145" t="s">
        <v>41</v>
      </c>
      <c r="AS166" s="145"/>
      <c r="AT166" s="54"/>
      <c r="AU166" s="54"/>
      <c r="AV166" s="54"/>
      <c r="AW166" s="54"/>
      <c r="AX166" s="54"/>
      <c r="AY166" s="54"/>
      <c r="AZ166" s="146">
        <v>10</v>
      </c>
      <c r="BA166" s="160">
        <v>0</v>
      </c>
      <c r="BB166" s="161">
        <f>(BA166/E24)</f>
        <v>0</v>
      </c>
      <c r="BC166" s="162">
        <f>AZ166*BB166</f>
        <v>0</v>
      </c>
      <c r="BD166" s="146">
        <v>10</v>
      </c>
      <c r="BE166" s="160">
        <v>0</v>
      </c>
      <c r="BF166" s="161">
        <f>(BE166/E24)</f>
        <v>0</v>
      </c>
      <c r="BG166" s="162">
        <f>BD166*BF166</f>
        <v>0</v>
      </c>
      <c r="BH166" s="54"/>
      <c r="BI166" s="146">
        <v>20</v>
      </c>
      <c r="BJ166" s="160">
        <v>0</v>
      </c>
      <c r="BK166" s="161">
        <f>(BJ166/E24)</f>
        <v>0</v>
      </c>
      <c r="BL166" s="162">
        <f>BI166*BK166</f>
        <v>0</v>
      </c>
      <c r="BM166" s="54"/>
      <c r="BO166" s="3"/>
      <c r="BP166" s="3"/>
      <c r="BQ166" s="3"/>
      <c r="BR166" s="3"/>
      <c r="BS166" s="3"/>
      <c r="BT166" s="3"/>
      <c r="BU166" s="3"/>
      <c r="BV166" s="3"/>
      <c r="BW166" s="3"/>
      <c r="BX166" s="3"/>
      <c r="BY166" s="3"/>
      <c r="BZ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row>
    <row r="167" spans="2:110" ht="20" customHeight="1" x14ac:dyDescent="0.2">
      <c r="B167" s="3"/>
      <c r="C167" s="3"/>
      <c r="D167" s="3"/>
      <c r="E167" s="3"/>
      <c r="F167" s="3"/>
      <c r="G167" s="3"/>
      <c r="H167" s="3"/>
      <c r="I167" s="3"/>
      <c r="J167" s="3"/>
      <c r="K167" s="3"/>
      <c r="L167" s="3"/>
      <c r="M167" s="3"/>
      <c r="N167" s="3"/>
      <c r="O167" s="3"/>
      <c r="P167" s="3"/>
      <c r="Q167" s="3"/>
      <c r="R167" s="3"/>
      <c r="S167" s="3"/>
      <c r="T167" s="3"/>
      <c r="V167" s="54"/>
      <c r="W167" s="176"/>
      <c r="X167" s="183" t="s">
        <v>16</v>
      </c>
      <c r="Y167" s="183"/>
      <c r="Z167" s="56"/>
      <c r="AA167" s="55"/>
      <c r="AB167" s="56"/>
      <c r="AC167" s="55"/>
      <c r="AD167" s="56"/>
      <c r="AE167" s="54"/>
      <c r="AF167" s="146">
        <v>100</v>
      </c>
      <c r="AG167" s="160">
        <v>0</v>
      </c>
      <c r="AH167" s="161">
        <f>(AG167/E24)</f>
        <v>0</v>
      </c>
      <c r="AI167" s="162">
        <f>AF167*AH167</f>
        <v>0</v>
      </c>
      <c r="AJ167" s="146">
        <v>500</v>
      </c>
      <c r="AK167" s="160">
        <v>0</v>
      </c>
      <c r="AL167" s="161">
        <f>(AK167/E24)</f>
        <v>0</v>
      </c>
      <c r="AM167" s="162">
        <f>AJ167*AL167</f>
        <v>0</v>
      </c>
      <c r="AN167" s="54"/>
      <c r="AP167" s="54"/>
      <c r="AQ167" s="176"/>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O167" s="3"/>
      <c r="BP167" s="3"/>
      <c r="BQ167" s="3"/>
      <c r="BR167" s="3"/>
      <c r="BS167" s="3"/>
      <c r="BT167" s="3"/>
      <c r="BU167" s="3"/>
      <c r="BV167" s="3"/>
      <c r="BW167" s="3"/>
      <c r="BX167" s="3"/>
      <c r="BY167" s="3"/>
      <c r="BZ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row>
    <row r="168" spans="2:110" ht="20" customHeight="1" x14ac:dyDescent="0.2">
      <c r="B168" s="3"/>
      <c r="C168" s="3"/>
      <c r="D168" s="3"/>
      <c r="E168" s="3"/>
      <c r="F168" s="3"/>
      <c r="G168" s="3"/>
      <c r="H168" s="3"/>
      <c r="I168" s="3"/>
      <c r="J168" s="3"/>
      <c r="K168" s="3"/>
      <c r="L168" s="3"/>
      <c r="M168" s="3"/>
      <c r="N168" s="3"/>
      <c r="O168" s="3"/>
      <c r="P168" s="3"/>
      <c r="Q168" s="3"/>
      <c r="R168" s="3"/>
      <c r="S168" s="3"/>
      <c r="T168" s="3"/>
      <c r="V168" s="54"/>
      <c r="W168" s="176"/>
      <c r="X168" s="265"/>
      <c r="Y168" s="265"/>
      <c r="Z168" s="56"/>
      <c r="AA168" s="55"/>
      <c r="AB168" s="56"/>
      <c r="AC168" s="55"/>
      <c r="AD168" s="56"/>
      <c r="AE168" s="54"/>
      <c r="AF168" s="83"/>
      <c r="AG168" s="82"/>
      <c r="AH168" s="83"/>
      <c r="AI168" s="83"/>
      <c r="AJ168" s="83"/>
      <c r="AK168" s="82"/>
      <c r="AL168" s="83"/>
      <c r="AM168" s="83"/>
      <c r="AN168" s="54"/>
      <c r="AP168" s="54"/>
      <c r="AQ168" s="176"/>
      <c r="AR168" s="145" t="s">
        <v>27</v>
      </c>
      <c r="AS168" s="145"/>
      <c r="AT168" s="54"/>
      <c r="AU168" s="54"/>
      <c r="AV168" s="54"/>
      <c r="AW168" s="54"/>
      <c r="AX168" s="54"/>
      <c r="AY168" s="54"/>
      <c r="AZ168" s="146">
        <v>1</v>
      </c>
      <c r="BA168" s="160">
        <v>0</v>
      </c>
      <c r="BB168" s="161">
        <f>(BA168/E24)</f>
        <v>0</v>
      </c>
      <c r="BC168" s="162">
        <f>AZ168*BB168</f>
        <v>0</v>
      </c>
      <c r="BD168" s="146">
        <v>1</v>
      </c>
      <c r="BE168" s="160">
        <v>0</v>
      </c>
      <c r="BF168" s="161">
        <f>(BE168/E24)</f>
        <v>0</v>
      </c>
      <c r="BG168" s="162">
        <f>BD168*BF168</f>
        <v>0</v>
      </c>
      <c r="BH168" s="54"/>
      <c r="BI168" s="146">
        <v>2</v>
      </c>
      <c r="BJ168" s="160">
        <v>0</v>
      </c>
      <c r="BK168" s="161">
        <f>(BJ168/E24)</f>
        <v>0</v>
      </c>
      <c r="BL168" s="162">
        <f>BI168*BK168</f>
        <v>0</v>
      </c>
      <c r="BM168" s="54"/>
      <c r="BO168" s="3"/>
      <c r="BP168" s="3"/>
      <c r="BQ168" s="3"/>
      <c r="BR168" s="3"/>
      <c r="BS168" s="3"/>
      <c r="BT168" s="3"/>
      <c r="BU168" s="3"/>
      <c r="BV168" s="3"/>
      <c r="BW168" s="3"/>
      <c r="BX168" s="3"/>
      <c r="BY168" s="3"/>
      <c r="BZ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row>
    <row r="169" spans="2:110" ht="20" customHeight="1" x14ac:dyDescent="0.2">
      <c r="B169" s="3"/>
      <c r="C169" s="3"/>
      <c r="D169" s="3"/>
      <c r="E169" s="3"/>
      <c r="F169" s="3"/>
      <c r="G169" s="3"/>
      <c r="H169" s="3"/>
      <c r="I169" s="3"/>
      <c r="J169" s="3"/>
      <c r="K169" s="3"/>
      <c r="L169" s="3"/>
      <c r="M169" s="3"/>
      <c r="N169" s="3"/>
      <c r="O169" s="3"/>
      <c r="P169" s="3"/>
      <c r="Q169" s="3"/>
      <c r="R169" s="3"/>
      <c r="S169" s="3"/>
      <c r="T169" s="3"/>
      <c r="V169" s="54"/>
      <c r="W169" s="176"/>
      <c r="X169" s="183" t="s">
        <v>19</v>
      </c>
      <c r="Y169" s="183"/>
      <c r="Z169" s="56"/>
      <c r="AA169" s="55"/>
      <c r="AB169" s="56"/>
      <c r="AC169" s="55"/>
      <c r="AD169" s="56"/>
      <c r="AE169" s="54"/>
      <c r="AF169" s="146">
        <v>100</v>
      </c>
      <c r="AG169" s="160">
        <v>0</v>
      </c>
      <c r="AH169" s="161">
        <f>(AG169/E24)</f>
        <v>0</v>
      </c>
      <c r="AI169" s="162">
        <f>AF169*AH169</f>
        <v>0</v>
      </c>
      <c r="AJ169" s="146">
        <v>500</v>
      </c>
      <c r="AK169" s="160">
        <v>0</v>
      </c>
      <c r="AL169" s="161">
        <f>(AK169/E24)</f>
        <v>0</v>
      </c>
      <c r="AM169" s="162">
        <f>AJ169*AL169</f>
        <v>0</v>
      </c>
      <c r="AN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O169" s="3"/>
      <c r="BP169" s="3"/>
      <c r="BQ169" s="3"/>
      <c r="BR169" s="3"/>
      <c r="BS169" s="3"/>
      <c r="BT169" s="3"/>
      <c r="BU169" s="3"/>
      <c r="BV169" s="3"/>
      <c r="BW169" s="3"/>
      <c r="BX169" s="3"/>
      <c r="BY169" s="3"/>
      <c r="BZ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row>
    <row r="170" spans="2:110" ht="20" customHeight="1" x14ac:dyDescent="0.2">
      <c r="B170" s="3"/>
      <c r="C170" s="3"/>
      <c r="D170" s="3"/>
      <c r="E170" s="3"/>
      <c r="F170" s="3"/>
      <c r="G170" s="3"/>
      <c r="H170" s="3"/>
      <c r="I170" s="3"/>
      <c r="J170" s="3"/>
      <c r="K170" s="3"/>
      <c r="L170" s="3"/>
      <c r="M170" s="3"/>
      <c r="N170" s="3"/>
      <c r="O170" s="3"/>
      <c r="P170" s="3"/>
      <c r="Q170" s="3"/>
      <c r="R170" s="3"/>
      <c r="S170" s="3"/>
      <c r="T170" s="3"/>
      <c r="V170" s="54"/>
      <c r="W170" s="176"/>
      <c r="X170" s="265"/>
      <c r="Y170" s="265"/>
      <c r="Z170" s="56"/>
      <c r="AA170" s="55"/>
      <c r="AB170" s="56"/>
      <c r="AC170" s="55"/>
      <c r="AD170" s="56"/>
      <c r="AE170" s="54"/>
      <c r="AF170" s="83"/>
      <c r="AG170" s="82"/>
      <c r="AH170" s="83"/>
      <c r="AI170" s="83"/>
      <c r="AJ170" s="83"/>
      <c r="AK170" s="82"/>
      <c r="AL170" s="83"/>
      <c r="AM170" s="83"/>
      <c r="AN170" s="54"/>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O170" s="3"/>
      <c r="BP170" s="3"/>
      <c r="BQ170" s="3"/>
      <c r="BR170" s="3"/>
      <c r="BS170" s="3"/>
      <c r="BT170" s="3"/>
      <c r="BU170" s="3"/>
      <c r="BV170" s="3"/>
      <c r="BW170" s="3"/>
      <c r="BX170" s="3"/>
      <c r="BY170" s="3"/>
      <c r="BZ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row>
    <row r="171" spans="2:110" ht="20" customHeight="1" x14ac:dyDescent="0.2">
      <c r="B171" s="3"/>
      <c r="C171" s="3"/>
      <c r="D171" s="3"/>
      <c r="E171" s="3"/>
      <c r="F171" s="3"/>
      <c r="G171" s="3"/>
      <c r="H171" s="3"/>
      <c r="I171" s="3"/>
      <c r="J171" s="3"/>
      <c r="K171" s="3"/>
      <c r="L171" s="3"/>
      <c r="M171" s="3"/>
      <c r="N171" s="3"/>
      <c r="O171" s="3"/>
      <c r="P171" s="3"/>
      <c r="Q171" s="3"/>
      <c r="R171" s="3"/>
      <c r="S171" s="3"/>
      <c r="T171" s="3"/>
      <c r="V171" s="54"/>
      <c r="W171" s="176"/>
      <c r="X171" s="272" t="s">
        <v>42</v>
      </c>
      <c r="Y171" s="272"/>
      <c r="Z171" s="56"/>
      <c r="AA171" s="55"/>
      <c r="AB171" s="56"/>
      <c r="AC171" s="55"/>
      <c r="AD171" s="56"/>
      <c r="AE171" s="54"/>
      <c r="AF171" s="266">
        <v>100</v>
      </c>
      <c r="AG171" s="267">
        <v>0</v>
      </c>
      <c r="AH171" s="268">
        <f>(AG171/E24)</f>
        <v>0</v>
      </c>
      <c r="AI171" s="269">
        <f>AF171*AH171</f>
        <v>0</v>
      </c>
      <c r="AJ171" s="266">
        <v>500</v>
      </c>
      <c r="AK171" s="267">
        <v>0</v>
      </c>
      <c r="AL171" s="268">
        <f>(AK171/E24)</f>
        <v>0</v>
      </c>
      <c r="AM171" s="269">
        <f>AJ171*AL171</f>
        <v>0</v>
      </c>
      <c r="AN171" s="54"/>
      <c r="AP171" s="3"/>
      <c r="AQ171" s="3"/>
      <c r="AR171" s="3"/>
      <c r="AS171" s="3"/>
      <c r="AT171" s="3"/>
      <c r="AU171" s="3"/>
      <c r="AV171" s="3"/>
      <c r="AW171" s="3"/>
      <c r="AX171" s="3"/>
      <c r="AY171" s="3"/>
      <c r="AZ171" s="3"/>
      <c r="BA171" s="3"/>
      <c r="BB171" s="3"/>
      <c r="BC171" s="3"/>
      <c r="BD171" s="3"/>
      <c r="BE171" s="3"/>
      <c r="BF171" s="3"/>
      <c r="BG171" s="3"/>
      <c r="BH171" s="3"/>
      <c r="BI171" s="3"/>
      <c r="BJ171" s="3"/>
      <c r="BK171" s="251" t="s">
        <v>67</v>
      </c>
      <c r="BL171" s="250">
        <f>AX149+AX151+AX153+BG164+BG166+BG168+BC164+BC166+BC168+BL164+BL166+BL168</f>
        <v>0</v>
      </c>
      <c r="BM171" s="3"/>
      <c r="BO171" s="3"/>
      <c r="BP171" s="3"/>
      <c r="BQ171" s="3"/>
      <c r="BR171" s="3"/>
      <c r="BS171" s="3"/>
      <c r="BT171" s="3"/>
      <c r="BU171" s="3"/>
      <c r="BV171" s="3"/>
      <c r="BW171" s="3"/>
      <c r="BX171" s="3"/>
      <c r="BY171" s="3"/>
      <c r="BZ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row>
    <row r="172" spans="2:110" ht="20" customHeight="1" x14ac:dyDescent="0.2">
      <c r="B172" s="3"/>
      <c r="C172" s="3"/>
      <c r="D172" s="3"/>
      <c r="E172" s="3"/>
      <c r="F172" s="3"/>
      <c r="G172" s="3"/>
      <c r="H172" s="3"/>
      <c r="I172" s="3"/>
      <c r="J172" s="3"/>
      <c r="K172" s="3"/>
      <c r="L172" s="3"/>
      <c r="M172" s="3"/>
      <c r="N172" s="3"/>
      <c r="O172" s="3"/>
      <c r="P172" s="3"/>
      <c r="Q172" s="3"/>
      <c r="R172" s="3"/>
      <c r="S172" s="3"/>
      <c r="T172" s="3"/>
      <c r="V172" s="54"/>
      <c r="W172" s="176"/>
      <c r="X172" s="272"/>
      <c r="Y172" s="272"/>
      <c r="Z172" s="81"/>
      <c r="AA172" s="81"/>
      <c r="AB172" s="82"/>
      <c r="AC172" s="83"/>
      <c r="AD172" s="83"/>
      <c r="AE172" s="54"/>
      <c r="AF172" s="266"/>
      <c r="AG172" s="267"/>
      <c r="AH172" s="268"/>
      <c r="AI172" s="269"/>
      <c r="AJ172" s="266"/>
      <c r="AK172" s="267"/>
      <c r="AL172" s="268"/>
      <c r="AM172" s="269"/>
      <c r="AN172" s="54"/>
      <c r="AP172" s="3"/>
      <c r="AQ172" s="3"/>
      <c r="AR172" s="3"/>
      <c r="AS172" s="3"/>
      <c r="AT172" s="3"/>
      <c r="AU172" s="3"/>
      <c r="AV172" s="3"/>
      <c r="AW172" s="3"/>
      <c r="AX172" s="3"/>
      <c r="AY172" s="3"/>
      <c r="AZ172" s="3"/>
      <c r="BA172" s="3"/>
      <c r="BB172" s="3"/>
      <c r="BC172" s="3"/>
      <c r="BD172" s="3"/>
      <c r="BE172" s="3"/>
      <c r="BF172" s="3"/>
      <c r="BG172" s="3"/>
      <c r="BH172" s="3"/>
      <c r="BI172" s="3"/>
      <c r="BJ172" s="3"/>
      <c r="BK172" s="251"/>
      <c r="BL172" s="252"/>
      <c r="BM172" s="3"/>
      <c r="BO172" s="3"/>
      <c r="BP172" s="3"/>
      <c r="BQ172" s="3"/>
      <c r="BR172" s="3"/>
      <c r="BS172" s="3"/>
      <c r="BT172" s="3"/>
      <c r="BU172" s="3"/>
      <c r="BV172" s="3"/>
      <c r="BW172" s="3"/>
      <c r="BX172" s="3"/>
      <c r="BY172" s="3"/>
      <c r="BZ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row>
    <row r="173" spans="2:110" ht="20" customHeight="1" x14ac:dyDescent="0.2">
      <c r="B173" s="3"/>
      <c r="C173" s="3"/>
      <c r="D173" s="3"/>
      <c r="E173" s="3"/>
      <c r="F173" s="3"/>
      <c r="G173" s="3"/>
      <c r="H173" s="3"/>
      <c r="I173" s="3"/>
      <c r="J173" s="3"/>
      <c r="K173" s="3"/>
      <c r="L173" s="3"/>
      <c r="M173" s="3"/>
      <c r="N173" s="3"/>
      <c r="O173" s="3"/>
      <c r="P173" s="3"/>
      <c r="Q173" s="3"/>
      <c r="R173" s="3"/>
      <c r="S173" s="3"/>
      <c r="T173" s="3"/>
      <c r="V173" s="54"/>
      <c r="W173" s="54"/>
      <c r="X173" s="54"/>
      <c r="Y173" s="54"/>
      <c r="Z173" s="81"/>
      <c r="AA173" s="81"/>
      <c r="AB173" s="82"/>
      <c r="AC173" s="83"/>
      <c r="AD173" s="83"/>
      <c r="AE173" s="54"/>
      <c r="AF173" s="54"/>
      <c r="AG173" s="54"/>
      <c r="AH173" s="54"/>
      <c r="AI173" s="54"/>
      <c r="AJ173" s="54"/>
      <c r="AK173" s="54"/>
      <c r="AL173" s="54"/>
      <c r="AM173" s="54"/>
      <c r="AN173" s="54"/>
      <c r="AP173" s="3"/>
      <c r="AQ173" s="3"/>
      <c r="AR173" s="3"/>
      <c r="AS173" s="3"/>
      <c r="AT173" s="3"/>
      <c r="AU173" s="3"/>
      <c r="AV173" s="3"/>
      <c r="AW173" s="3"/>
      <c r="AX173" s="3"/>
      <c r="AY173" s="3"/>
      <c r="AZ173" s="3"/>
      <c r="BA173" s="3"/>
      <c r="BB173" s="3"/>
      <c r="BC173" s="3"/>
      <c r="BD173" s="3"/>
      <c r="BE173" s="3"/>
      <c r="BF173" s="3"/>
      <c r="BG173" s="3"/>
      <c r="BH173" s="3"/>
      <c r="BI173" s="3"/>
      <c r="BJ173" s="3"/>
      <c r="BK173" s="251"/>
      <c r="BL173" s="252"/>
      <c r="BM173" s="3"/>
      <c r="BO173" s="3"/>
      <c r="BP173" s="3"/>
      <c r="BQ173" s="3"/>
      <c r="BR173" s="3"/>
      <c r="BS173" s="3"/>
      <c r="BT173" s="3"/>
      <c r="BU173" s="3"/>
      <c r="BV173" s="3"/>
      <c r="BW173" s="3"/>
      <c r="BX173" s="3"/>
      <c r="BY173" s="3"/>
      <c r="BZ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row>
    <row r="174" spans="2:110" ht="20" customHeight="1" x14ac:dyDescent="0.2">
      <c r="B174" s="3"/>
      <c r="C174" s="3"/>
      <c r="D174" s="3"/>
      <c r="E174" s="3"/>
      <c r="F174" s="3"/>
      <c r="G174" s="3"/>
      <c r="H174" s="3"/>
      <c r="I174" s="3"/>
      <c r="J174" s="3"/>
      <c r="K174" s="3"/>
      <c r="L174" s="3"/>
      <c r="M174" s="3"/>
      <c r="N174" s="3"/>
      <c r="O174" s="3"/>
      <c r="P174" s="3"/>
      <c r="Q174" s="3"/>
      <c r="R174" s="3"/>
      <c r="S174" s="3"/>
      <c r="T174" s="3"/>
      <c r="V174" s="3"/>
      <c r="W174" s="3"/>
      <c r="X174" s="3"/>
      <c r="Y174" s="3"/>
      <c r="Z174" s="3"/>
      <c r="AA174" s="3"/>
      <c r="AB174" s="3"/>
      <c r="AC174" s="3"/>
      <c r="AD174" s="3"/>
      <c r="AE174" s="3"/>
      <c r="AF174" s="3"/>
      <c r="AG174" s="3"/>
      <c r="AH174" s="3"/>
      <c r="AI174" s="3"/>
      <c r="AJ174" s="3"/>
      <c r="AK174" s="3"/>
      <c r="AL174" s="3"/>
      <c r="AM174" s="3"/>
      <c r="AN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O174" s="3"/>
      <c r="BP174" s="3"/>
      <c r="BQ174" s="3"/>
      <c r="BR174" s="3"/>
      <c r="BS174" s="3"/>
      <c r="BT174" s="3"/>
      <c r="BU174" s="3"/>
      <c r="BV174" s="3"/>
      <c r="BW174" s="3"/>
      <c r="BX174" s="3"/>
      <c r="BY174" s="3"/>
      <c r="BZ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row>
    <row r="175" spans="2:110" ht="20" customHeight="1" x14ac:dyDescent="0.2">
      <c r="B175" s="3"/>
      <c r="C175" s="3"/>
      <c r="D175" s="3"/>
      <c r="E175" s="3"/>
      <c r="F175" s="3"/>
      <c r="G175" s="3"/>
      <c r="H175" s="3"/>
      <c r="I175" s="3"/>
      <c r="J175" s="3"/>
      <c r="K175" s="3"/>
      <c r="L175" s="3"/>
      <c r="M175" s="3"/>
      <c r="N175" s="3"/>
      <c r="O175" s="3"/>
      <c r="P175" s="3"/>
      <c r="Q175" s="3"/>
      <c r="R175" s="3"/>
      <c r="S175" s="3"/>
      <c r="T175" s="3"/>
      <c r="V175" s="3"/>
      <c r="W175" s="3"/>
      <c r="X175" s="3"/>
      <c r="Y175" s="3"/>
      <c r="Z175" s="3"/>
      <c r="AA175" s="3"/>
      <c r="AB175" s="3"/>
      <c r="AC175" s="3"/>
      <c r="AD175" s="3"/>
      <c r="AE175" s="3"/>
      <c r="AF175" s="3"/>
      <c r="AG175" s="3"/>
      <c r="AH175" s="3"/>
      <c r="AI175" s="3"/>
      <c r="AJ175" s="3"/>
      <c r="AK175" s="3"/>
      <c r="AL175" s="251" t="s">
        <v>67</v>
      </c>
      <c r="AM175" s="250">
        <f>AD148+AD150+AD152+AD154+AD156+AD159+AM159+AM167+AM169+AM171+AI159+AI167+AI169+AI171</f>
        <v>0</v>
      </c>
      <c r="AN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O175" s="3"/>
      <c r="BP175" s="3"/>
      <c r="BQ175" s="3"/>
      <c r="BR175" s="3"/>
      <c r="BS175" s="3"/>
      <c r="BT175" s="3"/>
      <c r="BU175" s="3"/>
      <c r="BV175" s="3"/>
      <c r="BW175" s="3"/>
      <c r="BX175" s="3"/>
      <c r="BY175" s="3"/>
      <c r="BZ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row>
    <row r="176" spans="2:110" ht="20" customHeight="1" x14ac:dyDescent="0.2">
      <c r="B176" s="3"/>
      <c r="C176" s="3"/>
      <c r="D176" s="3"/>
      <c r="E176" s="3"/>
      <c r="F176" s="3"/>
      <c r="G176" s="3"/>
      <c r="H176" s="3"/>
      <c r="I176" s="3"/>
      <c r="J176" s="3"/>
      <c r="K176" s="3"/>
      <c r="L176" s="3"/>
      <c r="M176" s="3"/>
      <c r="N176" s="3"/>
      <c r="O176" s="3"/>
      <c r="P176" s="3"/>
      <c r="Q176" s="3"/>
      <c r="R176" s="3"/>
      <c r="S176" s="3"/>
      <c r="T176" s="3"/>
      <c r="V176" s="3"/>
      <c r="W176" s="3"/>
      <c r="X176" s="3"/>
      <c r="Y176" s="3"/>
      <c r="Z176" s="3"/>
      <c r="AA176" s="3"/>
      <c r="AB176" s="3"/>
      <c r="AC176" s="3"/>
      <c r="AD176" s="3"/>
      <c r="AE176" s="3"/>
      <c r="AF176" s="3"/>
      <c r="AG176" s="3"/>
      <c r="AH176" s="3"/>
      <c r="AI176" s="3"/>
      <c r="AJ176" s="3"/>
      <c r="AK176" s="3"/>
      <c r="AL176" s="251"/>
      <c r="AM176" s="252"/>
      <c r="AN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O176" s="3"/>
      <c r="BP176" s="3"/>
      <c r="BQ176" s="3"/>
      <c r="BR176" s="3"/>
      <c r="BS176" s="3"/>
      <c r="BT176" s="3"/>
      <c r="BU176" s="3"/>
      <c r="BV176" s="3"/>
      <c r="BW176" s="3"/>
      <c r="BX176" s="3"/>
      <c r="BY176" s="3"/>
      <c r="BZ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row>
    <row r="177" spans="2:113" ht="20" customHeight="1" x14ac:dyDescent="0.2">
      <c r="B177" s="3"/>
      <c r="C177" s="3"/>
      <c r="D177" s="3"/>
      <c r="E177" s="3"/>
      <c r="F177" s="3"/>
      <c r="G177" s="3"/>
      <c r="H177" s="3"/>
      <c r="I177" s="3"/>
      <c r="J177" s="3"/>
      <c r="K177" s="3"/>
      <c r="L177" s="3"/>
      <c r="M177" s="3"/>
      <c r="N177" s="3"/>
      <c r="O177" s="3"/>
      <c r="P177" s="3"/>
      <c r="Q177" s="3"/>
      <c r="R177" s="3"/>
      <c r="S177" s="3"/>
      <c r="T177" s="3"/>
      <c r="V177" s="3"/>
      <c r="W177" s="3"/>
      <c r="X177" s="3"/>
      <c r="Y177" s="3"/>
      <c r="Z177" s="3"/>
      <c r="AA177" s="3"/>
      <c r="AB177" s="3"/>
      <c r="AC177" s="3"/>
      <c r="AD177" s="3"/>
      <c r="AE177" s="3"/>
      <c r="AF177" s="3"/>
      <c r="AG177" s="3"/>
      <c r="AH177" s="3"/>
      <c r="AI177" s="3"/>
      <c r="AJ177" s="3"/>
      <c r="AK177" s="3"/>
      <c r="AL177" s="251"/>
      <c r="AM177" s="252"/>
      <c r="AN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O177" s="3"/>
      <c r="BP177" s="3"/>
      <c r="BQ177" s="3"/>
      <c r="BR177" s="3"/>
      <c r="BS177" s="3"/>
      <c r="BT177" s="3"/>
      <c r="BU177" s="3"/>
      <c r="BV177" s="3"/>
      <c r="BW177" s="3"/>
      <c r="BX177" s="3"/>
      <c r="BY177" s="3"/>
      <c r="BZ177" s="3"/>
      <c r="CB177" s="3"/>
      <c r="CC177" s="3"/>
      <c r="CD177" s="58"/>
      <c r="CE177" s="58"/>
      <c r="CF177" s="58"/>
      <c r="CG177" s="58"/>
      <c r="CH177" s="58"/>
      <c r="CI177" s="58"/>
      <c r="CJ177" s="58"/>
      <c r="CK177" s="3"/>
      <c r="CL177" s="3"/>
      <c r="CM177" s="3"/>
      <c r="CN177" s="3"/>
      <c r="CO177" s="3"/>
      <c r="CP177" s="3"/>
      <c r="CQ177" s="3"/>
      <c r="CR177" s="3"/>
      <c r="CS177" s="3"/>
      <c r="CT177" s="3"/>
      <c r="CU177" s="3"/>
      <c r="CV177" s="3"/>
      <c r="CW177" s="3"/>
      <c r="CX177" s="3"/>
      <c r="CY177" s="3"/>
      <c r="CZ177" s="3"/>
      <c r="DA177" s="3"/>
      <c r="DB177" s="3"/>
      <c r="DC177" s="3"/>
      <c r="DD177" s="3"/>
      <c r="DE177" s="3"/>
      <c r="DF177" s="3"/>
    </row>
    <row r="178" spans="2:113" ht="20" customHeight="1" x14ac:dyDescent="0.2">
      <c r="B178" s="3"/>
      <c r="C178" s="3"/>
      <c r="D178" s="3"/>
      <c r="E178" s="3"/>
      <c r="F178" s="3"/>
      <c r="G178" s="3"/>
      <c r="H178" s="3"/>
      <c r="I178" s="3"/>
      <c r="J178" s="3"/>
      <c r="K178" s="3"/>
      <c r="L178" s="3"/>
      <c r="M178" s="3"/>
      <c r="N178" s="3"/>
      <c r="O178" s="3"/>
      <c r="P178" s="3"/>
      <c r="Q178" s="3"/>
      <c r="R178" s="3"/>
      <c r="S178" s="3"/>
      <c r="T178" s="3"/>
      <c r="V178" s="3"/>
      <c r="W178" s="3"/>
      <c r="X178" s="3"/>
      <c r="Y178" s="3"/>
      <c r="Z178" s="3"/>
      <c r="AA178" s="3"/>
      <c r="AB178" s="3"/>
      <c r="AC178" s="3"/>
      <c r="AD178" s="3"/>
      <c r="AE178" s="3"/>
      <c r="AF178" s="3"/>
      <c r="AG178" s="3"/>
      <c r="AH178" s="3"/>
      <c r="AI178" s="3"/>
      <c r="AJ178" s="3"/>
      <c r="AK178" s="3"/>
      <c r="AL178" s="3"/>
      <c r="AM178" s="3"/>
      <c r="AN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O178" s="3"/>
      <c r="BP178" s="3"/>
      <c r="BQ178" s="3"/>
      <c r="BR178" s="3"/>
      <c r="BS178" s="3"/>
      <c r="BT178" s="3"/>
      <c r="BU178" s="3"/>
      <c r="BV178" s="3"/>
      <c r="BW178" s="3"/>
      <c r="BX178" s="3"/>
      <c r="BY178" s="3"/>
      <c r="BZ178" s="3"/>
      <c r="CB178" s="3"/>
      <c r="CC178" s="3"/>
      <c r="CD178" s="58"/>
      <c r="CE178" s="58"/>
      <c r="CF178" s="58"/>
      <c r="CG178" s="58"/>
      <c r="CH178" s="58"/>
      <c r="CI178" s="58"/>
      <c r="CJ178" s="58"/>
      <c r="CK178" s="3"/>
      <c r="CL178" s="3"/>
      <c r="CM178" s="3"/>
      <c r="CN178" s="3"/>
      <c r="CO178" s="3"/>
      <c r="CP178" s="3"/>
      <c r="CQ178" s="3"/>
      <c r="CR178" s="3"/>
      <c r="CS178" s="3"/>
      <c r="CT178" s="3"/>
      <c r="CU178" s="3"/>
      <c r="CV178" s="3"/>
      <c r="CW178" s="3"/>
      <c r="CX178" s="3"/>
      <c r="CY178" s="3"/>
      <c r="CZ178" s="3"/>
      <c r="DA178" s="3"/>
      <c r="DB178" s="3"/>
      <c r="DC178" s="3"/>
      <c r="DD178" s="3"/>
      <c r="DE178" s="3"/>
      <c r="DF178" s="3"/>
    </row>
    <row r="179" spans="2:113" ht="20" customHeight="1" x14ac:dyDescent="0.2">
      <c r="B179" s="3"/>
      <c r="C179" s="3"/>
      <c r="D179" s="3"/>
      <c r="E179" s="3"/>
      <c r="F179" s="3"/>
      <c r="G179" s="3"/>
      <c r="H179" s="3"/>
      <c r="I179" s="3"/>
      <c r="J179" s="3"/>
      <c r="K179" s="3"/>
      <c r="L179" s="3"/>
      <c r="M179" s="3"/>
      <c r="N179" s="3"/>
      <c r="O179" s="3"/>
      <c r="P179" s="3"/>
      <c r="Q179" s="3"/>
      <c r="R179" s="3"/>
      <c r="S179" s="3"/>
      <c r="T179" s="3"/>
      <c r="V179" s="3"/>
      <c r="W179" s="3"/>
      <c r="X179" s="3"/>
      <c r="Y179" s="3"/>
      <c r="Z179" s="3"/>
      <c r="AA179" s="3"/>
      <c r="AB179" s="3"/>
      <c r="AC179" s="3"/>
      <c r="AD179" s="3"/>
      <c r="AE179" s="3"/>
      <c r="AF179" s="3"/>
      <c r="AG179" s="3"/>
      <c r="AH179" s="3"/>
      <c r="AI179" s="3"/>
      <c r="AJ179" s="3"/>
      <c r="AK179" s="3"/>
      <c r="AL179" s="3"/>
      <c r="AM179" s="3"/>
      <c r="AN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O179" s="3"/>
      <c r="BP179" s="3"/>
      <c r="BQ179" s="3"/>
      <c r="BR179" s="3"/>
      <c r="BS179" s="3"/>
      <c r="BT179" s="3"/>
      <c r="BU179" s="3"/>
      <c r="BV179" s="3"/>
      <c r="BW179" s="3"/>
      <c r="BX179" s="3"/>
      <c r="BY179" s="3"/>
      <c r="BZ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row>
    <row r="180" spans="2:113" ht="20" customHeight="1" x14ac:dyDescent="0.2">
      <c r="B180" s="3"/>
      <c r="C180" s="3"/>
      <c r="D180" s="3"/>
      <c r="E180" s="3"/>
      <c r="F180" s="3"/>
      <c r="G180" s="3"/>
      <c r="H180" s="3"/>
      <c r="I180" s="3"/>
      <c r="J180" s="3"/>
      <c r="K180" s="3"/>
      <c r="L180" s="3"/>
      <c r="M180" s="3"/>
      <c r="N180" s="3"/>
      <c r="O180" s="3"/>
      <c r="P180" s="3"/>
      <c r="Q180" s="3"/>
      <c r="R180" s="3"/>
      <c r="S180" s="3"/>
      <c r="T180" s="3"/>
      <c r="V180" s="3"/>
      <c r="W180" s="3"/>
      <c r="X180" s="3"/>
      <c r="Y180" s="3"/>
      <c r="Z180" s="3"/>
      <c r="AA180" s="3"/>
      <c r="AB180" s="3"/>
      <c r="AC180" s="3"/>
      <c r="AD180" s="3"/>
      <c r="AE180" s="3"/>
      <c r="AF180" s="3"/>
      <c r="AG180" s="3"/>
      <c r="AH180" s="3"/>
      <c r="AI180" s="3"/>
      <c r="AJ180" s="3"/>
      <c r="AK180" s="3"/>
      <c r="AL180" s="3"/>
      <c r="AM180" s="3"/>
      <c r="AN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O180" s="3"/>
      <c r="BP180" s="3"/>
      <c r="BQ180" s="3"/>
      <c r="BR180" s="3"/>
      <c r="BS180" s="3"/>
      <c r="BT180" s="3"/>
      <c r="BU180" s="3"/>
      <c r="BV180" s="3"/>
      <c r="BW180" s="3"/>
      <c r="BX180" s="3"/>
      <c r="BY180" s="3"/>
      <c r="BZ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row>
    <row r="182" spans="2:113" ht="20" customHeight="1" x14ac:dyDescent="0.2">
      <c r="U182" s="14"/>
    </row>
    <row r="183" spans="2:113" ht="20" customHeight="1" x14ac:dyDescent="0.2">
      <c r="B183" s="181" t="s">
        <v>6</v>
      </c>
      <c r="C183" s="181"/>
      <c r="D183" s="181"/>
      <c r="E183" s="181"/>
      <c r="F183" s="181"/>
      <c r="G183" s="181"/>
      <c r="H183" s="181"/>
      <c r="I183" s="181"/>
      <c r="J183" s="181"/>
      <c r="K183" s="181"/>
      <c r="L183" s="181"/>
      <c r="M183" s="181"/>
      <c r="N183" s="181"/>
      <c r="O183" s="181"/>
      <c r="P183" s="181"/>
      <c r="Q183" s="181"/>
      <c r="R183" s="181"/>
      <c r="S183" s="181"/>
      <c r="T183" s="181"/>
      <c r="U183" s="14"/>
      <c r="V183" s="181" t="s">
        <v>6</v>
      </c>
      <c r="W183" s="181"/>
      <c r="X183" s="181"/>
      <c r="Y183" s="181"/>
      <c r="Z183" s="181"/>
      <c r="AA183" s="181"/>
      <c r="AB183" s="181"/>
      <c r="AC183" s="181"/>
      <c r="AD183" s="181"/>
      <c r="AE183" s="181"/>
      <c r="AF183" s="181"/>
      <c r="AG183" s="181"/>
      <c r="AH183" s="181"/>
      <c r="AI183" s="181"/>
      <c r="AJ183" s="181"/>
      <c r="AK183" s="181"/>
      <c r="AL183" s="181"/>
      <c r="AM183" s="181"/>
      <c r="AN183" s="181"/>
      <c r="AO183" s="59"/>
      <c r="AP183" s="181" t="s">
        <v>6</v>
      </c>
      <c r="AQ183" s="181"/>
      <c r="AR183" s="181"/>
      <c r="AS183" s="181"/>
      <c r="AT183" s="181"/>
      <c r="AU183" s="181"/>
      <c r="AV183" s="181"/>
      <c r="AW183" s="181"/>
      <c r="AX183" s="181"/>
      <c r="AY183" s="181"/>
      <c r="AZ183" s="181"/>
      <c r="BA183" s="181"/>
      <c r="BB183" s="181"/>
      <c r="BC183" s="181"/>
      <c r="BD183" s="181"/>
      <c r="BE183" s="181"/>
      <c r="BF183" s="181"/>
      <c r="BG183" s="181"/>
      <c r="BH183" s="181"/>
      <c r="BI183" s="181"/>
      <c r="BJ183" s="181"/>
      <c r="BK183" s="181"/>
      <c r="BL183" s="181"/>
      <c r="BM183" s="181"/>
      <c r="BO183" s="181" t="s">
        <v>6</v>
      </c>
      <c r="BP183" s="181"/>
      <c r="BQ183" s="181"/>
      <c r="BR183" s="181"/>
      <c r="BS183" s="181"/>
      <c r="BT183" s="181"/>
      <c r="BU183" s="181"/>
      <c r="BV183" s="181"/>
      <c r="BW183" s="181"/>
      <c r="BX183" s="181"/>
      <c r="BY183" s="181"/>
      <c r="BZ183" s="181"/>
      <c r="CB183" s="181" t="s">
        <v>6</v>
      </c>
      <c r="CC183" s="181"/>
      <c r="CD183" s="181"/>
      <c r="CE183" s="181"/>
      <c r="CF183" s="181"/>
      <c r="CG183" s="181"/>
      <c r="CH183" s="181"/>
      <c r="CI183" s="181"/>
      <c r="CJ183" s="181"/>
      <c r="CK183" s="181"/>
      <c r="CL183" s="181"/>
      <c r="CM183" s="181"/>
      <c r="CN183" s="181"/>
      <c r="CO183" s="181"/>
      <c r="CP183" s="181"/>
      <c r="CQ183" s="181"/>
      <c r="CR183" s="181"/>
      <c r="CS183" s="181"/>
      <c r="CT183" s="181"/>
      <c r="CU183" s="181"/>
      <c r="CV183" s="181"/>
      <c r="CW183" s="181"/>
      <c r="CX183" s="181"/>
      <c r="CY183" s="181"/>
      <c r="CZ183" s="181"/>
      <c r="DA183" s="181"/>
      <c r="DB183" s="181"/>
      <c r="DC183" s="181"/>
      <c r="DD183" s="181"/>
      <c r="DE183" s="181"/>
      <c r="DF183" s="181"/>
    </row>
    <row r="184" spans="2:113" ht="20" customHeight="1" x14ac:dyDescent="0.2">
      <c r="B184" s="181"/>
      <c r="C184" s="181"/>
      <c r="D184" s="181"/>
      <c r="E184" s="181"/>
      <c r="F184" s="181"/>
      <c r="G184" s="181"/>
      <c r="H184" s="181"/>
      <c r="I184" s="181"/>
      <c r="J184" s="181"/>
      <c r="K184" s="181"/>
      <c r="L184" s="181"/>
      <c r="M184" s="181"/>
      <c r="N184" s="181"/>
      <c r="O184" s="181"/>
      <c r="P184" s="181"/>
      <c r="Q184" s="181"/>
      <c r="R184" s="181"/>
      <c r="S184" s="181"/>
      <c r="T184" s="181"/>
      <c r="U184" s="16"/>
      <c r="V184" s="181"/>
      <c r="W184" s="181"/>
      <c r="X184" s="181"/>
      <c r="Y184" s="181"/>
      <c r="Z184" s="181"/>
      <c r="AA184" s="181"/>
      <c r="AB184" s="181"/>
      <c r="AC184" s="181"/>
      <c r="AD184" s="181"/>
      <c r="AE184" s="181"/>
      <c r="AF184" s="181"/>
      <c r="AG184" s="181"/>
      <c r="AH184" s="181"/>
      <c r="AI184" s="181"/>
      <c r="AJ184" s="181"/>
      <c r="AK184" s="181"/>
      <c r="AL184" s="181"/>
      <c r="AM184" s="181"/>
      <c r="AN184" s="181"/>
      <c r="AO184" s="59"/>
      <c r="AP184" s="181"/>
      <c r="AQ184" s="181"/>
      <c r="AR184" s="181"/>
      <c r="AS184" s="181"/>
      <c r="AT184" s="181"/>
      <c r="AU184" s="181"/>
      <c r="AV184" s="181"/>
      <c r="AW184" s="181"/>
      <c r="AX184" s="181"/>
      <c r="AY184" s="181"/>
      <c r="AZ184" s="181"/>
      <c r="BA184" s="181"/>
      <c r="BB184" s="181"/>
      <c r="BC184" s="181"/>
      <c r="BD184" s="181"/>
      <c r="BE184" s="181"/>
      <c r="BF184" s="181"/>
      <c r="BG184" s="181"/>
      <c r="BH184" s="181"/>
      <c r="BI184" s="181"/>
      <c r="BJ184" s="181"/>
      <c r="BK184" s="181"/>
      <c r="BL184" s="181"/>
      <c r="BM184" s="181"/>
      <c r="BO184" s="181"/>
      <c r="BP184" s="181"/>
      <c r="BQ184" s="181"/>
      <c r="BR184" s="181"/>
      <c r="BS184" s="181"/>
      <c r="BT184" s="181"/>
      <c r="BU184" s="181"/>
      <c r="BV184" s="181"/>
      <c r="BW184" s="181"/>
      <c r="BX184" s="181"/>
      <c r="BY184" s="181"/>
      <c r="BZ184" s="181"/>
      <c r="CB184" s="181"/>
      <c r="CC184" s="181"/>
      <c r="CD184" s="181"/>
      <c r="CE184" s="181"/>
      <c r="CF184" s="181"/>
      <c r="CG184" s="181"/>
      <c r="CH184" s="181"/>
      <c r="CI184" s="181"/>
      <c r="CJ184" s="181"/>
      <c r="CK184" s="181"/>
      <c r="CL184" s="181"/>
      <c r="CM184" s="181"/>
      <c r="CN184" s="181"/>
      <c r="CO184" s="181"/>
      <c r="CP184" s="181"/>
      <c r="CQ184" s="181"/>
      <c r="CR184" s="181"/>
      <c r="CS184" s="181"/>
      <c r="CT184" s="181"/>
      <c r="CU184" s="181"/>
      <c r="CV184" s="181"/>
      <c r="CW184" s="181"/>
      <c r="CX184" s="181"/>
      <c r="CY184" s="181"/>
      <c r="CZ184" s="181"/>
      <c r="DA184" s="181"/>
      <c r="DB184" s="181"/>
      <c r="DC184" s="181"/>
      <c r="DD184" s="181"/>
      <c r="DE184" s="181"/>
      <c r="DF184" s="181"/>
    </row>
    <row r="185" spans="2:113" ht="20" customHeight="1" x14ac:dyDescent="0.2">
      <c r="B185" s="181"/>
      <c r="C185" s="181"/>
      <c r="D185" s="181"/>
      <c r="E185" s="181"/>
      <c r="F185" s="181"/>
      <c r="G185" s="181"/>
      <c r="H185" s="181"/>
      <c r="I185" s="181"/>
      <c r="J185" s="181"/>
      <c r="K185" s="181"/>
      <c r="L185" s="181"/>
      <c r="M185" s="181"/>
      <c r="N185" s="181"/>
      <c r="O185" s="181"/>
      <c r="P185" s="181"/>
      <c r="Q185" s="181"/>
      <c r="R185" s="181"/>
      <c r="S185" s="181"/>
      <c r="T185" s="181"/>
      <c r="U185" s="16"/>
      <c r="V185" s="181"/>
      <c r="W185" s="181"/>
      <c r="X185" s="181"/>
      <c r="Y185" s="181"/>
      <c r="Z185" s="181"/>
      <c r="AA185" s="181"/>
      <c r="AB185" s="181"/>
      <c r="AC185" s="181"/>
      <c r="AD185" s="181"/>
      <c r="AE185" s="181"/>
      <c r="AF185" s="181"/>
      <c r="AG185" s="181"/>
      <c r="AH185" s="181"/>
      <c r="AI185" s="181"/>
      <c r="AJ185" s="181"/>
      <c r="AK185" s="181"/>
      <c r="AL185" s="181"/>
      <c r="AM185" s="181"/>
      <c r="AN185" s="181"/>
      <c r="AO185" s="59"/>
      <c r="AP185" s="181"/>
      <c r="AQ185" s="181"/>
      <c r="AR185" s="181"/>
      <c r="AS185" s="181"/>
      <c r="AT185" s="181"/>
      <c r="AU185" s="181"/>
      <c r="AV185" s="181"/>
      <c r="AW185" s="181"/>
      <c r="AX185" s="181"/>
      <c r="AY185" s="181"/>
      <c r="AZ185" s="181"/>
      <c r="BA185" s="181"/>
      <c r="BB185" s="181"/>
      <c r="BC185" s="181"/>
      <c r="BD185" s="181"/>
      <c r="BE185" s="181"/>
      <c r="BF185" s="181"/>
      <c r="BG185" s="181"/>
      <c r="BH185" s="181"/>
      <c r="BI185" s="181"/>
      <c r="BJ185" s="181"/>
      <c r="BK185" s="181"/>
      <c r="BL185" s="181"/>
      <c r="BM185" s="181"/>
      <c r="BO185" s="181"/>
      <c r="BP185" s="181"/>
      <c r="BQ185" s="181"/>
      <c r="BR185" s="181"/>
      <c r="BS185" s="181"/>
      <c r="BT185" s="181"/>
      <c r="BU185" s="181"/>
      <c r="BV185" s="181"/>
      <c r="BW185" s="181"/>
      <c r="BX185" s="181"/>
      <c r="BY185" s="181"/>
      <c r="BZ185" s="181"/>
      <c r="CB185" s="181"/>
      <c r="CC185" s="181"/>
      <c r="CD185" s="181"/>
      <c r="CE185" s="181"/>
      <c r="CF185" s="181"/>
      <c r="CG185" s="181"/>
      <c r="CH185" s="181"/>
      <c r="CI185" s="181"/>
      <c r="CJ185" s="181"/>
      <c r="CK185" s="181"/>
      <c r="CL185" s="181"/>
      <c r="CM185" s="181"/>
      <c r="CN185" s="181"/>
      <c r="CO185" s="181"/>
      <c r="CP185" s="181"/>
      <c r="CQ185" s="181"/>
      <c r="CR185" s="181"/>
      <c r="CS185" s="181"/>
      <c r="CT185" s="181"/>
      <c r="CU185" s="181"/>
      <c r="CV185" s="181"/>
      <c r="CW185" s="181"/>
      <c r="CX185" s="181"/>
      <c r="CY185" s="181"/>
      <c r="CZ185" s="181"/>
      <c r="DA185" s="181"/>
      <c r="DB185" s="181"/>
      <c r="DC185" s="181"/>
      <c r="DD185" s="181"/>
      <c r="DE185" s="181"/>
      <c r="DF185" s="181"/>
      <c r="DG185" s="7"/>
      <c r="DH185" s="7"/>
      <c r="DI185" s="7"/>
    </row>
    <row r="186" spans="2:113" ht="20" customHeight="1" thickBot="1" x14ac:dyDescent="0.25">
      <c r="B186" s="3"/>
      <c r="C186" s="3"/>
      <c r="D186" s="3"/>
      <c r="E186" s="3"/>
      <c r="F186" s="3"/>
      <c r="G186" s="3"/>
      <c r="H186" s="3"/>
      <c r="I186" s="3"/>
      <c r="J186" s="3"/>
      <c r="K186" s="3"/>
      <c r="L186" s="3"/>
      <c r="M186" s="3"/>
      <c r="N186" s="3"/>
      <c r="O186" s="3"/>
      <c r="P186" s="3"/>
      <c r="Q186" s="3"/>
      <c r="R186" s="3"/>
      <c r="S186" s="3"/>
      <c r="T186" s="3"/>
      <c r="U186" s="16"/>
      <c r="V186" s="3"/>
      <c r="W186" s="3"/>
      <c r="X186" s="3"/>
      <c r="Y186" s="3"/>
      <c r="Z186" s="3"/>
      <c r="AA186" s="3"/>
      <c r="AB186" s="3"/>
      <c r="AC186" s="3"/>
      <c r="AD186" s="3"/>
      <c r="AE186" s="3"/>
      <c r="AF186" s="3"/>
      <c r="AG186" s="3"/>
      <c r="AH186" s="3"/>
      <c r="AI186" s="3"/>
      <c r="AJ186" s="3"/>
      <c r="AK186" s="3"/>
      <c r="AL186" s="3"/>
      <c r="AM186" s="3"/>
      <c r="AN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O186" s="3"/>
      <c r="BP186" s="3"/>
      <c r="BQ186" s="3"/>
      <c r="BR186" s="3"/>
      <c r="BS186" s="3"/>
      <c r="BT186" s="3"/>
      <c r="BU186" s="3"/>
      <c r="BV186" s="3"/>
      <c r="BW186" s="3"/>
      <c r="BX186" s="3"/>
      <c r="BY186" s="3"/>
      <c r="BZ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7"/>
      <c r="DH186" s="7"/>
      <c r="DI186" s="7"/>
    </row>
    <row r="187" spans="2:113" ht="20" customHeight="1" thickBot="1" x14ac:dyDescent="0.25">
      <c r="B187" s="3"/>
      <c r="C187" s="220" t="s">
        <v>70</v>
      </c>
      <c r="D187" s="221"/>
      <c r="E187" s="86" t="s">
        <v>112</v>
      </c>
      <c r="F187" s="86" t="s">
        <v>12</v>
      </c>
      <c r="G187" s="3"/>
      <c r="H187" s="3"/>
      <c r="I187" s="3"/>
      <c r="J187" s="3"/>
      <c r="K187" s="3"/>
      <c r="L187" s="3"/>
      <c r="M187" s="3"/>
      <c r="N187" s="3"/>
      <c r="O187" s="3"/>
      <c r="P187" s="3"/>
      <c r="Q187" s="3"/>
      <c r="R187" s="3"/>
      <c r="S187" s="3"/>
      <c r="T187" s="3"/>
      <c r="U187" s="14"/>
      <c r="V187" s="3"/>
      <c r="W187" s="220" t="s">
        <v>70</v>
      </c>
      <c r="X187" s="221"/>
      <c r="Y187" s="86" t="s">
        <v>112</v>
      </c>
      <c r="Z187" s="86" t="s">
        <v>12</v>
      </c>
      <c r="AA187" s="3"/>
      <c r="AB187" s="3"/>
      <c r="AC187" s="3"/>
      <c r="AD187" s="3"/>
      <c r="AE187" s="3"/>
      <c r="AF187" s="3"/>
      <c r="AG187" s="3"/>
      <c r="AH187" s="3"/>
      <c r="AI187" s="3"/>
      <c r="AJ187" s="3"/>
      <c r="AK187" s="3"/>
      <c r="AL187" s="3"/>
      <c r="AM187" s="3"/>
      <c r="AN187" s="3"/>
      <c r="AP187" s="3"/>
      <c r="AQ187" s="220" t="s">
        <v>70</v>
      </c>
      <c r="AR187" s="221"/>
      <c r="AS187" s="86" t="s">
        <v>112</v>
      </c>
      <c r="AT187" s="86" t="s">
        <v>12</v>
      </c>
      <c r="AU187" s="3"/>
      <c r="AV187" s="3"/>
      <c r="AW187" s="3"/>
      <c r="AX187" s="3"/>
      <c r="AY187" s="3"/>
      <c r="AZ187" s="3"/>
      <c r="BA187" s="3"/>
      <c r="BB187" s="3"/>
      <c r="BC187" s="3"/>
      <c r="BD187" s="3"/>
      <c r="BE187" s="3"/>
      <c r="BF187" s="3"/>
      <c r="BG187" s="3"/>
      <c r="BH187" s="3"/>
      <c r="BI187" s="3"/>
      <c r="BJ187" s="3"/>
      <c r="BK187" s="3"/>
      <c r="BL187" s="3"/>
      <c r="BM187" s="3"/>
      <c r="BO187" s="3"/>
      <c r="BP187" s="258" t="s">
        <v>81</v>
      </c>
      <c r="BQ187" s="258"/>
      <c r="BR187" s="258"/>
      <c r="BS187" s="258"/>
      <c r="BT187" s="258"/>
      <c r="BU187" s="258"/>
      <c r="BV187" s="258"/>
      <c r="BW187" s="258"/>
      <c r="BX187" s="258"/>
      <c r="BY187" s="258"/>
      <c r="CB187" s="3"/>
      <c r="CC187" s="225" t="s">
        <v>14</v>
      </c>
      <c r="CD187" s="3"/>
      <c r="CE187" s="222" t="s">
        <v>86</v>
      </c>
      <c r="CF187" s="222"/>
      <c r="CG187" s="222"/>
      <c r="CH187" s="222"/>
      <c r="CI187" s="222"/>
      <c r="CJ187" s="222"/>
      <c r="CK187" s="3"/>
      <c r="CL187" s="3"/>
      <c r="CM187" s="3"/>
      <c r="CN187" s="3"/>
      <c r="CO187" s="3"/>
      <c r="CP187" s="3"/>
      <c r="CQ187" s="3"/>
      <c r="CR187" s="3"/>
      <c r="CS187" s="3"/>
      <c r="CT187" s="3"/>
      <c r="CU187" s="3"/>
      <c r="CV187" s="3"/>
      <c r="CW187" s="3"/>
      <c r="CX187" s="3"/>
      <c r="CY187" s="3"/>
      <c r="CZ187" s="3"/>
      <c r="DA187" s="3"/>
      <c r="DB187" s="3"/>
      <c r="DC187" s="3"/>
      <c r="DD187" s="3"/>
      <c r="DE187" s="3"/>
      <c r="DF187" s="3"/>
      <c r="DG187" s="7"/>
      <c r="DH187" s="7"/>
      <c r="DI187" s="7"/>
    </row>
    <row r="188" spans="2:113" ht="20" customHeight="1" thickTop="1" thickBot="1" x14ac:dyDescent="0.3">
      <c r="B188" s="3"/>
      <c r="C188" s="19"/>
      <c r="D188" s="19"/>
      <c r="E188" s="19"/>
      <c r="F188" s="19"/>
      <c r="G188" s="3"/>
      <c r="H188" s="3"/>
      <c r="I188" s="3"/>
      <c r="J188" s="3"/>
      <c r="K188" s="3"/>
      <c r="L188" s="3"/>
      <c r="M188" s="3"/>
      <c r="N188" s="3"/>
      <c r="O188" s="3"/>
      <c r="P188" s="3"/>
      <c r="Q188" s="3"/>
      <c r="R188" s="3"/>
      <c r="S188" s="3"/>
      <c r="T188" s="3"/>
      <c r="U188" s="14"/>
      <c r="V188" s="3"/>
      <c r="W188" s="19"/>
      <c r="X188" s="19"/>
      <c r="Y188" s="19"/>
      <c r="Z188" s="19"/>
      <c r="AA188" s="3"/>
      <c r="AB188" s="3"/>
      <c r="AC188" s="3"/>
      <c r="AD188" s="3"/>
      <c r="AE188" s="3"/>
      <c r="AF188" s="3"/>
      <c r="AG188" s="3"/>
      <c r="AH188" s="3"/>
      <c r="AI188" s="3"/>
      <c r="AJ188" s="3"/>
      <c r="AK188" s="3"/>
      <c r="AL188" s="3"/>
      <c r="AM188" s="3"/>
      <c r="AN188" s="3"/>
      <c r="AP188" s="3"/>
      <c r="AQ188" s="19"/>
      <c r="AR188" s="19"/>
      <c r="AS188" s="19"/>
      <c r="AT188" s="19"/>
      <c r="AU188" s="3"/>
      <c r="AV188" s="3"/>
      <c r="AW188" s="3"/>
      <c r="AX188" s="3"/>
      <c r="AY188" s="3"/>
      <c r="AZ188" s="3"/>
      <c r="BA188" s="3"/>
      <c r="BB188" s="3"/>
      <c r="BC188" s="3"/>
      <c r="BD188" s="3"/>
      <c r="BE188" s="3"/>
      <c r="BF188" s="3"/>
      <c r="BG188" s="3"/>
      <c r="BH188" s="3"/>
      <c r="BI188" s="3"/>
      <c r="BJ188" s="3"/>
      <c r="BK188" s="3"/>
      <c r="BL188" s="3"/>
      <c r="BM188" s="3"/>
      <c r="BO188" s="3"/>
      <c r="BP188" s="258"/>
      <c r="BQ188" s="258"/>
      <c r="BR188" s="258"/>
      <c r="BS188" s="258"/>
      <c r="BT188" s="258"/>
      <c r="BU188" s="258"/>
      <c r="BV188" s="258"/>
      <c r="BW188" s="258"/>
      <c r="BX188" s="258"/>
      <c r="BY188" s="258"/>
      <c r="CB188" s="3"/>
      <c r="CC188" s="225"/>
      <c r="CD188" s="3"/>
      <c r="CE188" s="222"/>
      <c r="CF188" s="222"/>
      <c r="CG188" s="222"/>
      <c r="CH188" s="222"/>
      <c r="CI188" s="222"/>
      <c r="CJ188" s="222"/>
      <c r="CK188" s="3"/>
      <c r="CL188" s="3"/>
      <c r="CM188" s="3"/>
      <c r="CN188" s="3"/>
      <c r="CO188" s="3"/>
      <c r="CP188" s="3"/>
      <c r="CQ188" s="3"/>
      <c r="CR188" s="3"/>
      <c r="CS188" s="3"/>
      <c r="CT188" s="3"/>
      <c r="CU188" s="3"/>
      <c r="CV188" s="3"/>
      <c r="CW188" s="3"/>
      <c r="CX188" s="3"/>
      <c r="CY188" s="3"/>
      <c r="CZ188" s="3"/>
      <c r="DA188" s="3"/>
      <c r="DB188" s="3"/>
      <c r="DC188" s="3"/>
      <c r="DD188" s="3"/>
      <c r="DE188" s="3"/>
      <c r="DF188" s="3"/>
      <c r="DG188" s="7"/>
      <c r="DH188" s="7"/>
      <c r="DI188" s="7"/>
    </row>
    <row r="189" spans="2:113" ht="20" customHeight="1" thickTop="1" thickBot="1" x14ac:dyDescent="0.3">
      <c r="B189" s="3"/>
      <c r="C189" s="223" t="s">
        <v>47</v>
      </c>
      <c r="D189" s="224"/>
      <c r="E189" s="87" t="s">
        <v>55</v>
      </c>
      <c r="F189" s="87" t="s">
        <v>55</v>
      </c>
      <c r="G189" s="3"/>
      <c r="H189" s="3"/>
      <c r="I189" s="3"/>
      <c r="J189" s="3"/>
      <c r="K189" s="3"/>
      <c r="L189" s="3"/>
      <c r="M189" s="3"/>
      <c r="N189" s="3"/>
      <c r="O189" s="3"/>
      <c r="P189" s="3"/>
      <c r="Q189" s="3"/>
      <c r="R189" s="3"/>
      <c r="S189" s="3"/>
      <c r="T189" s="3"/>
      <c r="U189" s="14"/>
      <c r="V189" s="3"/>
      <c r="W189" s="223" t="s">
        <v>24</v>
      </c>
      <c r="X189" s="224"/>
      <c r="Y189" s="88" t="s">
        <v>0</v>
      </c>
      <c r="Z189" s="88" t="s">
        <v>0</v>
      </c>
      <c r="AA189" s="3"/>
      <c r="AB189" s="3"/>
      <c r="AC189" s="3"/>
      <c r="AD189" s="3"/>
      <c r="AE189" s="3"/>
      <c r="AF189" s="3"/>
      <c r="AG189" s="3"/>
      <c r="AH189" s="3"/>
      <c r="AI189" s="3"/>
      <c r="AJ189" s="3"/>
      <c r="AK189" s="3"/>
      <c r="AL189" s="3"/>
      <c r="AM189" s="3"/>
      <c r="AN189" s="3"/>
      <c r="AP189" s="3"/>
      <c r="AQ189" s="24" t="s">
        <v>26</v>
      </c>
      <c r="AR189" s="24"/>
      <c r="AS189" s="19"/>
      <c r="AT189" s="19"/>
      <c r="AU189" s="3"/>
      <c r="AV189" s="3"/>
      <c r="AW189" s="3"/>
      <c r="AX189" s="3"/>
      <c r="AY189" s="3"/>
      <c r="AZ189" s="3"/>
      <c r="BA189" s="3"/>
      <c r="BB189" s="3"/>
      <c r="BC189" s="3"/>
      <c r="BD189" s="3"/>
      <c r="BE189" s="3"/>
      <c r="BF189" s="3"/>
      <c r="BG189" s="3"/>
      <c r="BH189" s="3"/>
      <c r="BI189" s="3"/>
      <c r="BJ189" s="3"/>
      <c r="BK189" s="3"/>
      <c r="BL189" s="3"/>
      <c r="BM189" s="3"/>
      <c r="BO189" s="3"/>
      <c r="BP189" s="258"/>
      <c r="BQ189" s="258"/>
      <c r="BR189" s="258"/>
      <c r="BS189" s="258"/>
      <c r="BT189" s="258"/>
      <c r="BU189" s="258"/>
      <c r="BV189" s="258"/>
      <c r="BW189" s="258"/>
      <c r="BX189" s="258"/>
      <c r="BY189" s="258"/>
      <c r="CB189" s="3"/>
      <c r="CD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7"/>
      <c r="DH189" s="23"/>
      <c r="DI189" s="7"/>
    </row>
    <row r="190" spans="2:113" ht="20" customHeight="1" thickTop="1" thickBot="1" x14ac:dyDescent="0.25">
      <c r="B190" s="3"/>
      <c r="C190" s="223" t="s">
        <v>15</v>
      </c>
      <c r="D190" s="224"/>
      <c r="E190" s="87" t="s">
        <v>55</v>
      </c>
      <c r="F190" s="87" t="s">
        <v>55</v>
      </c>
      <c r="G190" s="3"/>
      <c r="H190" s="3"/>
      <c r="I190" s="3"/>
      <c r="J190" s="3"/>
      <c r="K190" s="3"/>
      <c r="L190" s="3"/>
      <c r="M190" s="3"/>
      <c r="N190" s="3"/>
      <c r="O190" s="3"/>
      <c r="P190" s="3"/>
      <c r="Q190" s="3"/>
      <c r="R190" s="3"/>
      <c r="S190" s="3"/>
      <c r="T190" s="3"/>
      <c r="U190" s="14"/>
      <c r="V190" s="3"/>
      <c r="W190" s="3"/>
      <c r="X190" s="3"/>
      <c r="Y190" s="3"/>
      <c r="Z190" s="3"/>
      <c r="AA190" s="3"/>
      <c r="AB190" s="3"/>
      <c r="AC190" s="3"/>
      <c r="AD190" s="3"/>
      <c r="AE190" s="3"/>
      <c r="AF190" s="3"/>
      <c r="AG190" s="3"/>
      <c r="AH190" s="3"/>
      <c r="AI190" s="3"/>
      <c r="AJ190" s="3"/>
      <c r="AK190" s="3"/>
      <c r="AL190" s="3"/>
      <c r="AM190" s="3"/>
      <c r="AN190" s="3"/>
      <c r="AP190" s="3"/>
      <c r="AQ190" s="155" t="s">
        <v>20</v>
      </c>
      <c r="AR190" s="156"/>
      <c r="AS190" s="88" t="s">
        <v>0</v>
      </c>
      <c r="AT190" s="87" t="s">
        <v>55</v>
      </c>
      <c r="AU190" s="3"/>
      <c r="AV190" s="3"/>
      <c r="AW190" s="3"/>
      <c r="AX190" s="3"/>
      <c r="AY190" s="3"/>
      <c r="AZ190" s="3"/>
      <c r="BA190" s="3"/>
      <c r="BB190" s="3"/>
      <c r="BC190" s="3"/>
      <c r="BD190" s="3"/>
      <c r="BE190" s="3"/>
      <c r="BF190" s="3"/>
      <c r="BG190" s="3"/>
      <c r="BH190" s="3"/>
      <c r="BI190" s="3"/>
      <c r="BJ190" s="3"/>
      <c r="BK190" s="3"/>
      <c r="BL190" s="3"/>
      <c r="BM190" s="3"/>
      <c r="BO190" s="3"/>
      <c r="BP190" s="64"/>
      <c r="BQ190" s="64"/>
      <c r="BR190" s="64"/>
      <c r="BS190" s="64"/>
      <c r="BT190" s="64"/>
      <c r="BU190" s="64"/>
      <c r="BV190" s="64"/>
      <c r="BW190" s="64"/>
      <c r="BX190" s="64"/>
      <c r="BY190" s="64"/>
      <c r="CB190" s="3"/>
      <c r="CC190" s="225" t="s">
        <v>22</v>
      </c>
      <c r="CD190" s="3"/>
      <c r="CE190" s="222" t="s">
        <v>23</v>
      </c>
      <c r="CF190" s="222"/>
      <c r="CG190" s="222"/>
      <c r="CH190" s="222"/>
      <c r="CI190" s="222"/>
      <c r="CJ190" s="222"/>
      <c r="CK190" s="3"/>
      <c r="CL190" s="3"/>
      <c r="CM190" s="3"/>
      <c r="CN190" s="3"/>
      <c r="CO190" s="3"/>
      <c r="CP190" s="3"/>
      <c r="CQ190" s="3"/>
      <c r="CR190" s="3"/>
      <c r="CS190" s="3"/>
      <c r="CT190" s="3"/>
      <c r="CU190" s="3"/>
      <c r="CV190" s="3"/>
      <c r="CW190" s="3"/>
      <c r="CX190" s="3"/>
      <c r="CY190" s="3"/>
      <c r="CZ190" s="3"/>
      <c r="DA190" s="3"/>
      <c r="DB190" s="3"/>
      <c r="DC190" s="3"/>
      <c r="DD190" s="3"/>
      <c r="DE190" s="3"/>
      <c r="DF190" s="3"/>
      <c r="DG190" s="7"/>
      <c r="DI190" s="7"/>
    </row>
    <row r="191" spans="2:113" ht="20" customHeight="1" thickTop="1" thickBot="1" x14ac:dyDescent="0.25">
      <c r="B191" s="3"/>
      <c r="C191" s="3"/>
      <c r="D191" s="3"/>
      <c r="E191" s="3"/>
      <c r="F191" s="3"/>
      <c r="G191" s="3"/>
      <c r="H191" s="3"/>
      <c r="I191" s="3"/>
      <c r="J191" s="3"/>
      <c r="K191" s="3"/>
      <c r="L191" s="3"/>
      <c r="M191" s="3"/>
      <c r="N191" s="3"/>
      <c r="O191" s="3"/>
      <c r="P191" s="3"/>
      <c r="Q191" s="3"/>
      <c r="R191" s="3"/>
      <c r="S191" s="3"/>
      <c r="T191" s="3"/>
      <c r="U191" s="14"/>
      <c r="V191" s="3"/>
      <c r="W191" s="3"/>
      <c r="X191" s="3"/>
      <c r="Y191" s="3"/>
      <c r="Z191" s="3"/>
      <c r="AA191" s="3"/>
      <c r="AB191" s="3"/>
      <c r="AC191" s="3"/>
      <c r="AD191" s="3"/>
      <c r="AE191" s="3"/>
      <c r="AF191" s="3"/>
      <c r="AG191" s="3"/>
      <c r="AH191" s="3"/>
      <c r="AI191" s="3"/>
      <c r="AJ191" s="3"/>
      <c r="AK191" s="3"/>
      <c r="AL191" s="3"/>
      <c r="AM191" s="3"/>
      <c r="AN191" s="3"/>
      <c r="AP191" s="3"/>
      <c r="AQ191" s="155" t="s">
        <v>21</v>
      </c>
      <c r="AR191" s="156"/>
      <c r="AS191" s="88" t="s">
        <v>0</v>
      </c>
      <c r="AT191" s="87" t="s">
        <v>55</v>
      </c>
      <c r="AU191" s="3"/>
      <c r="AV191" s="3"/>
      <c r="AW191" s="3"/>
      <c r="AX191" s="3"/>
      <c r="AY191" s="3"/>
      <c r="AZ191" s="3"/>
      <c r="BA191" s="3"/>
      <c r="BB191" s="3"/>
      <c r="BC191" s="3"/>
      <c r="BD191" s="3"/>
      <c r="BE191" s="3"/>
      <c r="BF191" s="3"/>
      <c r="BG191" s="3"/>
      <c r="BH191" s="3"/>
      <c r="BI191" s="3"/>
      <c r="BJ191" s="3"/>
      <c r="BK191" s="3"/>
      <c r="BL191" s="3"/>
      <c r="BM191" s="3"/>
      <c r="BO191" s="3"/>
      <c r="BP191" s="256" t="s">
        <v>63</v>
      </c>
      <c r="BQ191" s="257" t="s">
        <v>97</v>
      </c>
      <c r="BR191" s="257"/>
      <c r="BS191" s="257"/>
      <c r="BT191" s="257"/>
      <c r="BU191" s="257"/>
      <c r="BV191" s="257"/>
      <c r="BW191" s="257"/>
      <c r="BX191" s="257"/>
      <c r="BY191" s="257"/>
      <c r="CB191" s="3"/>
      <c r="CC191" s="225"/>
      <c r="CD191" s="58"/>
      <c r="CE191" s="222"/>
      <c r="CF191" s="222"/>
      <c r="CG191" s="222"/>
      <c r="CH191" s="222"/>
      <c r="CI191" s="222"/>
      <c r="CJ191" s="222"/>
      <c r="CK191" s="3"/>
      <c r="CL191" s="3"/>
      <c r="CM191" s="3"/>
      <c r="CN191" s="3"/>
      <c r="CO191" s="3"/>
      <c r="CP191" s="3"/>
      <c r="CQ191" s="3"/>
      <c r="CR191" s="3"/>
      <c r="CS191" s="3"/>
      <c r="CT191" s="3"/>
      <c r="CU191" s="3"/>
      <c r="CV191" s="3"/>
      <c r="CW191" s="3"/>
      <c r="CX191" s="3"/>
      <c r="CY191" s="3"/>
      <c r="CZ191" s="3"/>
      <c r="DA191" s="3"/>
      <c r="DB191" s="3"/>
      <c r="DC191" s="3"/>
      <c r="DD191" s="3"/>
      <c r="DE191" s="3"/>
      <c r="DF191" s="3"/>
      <c r="DG191" s="7"/>
      <c r="DI191" s="7"/>
    </row>
    <row r="192" spans="2:113" ht="20" customHeight="1" thickTop="1" thickBot="1" x14ac:dyDescent="0.25">
      <c r="B192" s="3"/>
      <c r="C192" s="3"/>
      <c r="D192" s="3"/>
      <c r="E192" s="3"/>
      <c r="F192" s="3"/>
      <c r="G192" s="3"/>
      <c r="H192" s="3"/>
      <c r="I192" s="3"/>
      <c r="J192" s="3"/>
      <c r="K192" s="3"/>
      <c r="L192" s="3"/>
      <c r="M192" s="3"/>
      <c r="N192" s="3"/>
      <c r="O192" s="3"/>
      <c r="P192" s="3"/>
      <c r="Q192" s="3"/>
      <c r="R192" s="3"/>
      <c r="S192" s="3"/>
      <c r="T192" s="3"/>
      <c r="U192" s="14"/>
      <c r="V192" s="3"/>
      <c r="W192" s="3"/>
      <c r="X192" s="3"/>
      <c r="Y192" s="3"/>
      <c r="Z192" s="3"/>
      <c r="AA192" s="3"/>
      <c r="AB192" s="3"/>
      <c r="AC192" s="3"/>
      <c r="AD192" s="3"/>
      <c r="AE192" s="3"/>
      <c r="AF192" s="3"/>
      <c r="AG192" s="3"/>
      <c r="AH192" s="3"/>
      <c r="AI192" s="3"/>
      <c r="AJ192" s="3"/>
      <c r="AK192" s="3"/>
      <c r="AL192" s="3"/>
      <c r="AM192" s="3"/>
      <c r="AN192" s="3"/>
      <c r="AP192" s="3"/>
      <c r="AQ192" s="155" t="s">
        <v>27</v>
      </c>
      <c r="AR192" s="156"/>
      <c r="AS192" s="88" t="s">
        <v>0</v>
      </c>
      <c r="AT192" s="87" t="s">
        <v>55</v>
      </c>
      <c r="AU192" s="3"/>
      <c r="AV192" s="3"/>
      <c r="AW192" s="3"/>
      <c r="AX192" s="3"/>
      <c r="AY192" s="3"/>
      <c r="AZ192" s="3"/>
      <c r="BA192" s="3"/>
      <c r="BB192" s="3"/>
      <c r="BC192" s="3"/>
      <c r="BD192" s="3"/>
      <c r="BE192" s="3"/>
      <c r="BF192" s="3"/>
      <c r="BG192" s="3"/>
      <c r="BH192" s="3"/>
      <c r="BI192" s="3"/>
      <c r="BJ192" s="3"/>
      <c r="BK192" s="3"/>
      <c r="BL192" s="3"/>
      <c r="BM192" s="3"/>
      <c r="BO192" s="3"/>
      <c r="BP192" s="256"/>
      <c r="BQ192" s="257"/>
      <c r="BR192" s="257"/>
      <c r="BS192" s="257"/>
      <c r="BT192" s="257"/>
      <c r="BU192" s="257"/>
      <c r="BV192" s="257"/>
      <c r="BW192" s="257"/>
      <c r="BX192" s="257"/>
      <c r="BY192" s="257"/>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7"/>
      <c r="DI192" s="7"/>
    </row>
    <row r="193" spans="2:114" ht="20" customHeight="1" x14ac:dyDescent="0.2">
      <c r="B193" s="3"/>
      <c r="C193" s="3"/>
      <c r="D193" s="3"/>
      <c r="E193" s="3"/>
      <c r="F193" s="3"/>
      <c r="G193" s="3"/>
      <c r="H193" s="3"/>
      <c r="I193" s="3"/>
      <c r="J193" s="3"/>
      <c r="K193" s="3"/>
      <c r="L193" s="3"/>
      <c r="M193" s="3"/>
      <c r="N193" s="3"/>
      <c r="O193" s="3"/>
      <c r="P193" s="3"/>
      <c r="Q193" s="3"/>
      <c r="R193" s="3"/>
      <c r="S193" s="3"/>
      <c r="T193" s="3"/>
      <c r="U193" s="14"/>
      <c r="V193" s="3"/>
      <c r="W193" s="3"/>
      <c r="X193" s="3"/>
      <c r="Y193" s="3"/>
      <c r="Z193" s="3"/>
      <c r="AA193" s="3"/>
      <c r="AB193" s="3"/>
      <c r="AC193" s="3"/>
      <c r="AD193" s="3"/>
      <c r="AE193" s="3"/>
      <c r="AF193" s="3"/>
      <c r="AG193" s="3"/>
      <c r="AH193" s="3"/>
      <c r="AI193" s="3"/>
      <c r="AJ193" s="3"/>
      <c r="AK193" s="3"/>
      <c r="AL193" s="3"/>
      <c r="AM193" s="3"/>
      <c r="AN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O193" s="3"/>
      <c r="BP193" s="3"/>
      <c r="BQ193" s="3"/>
      <c r="BR193" s="3"/>
      <c r="BS193" s="3"/>
      <c r="BT193" s="3"/>
      <c r="BU193" s="3"/>
      <c r="BV193" s="3"/>
      <c r="BW193" s="3"/>
      <c r="BX193" s="3"/>
      <c r="BY193" s="3"/>
      <c r="BZ193" s="3"/>
      <c r="CA193" s="7"/>
      <c r="CB193" s="3"/>
      <c r="CC193" s="229" t="s">
        <v>82</v>
      </c>
      <c r="CD193" s="229"/>
      <c r="CE193" s="222" t="s">
        <v>83</v>
      </c>
      <c r="CF193" s="222"/>
      <c r="CG193" s="222"/>
      <c r="CH193" s="222"/>
      <c r="CI193" s="222"/>
      <c r="CJ193" s="222"/>
      <c r="CK193" s="222"/>
      <c r="CL193" s="222"/>
      <c r="CM193" s="222"/>
      <c r="CN193" s="3"/>
      <c r="CO193" s="3"/>
      <c r="CP193" s="3"/>
      <c r="CQ193" s="3"/>
      <c r="CR193" s="3"/>
      <c r="CS193" s="3"/>
      <c r="CT193" s="3"/>
      <c r="CU193" s="3"/>
      <c r="CV193" s="3"/>
      <c r="CW193" s="3"/>
      <c r="CX193" s="3"/>
      <c r="CY193" s="3"/>
      <c r="CZ193" s="3"/>
      <c r="DA193" s="3"/>
      <c r="DB193" s="3"/>
      <c r="DC193" s="3"/>
      <c r="DD193" s="3"/>
      <c r="DE193" s="3"/>
      <c r="DF193" s="3"/>
      <c r="DG193" s="7"/>
      <c r="DI193" s="7"/>
    </row>
    <row r="194" spans="2:114" ht="20" customHeight="1" x14ac:dyDescent="0.2">
      <c r="B194" s="3"/>
      <c r="C194" s="3"/>
      <c r="D194" s="3"/>
      <c r="E194" s="3"/>
      <c r="F194" s="3"/>
      <c r="G194" s="3"/>
      <c r="H194" s="3"/>
      <c r="I194" s="3"/>
      <c r="J194" s="3"/>
      <c r="K194" s="3"/>
      <c r="L194" s="3"/>
      <c r="M194" s="3"/>
      <c r="N194" s="3"/>
      <c r="O194" s="3"/>
      <c r="P194" s="3"/>
      <c r="Q194" s="3"/>
      <c r="R194" s="3"/>
      <c r="S194" s="3"/>
      <c r="T194" s="3"/>
      <c r="U194" s="14"/>
      <c r="V194" s="3"/>
      <c r="W194" s="3"/>
      <c r="X194" s="3"/>
      <c r="Y194" s="3"/>
      <c r="Z194" s="3"/>
      <c r="AA194" s="3"/>
      <c r="AB194" s="3"/>
      <c r="AC194" s="3"/>
      <c r="AD194" s="3"/>
      <c r="AE194" s="3"/>
      <c r="AF194" s="3"/>
      <c r="AG194" s="3"/>
      <c r="AH194" s="3"/>
      <c r="AI194" s="3"/>
      <c r="AJ194" s="3"/>
      <c r="AK194" s="3"/>
      <c r="AL194" s="3"/>
      <c r="AM194" s="3"/>
      <c r="AN194" s="3"/>
      <c r="AO194" s="7"/>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7"/>
      <c r="BO194" s="3"/>
      <c r="BP194" s="259" t="s">
        <v>37</v>
      </c>
      <c r="BQ194" s="260" t="s">
        <v>113</v>
      </c>
      <c r="BR194" s="260"/>
      <c r="BS194" s="260"/>
      <c r="BT194" s="260"/>
      <c r="BU194" s="260"/>
      <c r="BV194" s="260"/>
      <c r="BW194" s="260"/>
      <c r="BX194" s="260"/>
      <c r="BY194" s="260"/>
      <c r="BZ194" s="3"/>
      <c r="CA194" s="7"/>
      <c r="CB194" s="3"/>
      <c r="CC194" s="229"/>
      <c r="CD194" s="229"/>
      <c r="CE194" s="222"/>
      <c r="CF194" s="222"/>
      <c r="CG194" s="222"/>
      <c r="CH194" s="222"/>
      <c r="CI194" s="222"/>
      <c r="CJ194" s="222"/>
      <c r="CK194" s="222"/>
      <c r="CL194" s="222"/>
      <c r="CM194" s="222"/>
      <c r="CN194" s="3"/>
      <c r="CO194" s="3"/>
      <c r="CP194" s="3"/>
      <c r="CQ194" s="3"/>
      <c r="CR194" s="3"/>
      <c r="CS194" s="3"/>
      <c r="CT194" s="3"/>
      <c r="CU194" s="3"/>
      <c r="CV194" s="3"/>
      <c r="CW194" s="3"/>
      <c r="CX194" s="3"/>
      <c r="CY194" s="3"/>
      <c r="CZ194" s="3"/>
      <c r="DA194" s="3"/>
      <c r="DB194" s="3"/>
      <c r="DC194" s="3"/>
      <c r="DD194" s="3"/>
      <c r="DE194" s="3"/>
      <c r="DF194" s="3"/>
      <c r="DG194" s="7"/>
      <c r="DI194" s="7"/>
    </row>
    <row r="195" spans="2:114" ht="20" customHeight="1" x14ac:dyDescent="0.2">
      <c r="B195" s="3"/>
      <c r="C195" s="57" t="s">
        <v>30</v>
      </c>
      <c r="D195" s="18" t="s">
        <v>105</v>
      </c>
      <c r="E195" s="27"/>
      <c r="F195" s="27"/>
      <c r="G195" s="27"/>
      <c r="H195" s="27"/>
      <c r="I195" s="27"/>
      <c r="J195" s="27"/>
      <c r="K195" s="27"/>
      <c r="L195" s="3"/>
      <c r="M195" s="3"/>
      <c r="N195" s="3"/>
      <c r="O195" s="3"/>
      <c r="P195" s="3"/>
      <c r="Q195" s="3"/>
      <c r="R195" s="3"/>
      <c r="S195" s="3"/>
      <c r="T195" s="3"/>
      <c r="U195" s="7"/>
      <c r="V195" s="3"/>
      <c r="W195" s="29" t="s">
        <v>30</v>
      </c>
      <c r="X195" s="18" t="s">
        <v>94</v>
      </c>
      <c r="Y195" s="25"/>
      <c r="Z195" s="25"/>
      <c r="AA195" s="25"/>
      <c r="AB195" s="25"/>
      <c r="AC195" s="25"/>
      <c r="AD195" s="25"/>
      <c r="AE195" s="27"/>
      <c r="AF195" s="3"/>
      <c r="AG195" s="3"/>
      <c r="AH195" s="3"/>
      <c r="AI195" s="3"/>
      <c r="AJ195" s="3"/>
      <c r="AK195" s="3"/>
      <c r="AL195" s="3"/>
      <c r="AM195" s="3"/>
      <c r="AN195" s="3"/>
      <c r="AO195" s="7"/>
      <c r="AP195" s="3"/>
      <c r="AQ195" s="29" t="s">
        <v>30</v>
      </c>
      <c r="AR195" s="18" t="s">
        <v>94</v>
      </c>
      <c r="AS195" s="3"/>
      <c r="AT195" s="3"/>
      <c r="AU195" s="3"/>
      <c r="AV195" s="3"/>
      <c r="AW195" s="3"/>
      <c r="AX195" s="3"/>
      <c r="AY195" s="27"/>
      <c r="AZ195" s="3"/>
      <c r="BA195" s="3"/>
      <c r="BB195" s="3"/>
      <c r="BC195" s="3"/>
      <c r="BD195" s="3"/>
      <c r="BE195" s="3"/>
      <c r="BF195" s="3"/>
      <c r="BG195" s="3"/>
      <c r="BH195" s="27"/>
      <c r="BI195" s="3"/>
      <c r="BJ195" s="3"/>
      <c r="BK195" s="3"/>
      <c r="BL195" s="3"/>
      <c r="BM195" s="3"/>
      <c r="BN195" s="7"/>
      <c r="BO195" s="3"/>
      <c r="BP195" s="259"/>
      <c r="BQ195" s="260"/>
      <c r="BR195" s="260"/>
      <c r="BS195" s="260"/>
      <c r="BT195" s="260"/>
      <c r="BU195" s="260"/>
      <c r="BV195" s="260"/>
      <c r="BW195" s="260"/>
      <c r="BX195" s="260"/>
      <c r="BY195" s="260"/>
      <c r="BZ195" s="3"/>
      <c r="CA195" s="7"/>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7"/>
      <c r="DI195" s="7"/>
      <c r="DJ195" s="230" t="s">
        <v>32</v>
      </c>
    </row>
    <row r="196" spans="2:114" ht="20" customHeight="1" x14ac:dyDescent="0.2">
      <c r="B196" s="3"/>
      <c r="C196" s="3"/>
      <c r="D196" s="18"/>
      <c r="E196" s="27"/>
      <c r="F196" s="27"/>
      <c r="G196" s="27"/>
      <c r="H196" s="27"/>
      <c r="I196" s="27"/>
      <c r="J196" s="27"/>
      <c r="K196" s="27"/>
      <c r="L196" s="3"/>
      <c r="M196" s="3"/>
      <c r="N196" s="3"/>
      <c r="O196" s="3"/>
      <c r="P196" s="3"/>
      <c r="Q196" s="3"/>
      <c r="R196" s="3"/>
      <c r="S196" s="3"/>
      <c r="T196" s="3"/>
      <c r="U196" s="7"/>
      <c r="V196" s="3"/>
      <c r="W196" s="3"/>
      <c r="X196" s="35"/>
      <c r="Y196" s="25"/>
      <c r="Z196" s="25"/>
      <c r="AA196" s="25"/>
      <c r="AB196" s="25"/>
      <c r="AC196" s="25"/>
      <c r="AD196" s="25"/>
      <c r="AE196" s="27"/>
      <c r="AF196" s="3"/>
      <c r="AG196" s="3"/>
      <c r="AH196" s="3"/>
      <c r="AI196" s="3"/>
      <c r="AJ196" s="3"/>
      <c r="AK196" s="3"/>
      <c r="AL196" s="3"/>
      <c r="AM196" s="3"/>
      <c r="AN196" s="3"/>
      <c r="AO196" s="7"/>
      <c r="AP196" s="3"/>
      <c r="AQ196" s="3"/>
      <c r="AR196" s="3"/>
      <c r="AS196" s="3"/>
      <c r="AT196" s="3"/>
      <c r="AU196" s="3"/>
      <c r="AV196" s="3"/>
      <c r="AW196" s="3"/>
      <c r="AX196" s="3"/>
      <c r="AY196" s="27"/>
      <c r="AZ196" s="3"/>
      <c r="BA196" s="3"/>
      <c r="BB196" s="3"/>
      <c r="BC196" s="3"/>
      <c r="BD196" s="3"/>
      <c r="BE196" s="3"/>
      <c r="BF196" s="3"/>
      <c r="BG196" s="3"/>
      <c r="BH196" s="27"/>
      <c r="BI196" s="3"/>
      <c r="BJ196" s="3"/>
      <c r="BK196" s="3"/>
      <c r="BL196" s="3"/>
      <c r="BM196" s="3"/>
      <c r="BO196" s="3"/>
      <c r="BP196" s="3"/>
      <c r="BQ196" s="3"/>
      <c r="BR196" s="3"/>
      <c r="BS196" s="3"/>
      <c r="BT196" s="3"/>
      <c r="BU196" s="3"/>
      <c r="BV196" s="3"/>
      <c r="BW196" s="3"/>
      <c r="BX196" s="3"/>
      <c r="BY196" s="3"/>
      <c r="BZ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7"/>
      <c r="DH196" t="s">
        <v>35</v>
      </c>
      <c r="DI196" s="7" t="s">
        <v>36</v>
      </c>
      <c r="DJ196" s="230"/>
    </row>
    <row r="197" spans="2:114" ht="20" customHeight="1" x14ac:dyDescent="0.2">
      <c r="B197" s="3"/>
      <c r="C197" s="57" t="s">
        <v>63</v>
      </c>
      <c r="D197" s="18" t="s">
        <v>106</v>
      </c>
      <c r="E197" s="3"/>
      <c r="F197" s="3"/>
      <c r="G197" s="3"/>
      <c r="H197" s="3"/>
      <c r="I197" s="3"/>
      <c r="J197" s="3"/>
      <c r="K197" s="3"/>
      <c r="L197" s="3"/>
      <c r="M197" s="3"/>
      <c r="N197" s="3"/>
      <c r="O197" s="3"/>
      <c r="P197" s="3"/>
      <c r="Q197" s="3"/>
      <c r="R197" s="3"/>
      <c r="S197" s="3"/>
      <c r="T197" s="3"/>
      <c r="U197" s="7"/>
      <c r="V197" s="3"/>
      <c r="W197" s="29" t="s">
        <v>63</v>
      </c>
      <c r="X197" s="18" t="s">
        <v>108</v>
      </c>
      <c r="Y197" s="27"/>
      <c r="Z197" s="27"/>
      <c r="AA197" s="27"/>
      <c r="AB197" s="27"/>
      <c r="AC197" s="27"/>
      <c r="AD197" s="27"/>
      <c r="AE197" s="3"/>
      <c r="AF197" s="3"/>
      <c r="AG197" s="3"/>
      <c r="AH197" s="3"/>
      <c r="AI197" s="3"/>
      <c r="AJ197" s="3"/>
      <c r="AK197" s="3"/>
      <c r="AL197" s="3"/>
      <c r="AM197" s="3"/>
      <c r="AN197" s="3"/>
      <c r="AP197" s="3"/>
      <c r="AQ197" s="43" t="s">
        <v>63</v>
      </c>
      <c r="AR197" s="18" t="s">
        <v>95</v>
      </c>
      <c r="AS197" s="3"/>
      <c r="AT197" s="3"/>
      <c r="AU197" s="3"/>
      <c r="AV197" s="3"/>
      <c r="AW197" s="3"/>
      <c r="AX197" s="3"/>
      <c r="AY197" s="3"/>
      <c r="AZ197" s="3"/>
      <c r="BA197" s="3"/>
      <c r="BB197" s="3"/>
      <c r="BC197" s="3"/>
      <c r="BD197" s="3"/>
      <c r="BE197" s="3"/>
      <c r="BF197" s="3"/>
      <c r="BG197" s="3"/>
      <c r="BH197" s="3"/>
      <c r="BI197" s="3"/>
      <c r="BJ197" s="3"/>
      <c r="BK197" s="3"/>
      <c r="BL197" s="3"/>
      <c r="BM197" s="3"/>
      <c r="BO197" s="3"/>
      <c r="BP197" s="3"/>
      <c r="BQ197" s="3"/>
      <c r="BR197" s="3"/>
      <c r="BS197" s="3"/>
      <c r="BT197" s="3"/>
      <c r="BU197" s="3"/>
      <c r="BV197" s="3"/>
      <c r="BW197" s="3"/>
      <c r="BX197" s="3"/>
      <c r="BY197" s="3"/>
      <c r="BZ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7"/>
      <c r="DH197" s="37">
        <f>E26</f>
        <v>1</v>
      </c>
      <c r="DI197" s="7">
        <v>6</v>
      </c>
      <c r="DJ197" s="37">
        <f>DH197*DI197</f>
        <v>6</v>
      </c>
    </row>
    <row r="198" spans="2:114" ht="20" customHeight="1" x14ac:dyDescent="0.2">
      <c r="B198" s="3"/>
      <c r="C198" s="3"/>
      <c r="D198" s="38"/>
      <c r="E198" s="3"/>
      <c r="F198" s="3"/>
      <c r="G198" s="3"/>
      <c r="H198" s="3"/>
      <c r="I198" s="3"/>
      <c r="J198" s="3"/>
      <c r="K198" s="3"/>
      <c r="L198" s="3"/>
      <c r="M198" s="3"/>
      <c r="N198" s="3"/>
      <c r="O198" s="3"/>
      <c r="P198" s="3"/>
      <c r="Q198" s="3"/>
      <c r="R198" s="3"/>
      <c r="S198" s="3"/>
      <c r="T198" s="3"/>
      <c r="V198" s="3"/>
      <c r="W198" s="3"/>
      <c r="X198" s="38"/>
      <c r="Y198" s="27"/>
      <c r="Z198" s="27"/>
      <c r="AA198" s="27"/>
      <c r="AB198" s="27"/>
      <c r="AC198" s="27"/>
      <c r="AD198" s="27"/>
      <c r="AE198" s="3"/>
      <c r="AF198" s="3"/>
      <c r="AG198" s="3"/>
      <c r="AH198" s="3"/>
      <c r="AI198" s="3"/>
      <c r="AJ198" s="3"/>
      <c r="AK198" s="3"/>
      <c r="AL198" s="3"/>
      <c r="AM198" s="3"/>
      <c r="AN198" s="3"/>
      <c r="AP198" s="3"/>
      <c r="AQ198" s="3"/>
      <c r="AR198" s="38"/>
      <c r="AS198" s="3"/>
      <c r="AT198" s="3"/>
      <c r="AU198" s="3"/>
      <c r="AV198" s="3"/>
      <c r="AW198" s="3"/>
      <c r="AX198" s="3"/>
      <c r="AY198" s="3"/>
      <c r="AZ198" s="3"/>
      <c r="BA198" s="3"/>
      <c r="BB198" s="3"/>
      <c r="BC198" s="3"/>
      <c r="BD198" s="3"/>
      <c r="BE198" s="3"/>
      <c r="BF198" s="3"/>
      <c r="BG198" s="3"/>
      <c r="BH198" s="3"/>
      <c r="BI198" s="3"/>
      <c r="BJ198" s="3"/>
      <c r="BK198" s="3"/>
      <c r="BL198" s="3"/>
      <c r="BM198" s="3"/>
      <c r="BO198" s="3"/>
      <c r="BP198" s="3"/>
      <c r="BQ198" s="3"/>
      <c r="BR198" s="3"/>
      <c r="BS198" s="3"/>
      <c r="BT198" s="3"/>
      <c r="BU198" s="3"/>
      <c r="BV198" s="3"/>
      <c r="BW198" s="3"/>
      <c r="BX198" s="3"/>
      <c r="BY198" s="3"/>
      <c r="BZ198" s="3"/>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7"/>
      <c r="DH198" s="141" t="s">
        <v>2</v>
      </c>
      <c r="DI198" s="7"/>
    </row>
    <row r="199" spans="2:114" ht="20" customHeight="1" x14ac:dyDescent="0.2">
      <c r="B199" s="3"/>
      <c r="C199" s="57" t="s">
        <v>37</v>
      </c>
      <c r="D199" s="18" t="s">
        <v>107</v>
      </c>
      <c r="E199" s="3"/>
      <c r="F199" s="3"/>
      <c r="G199" s="3"/>
      <c r="H199" s="3"/>
      <c r="I199" s="3"/>
      <c r="J199" s="3"/>
      <c r="K199" s="3"/>
      <c r="L199" s="3"/>
      <c r="M199" s="3"/>
      <c r="N199" s="3"/>
      <c r="O199" s="3"/>
      <c r="P199" s="3"/>
      <c r="Q199" s="3"/>
      <c r="R199" s="3"/>
      <c r="S199" s="3"/>
      <c r="T199" s="3"/>
      <c r="V199" s="3"/>
      <c r="W199" s="29" t="s">
        <v>37</v>
      </c>
      <c r="X199" s="18" t="s">
        <v>96</v>
      </c>
      <c r="Y199" s="27"/>
      <c r="Z199" s="27"/>
      <c r="AA199" s="27"/>
      <c r="AB199" s="27"/>
      <c r="AC199" s="27"/>
      <c r="AD199" s="27"/>
      <c r="AE199" s="3"/>
      <c r="AF199" s="3"/>
      <c r="AG199" s="3"/>
      <c r="AH199" s="3"/>
      <c r="AI199" s="3"/>
      <c r="AJ199" s="3"/>
      <c r="AK199" s="3"/>
      <c r="AL199" s="3"/>
      <c r="AM199" s="3"/>
      <c r="AN199" s="3"/>
      <c r="AP199" s="3"/>
      <c r="AQ199" s="43" t="s">
        <v>37</v>
      </c>
      <c r="AR199" s="18" t="s">
        <v>96</v>
      </c>
      <c r="AS199" s="3"/>
      <c r="AT199" s="3"/>
      <c r="AU199" s="3"/>
      <c r="AV199" s="3"/>
      <c r="AW199" s="3"/>
      <c r="AX199" s="3"/>
      <c r="AY199" s="3"/>
      <c r="AZ199" s="3"/>
      <c r="BA199" s="3"/>
      <c r="BB199" s="3"/>
      <c r="BC199" s="3"/>
      <c r="BD199" s="3"/>
      <c r="BE199" s="3"/>
      <c r="BF199" s="3"/>
      <c r="BG199" s="3"/>
      <c r="BH199" s="3"/>
      <c r="BI199" s="3"/>
      <c r="BJ199" s="3"/>
      <c r="BK199" s="3"/>
      <c r="BL199" s="3"/>
      <c r="BM199" s="3"/>
      <c r="BO199" s="65"/>
      <c r="BP199" s="65"/>
      <c r="BQ199" s="65"/>
      <c r="BR199" s="65"/>
      <c r="BS199" s="65"/>
      <c r="BT199" s="65"/>
      <c r="BU199" s="65"/>
      <c r="BV199" s="65"/>
      <c r="BW199" s="65"/>
      <c r="BX199" s="65"/>
      <c r="BY199" s="65"/>
      <c r="BZ199" s="65"/>
      <c r="CB199" s="28"/>
      <c r="CC199" s="245" t="s">
        <v>9</v>
      </c>
      <c r="CD199" s="227" t="s">
        <v>28</v>
      </c>
      <c r="CE199" s="227"/>
      <c r="CF199" s="228" t="s">
        <v>26</v>
      </c>
      <c r="CG199" s="228"/>
      <c r="CH199" s="228"/>
      <c r="CI199" s="228"/>
      <c r="CJ199" s="135"/>
      <c r="CK199" s="135"/>
      <c r="CL199" s="135"/>
      <c r="CM199" s="135"/>
      <c r="CN199" s="135"/>
      <c r="CO199" s="135"/>
      <c r="CP199" s="135"/>
      <c r="CQ199" s="135"/>
      <c r="CR199" s="135"/>
      <c r="CS199" s="135"/>
      <c r="CT199" s="144"/>
      <c r="CU199" s="144"/>
      <c r="CV199" s="26"/>
      <c r="CW199" s="241" t="s">
        <v>29</v>
      </c>
      <c r="CX199" s="241"/>
      <c r="CY199" s="241"/>
      <c r="CZ199" s="241"/>
      <c r="DA199" s="154"/>
      <c r="DB199" s="154"/>
      <c r="DC199" s="154"/>
      <c r="DD199" s="154"/>
      <c r="DE199" s="154"/>
      <c r="DF199" s="26"/>
      <c r="DG199" s="7" t="s">
        <v>59</v>
      </c>
      <c r="DH199" s="7">
        <f>CP203*CR203</f>
        <v>0</v>
      </c>
      <c r="DI199" s="7"/>
    </row>
    <row r="200" spans="2:114" ht="20" customHeight="1" x14ac:dyDescent="0.2">
      <c r="B200" s="3"/>
      <c r="C200" s="3"/>
      <c r="D200" s="3"/>
      <c r="E200" s="3"/>
      <c r="F200" s="3"/>
      <c r="G200" s="3"/>
      <c r="H200" s="3"/>
      <c r="I200" s="3"/>
      <c r="J200" s="3"/>
      <c r="K200" s="3"/>
      <c r="L200" s="3"/>
      <c r="M200" s="3"/>
      <c r="N200" s="3"/>
      <c r="O200" s="3"/>
      <c r="P200" s="3"/>
      <c r="Q200" s="3"/>
      <c r="R200" s="3"/>
      <c r="S200" s="3"/>
      <c r="T200" s="3"/>
      <c r="V200" s="3"/>
      <c r="W200" s="3"/>
      <c r="X200" s="3"/>
      <c r="Y200" s="3"/>
      <c r="Z200" s="3"/>
      <c r="AA200" s="3"/>
      <c r="AB200" s="3"/>
      <c r="AC200" s="3"/>
      <c r="AD200" s="3"/>
      <c r="AE200" s="3"/>
      <c r="AF200" s="3"/>
      <c r="AG200" s="3"/>
      <c r="AH200" s="3"/>
      <c r="AI200" s="3"/>
      <c r="AJ200" s="3"/>
      <c r="AK200" s="3"/>
      <c r="AL200" s="3"/>
      <c r="AM200" s="3"/>
      <c r="AN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O200" s="65"/>
      <c r="BP200" s="261" t="s">
        <v>45</v>
      </c>
      <c r="BQ200" s="262" t="s">
        <v>29</v>
      </c>
      <c r="BR200" s="262"/>
      <c r="BS200" s="262"/>
      <c r="BT200" s="262"/>
      <c r="BU200" s="262"/>
      <c r="BV200" s="262"/>
      <c r="BW200" s="262"/>
      <c r="BX200" s="262"/>
      <c r="BY200" s="262"/>
      <c r="BZ200" s="65"/>
      <c r="CB200" s="28"/>
      <c r="CC200" s="245"/>
      <c r="CD200" s="227"/>
      <c r="CE200" s="227"/>
      <c r="CF200" s="228"/>
      <c r="CG200" s="228"/>
      <c r="CH200" s="228"/>
      <c r="CI200" s="228"/>
      <c r="CJ200" s="135"/>
      <c r="CK200" s="135"/>
      <c r="CL200" s="135"/>
      <c r="CM200" s="135"/>
      <c r="CN200" s="135"/>
      <c r="CO200" s="135"/>
      <c r="CP200" s="135"/>
      <c r="CQ200" s="135"/>
      <c r="CR200" s="135"/>
      <c r="CS200" s="135"/>
      <c r="CT200" s="144"/>
      <c r="CU200" s="144"/>
      <c r="CV200" s="26"/>
      <c r="CW200" s="241"/>
      <c r="CX200" s="241"/>
      <c r="CY200" s="241"/>
      <c r="CZ200" s="241"/>
      <c r="DA200" s="154"/>
      <c r="DB200" s="154"/>
      <c r="DC200" s="154"/>
      <c r="DD200" s="154"/>
      <c r="DE200" s="154"/>
      <c r="DF200" s="26"/>
      <c r="DG200" s="7" t="s">
        <v>60</v>
      </c>
      <c r="DH200" s="7">
        <f>CP205*CR205</f>
        <v>0</v>
      </c>
      <c r="DI200" s="7"/>
    </row>
    <row r="201" spans="2:114" ht="20" customHeight="1" x14ac:dyDescent="0.2">
      <c r="B201" s="3"/>
      <c r="C201" s="3"/>
      <c r="D201" s="3"/>
      <c r="E201" s="3"/>
      <c r="F201" s="3"/>
      <c r="G201" s="3"/>
      <c r="H201" s="3"/>
      <c r="I201" s="3"/>
      <c r="J201" s="3"/>
      <c r="K201" s="3"/>
      <c r="L201" s="3"/>
      <c r="M201" s="3"/>
      <c r="N201" s="3"/>
      <c r="O201" s="3"/>
      <c r="P201" s="3"/>
      <c r="Q201" s="3"/>
      <c r="R201" s="3"/>
      <c r="S201" s="3"/>
      <c r="T201" s="3"/>
      <c r="V201" s="3"/>
      <c r="W201" s="3"/>
      <c r="X201" s="3"/>
      <c r="Y201" s="3"/>
      <c r="Z201" s="3"/>
      <c r="AA201" s="3"/>
      <c r="AB201" s="3"/>
      <c r="AC201" s="3"/>
      <c r="AD201" s="3"/>
      <c r="AE201" s="3"/>
      <c r="AF201" s="3"/>
      <c r="AG201" s="3"/>
      <c r="AH201" s="3"/>
      <c r="AI201" s="3"/>
      <c r="AJ201" s="3"/>
      <c r="AK201" s="3"/>
      <c r="AL201" s="3"/>
      <c r="AM201" s="3"/>
      <c r="AN201" s="3"/>
      <c r="AP201" s="3"/>
      <c r="AQ201" s="57" t="s">
        <v>54</v>
      </c>
      <c r="AR201" s="18" t="s">
        <v>66</v>
      </c>
      <c r="AT201" s="3"/>
      <c r="AU201" s="3"/>
      <c r="AV201" s="3"/>
      <c r="AW201" s="3"/>
      <c r="AX201" s="3"/>
      <c r="AY201" s="3"/>
      <c r="AZ201" s="3"/>
      <c r="BA201" s="3"/>
      <c r="BB201" s="3"/>
      <c r="BC201" s="3"/>
      <c r="BD201" s="3"/>
      <c r="BE201" s="3"/>
      <c r="BF201" s="3"/>
      <c r="BG201" s="3"/>
      <c r="BH201" s="3"/>
      <c r="BI201" s="3"/>
      <c r="BJ201" s="3"/>
      <c r="BK201" s="3"/>
      <c r="BL201" s="3"/>
      <c r="BM201" s="3"/>
      <c r="BO201" s="65"/>
      <c r="BP201" s="261"/>
      <c r="BQ201" s="262"/>
      <c r="BR201" s="262"/>
      <c r="BS201" s="262"/>
      <c r="BT201" s="262"/>
      <c r="BU201" s="262"/>
      <c r="BV201" s="262"/>
      <c r="BW201" s="262"/>
      <c r="BX201" s="262"/>
      <c r="BY201" s="262"/>
      <c r="BZ201" s="65"/>
      <c r="CB201" s="28"/>
      <c r="CC201" s="245"/>
      <c r="CD201" s="153"/>
      <c r="CE201" s="134"/>
      <c r="CF201" s="134"/>
      <c r="CG201" s="153"/>
      <c r="CH201" s="248"/>
      <c r="CI201" s="248"/>
      <c r="CJ201" s="225" t="s">
        <v>14</v>
      </c>
      <c r="CK201" s="225"/>
      <c r="CL201" s="30"/>
      <c r="CM201" s="225" t="s">
        <v>22</v>
      </c>
      <c r="CN201" s="225"/>
      <c r="CO201" s="31"/>
      <c r="CP201" s="249" t="s">
        <v>65</v>
      </c>
      <c r="CQ201" s="31"/>
      <c r="CR201" s="32" t="s">
        <v>31</v>
      </c>
      <c r="CS201" s="31"/>
      <c r="CT201" s="33" t="s">
        <v>2</v>
      </c>
      <c r="CU201" s="33"/>
      <c r="CV201" s="26"/>
      <c r="CW201" s="33"/>
      <c r="CX201" s="226" t="s">
        <v>32</v>
      </c>
      <c r="CY201" s="33"/>
      <c r="CZ201" s="226" t="s">
        <v>33</v>
      </c>
      <c r="DA201" s="33"/>
      <c r="DB201" s="240" t="s">
        <v>34</v>
      </c>
      <c r="DC201" s="33"/>
      <c r="DD201" s="226" t="s">
        <v>99</v>
      </c>
      <c r="DE201" s="33"/>
      <c r="DF201" s="26"/>
      <c r="DG201" s="7" t="s">
        <v>61</v>
      </c>
      <c r="DH201" s="7">
        <f>CP207*CR207</f>
        <v>0</v>
      </c>
      <c r="DI201" s="7"/>
    </row>
    <row r="202" spans="2:114" ht="20" customHeight="1" x14ac:dyDescent="0.2">
      <c r="B202" s="3"/>
      <c r="C202" s="3"/>
      <c r="D202" s="3"/>
      <c r="E202" s="3"/>
      <c r="F202" s="3"/>
      <c r="G202" s="3"/>
      <c r="H202" s="3"/>
      <c r="I202" s="3"/>
      <c r="J202" s="3"/>
      <c r="K202" s="3"/>
      <c r="L202" s="3"/>
      <c r="M202" s="3"/>
      <c r="N202" s="3"/>
      <c r="O202" s="3"/>
      <c r="P202" s="3"/>
      <c r="Q202" s="3"/>
      <c r="R202" s="3"/>
      <c r="S202" s="3"/>
      <c r="T202" s="3"/>
      <c r="V202" s="3"/>
      <c r="W202" s="3"/>
      <c r="X202" s="3"/>
      <c r="Y202" s="3"/>
      <c r="Z202" s="3"/>
      <c r="AA202" s="3"/>
      <c r="AB202" s="3"/>
      <c r="AC202" s="3"/>
      <c r="AD202" s="3"/>
      <c r="AE202" s="3"/>
      <c r="AF202" s="3"/>
      <c r="AG202" s="3"/>
      <c r="AH202" s="3"/>
      <c r="AI202" s="3"/>
      <c r="AJ202" s="3"/>
      <c r="AK202" s="3"/>
      <c r="AL202" s="3"/>
      <c r="AM202" s="3"/>
      <c r="AN202" s="3"/>
      <c r="AP202" s="3"/>
      <c r="AQ202" s="3"/>
      <c r="AT202" s="3"/>
      <c r="AU202" s="3"/>
      <c r="AV202" s="3"/>
      <c r="AW202" s="3"/>
      <c r="AX202" s="3"/>
      <c r="AY202" s="3"/>
      <c r="AZ202" s="3"/>
      <c r="BA202" s="3"/>
      <c r="BB202" s="3"/>
      <c r="BC202" s="3"/>
      <c r="BD202" s="3"/>
      <c r="BE202" s="3"/>
      <c r="BF202" s="3"/>
      <c r="BG202" s="3"/>
      <c r="BH202" s="3"/>
      <c r="BI202" s="3"/>
      <c r="BJ202" s="3"/>
      <c r="BK202" s="3"/>
      <c r="BL202" s="3"/>
      <c r="BM202" s="3"/>
      <c r="BO202" s="65"/>
      <c r="BP202" s="261"/>
      <c r="BQ202" s="263" t="s">
        <v>46</v>
      </c>
      <c r="BR202" s="270" t="s">
        <v>48</v>
      </c>
      <c r="BS202" s="256" t="s">
        <v>63</v>
      </c>
      <c r="BT202" s="263" t="s">
        <v>34</v>
      </c>
      <c r="BU202" s="263" t="s">
        <v>2</v>
      </c>
      <c r="BV202" s="263" t="s">
        <v>46</v>
      </c>
      <c r="BW202" s="259" t="s">
        <v>37</v>
      </c>
      <c r="BX202" s="263" t="s">
        <v>34</v>
      </c>
      <c r="BY202" s="263" t="s">
        <v>2</v>
      </c>
      <c r="BZ202" s="65"/>
      <c r="CB202" s="28"/>
      <c r="CC202" s="245"/>
      <c r="CD202" s="153"/>
      <c r="CE202" s="231" t="s">
        <v>84</v>
      </c>
      <c r="CF202" s="231"/>
      <c r="CG202" s="153"/>
      <c r="CH202" s="153"/>
      <c r="CI202" s="153"/>
      <c r="CJ202" s="225"/>
      <c r="CK202" s="225"/>
      <c r="CL202" s="30"/>
      <c r="CM202" s="225"/>
      <c r="CN202" s="225"/>
      <c r="CO202" s="31"/>
      <c r="CP202" s="249"/>
      <c r="CQ202" s="31"/>
      <c r="CR202" s="32"/>
      <c r="CS202" s="31"/>
      <c r="CT202" s="33"/>
      <c r="CU202" s="33"/>
      <c r="CV202" s="26"/>
      <c r="CW202" s="33"/>
      <c r="CX202" s="226"/>
      <c r="CY202" s="33"/>
      <c r="CZ202" s="226"/>
      <c r="DA202" s="33"/>
      <c r="DB202" s="240"/>
      <c r="DC202" s="33"/>
      <c r="DD202" s="226"/>
      <c r="DE202" s="33"/>
      <c r="DF202" s="26"/>
      <c r="DG202" s="142" t="s">
        <v>62</v>
      </c>
      <c r="DH202" s="7">
        <f>CP210*CR210</f>
        <v>0</v>
      </c>
      <c r="DI202" s="7"/>
    </row>
    <row r="203" spans="2:114" ht="20" customHeight="1" x14ac:dyDescent="0.2">
      <c r="B203" s="3"/>
      <c r="C203" s="3"/>
      <c r="D203" s="3"/>
      <c r="E203" s="3"/>
      <c r="F203" s="3"/>
      <c r="G203" s="3"/>
      <c r="H203" s="3"/>
      <c r="I203" s="3"/>
      <c r="J203" s="3"/>
      <c r="K203" s="3"/>
      <c r="L203" s="3"/>
      <c r="M203" s="3"/>
      <c r="N203" s="3"/>
      <c r="O203" s="3"/>
      <c r="P203" s="3"/>
      <c r="Q203" s="3"/>
      <c r="R203" s="3"/>
      <c r="S203" s="3"/>
      <c r="T203" s="3"/>
      <c r="V203" s="3"/>
      <c r="W203" s="3"/>
      <c r="X203" s="3"/>
      <c r="Y203" s="3"/>
      <c r="Z203" s="3"/>
      <c r="AA203" s="3"/>
      <c r="AB203" s="3"/>
      <c r="AC203" s="3"/>
      <c r="AD203" s="3"/>
      <c r="AE203" s="3"/>
      <c r="AF203" s="3"/>
      <c r="AG203" s="3"/>
      <c r="AH203" s="3"/>
      <c r="AI203" s="3"/>
      <c r="AJ203" s="3"/>
      <c r="AK203" s="3"/>
      <c r="AL203" s="3"/>
      <c r="AM203" s="3"/>
      <c r="AN203" s="3"/>
      <c r="AP203" s="3"/>
      <c r="AQ203" s="3"/>
      <c r="AR203" s="18" t="s">
        <v>57</v>
      </c>
      <c r="AS203" s="38" t="s">
        <v>89</v>
      </c>
      <c r="AT203" s="143"/>
      <c r="AU203" s="143"/>
      <c r="AV203" s="143"/>
      <c r="AW203" s="143"/>
      <c r="AX203" s="143"/>
      <c r="AY203" s="143"/>
      <c r="AZ203" s="143"/>
      <c r="BA203" s="143"/>
      <c r="BB203" s="143"/>
      <c r="BC203" s="143"/>
      <c r="BD203" s="143"/>
      <c r="BE203" s="143"/>
      <c r="BF203" s="143"/>
      <c r="BG203" s="143"/>
      <c r="BH203" s="143"/>
      <c r="BI203" s="143"/>
      <c r="BJ203" s="143"/>
      <c r="BK203" s="143"/>
      <c r="BL203" s="143"/>
      <c r="BM203" s="3"/>
      <c r="BO203" s="65"/>
      <c r="BP203" s="261"/>
      <c r="BQ203" s="263"/>
      <c r="BR203" s="270"/>
      <c r="BS203" s="256"/>
      <c r="BT203" s="263"/>
      <c r="BU203" s="263"/>
      <c r="BV203" s="263"/>
      <c r="BW203" s="259"/>
      <c r="BX203" s="263"/>
      <c r="BY203" s="263"/>
      <c r="BZ203" s="65"/>
      <c r="CB203" s="28"/>
      <c r="CC203" s="245"/>
      <c r="CD203" s="152"/>
      <c r="CE203" s="231"/>
      <c r="CF203" s="231"/>
      <c r="CG203" s="152"/>
      <c r="CH203" s="193" t="s">
        <v>59</v>
      </c>
      <c r="CI203" s="193"/>
      <c r="CJ203" s="232">
        <v>0</v>
      </c>
      <c r="CK203" s="232"/>
      <c r="CL203" s="164"/>
      <c r="CM203" s="233">
        <v>0</v>
      </c>
      <c r="CN203" s="233"/>
      <c r="CO203" s="140"/>
      <c r="CP203" s="150">
        <f>CM203/CE204*100</f>
        <v>0</v>
      </c>
      <c r="CQ203" s="164"/>
      <c r="CR203" s="151">
        <v>100</v>
      </c>
      <c r="CS203" s="31"/>
      <c r="CT203" s="33"/>
      <c r="CU203" s="33"/>
      <c r="CV203" s="26"/>
      <c r="CW203" s="33"/>
      <c r="CX203" s="226"/>
      <c r="CY203" s="33"/>
      <c r="CZ203" s="226"/>
      <c r="DA203" s="33"/>
      <c r="DB203" s="240"/>
      <c r="DC203" s="33"/>
      <c r="DD203" s="226"/>
      <c r="DE203" s="33"/>
      <c r="DF203" s="26"/>
      <c r="DG203" s="7"/>
      <c r="DH203" s="7"/>
      <c r="DI203" s="7"/>
    </row>
    <row r="204" spans="2:114" ht="20" customHeight="1" x14ac:dyDescent="0.2">
      <c r="B204" s="3"/>
      <c r="C204" s="3"/>
      <c r="D204" s="3"/>
      <c r="E204" s="3"/>
      <c r="F204" s="3"/>
      <c r="G204" s="3"/>
      <c r="H204" s="3"/>
      <c r="I204" s="3"/>
      <c r="J204" s="3"/>
      <c r="K204" s="3"/>
      <c r="L204" s="3"/>
      <c r="M204" s="3"/>
      <c r="N204" s="3"/>
      <c r="O204" s="3"/>
      <c r="P204" s="3"/>
      <c r="Q204" s="3"/>
      <c r="R204" s="3"/>
      <c r="S204" s="3"/>
      <c r="T204" s="3"/>
      <c r="V204" s="3"/>
      <c r="W204" s="3"/>
      <c r="X204" s="3"/>
      <c r="Y204" s="3"/>
      <c r="Z204" s="3"/>
      <c r="AA204" s="3"/>
      <c r="AB204" s="3"/>
      <c r="AC204" s="3"/>
      <c r="AD204" s="3"/>
      <c r="AE204" s="3"/>
      <c r="AF204" s="3"/>
      <c r="AG204" s="3"/>
      <c r="AH204" s="3"/>
      <c r="AI204" s="3"/>
      <c r="AJ204" s="3"/>
      <c r="AK204" s="3"/>
      <c r="AL204" s="3"/>
      <c r="AM204" s="3"/>
      <c r="AN204" s="3"/>
      <c r="AP204" s="3"/>
      <c r="AQ204" s="3"/>
      <c r="AR204" s="3"/>
      <c r="AS204" s="179" t="s">
        <v>72</v>
      </c>
      <c r="AT204" s="179"/>
      <c r="AU204" s="179"/>
      <c r="AV204" s="179"/>
      <c r="AW204" s="179"/>
      <c r="AX204" s="179"/>
      <c r="AY204" s="179"/>
      <c r="AZ204" s="179"/>
      <c r="BA204" s="179"/>
      <c r="BB204" s="179"/>
      <c r="BC204" s="179"/>
      <c r="BD204" s="179"/>
      <c r="BE204" s="179"/>
      <c r="BF204" s="179"/>
      <c r="BG204" s="179"/>
      <c r="BH204" s="179"/>
      <c r="BI204" s="179"/>
      <c r="BJ204" s="179"/>
      <c r="BK204" s="179"/>
      <c r="BL204" s="179"/>
      <c r="BM204" s="3"/>
      <c r="BO204" s="65"/>
      <c r="BP204" s="261"/>
      <c r="BQ204" s="66">
        <v>1000</v>
      </c>
      <c r="BR204" s="66">
        <f>E24</f>
        <v>1</v>
      </c>
      <c r="BS204" s="111">
        <v>0</v>
      </c>
      <c r="BT204" s="67">
        <f>(BS204/E24)</f>
        <v>0</v>
      </c>
      <c r="BU204" s="68">
        <f>BQ204*BT204</f>
        <v>0</v>
      </c>
      <c r="BV204" s="66">
        <v>5000</v>
      </c>
      <c r="BW204" s="111">
        <v>0</v>
      </c>
      <c r="BX204" s="67">
        <f>(BW204/E24)</f>
        <v>0</v>
      </c>
      <c r="BY204" s="68">
        <f>BV204*BX204</f>
        <v>0</v>
      </c>
      <c r="BZ204" s="65"/>
      <c r="CB204" s="28"/>
      <c r="CC204" s="245"/>
      <c r="CD204" s="152"/>
      <c r="CE204" s="238">
        <v>1</v>
      </c>
      <c r="CF204" s="238"/>
      <c r="CG204" s="152"/>
      <c r="CH204" s="239"/>
      <c r="CI204" s="239"/>
      <c r="CJ204" s="39"/>
      <c r="CK204" s="39"/>
      <c r="CL204" s="40"/>
      <c r="CM204" s="39"/>
      <c r="CN204" s="39"/>
      <c r="CO204" s="31"/>
      <c r="CP204" s="41"/>
      <c r="CQ204" s="31"/>
      <c r="CR204" s="39"/>
      <c r="CS204" s="31"/>
      <c r="CT204" s="273">
        <f>DH208</f>
        <v>0</v>
      </c>
      <c r="CU204" s="31"/>
      <c r="CV204" s="26"/>
      <c r="CW204" s="31"/>
      <c r="CX204" s="236">
        <f>DJ197</f>
        <v>6</v>
      </c>
      <c r="CY204" s="31"/>
      <c r="CZ204" s="236">
        <f>Q209+Q211+AK209+BE229+BE231+BE233</f>
        <v>0</v>
      </c>
      <c r="DA204" s="31"/>
      <c r="DB204" s="237">
        <f>CZ204/CX204</f>
        <v>0</v>
      </c>
      <c r="DC204" s="31"/>
      <c r="DD204" s="282">
        <f>DB204*CT204</f>
        <v>0</v>
      </c>
      <c r="DE204" s="31"/>
      <c r="DF204" s="26"/>
      <c r="DG204" s="7"/>
      <c r="DH204" s="7"/>
      <c r="DI204" s="7"/>
    </row>
    <row r="205" spans="2:114" ht="20" customHeight="1" x14ac:dyDescent="0.2">
      <c r="B205" s="54"/>
      <c r="C205" s="54"/>
      <c r="D205" s="54"/>
      <c r="E205" s="54"/>
      <c r="F205" s="54"/>
      <c r="G205" s="54"/>
      <c r="H205" s="54"/>
      <c r="I205" s="54"/>
      <c r="J205" s="54"/>
      <c r="K205" s="54"/>
      <c r="L205" s="54"/>
      <c r="M205" s="54"/>
      <c r="N205" s="54"/>
      <c r="O205" s="54"/>
      <c r="P205" s="54"/>
      <c r="Q205" s="54"/>
      <c r="R205" s="54"/>
      <c r="S205" s="54"/>
      <c r="T205" s="54"/>
      <c r="V205" s="45"/>
      <c r="W205" s="45"/>
      <c r="X205" s="45"/>
      <c r="Y205" s="45"/>
      <c r="Z205" s="45"/>
      <c r="AA205" s="45"/>
      <c r="AB205" s="45"/>
      <c r="AC205" s="45"/>
      <c r="AD205" s="45"/>
      <c r="AE205" s="45"/>
      <c r="AF205" s="45"/>
      <c r="AG205" s="45"/>
      <c r="AH205" s="45"/>
      <c r="AI205" s="45"/>
      <c r="AJ205" s="45"/>
      <c r="AK205" s="45"/>
      <c r="AL205" s="45"/>
      <c r="AM205" s="45"/>
      <c r="AN205" s="45"/>
      <c r="AP205" s="3"/>
      <c r="AQ205" s="3"/>
      <c r="AR205" s="3"/>
      <c r="AS205" s="38" t="s">
        <v>56</v>
      </c>
      <c r="AT205" s="38"/>
      <c r="AU205" s="143"/>
      <c r="AV205" s="143"/>
      <c r="AW205" s="143"/>
      <c r="AX205" s="143"/>
      <c r="AY205" s="143"/>
      <c r="AZ205" s="143"/>
      <c r="BA205" s="143"/>
      <c r="BB205" s="143"/>
      <c r="BC205" s="143"/>
      <c r="BD205" s="143"/>
      <c r="BE205" s="143"/>
      <c r="BF205" s="143"/>
      <c r="BG205" s="143"/>
      <c r="BH205" s="143"/>
      <c r="BI205" s="143"/>
      <c r="BJ205" s="143"/>
      <c r="BK205" s="143"/>
      <c r="BL205" s="143"/>
      <c r="BM205" s="3"/>
      <c r="BO205" s="65"/>
      <c r="BP205" s="65"/>
      <c r="BQ205" s="65"/>
      <c r="BR205" s="65"/>
      <c r="BS205" s="65"/>
      <c r="BT205" s="65"/>
      <c r="BU205" s="65"/>
      <c r="BV205" s="65"/>
      <c r="BW205" s="65"/>
      <c r="BX205" s="65"/>
      <c r="BY205" s="65"/>
      <c r="BZ205" s="65"/>
      <c r="CB205" s="28"/>
      <c r="CC205" s="245"/>
      <c r="CD205" s="152"/>
      <c r="CE205" s="238"/>
      <c r="CF205" s="238"/>
      <c r="CG205" s="152"/>
      <c r="CH205" s="193" t="s">
        <v>111</v>
      </c>
      <c r="CI205" s="193"/>
      <c r="CJ205" s="232">
        <v>0</v>
      </c>
      <c r="CK205" s="232"/>
      <c r="CL205" s="164"/>
      <c r="CM205" s="233">
        <v>0</v>
      </c>
      <c r="CN205" s="233"/>
      <c r="CO205" s="164"/>
      <c r="CP205" s="150">
        <f>CM205/CE204*100</f>
        <v>0</v>
      </c>
      <c r="CQ205" s="164"/>
      <c r="CR205" s="151">
        <v>5</v>
      </c>
      <c r="CS205" s="31"/>
      <c r="CT205" s="273"/>
      <c r="CU205" s="31"/>
      <c r="CV205" s="26"/>
      <c r="CW205" s="31"/>
      <c r="CX205" s="236"/>
      <c r="CY205" s="31"/>
      <c r="CZ205" s="236"/>
      <c r="DA205" s="31"/>
      <c r="DB205" s="237"/>
      <c r="DC205" s="31"/>
      <c r="DD205" s="282"/>
      <c r="DE205" s="31"/>
      <c r="DF205" s="26"/>
      <c r="DG205" s="7"/>
      <c r="DH205" s="7"/>
      <c r="DI205" s="7"/>
    </row>
    <row r="206" spans="2:114" ht="20" customHeight="1" x14ac:dyDescent="0.2">
      <c r="B206" s="54"/>
      <c r="C206" s="176" t="s">
        <v>55</v>
      </c>
      <c r="D206" s="182" t="s">
        <v>28</v>
      </c>
      <c r="E206" s="182"/>
      <c r="F206" s="182"/>
      <c r="G206" s="182"/>
      <c r="H206" s="182"/>
      <c r="I206" s="182"/>
      <c r="J206" s="182"/>
      <c r="K206" s="54"/>
      <c r="L206" s="178" t="s">
        <v>29</v>
      </c>
      <c r="M206" s="178"/>
      <c r="N206" s="178"/>
      <c r="O206" s="178"/>
      <c r="P206" s="178"/>
      <c r="Q206" s="178"/>
      <c r="R206" s="178"/>
      <c r="S206" s="178"/>
      <c r="T206" s="54"/>
      <c r="V206" s="45"/>
      <c r="W206" s="271" t="s">
        <v>0</v>
      </c>
      <c r="X206" s="246" t="s">
        <v>28</v>
      </c>
      <c r="Y206" s="246"/>
      <c r="Z206" s="246"/>
      <c r="AA206" s="246"/>
      <c r="AB206" s="246"/>
      <c r="AC206" s="246"/>
      <c r="AD206" s="246"/>
      <c r="AE206" s="45"/>
      <c r="AF206" s="247" t="s">
        <v>29</v>
      </c>
      <c r="AG206" s="247"/>
      <c r="AH206" s="247"/>
      <c r="AI206" s="247"/>
      <c r="AJ206" s="247"/>
      <c r="AK206" s="247"/>
      <c r="AL206" s="247"/>
      <c r="AM206" s="247"/>
      <c r="AN206" s="45"/>
      <c r="AP206" s="3"/>
      <c r="AQ206" s="3"/>
      <c r="AR206" s="3"/>
      <c r="AS206" s="38" t="s">
        <v>78</v>
      </c>
      <c r="AT206" s="143"/>
      <c r="AU206" s="143"/>
      <c r="AV206" s="143"/>
      <c r="AW206" s="143"/>
      <c r="AX206" s="143"/>
      <c r="AY206" s="143"/>
      <c r="AZ206" s="143"/>
      <c r="BA206" s="143"/>
      <c r="BB206" s="143"/>
      <c r="BC206" s="143"/>
      <c r="BD206" s="143"/>
      <c r="BE206" s="143"/>
      <c r="BF206" s="143"/>
      <c r="BG206" s="143"/>
      <c r="BH206" s="143"/>
      <c r="BI206" s="143"/>
      <c r="BJ206" s="143"/>
      <c r="BK206" s="143"/>
      <c r="BL206" s="143"/>
      <c r="BM206" s="3"/>
      <c r="BO206" s="3"/>
      <c r="BP206" s="3"/>
      <c r="BQ206" s="3"/>
      <c r="BR206" s="3"/>
      <c r="BS206" s="3"/>
      <c r="BT206" s="3"/>
      <c r="BU206" s="3"/>
      <c r="BV206" s="3"/>
      <c r="BW206" s="3"/>
      <c r="BX206" s="3"/>
      <c r="BY206" s="3"/>
      <c r="BZ206" s="3"/>
      <c r="CB206" s="28"/>
      <c r="CC206" s="245"/>
      <c r="CD206" s="152"/>
      <c r="CE206" s="238"/>
      <c r="CF206" s="238"/>
      <c r="CG206" s="152"/>
      <c r="CH206" s="152"/>
      <c r="CI206" s="152"/>
      <c r="CJ206" s="152"/>
      <c r="CK206" s="152"/>
      <c r="CL206" s="152"/>
      <c r="CM206" s="152"/>
      <c r="CN206" s="152"/>
      <c r="CO206" s="31"/>
      <c r="CP206" s="42"/>
      <c r="CQ206" s="31"/>
      <c r="CR206" s="152"/>
      <c r="CS206" s="31"/>
      <c r="CT206" s="273"/>
      <c r="CU206" s="31"/>
      <c r="CV206" s="26"/>
      <c r="CW206" s="31"/>
      <c r="CX206" s="236"/>
      <c r="CY206" s="31"/>
      <c r="CZ206" s="236"/>
      <c r="DA206" s="31"/>
      <c r="DB206" s="237"/>
      <c r="DC206" s="31"/>
      <c r="DD206" s="282"/>
      <c r="DE206" s="31"/>
      <c r="DF206" s="26"/>
      <c r="DG206" s="7"/>
      <c r="DI206" s="7"/>
    </row>
    <row r="207" spans="2:114" ht="20" customHeight="1" x14ac:dyDescent="0.2">
      <c r="B207" s="54"/>
      <c r="C207" s="176"/>
      <c r="D207" s="182"/>
      <c r="E207" s="182"/>
      <c r="F207" s="182"/>
      <c r="G207" s="182"/>
      <c r="H207" s="182"/>
      <c r="I207" s="182"/>
      <c r="J207" s="182"/>
      <c r="K207" s="54"/>
      <c r="L207" s="178"/>
      <c r="M207" s="178"/>
      <c r="N207" s="178"/>
      <c r="O207" s="178"/>
      <c r="P207" s="178"/>
      <c r="Q207" s="178"/>
      <c r="R207" s="178"/>
      <c r="S207" s="178"/>
      <c r="T207" s="54"/>
      <c r="V207" s="45"/>
      <c r="W207" s="271"/>
      <c r="X207" s="246"/>
      <c r="Y207" s="246"/>
      <c r="Z207" s="246"/>
      <c r="AA207" s="246"/>
      <c r="AB207" s="246"/>
      <c r="AC207" s="246"/>
      <c r="AD207" s="246"/>
      <c r="AE207" s="45"/>
      <c r="AF207" s="247"/>
      <c r="AG207" s="247"/>
      <c r="AH207" s="247"/>
      <c r="AI207" s="247"/>
      <c r="AJ207" s="247"/>
      <c r="AK207" s="247"/>
      <c r="AL207" s="247"/>
      <c r="AM207" s="247"/>
      <c r="AN207" s="45"/>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O207" s="3"/>
      <c r="BP207" s="3"/>
      <c r="BQ207" s="3"/>
      <c r="BR207" s="3"/>
      <c r="BS207" s="3"/>
      <c r="BT207" s="3"/>
      <c r="BU207" s="3"/>
      <c r="BV207" s="3"/>
      <c r="BW207" s="3"/>
      <c r="BX207" s="251" t="s">
        <v>67</v>
      </c>
      <c r="BY207" s="274">
        <f>BY204+BU204</f>
        <v>0</v>
      </c>
      <c r="BZ207" s="3"/>
      <c r="CB207" s="28"/>
      <c r="CC207" s="245"/>
      <c r="CD207" s="152"/>
      <c r="CE207" s="239"/>
      <c r="CF207" s="239"/>
      <c r="CG207" s="152"/>
      <c r="CH207" s="193" t="s">
        <v>27</v>
      </c>
      <c r="CI207" s="193"/>
      <c r="CJ207" s="232">
        <v>0</v>
      </c>
      <c r="CK207" s="232"/>
      <c r="CL207" s="164"/>
      <c r="CM207" s="233">
        <v>0</v>
      </c>
      <c r="CN207" s="233"/>
      <c r="CO207" s="164"/>
      <c r="CP207" s="150">
        <f>CM207/CE204*100</f>
        <v>0</v>
      </c>
      <c r="CQ207" s="164"/>
      <c r="CR207" s="151">
        <v>-5</v>
      </c>
      <c r="CS207" s="31"/>
      <c r="CT207" s="31"/>
      <c r="CU207" s="31"/>
      <c r="CV207" s="26"/>
      <c r="CW207" s="31"/>
      <c r="CX207" s="31"/>
      <c r="CY207" s="31"/>
      <c r="CZ207" s="31"/>
      <c r="DA207" s="31"/>
      <c r="DB207" s="31"/>
      <c r="DC207" s="31"/>
      <c r="DD207" s="31"/>
      <c r="DE207" s="31"/>
      <c r="DF207" s="26"/>
      <c r="DG207" s="7"/>
      <c r="DI207" s="7"/>
    </row>
    <row r="208" spans="2:114" ht="20" customHeight="1" x14ac:dyDescent="0.2">
      <c r="B208" s="54"/>
      <c r="C208" s="176"/>
      <c r="D208" s="55"/>
      <c r="E208" s="55"/>
      <c r="F208" s="56" t="s">
        <v>38</v>
      </c>
      <c r="G208" s="78" t="s">
        <v>39</v>
      </c>
      <c r="H208" s="57" t="s">
        <v>30</v>
      </c>
      <c r="I208" s="56" t="s">
        <v>34</v>
      </c>
      <c r="J208" s="56" t="s">
        <v>2</v>
      </c>
      <c r="K208" s="54"/>
      <c r="L208" s="56" t="s">
        <v>38</v>
      </c>
      <c r="M208" s="57" t="s">
        <v>63</v>
      </c>
      <c r="N208" s="56" t="s">
        <v>34</v>
      </c>
      <c r="O208" s="56" t="s">
        <v>2</v>
      </c>
      <c r="P208" s="56" t="s">
        <v>38</v>
      </c>
      <c r="Q208" s="57" t="s">
        <v>37</v>
      </c>
      <c r="R208" s="56" t="s">
        <v>34</v>
      </c>
      <c r="S208" s="56" t="s">
        <v>2</v>
      </c>
      <c r="T208" s="54"/>
      <c r="V208" s="45"/>
      <c r="W208" s="271"/>
      <c r="X208" s="48"/>
      <c r="Y208" s="48"/>
      <c r="Z208" s="49" t="s">
        <v>38</v>
      </c>
      <c r="AA208" s="50" t="s">
        <v>39</v>
      </c>
      <c r="AB208" s="51" t="s">
        <v>30</v>
      </c>
      <c r="AC208" s="49" t="s">
        <v>34</v>
      </c>
      <c r="AD208" s="49" t="s">
        <v>2</v>
      </c>
      <c r="AE208" s="45"/>
      <c r="AF208" s="49" t="s">
        <v>38</v>
      </c>
      <c r="AG208" s="51" t="s">
        <v>63</v>
      </c>
      <c r="AH208" s="49" t="s">
        <v>34</v>
      </c>
      <c r="AI208" s="49" t="s">
        <v>2</v>
      </c>
      <c r="AJ208" s="49" t="s">
        <v>38</v>
      </c>
      <c r="AK208" s="51" t="s">
        <v>37</v>
      </c>
      <c r="AL208" s="49" t="s">
        <v>34</v>
      </c>
      <c r="AM208" s="49" t="s">
        <v>2</v>
      </c>
      <c r="AN208" s="45"/>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O208" s="3"/>
      <c r="BP208" s="3"/>
      <c r="BQ208" s="3"/>
      <c r="BR208" s="3"/>
      <c r="BS208" s="3"/>
      <c r="BT208" s="3"/>
      <c r="BU208" s="3"/>
      <c r="BV208" s="3"/>
      <c r="BW208" s="3"/>
      <c r="BX208" s="251"/>
      <c r="BY208" s="274"/>
      <c r="BZ208" s="3"/>
      <c r="CB208" s="28"/>
      <c r="CC208" s="245"/>
      <c r="CD208" s="152"/>
      <c r="CE208" s="152"/>
      <c r="CF208" s="152"/>
      <c r="CG208" s="152"/>
      <c r="CH208" s="44" t="s">
        <v>11</v>
      </c>
      <c r="CI208" s="152"/>
      <c r="CJ208" s="234">
        <f>CJ203+CJ205+CJ207</f>
        <v>0</v>
      </c>
      <c r="CK208" s="235"/>
      <c r="CL208" s="152"/>
      <c r="CM208" s="234">
        <f>CM203+CM205+CM207</f>
        <v>0</v>
      </c>
      <c r="CN208" s="235"/>
      <c r="CO208" s="152"/>
      <c r="CP208" s="148">
        <f>CP203+CP205+CP207</f>
        <v>0</v>
      </c>
      <c r="CQ208" s="152"/>
      <c r="CR208" s="149"/>
      <c r="CS208" s="152"/>
      <c r="CT208" s="152"/>
      <c r="CU208" s="152"/>
      <c r="CV208" s="26"/>
      <c r="CW208" s="152"/>
      <c r="CX208" s="152"/>
      <c r="CY208" s="152"/>
      <c r="CZ208" s="152"/>
      <c r="DA208" s="152"/>
      <c r="DB208" s="152"/>
      <c r="DC208" s="152"/>
      <c r="DD208" s="152"/>
      <c r="DE208" s="152"/>
      <c r="DF208" s="26"/>
      <c r="DG208" s="7"/>
      <c r="DH208" s="7">
        <f>DH200+DH201+DH199+DH202</f>
        <v>0</v>
      </c>
      <c r="DI208" s="7"/>
    </row>
    <row r="209" spans="2:113" ht="20" customHeight="1" x14ac:dyDescent="0.2">
      <c r="B209" s="54"/>
      <c r="C209" s="176"/>
      <c r="D209" s="183" t="s">
        <v>47</v>
      </c>
      <c r="E209" s="183"/>
      <c r="F209" s="146">
        <v>100</v>
      </c>
      <c r="G209" s="79">
        <f>E26</f>
        <v>1</v>
      </c>
      <c r="H209" s="160">
        <v>0</v>
      </c>
      <c r="I209" s="80">
        <f>(H209/E26)</f>
        <v>0</v>
      </c>
      <c r="J209" s="162">
        <f>F209*I209</f>
        <v>0</v>
      </c>
      <c r="K209" s="54"/>
      <c r="L209" s="146">
        <v>500</v>
      </c>
      <c r="M209" s="160">
        <v>0</v>
      </c>
      <c r="N209" s="161">
        <f>(M209/E26)</f>
        <v>0</v>
      </c>
      <c r="O209" s="162">
        <f>L209*N209</f>
        <v>0</v>
      </c>
      <c r="P209" s="146">
        <v>2000</v>
      </c>
      <c r="Q209" s="160">
        <v>0</v>
      </c>
      <c r="R209" s="161">
        <f>(Q209/E26)</f>
        <v>0</v>
      </c>
      <c r="S209" s="162">
        <f>P209*R209</f>
        <v>0</v>
      </c>
      <c r="T209" s="54"/>
      <c r="V209" s="45"/>
      <c r="W209" s="271"/>
      <c r="X209" s="193" t="s">
        <v>24</v>
      </c>
      <c r="Y209" s="193"/>
      <c r="Z209" s="163">
        <v>10</v>
      </c>
      <c r="AA209" s="164">
        <f>E26</f>
        <v>1</v>
      </c>
      <c r="AB209" s="157">
        <v>0</v>
      </c>
      <c r="AC209" s="158">
        <f>(AB209/E26)</f>
        <v>0</v>
      </c>
      <c r="AD209" s="159">
        <f>Z209*AC209</f>
        <v>0</v>
      </c>
      <c r="AE209" s="45"/>
      <c r="AF209" s="163">
        <v>100</v>
      </c>
      <c r="AG209" s="157">
        <v>0</v>
      </c>
      <c r="AH209" s="158">
        <f>(AG209/E26)</f>
        <v>0</v>
      </c>
      <c r="AI209" s="159">
        <f>AF209*AH209</f>
        <v>0</v>
      </c>
      <c r="AJ209" s="163">
        <v>1000</v>
      </c>
      <c r="AK209" s="157">
        <v>0</v>
      </c>
      <c r="AL209" s="158">
        <f>(AK209/E26)</f>
        <v>0</v>
      </c>
      <c r="AM209" s="159">
        <f>AJ209*AL209</f>
        <v>0</v>
      </c>
      <c r="AN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O209" s="3"/>
      <c r="BP209" s="3"/>
      <c r="BQ209" s="3"/>
      <c r="BR209" s="3"/>
      <c r="BS209" s="3"/>
      <c r="BT209" s="3"/>
      <c r="BU209" s="3"/>
      <c r="BV209" s="3"/>
      <c r="BW209" s="3"/>
      <c r="BX209" s="251"/>
      <c r="BY209" s="274"/>
      <c r="BZ209" s="3"/>
      <c r="CB209" s="26"/>
      <c r="CC209" s="245"/>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7"/>
      <c r="DH209" s="7"/>
      <c r="DI209" s="7"/>
    </row>
    <row r="210" spans="2:113" ht="20" customHeight="1" x14ac:dyDescent="0.2">
      <c r="B210" s="54"/>
      <c r="C210" s="176"/>
      <c r="D210" s="265"/>
      <c r="E210" s="265"/>
      <c r="F210" s="81"/>
      <c r="G210" s="81"/>
      <c r="H210" s="82"/>
      <c r="I210" s="83"/>
      <c r="J210" s="83"/>
      <c r="K210" s="54"/>
      <c r="L210" s="83"/>
      <c r="M210" s="82"/>
      <c r="N210" s="83"/>
      <c r="O210" s="83"/>
      <c r="P210" s="83"/>
      <c r="Q210" s="82"/>
      <c r="R210" s="83"/>
      <c r="S210" s="83"/>
      <c r="T210" s="54"/>
      <c r="V210" s="45"/>
      <c r="W210" s="45"/>
      <c r="X210" s="45"/>
      <c r="Y210" s="45"/>
      <c r="Z210" s="45"/>
      <c r="AA210" s="45"/>
      <c r="AB210" s="45"/>
      <c r="AC210" s="45"/>
      <c r="AD210" s="45"/>
      <c r="AE210" s="45"/>
      <c r="AF210" s="45"/>
      <c r="AG210" s="45"/>
      <c r="AH210" s="45"/>
      <c r="AI210" s="45"/>
      <c r="AJ210" s="45"/>
      <c r="AK210" s="45"/>
      <c r="AL210" s="45"/>
      <c r="AM210" s="45"/>
      <c r="AN210" s="45"/>
      <c r="AP210" s="45"/>
      <c r="AQ210" s="188" t="s">
        <v>0</v>
      </c>
      <c r="AR210" s="246" t="s">
        <v>28</v>
      </c>
      <c r="AS210" s="246"/>
      <c r="AT210" s="246"/>
      <c r="AU210" s="246"/>
      <c r="AV210" s="246"/>
      <c r="AW210" s="246"/>
      <c r="AX210" s="246"/>
      <c r="AY210" s="45"/>
      <c r="AZ210" s="45"/>
      <c r="BA210" s="45"/>
      <c r="BB210" s="45"/>
      <c r="BC210" s="45"/>
      <c r="BD210" s="45"/>
      <c r="BE210" s="45"/>
      <c r="BF210" s="45"/>
      <c r="BG210" s="45"/>
      <c r="BH210" s="45"/>
      <c r="BI210" s="45"/>
      <c r="BJ210" s="45"/>
      <c r="BK210" s="45"/>
      <c r="BL210" s="45"/>
      <c r="BM210" s="45"/>
      <c r="BO210" s="3"/>
      <c r="BP210" s="3"/>
      <c r="BQ210" s="3"/>
      <c r="BR210" s="3"/>
      <c r="BS210" s="3"/>
      <c r="BT210" s="3"/>
      <c r="BU210" s="3"/>
      <c r="BV210" s="3"/>
      <c r="BW210" s="3"/>
      <c r="BX210" s="3"/>
      <c r="BY210" s="3"/>
      <c r="BZ210" s="3"/>
      <c r="CB210" s="26"/>
      <c r="CC210" s="245"/>
      <c r="CD210" s="152"/>
      <c r="CE210" s="152"/>
      <c r="CF210" s="152"/>
      <c r="CG210" s="152"/>
      <c r="CH210" s="242" t="s">
        <v>85</v>
      </c>
      <c r="CI210" s="242"/>
      <c r="CJ210" s="232">
        <v>0</v>
      </c>
      <c r="CK210" s="232"/>
      <c r="CL210" s="164"/>
      <c r="CM210" s="233">
        <v>0</v>
      </c>
      <c r="CN210" s="233"/>
      <c r="CO210" s="164"/>
      <c r="CP210" s="243">
        <f>CM210/CE204*100</f>
        <v>0</v>
      </c>
      <c r="CQ210" s="164"/>
      <c r="CR210" s="244">
        <v>4</v>
      </c>
      <c r="CS210" s="152"/>
      <c r="CT210" s="152"/>
      <c r="CU210" s="152"/>
      <c r="CV210" s="26"/>
      <c r="CW210" s="26"/>
      <c r="CX210" s="26"/>
      <c r="CY210" s="26"/>
      <c r="CZ210" s="26"/>
      <c r="DA210" s="26"/>
      <c r="DB210" s="26"/>
      <c r="DC210" s="26"/>
      <c r="DD210" s="26"/>
      <c r="DE210" s="26"/>
      <c r="DF210" s="26"/>
      <c r="DG210" s="7"/>
      <c r="DI210" s="7"/>
    </row>
    <row r="211" spans="2:113" ht="20" customHeight="1" x14ac:dyDescent="0.2">
      <c r="B211" s="54"/>
      <c r="C211" s="176"/>
      <c r="D211" s="183" t="s">
        <v>15</v>
      </c>
      <c r="E211" s="183"/>
      <c r="F211" s="146">
        <v>100</v>
      </c>
      <c r="G211" s="79">
        <f>E26</f>
        <v>1</v>
      </c>
      <c r="H211" s="160">
        <v>0</v>
      </c>
      <c r="I211" s="80">
        <f>(H211/E26)</f>
        <v>0</v>
      </c>
      <c r="J211" s="162">
        <f>F211*I211</f>
        <v>0</v>
      </c>
      <c r="K211" s="54"/>
      <c r="L211" s="146">
        <v>500</v>
      </c>
      <c r="M211" s="160">
        <v>0</v>
      </c>
      <c r="N211" s="161">
        <f>(M211/E26)</f>
        <v>0</v>
      </c>
      <c r="O211" s="162">
        <f>L211*N211</f>
        <v>0</v>
      </c>
      <c r="P211" s="146">
        <v>2000</v>
      </c>
      <c r="Q211" s="160">
        <v>0</v>
      </c>
      <c r="R211" s="161">
        <f>(Q211/E26)</f>
        <v>0</v>
      </c>
      <c r="S211" s="162">
        <f>P211*R211</f>
        <v>0</v>
      </c>
      <c r="T211" s="54"/>
      <c r="V211" s="3"/>
      <c r="W211" s="3"/>
      <c r="X211" s="3"/>
      <c r="Y211" s="3"/>
      <c r="Z211" s="3"/>
      <c r="AA211" s="3"/>
      <c r="AB211" s="3"/>
      <c r="AC211" s="3"/>
      <c r="AD211" s="3"/>
      <c r="AE211" s="3"/>
      <c r="AF211" s="3"/>
      <c r="AG211" s="3"/>
      <c r="AH211" s="3"/>
      <c r="AI211" s="3"/>
      <c r="AJ211" s="3"/>
      <c r="AK211" s="3"/>
      <c r="AL211" s="3"/>
      <c r="AM211" s="3"/>
      <c r="AN211" s="3"/>
      <c r="AP211" s="45"/>
      <c r="AQ211" s="188"/>
      <c r="AR211" s="246"/>
      <c r="AS211" s="246"/>
      <c r="AT211" s="246"/>
      <c r="AU211" s="246"/>
      <c r="AV211" s="246"/>
      <c r="AW211" s="246"/>
      <c r="AX211" s="246"/>
      <c r="AY211" s="45"/>
      <c r="AZ211" s="45"/>
      <c r="BA211" s="45"/>
      <c r="BB211" s="45"/>
      <c r="BC211" s="45"/>
      <c r="BD211" s="45"/>
      <c r="BE211" s="45"/>
      <c r="BF211" s="45"/>
      <c r="BG211" s="45"/>
      <c r="BH211" s="45"/>
      <c r="BI211" s="45"/>
      <c r="BJ211" s="45"/>
      <c r="BK211" s="45"/>
      <c r="BL211" s="45"/>
      <c r="BM211" s="45"/>
      <c r="BO211" s="3"/>
      <c r="BP211" s="3"/>
      <c r="BQ211" s="3"/>
      <c r="BR211" s="3"/>
      <c r="BS211" s="3"/>
      <c r="BT211" s="3"/>
      <c r="BU211" s="3"/>
      <c r="BV211" s="3"/>
      <c r="BW211" s="3"/>
      <c r="BX211" s="3"/>
      <c r="BY211" s="3"/>
      <c r="BZ211" s="3"/>
      <c r="CB211" s="26"/>
      <c r="CC211" s="245"/>
      <c r="CD211" s="152"/>
      <c r="CE211" s="152"/>
      <c r="CF211" s="152"/>
      <c r="CG211" s="152"/>
      <c r="CH211" s="242"/>
      <c r="CI211" s="242"/>
      <c r="CJ211" s="232"/>
      <c r="CK211" s="232"/>
      <c r="CL211" s="164"/>
      <c r="CM211" s="233"/>
      <c r="CN211" s="233"/>
      <c r="CO211" s="164"/>
      <c r="CP211" s="243"/>
      <c r="CQ211" s="164"/>
      <c r="CR211" s="244"/>
      <c r="CS211" s="152"/>
      <c r="CT211" s="152"/>
      <c r="CU211" s="152"/>
      <c r="CV211" s="26"/>
      <c r="CW211" s="26"/>
      <c r="CX211" s="26"/>
      <c r="CY211" s="26"/>
      <c r="CZ211" s="26"/>
      <c r="DA211" s="26"/>
      <c r="DB211" s="26"/>
      <c r="DC211" s="26"/>
      <c r="DD211" s="26"/>
      <c r="DE211" s="26"/>
      <c r="DF211" s="26"/>
      <c r="DG211" s="7"/>
      <c r="DI211" s="7"/>
    </row>
    <row r="212" spans="2:113" ht="20" customHeight="1" x14ac:dyDescent="0.2">
      <c r="B212" s="54"/>
      <c r="C212" s="54"/>
      <c r="D212" s="54"/>
      <c r="E212" s="54"/>
      <c r="F212" s="81"/>
      <c r="G212" s="81"/>
      <c r="H212" s="82"/>
      <c r="I212" s="83"/>
      <c r="J212" s="83"/>
      <c r="K212" s="54"/>
      <c r="L212" s="54"/>
      <c r="M212" s="54"/>
      <c r="N212" s="54"/>
      <c r="O212" s="54"/>
      <c r="P212" s="54"/>
      <c r="Q212" s="54"/>
      <c r="R212" s="54"/>
      <c r="S212" s="54"/>
      <c r="T212" s="54"/>
      <c r="V212" s="3"/>
      <c r="W212" s="3"/>
      <c r="X212" s="3"/>
      <c r="Y212" s="3"/>
      <c r="Z212" s="3"/>
      <c r="AA212" s="3"/>
      <c r="AB212" s="3"/>
      <c r="AC212" s="3"/>
      <c r="AD212" s="3"/>
      <c r="AE212" s="3"/>
      <c r="AF212" s="3"/>
      <c r="AG212" s="3"/>
      <c r="AH212" s="3"/>
      <c r="AI212" s="3"/>
      <c r="AJ212" s="3"/>
      <c r="AK212" s="3"/>
      <c r="AL212" s="251" t="s">
        <v>67</v>
      </c>
      <c r="AM212" s="250">
        <f>AD209+AM209+AI209</f>
        <v>0</v>
      </c>
      <c r="AN212" s="3"/>
      <c r="AP212" s="45"/>
      <c r="AQ212" s="188"/>
      <c r="AR212" s="48"/>
      <c r="AS212" s="48"/>
      <c r="AT212" s="49" t="s">
        <v>38</v>
      </c>
      <c r="AU212" s="50" t="s">
        <v>39</v>
      </c>
      <c r="AV212" s="51" t="s">
        <v>30</v>
      </c>
      <c r="AW212" s="49" t="s">
        <v>34</v>
      </c>
      <c r="AX212" s="49" t="s">
        <v>2</v>
      </c>
      <c r="AY212" s="45"/>
      <c r="AZ212" s="45"/>
      <c r="BA212" s="45"/>
      <c r="BB212" s="45"/>
      <c r="BC212" s="45"/>
      <c r="BD212" s="45"/>
      <c r="BE212" s="45"/>
      <c r="BF212" s="45"/>
      <c r="BG212" s="45"/>
      <c r="BH212" s="45"/>
      <c r="BI212" s="45"/>
      <c r="BJ212" s="45"/>
      <c r="BK212" s="45"/>
      <c r="BL212" s="45"/>
      <c r="BM212" s="45"/>
      <c r="BO212" s="3"/>
      <c r="BP212" s="3"/>
      <c r="BQ212" s="3"/>
      <c r="BR212" s="3"/>
      <c r="BS212" s="3"/>
      <c r="BT212" s="3"/>
      <c r="BU212" s="3"/>
      <c r="BV212" s="3"/>
      <c r="BW212" s="3"/>
      <c r="BX212" s="3"/>
      <c r="BY212" s="3"/>
      <c r="BZ212" s="3"/>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c r="DA212" s="26"/>
      <c r="DB212" s="26"/>
      <c r="DC212" s="26"/>
      <c r="DD212" s="26"/>
      <c r="DE212" s="26"/>
      <c r="DF212" s="26"/>
      <c r="DG212" s="7"/>
      <c r="DI212" s="7"/>
    </row>
    <row r="213" spans="2:113" ht="20" customHeight="1" x14ac:dyDescent="0.2">
      <c r="B213" s="3"/>
      <c r="C213" s="3"/>
      <c r="D213" s="3"/>
      <c r="E213" s="3"/>
      <c r="F213" s="3"/>
      <c r="G213" s="3"/>
      <c r="H213" s="3"/>
      <c r="I213" s="3"/>
      <c r="J213" s="3"/>
      <c r="K213" s="3"/>
      <c r="L213" s="3"/>
      <c r="M213" s="3"/>
      <c r="N213" s="3"/>
      <c r="P213" s="3"/>
      <c r="Q213" s="3"/>
      <c r="T213" s="3"/>
      <c r="V213" s="3"/>
      <c r="W213" s="3"/>
      <c r="X213" s="3"/>
      <c r="Y213" s="3"/>
      <c r="Z213" s="3"/>
      <c r="AA213" s="3"/>
      <c r="AB213" s="3"/>
      <c r="AC213" s="3"/>
      <c r="AD213" s="3"/>
      <c r="AE213" s="3"/>
      <c r="AF213" s="3"/>
      <c r="AG213" s="3"/>
      <c r="AH213" s="3"/>
      <c r="AI213" s="3"/>
      <c r="AJ213" s="3"/>
      <c r="AK213" s="3"/>
      <c r="AL213" s="251"/>
      <c r="AM213" s="252"/>
      <c r="AN213" s="3"/>
      <c r="AP213" s="45"/>
      <c r="AQ213" s="188"/>
      <c r="AR213" s="52" t="s">
        <v>26</v>
      </c>
      <c r="AS213" s="45"/>
      <c r="AT213" s="45"/>
      <c r="AU213" s="45"/>
      <c r="AV213" s="45"/>
      <c r="AW213" s="45"/>
      <c r="AX213" s="45"/>
      <c r="AY213" s="45"/>
      <c r="AZ213" s="45"/>
      <c r="BA213" s="45"/>
      <c r="BB213" s="45"/>
      <c r="BC213" s="45"/>
      <c r="BD213" s="45"/>
      <c r="BE213" s="45"/>
      <c r="BF213" s="45"/>
      <c r="BG213" s="45"/>
      <c r="BH213" s="45"/>
      <c r="BI213" s="45"/>
      <c r="BJ213" s="45"/>
      <c r="BK213" s="45"/>
      <c r="BL213" s="45"/>
      <c r="BM213" s="45"/>
      <c r="BO213" s="3"/>
      <c r="BP213" s="3"/>
      <c r="BQ213" s="3"/>
      <c r="BR213" s="3"/>
      <c r="BS213" s="3"/>
      <c r="BT213" s="3"/>
      <c r="BU213" s="3"/>
      <c r="BV213" s="3"/>
      <c r="BW213" s="3"/>
      <c r="BX213" s="3"/>
      <c r="BY213" s="3"/>
      <c r="BZ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7"/>
      <c r="DI213" s="7"/>
    </row>
    <row r="214" spans="2:113" ht="20" customHeight="1" x14ac:dyDescent="0.2">
      <c r="B214" s="3"/>
      <c r="C214" s="3"/>
      <c r="D214" s="3"/>
      <c r="E214" s="3"/>
      <c r="F214" s="3"/>
      <c r="G214" s="3"/>
      <c r="H214" s="3"/>
      <c r="I214" s="3"/>
      <c r="J214" s="3"/>
      <c r="K214" s="3"/>
      <c r="L214" s="3"/>
      <c r="M214" s="3"/>
      <c r="N214" s="3"/>
      <c r="P214" s="3"/>
      <c r="Q214" s="3"/>
      <c r="R214" s="251" t="s">
        <v>67</v>
      </c>
      <c r="S214" s="250">
        <f>J209+J211+S209+S211+O209+O211</f>
        <v>0</v>
      </c>
      <c r="T214" s="3"/>
      <c r="V214" s="3"/>
      <c r="W214" s="3"/>
      <c r="X214" s="3"/>
      <c r="Y214" s="3"/>
      <c r="Z214" s="3"/>
      <c r="AA214" s="3"/>
      <c r="AB214" s="3"/>
      <c r="AC214" s="3"/>
      <c r="AD214" s="3"/>
      <c r="AE214" s="3"/>
      <c r="AF214" s="3"/>
      <c r="AG214" s="3"/>
      <c r="AH214" s="3"/>
      <c r="AI214" s="3"/>
      <c r="AJ214" s="3"/>
      <c r="AK214" s="3"/>
      <c r="AL214" s="251"/>
      <c r="AM214" s="252"/>
      <c r="AN214" s="3"/>
      <c r="AP214" s="45"/>
      <c r="AQ214" s="188"/>
      <c r="AR214" s="193" t="s">
        <v>40</v>
      </c>
      <c r="AS214" s="193"/>
      <c r="AT214" s="163">
        <v>1</v>
      </c>
      <c r="AU214" s="164">
        <f>E26</f>
        <v>1</v>
      </c>
      <c r="AV214" s="157">
        <v>0</v>
      </c>
      <c r="AW214" s="158">
        <f>(AV214/E26)</f>
        <v>0</v>
      </c>
      <c r="AX214" s="159">
        <f t="shared" ref="AX214" si="18">AT214*AW214</f>
        <v>0</v>
      </c>
      <c r="AY214" s="45"/>
      <c r="AZ214" s="45"/>
      <c r="BA214" s="45"/>
      <c r="BB214" s="45"/>
      <c r="BC214" s="45"/>
      <c r="BD214" s="45"/>
      <c r="BE214" s="45"/>
      <c r="BF214" s="45"/>
      <c r="BG214" s="45"/>
      <c r="BH214" s="45"/>
      <c r="BI214" s="45"/>
      <c r="BJ214" s="45"/>
      <c r="BK214" s="45"/>
      <c r="BL214" s="45"/>
      <c r="BM214" s="45"/>
      <c r="BO214" s="3"/>
      <c r="BP214" s="3"/>
      <c r="BQ214" s="3"/>
      <c r="BR214" s="3"/>
      <c r="BS214" s="3"/>
      <c r="BT214" s="3"/>
      <c r="BU214" s="3"/>
      <c r="BV214" s="3"/>
      <c r="BW214" s="3"/>
      <c r="BX214" s="3"/>
      <c r="BY214" s="3"/>
      <c r="BZ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251" t="s">
        <v>67</v>
      </c>
      <c r="DC214" s="251"/>
      <c r="DD214" s="274">
        <f>CT204+DD204</f>
        <v>0</v>
      </c>
      <c r="DE214" s="274"/>
      <c r="DF214" s="3"/>
      <c r="DG214" s="7"/>
      <c r="DI214" s="7"/>
    </row>
    <row r="215" spans="2:113" ht="20" customHeight="1" x14ac:dyDescent="0.2">
      <c r="B215" s="3"/>
      <c r="C215" s="3"/>
      <c r="D215" s="3"/>
      <c r="E215" s="3"/>
      <c r="F215" s="3"/>
      <c r="G215" s="3"/>
      <c r="H215" s="3"/>
      <c r="I215" s="3"/>
      <c r="J215" s="3"/>
      <c r="K215" s="3"/>
      <c r="L215" s="3"/>
      <c r="M215" s="3"/>
      <c r="N215" s="3"/>
      <c r="P215" s="3"/>
      <c r="Q215" s="3"/>
      <c r="R215" s="251"/>
      <c r="S215" s="252"/>
      <c r="T215" s="3"/>
      <c r="V215" s="3"/>
      <c r="W215" s="3"/>
      <c r="X215" s="3"/>
      <c r="Y215" s="3"/>
      <c r="Z215" s="3"/>
      <c r="AA215" s="3"/>
      <c r="AB215" s="3"/>
      <c r="AC215" s="3"/>
      <c r="AD215" s="3"/>
      <c r="AE215" s="3"/>
      <c r="AF215" s="3"/>
      <c r="AG215" s="3"/>
      <c r="AH215" s="3"/>
      <c r="AI215" s="3"/>
      <c r="AJ215" s="3"/>
      <c r="AK215" s="3"/>
      <c r="AL215" s="3"/>
      <c r="AM215" s="3"/>
      <c r="AN215" s="3"/>
      <c r="AP215" s="45"/>
      <c r="AQ215" s="188"/>
      <c r="AR215" s="152"/>
      <c r="AS215" s="152"/>
      <c r="AT215" s="39"/>
      <c r="AU215" s="39"/>
      <c r="AV215" s="40"/>
      <c r="AW215" s="53"/>
      <c r="AX215" s="53"/>
      <c r="AY215" s="45"/>
      <c r="AZ215" s="45"/>
      <c r="BA215" s="45"/>
      <c r="BB215" s="45"/>
      <c r="BC215" s="45"/>
      <c r="BD215" s="45"/>
      <c r="BE215" s="45"/>
      <c r="BF215" s="45"/>
      <c r="BG215" s="45"/>
      <c r="BH215" s="45"/>
      <c r="BI215" s="45"/>
      <c r="BJ215" s="45"/>
      <c r="BK215" s="45"/>
      <c r="BL215" s="45"/>
      <c r="BM215" s="45"/>
      <c r="BO215" s="3"/>
      <c r="BP215" s="3"/>
      <c r="BQ215" s="3"/>
      <c r="BR215" s="3"/>
      <c r="BS215" s="3"/>
      <c r="BT215" s="3"/>
      <c r="BU215" s="3"/>
      <c r="BV215" s="3"/>
      <c r="BW215" s="3"/>
      <c r="BX215" s="3"/>
      <c r="BY215" s="3"/>
      <c r="BZ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251"/>
      <c r="DC215" s="251"/>
      <c r="DD215" s="274"/>
      <c r="DE215" s="274"/>
      <c r="DF215" s="3"/>
      <c r="DG215" s="7"/>
      <c r="DI215" s="7"/>
    </row>
    <row r="216" spans="2:113" ht="20" customHeight="1" x14ac:dyDescent="0.2">
      <c r="B216" s="3"/>
      <c r="C216" s="3"/>
      <c r="D216" s="3"/>
      <c r="E216" s="3"/>
      <c r="F216" s="3"/>
      <c r="G216" s="3"/>
      <c r="H216" s="3"/>
      <c r="I216" s="3"/>
      <c r="J216" s="3"/>
      <c r="K216" s="3"/>
      <c r="L216" s="3"/>
      <c r="M216" s="3"/>
      <c r="N216" s="3"/>
      <c r="P216" s="3"/>
      <c r="Q216" s="3"/>
      <c r="R216" s="251"/>
      <c r="S216" s="252"/>
      <c r="T216" s="3"/>
      <c r="V216" s="3"/>
      <c r="W216" s="3"/>
      <c r="X216" s="3"/>
      <c r="Y216" s="3"/>
      <c r="Z216" s="3"/>
      <c r="AA216" s="3"/>
      <c r="AB216" s="3"/>
      <c r="AC216" s="3"/>
      <c r="AD216" s="3"/>
      <c r="AE216" s="3"/>
      <c r="AF216" s="3"/>
      <c r="AG216" s="3"/>
      <c r="AH216" s="3"/>
      <c r="AI216" s="3"/>
      <c r="AJ216" s="3"/>
      <c r="AK216" s="3"/>
      <c r="AL216" s="3"/>
      <c r="AM216" s="3"/>
      <c r="AN216" s="3"/>
      <c r="AP216" s="45"/>
      <c r="AQ216" s="188"/>
      <c r="AR216" s="147" t="s">
        <v>41</v>
      </c>
      <c r="AS216" s="147"/>
      <c r="AT216" s="163">
        <v>1</v>
      </c>
      <c r="AU216" s="164">
        <f>E26</f>
        <v>1</v>
      </c>
      <c r="AV216" s="157">
        <v>0</v>
      </c>
      <c r="AW216" s="158">
        <f>(AV216/E26)</f>
        <v>0</v>
      </c>
      <c r="AX216" s="159">
        <f t="shared" ref="AX216" si="19">AT216*AW216</f>
        <v>0</v>
      </c>
      <c r="AY216" s="45"/>
      <c r="AZ216" s="45"/>
      <c r="BA216" s="45"/>
      <c r="BB216" s="45"/>
      <c r="BC216" s="45"/>
      <c r="BD216" s="45"/>
      <c r="BE216" s="45"/>
      <c r="BF216" s="45"/>
      <c r="BG216" s="45"/>
      <c r="BH216" s="45"/>
      <c r="BI216" s="45"/>
      <c r="BJ216" s="45"/>
      <c r="BK216" s="45"/>
      <c r="BL216" s="45"/>
      <c r="BM216" s="45"/>
      <c r="BO216" s="3"/>
      <c r="BP216" s="3"/>
      <c r="BQ216" s="3"/>
      <c r="BR216" s="3"/>
      <c r="BS216" s="3"/>
      <c r="BT216" s="3"/>
      <c r="BU216" s="3"/>
      <c r="BV216" s="3"/>
      <c r="BW216" s="3"/>
      <c r="BX216" s="3"/>
      <c r="BY216" s="3"/>
      <c r="BZ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251"/>
      <c r="DC216" s="251"/>
      <c r="DD216" s="274"/>
      <c r="DE216" s="274"/>
      <c r="DF216" s="3"/>
      <c r="DG216" s="7"/>
      <c r="DI216" s="7"/>
    </row>
    <row r="217" spans="2:113" ht="20" customHeight="1" x14ac:dyDescent="0.2">
      <c r="B217" s="3"/>
      <c r="C217" s="3"/>
      <c r="D217" s="3"/>
      <c r="E217" s="3"/>
      <c r="F217" s="3"/>
      <c r="G217" s="3"/>
      <c r="H217" s="3"/>
      <c r="I217" s="3"/>
      <c r="J217" s="3"/>
      <c r="K217" s="3"/>
      <c r="L217" s="3"/>
      <c r="M217" s="3"/>
      <c r="N217" s="3"/>
      <c r="P217" s="3"/>
      <c r="Q217" s="3"/>
      <c r="R217" s="3"/>
      <c r="S217" s="3"/>
      <c r="T217" s="3"/>
      <c r="V217" s="3"/>
      <c r="W217" s="3"/>
      <c r="X217" s="3"/>
      <c r="Y217" s="3"/>
      <c r="Z217" s="3"/>
      <c r="AA217" s="3"/>
      <c r="AB217" s="3"/>
      <c r="AC217" s="3"/>
      <c r="AD217" s="3"/>
      <c r="AE217" s="3"/>
      <c r="AF217" s="3"/>
      <c r="AG217" s="3"/>
      <c r="AH217" s="3"/>
      <c r="AI217" s="3"/>
      <c r="AJ217" s="3"/>
      <c r="AK217" s="3"/>
      <c r="AL217" s="3"/>
      <c r="AM217" s="3"/>
      <c r="AN217" s="3"/>
      <c r="AP217" s="45"/>
      <c r="AQ217" s="188"/>
      <c r="AR217" s="152"/>
      <c r="AS217" s="152"/>
      <c r="AT217" s="39"/>
      <c r="AU217" s="39"/>
      <c r="AV217" s="40"/>
      <c r="AW217" s="53"/>
      <c r="AX217" s="53"/>
      <c r="AY217" s="45"/>
      <c r="AZ217" s="45"/>
      <c r="BA217" s="45"/>
      <c r="BB217" s="45"/>
      <c r="BC217" s="45"/>
      <c r="BD217" s="45"/>
      <c r="BE217" s="45"/>
      <c r="BF217" s="45"/>
      <c r="BG217" s="45"/>
      <c r="BH217" s="45"/>
      <c r="BI217" s="45"/>
      <c r="BJ217" s="45"/>
      <c r="BK217" s="45"/>
      <c r="BL217" s="45"/>
      <c r="BM217" s="45"/>
      <c r="BO217" s="3"/>
      <c r="BP217" s="3"/>
      <c r="BQ217" s="3"/>
      <c r="BR217" s="3"/>
      <c r="BS217" s="3"/>
      <c r="BT217" s="3"/>
      <c r="BU217" s="3"/>
      <c r="BV217" s="3"/>
      <c r="BW217" s="3"/>
      <c r="BX217" s="3"/>
      <c r="BY217" s="3"/>
      <c r="BZ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row>
    <row r="218" spans="2:113" ht="20" customHeight="1" x14ac:dyDescent="0.2">
      <c r="B218" s="3"/>
      <c r="C218" s="3"/>
      <c r="D218" s="3"/>
      <c r="E218" s="3"/>
      <c r="F218" s="3"/>
      <c r="G218" s="3"/>
      <c r="H218" s="3"/>
      <c r="I218" s="3"/>
      <c r="J218" s="3"/>
      <c r="K218" s="3"/>
      <c r="L218" s="3"/>
      <c r="M218" s="3"/>
      <c r="N218" s="3"/>
      <c r="O218" s="3"/>
      <c r="P218" s="3"/>
      <c r="Q218" s="3"/>
      <c r="R218" s="3"/>
      <c r="S218" s="3"/>
      <c r="T218" s="3"/>
      <c r="V218" s="3"/>
      <c r="W218" s="3"/>
      <c r="X218" s="3"/>
      <c r="Y218" s="3"/>
      <c r="Z218" s="3"/>
      <c r="AA218" s="3"/>
      <c r="AB218" s="3"/>
      <c r="AC218" s="3"/>
      <c r="AD218" s="3"/>
      <c r="AE218" s="3"/>
      <c r="AF218" s="3"/>
      <c r="AG218" s="3"/>
      <c r="AH218" s="3"/>
      <c r="AI218" s="3"/>
      <c r="AJ218" s="3"/>
      <c r="AK218" s="3"/>
      <c r="AL218" s="3"/>
      <c r="AM218" s="3"/>
      <c r="AN218" s="3"/>
      <c r="AP218" s="45"/>
      <c r="AQ218" s="188"/>
      <c r="AR218" s="147" t="s">
        <v>27</v>
      </c>
      <c r="AS218" s="147"/>
      <c r="AT218" s="163">
        <v>1</v>
      </c>
      <c r="AU218" s="164">
        <f>E26</f>
        <v>1</v>
      </c>
      <c r="AV218" s="157">
        <v>0</v>
      </c>
      <c r="AW218" s="158">
        <f>(AV218/E26)</f>
        <v>0</v>
      </c>
      <c r="AX218" s="159">
        <f t="shared" ref="AX218" si="20">AT218*AW218</f>
        <v>0</v>
      </c>
      <c r="AY218" s="45"/>
      <c r="AZ218" s="45"/>
      <c r="BA218" s="45"/>
      <c r="BB218" s="45"/>
      <c r="BC218" s="45"/>
      <c r="BD218" s="45"/>
      <c r="BE218" s="45"/>
      <c r="BF218" s="45"/>
      <c r="BG218" s="45"/>
      <c r="BH218" s="45"/>
      <c r="BI218" s="45"/>
      <c r="BJ218" s="45"/>
      <c r="BK218" s="45"/>
      <c r="BL218" s="45"/>
      <c r="BM218" s="45"/>
      <c r="BO218" s="3"/>
      <c r="BP218" s="3"/>
      <c r="BQ218" s="3"/>
      <c r="BR218" s="3"/>
      <c r="BS218" s="3"/>
      <c r="BT218" s="3"/>
      <c r="BU218" s="3"/>
      <c r="BV218" s="3"/>
      <c r="BW218" s="3"/>
      <c r="BX218" s="3"/>
      <c r="BY218" s="3"/>
      <c r="BZ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row>
    <row r="219" spans="2:113" ht="20" customHeight="1" x14ac:dyDescent="0.2">
      <c r="B219" s="3"/>
      <c r="C219" s="3"/>
      <c r="D219" s="3"/>
      <c r="E219" s="3"/>
      <c r="F219" s="3"/>
      <c r="G219" s="3"/>
      <c r="H219" s="3"/>
      <c r="I219" s="3"/>
      <c r="J219" s="3"/>
      <c r="K219" s="3"/>
      <c r="L219" s="3"/>
      <c r="M219" s="3"/>
      <c r="N219" s="3"/>
      <c r="O219" s="3"/>
      <c r="P219" s="3"/>
      <c r="Q219" s="3"/>
      <c r="R219" s="3"/>
      <c r="S219" s="3"/>
      <c r="T219" s="3"/>
      <c r="V219" s="3"/>
      <c r="W219" s="3"/>
      <c r="X219" s="3"/>
      <c r="Y219" s="3"/>
      <c r="Z219" s="3"/>
      <c r="AA219" s="3"/>
      <c r="AB219" s="3"/>
      <c r="AC219" s="3"/>
      <c r="AD219" s="3"/>
      <c r="AE219" s="3"/>
      <c r="AF219" s="3"/>
      <c r="AG219" s="3"/>
      <c r="AH219" s="3"/>
      <c r="AI219" s="3"/>
      <c r="AJ219" s="3"/>
      <c r="AK219" s="3"/>
      <c r="AL219" s="3"/>
      <c r="AM219" s="3"/>
      <c r="AN219" s="3"/>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O219" s="3"/>
      <c r="BP219" s="3"/>
      <c r="BQ219" s="3"/>
      <c r="BR219" s="3"/>
      <c r="BS219" s="3"/>
      <c r="BT219" s="3"/>
      <c r="BU219" s="3"/>
      <c r="BV219" s="3"/>
      <c r="BW219" s="3"/>
      <c r="BX219" s="3"/>
      <c r="BY219" s="3"/>
      <c r="BZ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row>
    <row r="220" spans="2:113" ht="20" customHeight="1" x14ac:dyDescent="0.2">
      <c r="B220" s="3"/>
      <c r="C220" s="3"/>
      <c r="D220" s="3"/>
      <c r="E220" s="3"/>
      <c r="F220" s="3"/>
      <c r="G220" s="3"/>
      <c r="H220" s="3"/>
      <c r="I220" s="3"/>
      <c r="J220" s="3"/>
      <c r="K220" s="3"/>
      <c r="L220" s="3"/>
      <c r="M220" s="3"/>
      <c r="N220" s="3"/>
      <c r="O220" s="3"/>
      <c r="P220" s="3"/>
      <c r="Q220" s="3"/>
      <c r="R220" s="3"/>
      <c r="S220" s="3"/>
      <c r="T220" s="3"/>
      <c r="V220" s="3"/>
      <c r="W220" s="3"/>
      <c r="X220" s="3"/>
      <c r="Y220" s="3"/>
      <c r="Z220" s="3"/>
      <c r="AA220" s="3"/>
      <c r="AB220" s="3"/>
      <c r="AC220" s="3"/>
      <c r="AD220" s="3"/>
      <c r="AE220" s="3"/>
      <c r="AF220" s="3"/>
      <c r="AG220" s="3"/>
      <c r="AH220" s="3"/>
      <c r="AI220" s="3"/>
      <c r="AJ220" s="3"/>
      <c r="AK220" s="3"/>
      <c r="AL220" s="3"/>
      <c r="AM220" s="3"/>
      <c r="AN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O220" s="3"/>
      <c r="BP220" s="3"/>
      <c r="BQ220" s="3"/>
      <c r="BR220" s="3"/>
      <c r="BS220" s="3"/>
      <c r="BT220" s="3"/>
      <c r="BU220" s="3"/>
      <c r="BV220" s="3"/>
      <c r="BW220" s="3"/>
      <c r="BX220" s="3"/>
      <c r="BY220" s="3"/>
      <c r="BZ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row>
    <row r="221" spans="2:113" ht="20" customHeight="1" x14ac:dyDescent="0.2">
      <c r="B221" s="3"/>
      <c r="C221" s="3"/>
      <c r="D221" s="3"/>
      <c r="E221" s="3"/>
      <c r="F221" s="3"/>
      <c r="G221" s="3"/>
      <c r="H221" s="3"/>
      <c r="I221" s="3"/>
      <c r="J221" s="3"/>
      <c r="K221" s="3"/>
      <c r="L221" s="3"/>
      <c r="M221" s="3"/>
      <c r="N221" s="3"/>
      <c r="O221" s="3"/>
      <c r="P221" s="3"/>
      <c r="Q221" s="3"/>
      <c r="R221" s="3"/>
      <c r="S221" s="3"/>
      <c r="T221" s="3"/>
      <c r="V221" s="3"/>
      <c r="W221" s="3"/>
      <c r="X221" s="3"/>
      <c r="Y221" s="3"/>
      <c r="Z221" s="3"/>
      <c r="AA221" s="3"/>
      <c r="AB221" s="3"/>
      <c r="AC221" s="3"/>
      <c r="AD221" s="3"/>
      <c r="AE221" s="3"/>
      <c r="AF221" s="3"/>
      <c r="AG221" s="3"/>
      <c r="AH221" s="3"/>
      <c r="AI221" s="3"/>
      <c r="AJ221" s="3"/>
      <c r="AK221" s="3"/>
      <c r="AL221" s="3"/>
      <c r="AM221" s="3"/>
      <c r="AN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O221" s="3"/>
      <c r="BP221" s="3"/>
      <c r="BQ221" s="3"/>
      <c r="BR221" s="3"/>
      <c r="BS221" s="3"/>
      <c r="BT221" s="3"/>
      <c r="BU221" s="3"/>
      <c r="BV221" s="3"/>
      <c r="BW221" s="3"/>
      <c r="BX221" s="3"/>
      <c r="BY221" s="3"/>
      <c r="BZ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row>
    <row r="222" spans="2:113" ht="20" customHeight="1" x14ac:dyDescent="0.2">
      <c r="B222" s="3"/>
      <c r="C222" s="3"/>
      <c r="D222" s="3"/>
      <c r="E222" s="3"/>
      <c r="F222" s="3"/>
      <c r="G222" s="3"/>
      <c r="H222" s="3"/>
      <c r="I222" s="3"/>
      <c r="J222" s="3"/>
      <c r="K222" s="3"/>
      <c r="L222" s="3"/>
      <c r="M222" s="3"/>
      <c r="N222" s="3"/>
      <c r="O222" s="3"/>
      <c r="P222" s="3"/>
      <c r="Q222" s="3"/>
      <c r="R222" s="3"/>
      <c r="S222" s="3"/>
      <c r="T222" s="3"/>
      <c r="V222" s="3"/>
      <c r="W222" s="3"/>
      <c r="X222" s="3"/>
      <c r="Y222" s="3"/>
      <c r="Z222" s="3"/>
      <c r="AA222" s="3"/>
      <c r="AB222" s="3"/>
      <c r="AC222" s="3"/>
      <c r="AD222" s="3"/>
      <c r="AE222" s="3"/>
      <c r="AF222" s="3"/>
      <c r="AG222" s="3"/>
      <c r="AH222" s="3"/>
      <c r="AI222" s="3"/>
      <c r="AJ222" s="3"/>
      <c r="AK222" s="3"/>
      <c r="AL222" s="3"/>
      <c r="AM222" s="3"/>
      <c r="AN222" s="3"/>
      <c r="AP222" s="54"/>
      <c r="AQ222" s="54"/>
      <c r="AR222" s="54"/>
      <c r="AS222" s="54"/>
      <c r="AT222" s="54"/>
      <c r="AU222" s="54"/>
      <c r="AV222" s="54"/>
      <c r="AW222" s="54"/>
      <c r="AX222" s="54"/>
      <c r="AY222" s="54"/>
      <c r="AZ222" s="54"/>
      <c r="BA222" s="54"/>
      <c r="BB222" s="54"/>
      <c r="BC222" s="54"/>
      <c r="BD222" s="54"/>
      <c r="BE222" s="54"/>
      <c r="BF222" s="54"/>
      <c r="BG222" s="54"/>
      <c r="BH222" s="54"/>
      <c r="BI222" s="54"/>
      <c r="BJ222" s="54"/>
      <c r="BK222" s="54"/>
      <c r="BL222" s="54"/>
      <c r="BM222" s="54"/>
      <c r="BO222" s="3"/>
      <c r="BP222" s="3"/>
      <c r="BQ222" s="3"/>
      <c r="BR222" s="3"/>
      <c r="BS222" s="3"/>
      <c r="BT222" s="3"/>
      <c r="BU222" s="3"/>
      <c r="BV222" s="3"/>
      <c r="BW222" s="3"/>
      <c r="BX222" s="3"/>
      <c r="BY222" s="3"/>
      <c r="BZ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row>
    <row r="223" spans="2:113" ht="20" customHeight="1" x14ac:dyDescent="0.2">
      <c r="B223" s="3"/>
      <c r="C223" s="3"/>
      <c r="D223" s="3"/>
      <c r="E223" s="3"/>
      <c r="F223" s="3"/>
      <c r="G223" s="3"/>
      <c r="H223" s="3"/>
      <c r="I223" s="3"/>
      <c r="J223" s="3"/>
      <c r="K223" s="3"/>
      <c r="L223" s="3"/>
      <c r="M223" s="3"/>
      <c r="N223" s="3"/>
      <c r="O223" s="3"/>
      <c r="P223" s="3"/>
      <c r="Q223" s="3"/>
      <c r="R223" s="3"/>
      <c r="S223" s="3"/>
      <c r="T223" s="3"/>
      <c r="V223" s="3"/>
      <c r="W223" s="3"/>
      <c r="X223" s="3"/>
      <c r="Y223" s="3"/>
      <c r="Z223" s="3"/>
      <c r="AA223" s="3"/>
      <c r="AB223" s="3"/>
      <c r="AC223" s="3"/>
      <c r="AD223" s="3"/>
      <c r="AE223" s="3"/>
      <c r="AF223" s="3"/>
      <c r="AG223" s="3"/>
      <c r="AH223" s="3"/>
      <c r="AI223" s="3"/>
      <c r="AJ223" s="3"/>
      <c r="AK223" s="3"/>
      <c r="AL223" s="3"/>
      <c r="AM223" s="3"/>
      <c r="AN223" s="3"/>
      <c r="AP223" s="54"/>
      <c r="AQ223" s="176" t="s">
        <v>55</v>
      </c>
      <c r="AR223" s="182" t="s">
        <v>28</v>
      </c>
      <c r="AS223" s="182"/>
      <c r="AT223" s="182"/>
      <c r="AU223" s="182"/>
      <c r="AV223" s="182"/>
      <c r="AW223" s="182"/>
      <c r="AX223" s="182"/>
      <c r="AY223" s="54"/>
      <c r="AZ223" s="178" t="s">
        <v>52</v>
      </c>
      <c r="BA223" s="178"/>
      <c r="BB223" s="178"/>
      <c r="BC223" s="178"/>
      <c r="BD223" s="178"/>
      <c r="BE223" s="178"/>
      <c r="BF223" s="178"/>
      <c r="BG223" s="178"/>
      <c r="BH223" s="54"/>
      <c r="BI223" s="178" t="s">
        <v>53</v>
      </c>
      <c r="BJ223" s="178"/>
      <c r="BK223" s="178"/>
      <c r="BL223" s="178"/>
      <c r="BM223" s="54"/>
      <c r="BO223" s="3"/>
      <c r="BP223" s="3"/>
      <c r="BQ223" s="3"/>
      <c r="BR223" s="3"/>
      <c r="BS223" s="3"/>
      <c r="BT223" s="3"/>
      <c r="BU223" s="3"/>
      <c r="BV223" s="3"/>
      <c r="BW223" s="3"/>
      <c r="BX223" s="3"/>
      <c r="BY223" s="3"/>
      <c r="BZ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row>
    <row r="224" spans="2:113" ht="20" customHeight="1" x14ac:dyDescent="0.2">
      <c r="B224" s="3"/>
      <c r="C224" s="3"/>
      <c r="D224" s="3"/>
      <c r="E224" s="3"/>
      <c r="F224" s="3"/>
      <c r="G224" s="3"/>
      <c r="H224" s="3"/>
      <c r="I224" s="3"/>
      <c r="J224" s="3"/>
      <c r="K224" s="3"/>
      <c r="L224" s="3"/>
      <c r="M224" s="3"/>
      <c r="N224" s="3"/>
      <c r="O224" s="3"/>
      <c r="P224" s="3"/>
      <c r="Q224" s="3"/>
      <c r="R224" s="3"/>
      <c r="S224" s="3"/>
      <c r="T224" s="3"/>
      <c r="V224" s="3"/>
      <c r="W224" s="3"/>
      <c r="X224" s="3"/>
      <c r="Y224" s="3"/>
      <c r="Z224" s="3"/>
      <c r="AA224" s="3"/>
      <c r="AB224" s="3"/>
      <c r="AC224" s="3"/>
      <c r="AD224" s="3"/>
      <c r="AE224" s="3"/>
      <c r="AF224" s="3"/>
      <c r="AG224" s="3"/>
      <c r="AH224" s="3"/>
      <c r="AI224" s="3"/>
      <c r="AJ224" s="3"/>
      <c r="AK224" s="3"/>
      <c r="AL224" s="3"/>
      <c r="AM224" s="3"/>
      <c r="AN224" s="3"/>
      <c r="AP224" s="54"/>
      <c r="AQ224" s="176"/>
      <c r="AR224" s="182"/>
      <c r="AS224" s="182"/>
      <c r="AT224" s="182"/>
      <c r="AU224" s="182"/>
      <c r="AV224" s="182"/>
      <c r="AW224" s="182"/>
      <c r="AX224" s="182"/>
      <c r="AY224" s="54"/>
      <c r="AZ224" s="178"/>
      <c r="BA224" s="178"/>
      <c r="BB224" s="178"/>
      <c r="BC224" s="178"/>
      <c r="BD224" s="178"/>
      <c r="BE224" s="178"/>
      <c r="BF224" s="178"/>
      <c r="BG224" s="178"/>
      <c r="BH224" s="54"/>
      <c r="BI224" s="178"/>
      <c r="BJ224" s="178"/>
      <c r="BK224" s="178"/>
      <c r="BL224" s="178"/>
      <c r="BM224" s="54"/>
      <c r="BO224" s="3"/>
      <c r="BP224" s="3"/>
      <c r="BQ224" s="3"/>
      <c r="BR224" s="3"/>
      <c r="BS224" s="3"/>
      <c r="BT224" s="3"/>
      <c r="BU224" s="3"/>
      <c r="BV224" s="3"/>
      <c r="BW224" s="3"/>
      <c r="BX224" s="3"/>
      <c r="BY224" s="3"/>
      <c r="BZ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row>
    <row r="225" spans="2:110" ht="20" customHeight="1" x14ac:dyDescent="0.2">
      <c r="B225" s="3"/>
      <c r="C225" s="3"/>
      <c r="D225" s="3"/>
      <c r="E225" s="3"/>
      <c r="F225" s="3"/>
      <c r="G225" s="3"/>
      <c r="H225" s="3"/>
      <c r="I225" s="3"/>
      <c r="J225" s="3"/>
      <c r="K225" s="3"/>
      <c r="L225" s="3"/>
      <c r="M225" s="3"/>
      <c r="N225" s="3"/>
      <c r="O225" s="3"/>
      <c r="P225" s="3"/>
      <c r="Q225" s="3"/>
      <c r="R225" s="3"/>
      <c r="S225" s="3"/>
      <c r="T225" s="3"/>
      <c r="V225" s="3"/>
      <c r="W225" s="3"/>
      <c r="X225" s="3"/>
      <c r="Y225" s="3"/>
      <c r="Z225" s="3"/>
      <c r="AA225" s="3"/>
      <c r="AB225" s="3"/>
      <c r="AC225" s="3"/>
      <c r="AD225" s="3"/>
      <c r="AE225" s="3"/>
      <c r="AF225" s="3"/>
      <c r="AG225" s="3"/>
      <c r="AH225" s="3"/>
      <c r="AI225" s="3"/>
      <c r="AJ225" s="3"/>
      <c r="AK225" s="3"/>
      <c r="AL225" s="3"/>
      <c r="AM225" s="3"/>
      <c r="AN225" s="3"/>
      <c r="AP225" s="54"/>
      <c r="AQ225" s="176"/>
      <c r="AR225" s="54"/>
      <c r="AS225" s="54"/>
      <c r="AT225" s="54"/>
      <c r="AU225" s="54"/>
      <c r="AV225" s="54"/>
      <c r="AW225" s="54"/>
      <c r="AX225" s="54"/>
      <c r="AY225" s="54"/>
      <c r="AZ225" s="54"/>
      <c r="BA225" s="54"/>
      <c r="BB225" s="54"/>
      <c r="BC225" s="54"/>
      <c r="BD225" s="54"/>
      <c r="BE225" s="54"/>
      <c r="BF225" s="54"/>
      <c r="BG225" s="54"/>
      <c r="BH225" s="54"/>
      <c r="BI225" s="177" t="s">
        <v>79</v>
      </c>
      <c r="BJ225" s="177"/>
      <c r="BK225" s="177"/>
      <c r="BL225" s="177"/>
      <c r="BM225" s="54"/>
      <c r="BO225" s="3"/>
      <c r="BP225" s="3"/>
      <c r="BQ225" s="3"/>
      <c r="BR225" s="3"/>
      <c r="BS225" s="3"/>
      <c r="BT225" s="3"/>
      <c r="BU225" s="3"/>
      <c r="BV225" s="3"/>
      <c r="BW225" s="3"/>
      <c r="BX225" s="3"/>
      <c r="BY225" s="3"/>
      <c r="BZ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row>
    <row r="226" spans="2:110" ht="20" customHeight="1" x14ac:dyDescent="0.2">
      <c r="B226" s="3"/>
      <c r="C226" s="3"/>
      <c r="D226" s="3"/>
      <c r="E226" s="3"/>
      <c r="F226" s="3"/>
      <c r="G226" s="3"/>
      <c r="H226" s="3"/>
      <c r="I226" s="3"/>
      <c r="J226" s="3"/>
      <c r="K226" s="3"/>
      <c r="L226" s="3"/>
      <c r="M226" s="3"/>
      <c r="N226" s="3"/>
      <c r="O226" s="3"/>
      <c r="P226" s="3"/>
      <c r="Q226" s="3"/>
      <c r="R226" s="3"/>
      <c r="S226" s="3"/>
      <c r="T226" s="3"/>
      <c r="V226" s="3"/>
      <c r="W226" s="3"/>
      <c r="X226" s="3"/>
      <c r="Y226" s="3"/>
      <c r="Z226" s="3"/>
      <c r="AA226" s="3"/>
      <c r="AB226" s="3"/>
      <c r="AC226" s="3"/>
      <c r="AD226" s="3"/>
      <c r="AE226" s="3"/>
      <c r="AF226" s="3"/>
      <c r="AG226" s="3"/>
      <c r="AH226" s="3"/>
      <c r="AI226" s="3"/>
      <c r="AJ226" s="3"/>
      <c r="AK226" s="3"/>
      <c r="AL226" s="3"/>
      <c r="AM226" s="3"/>
      <c r="AN226" s="3"/>
      <c r="AP226" s="54"/>
      <c r="AQ226" s="176"/>
      <c r="AR226" s="54"/>
      <c r="AS226" s="54"/>
      <c r="AT226" s="54"/>
      <c r="AU226" s="54"/>
      <c r="AV226" s="54"/>
      <c r="AW226" s="54"/>
      <c r="AX226" s="54"/>
      <c r="AY226" s="54"/>
      <c r="AZ226" s="54"/>
      <c r="BA226" s="54"/>
      <c r="BB226" s="54"/>
      <c r="BC226" s="54"/>
      <c r="BD226" s="54"/>
      <c r="BE226" s="54"/>
      <c r="BF226" s="54"/>
      <c r="BG226" s="54"/>
      <c r="BH226" s="54"/>
      <c r="BI226" s="177"/>
      <c r="BJ226" s="177"/>
      <c r="BK226" s="177"/>
      <c r="BL226" s="177"/>
      <c r="BM226" s="54"/>
      <c r="BO226" s="3"/>
      <c r="BP226" s="3"/>
      <c r="BQ226" s="3"/>
      <c r="BR226" s="3"/>
      <c r="BS226" s="3"/>
      <c r="BT226" s="3"/>
      <c r="BU226" s="3"/>
      <c r="BV226" s="3"/>
      <c r="BW226" s="3"/>
      <c r="BX226" s="3"/>
      <c r="BY226" s="3"/>
      <c r="BZ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row>
    <row r="227" spans="2:110" ht="20" customHeight="1" x14ac:dyDescent="0.2">
      <c r="B227" s="3"/>
      <c r="C227" s="3"/>
      <c r="D227" s="3"/>
      <c r="E227" s="3"/>
      <c r="F227" s="3"/>
      <c r="G227" s="3"/>
      <c r="H227" s="3"/>
      <c r="I227" s="3"/>
      <c r="J227" s="3"/>
      <c r="K227" s="3"/>
      <c r="L227" s="3"/>
      <c r="M227" s="3"/>
      <c r="N227" s="3"/>
      <c r="O227" s="3"/>
      <c r="P227" s="3"/>
      <c r="Q227" s="3"/>
      <c r="R227" s="3"/>
      <c r="S227" s="3"/>
      <c r="T227" s="3"/>
      <c r="V227" s="3"/>
      <c r="W227" s="3"/>
      <c r="X227" s="3"/>
      <c r="Y227" s="3"/>
      <c r="Z227" s="3"/>
      <c r="AA227" s="3"/>
      <c r="AB227" s="3"/>
      <c r="AC227" s="3"/>
      <c r="AD227" s="3"/>
      <c r="AE227" s="3"/>
      <c r="AF227" s="3"/>
      <c r="AG227" s="3"/>
      <c r="AH227" s="3"/>
      <c r="AI227" s="3"/>
      <c r="AJ227" s="3"/>
      <c r="AK227" s="3"/>
      <c r="AL227" s="3"/>
      <c r="AM227" s="3"/>
      <c r="AN227" s="3"/>
      <c r="AP227" s="54"/>
      <c r="AQ227" s="176"/>
      <c r="AR227" s="55"/>
      <c r="AS227" s="55"/>
      <c r="AT227" s="55"/>
      <c r="AU227" s="55"/>
      <c r="AV227" s="55"/>
      <c r="AW227" s="55"/>
      <c r="AX227" s="55"/>
      <c r="AY227" s="54"/>
      <c r="AZ227" s="56" t="s">
        <v>38</v>
      </c>
      <c r="BA227" s="57" t="s">
        <v>63</v>
      </c>
      <c r="BB227" s="56" t="s">
        <v>34</v>
      </c>
      <c r="BC227" s="56" t="s">
        <v>2</v>
      </c>
      <c r="BD227" s="56" t="s">
        <v>38</v>
      </c>
      <c r="BE227" s="57" t="s">
        <v>37</v>
      </c>
      <c r="BF227" s="56" t="s">
        <v>34</v>
      </c>
      <c r="BG227" s="56" t="s">
        <v>2</v>
      </c>
      <c r="BH227" s="54"/>
      <c r="BI227" s="56" t="s">
        <v>38</v>
      </c>
      <c r="BJ227" s="57" t="s">
        <v>54</v>
      </c>
      <c r="BK227" s="56" t="s">
        <v>34</v>
      </c>
      <c r="BL227" s="56" t="s">
        <v>2</v>
      </c>
      <c r="BM227" s="54"/>
      <c r="BO227" s="3"/>
      <c r="BP227" s="3"/>
      <c r="BQ227" s="3"/>
      <c r="BR227" s="3"/>
      <c r="BS227" s="3"/>
      <c r="BT227" s="3"/>
      <c r="BU227" s="3"/>
      <c r="BV227" s="3"/>
      <c r="BW227" s="3"/>
      <c r="BX227" s="3"/>
      <c r="BY227" s="3"/>
      <c r="BZ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row>
    <row r="228" spans="2:110" ht="20" customHeight="1" x14ac:dyDescent="0.2">
      <c r="B228" s="3"/>
      <c r="C228" s="3"/>
      <c r="D228" s="3"/>
      <c r="E228" s="3"/>
      <c r="F228" s="3"/>
      <c r="G228" s="3"/>
      <c r="H228" s="3"/>
      <c r="I228" s="3"/>
      <c r="J228" s="3"/>
      <c r="K228" s="3"/>
      <c r="L228" s="3"/>
      <c r="M228" s="3"/>
      <c r="N228" s="3"/>
      <c r="O228" s="3"/>
      <c r="P228" s="3"/>
      <c r="Q228" s="3"/>
      <c r="R228" s="3"/>
      <c r="S228" s="3"/>
      <c r="T228" s="3"/>
      <c r="V228" s="3"/>
      <c r="W228" s="3"/>
      <c r="X228" s="3"/>
      <c r="Y228" s="3"/>
      <c r="Z228" s="3"/>
      <c r="AA228" s="3"/>
      <c r="AB228" s="3"/>
      <c r="AC228" s="3"/>
      <c r="AD228" s="3"/>
      <c r="AE228" s="3"/>
      <c r="AF228" s="3"/>
      <c r="AG228" s="3"/>
      <c r="AH228" s="3"/>
      <c r="AI228" s="3"/>
      <c r="AJ228" s="3"/>
      <c r="AK228" s="3"/>
      <c r="AL228" s="3"/>
      <c r="AM228" s="3"/>
      <c r="AN228" s="3"/>
      <c r="AP228" s="54"/>
      <c r="AQ228" s="176"/>
      <c r="AR228" s="85" t="s">
        <v>26</v>
      </c>
      <c r="AS228" s="55"/>
      <c r="AT228" s="55"/>
      <c r="AU228" s="55"/>
      <c r="AV228" s="55"/>
      <c r="AW228" s="55"/>
      <c r="AX228" s="55"/>
      <c r="AY228" s="54"/>
      <c r="AZ228" s="55"/>
      <c r="BA228" s="55"/>
      <c r="BB228" s="55"/>
      <c r="BC228" s="55"/>
      <c r="BD228" s="55"/>
      <c r="BE228" s="55"/>
      <c r="BF228" s="55"/>
      <c r="BG228" s="55"/>
      <c r="BH228" s="54"/>
      <c r="BI228" s="55"/>
      <c r="BJ228" s="55"/>
      <c r="BK228" s="55"/>
      <c r="BL228" s="55"/>
      <c r="BM228" s="55"/>
      <c r="BO228" s="3"/>
      <c r="BP228" s="3"/>
      <c r="BQ228" s="3"/>
      <c r="BR228" s="3"/>
      <c r="BS228" s="3"/>
      <c r="BT228" s="3"/>
      <c r="BU228" s="3"/>
      <c r="BV228" s="3"/>
      <c r="BW228" s="3"/>
      <c r="BX228" s="3"/>
      <c r="BY228" s="3"/>
      <c r="BZ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row>
    <row r="229" spans="2:110" ht="20" customHeight="1" x14ac:dyDescent="0.2">
      <c r="B229" s="3"/>
      <c r="C229" s="3"/>
      <c r="D229" s="3"/>
      <c r="E229" s="3"/>
      <c r="F229" s="3"/>
      <c r="G229" s="3"/>
      <c r="H229" s="3"/>
      <c r="I229" s="3"/>
      <c r="J229" s="3"/>
      <c r="K229" s="3"/>
      <c r="L229" s="3"/>
      <c r="M229" s="3"/>
      <c r="N229" s="3"/>
      <c r="O229" s="3"/>
      <c r="P229" s="3"/>
      <c r="Q229" s="3"/>
      <c r="R229" s="3"/>
      <c r="S229" s="3"/>
      <c r="T229" s="3"/>
      <c r="V229" s="3"/>
      <c r="W229" s="3"/>
      <c r="X229" s="3"/>
      <c r="Y229" s="3"/>
      <c r="Z229" s="3"/>
      <c r="AA229" s="3"/>
      <c r="AB229" s="3"/>
      <c r="AC229" s="3"/>
      <c r="AD229" s="3"/>
      <c r="AE229" s="3"/>
      <c r="AF229" s="3"/>
      <c r="AG229" s="3"/>
      <c r="AH229" s="3"/>
      <c r="AI229" s="3"/>
      <c r="AJ229" s="3"/>
      <c r="AK229" s="3"/>
      <c r="AL229" s="3"/>
      <c r="AM229" s="3"/>
      <c r="AN229" s="3"/>
      <c r="AP229" s="54"/>
      <c r="AQ229" s="176"/>
      <c r="AR229" s="183" t="s">
        <v>40</v>
      </c>
      <c r="AS229" s="183"/>
      <c r="AT229" s="54"/>
      <c r="AU229" s="54"/>
      <c r="AV229" s="54"/>
      <c r="AW229" s="54"/>
      <c r="AX229" s="54"/>
      <c r="AY229" s="54"/>
      <c r="AZ229" s="146">
        <v>10</v>
      </c>
      <c r="BA229" s="160">
        <v>0</v>
      </c>
      <c r="BB229" s="161">
        <f>(BA229/E26)</f>
        <v>0</v>
      </c>
      <c r="BC229" s="162">
        <f>AZ229*BB229</f>
        <v>0</v>
      </c>
      <c r="BD229" s="146">
        <v>10</v>
      </c>
      <c r="BE229" s="160">
        <v>0</v>
      </c>
      <c r="BF229" s="161">
        <f>(BE229/E26)</f>
        <v>0</v>
      </c>
      <c r="BG229" s="162">
        <f>BD229*BF229</f>
        <v>0</v>
      </c>
      <c r="BH229" s="54"/>
      <c r="BI229" s="146">
        <v>20</v>
      </c>
      <c r="BJ229" s="160">
        <v>0</v>
      </c>
      <c r="BK229" s="161">
        <f>(BJ229/E26)</f>
        <v>0</v>
      </c>
      <c r="BL229" s="162">
        <f>BI229*BK229</f>
        <v>0</v>
      </c>
      <c r="BM229" s="54"/>
      <c r="BO229" s="3"/>
      <c r="BP229" s="3"/>
      <c r="BQ229" s="3"/>
      <c r="BR229" s="3"/>
      <c r="BS229" s="3"/>
      <c r="BT229" s="3"/>
      <c r="BU229" s="3"/>
      <c r="BV229" s="3"/>
      <c r="BW229" s="3"/>
      <c r="BX229" s="3"/>
      <c r="BY229" s="3"/>
      <c r="BZ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row>
    <row r="230" spans="2:110" ht="20" customHeight="1" x14ac:dyDescent="0.2">
      <c r="B230" s="3"/>
      <c r="C230" s="3"/>
      <c r="D230" s="3"/>
      <c r="E230" s="3"/>
      <c r="F230" s="3"/>
      <c r="G230" s="3"/>
      <c r="H230" s="3"/>
      <c r="I230" s="3"/>
      <c r="J230" s="3"/>
      <c r="K230" s="3"/>
      <c r="L230" s="3"/>
      <c r="M230" s="3"/>
      <c r="N230" s="3"/>
      <c r="O230" s="3"/>
      <c r="P230" s="3"/>
      <c r="Q230" s="3"/>
      <c r="R230" s="3"/>
      <c r="S230" s="3"/>
      <c r="T230" s="3"/>
      <c r="V230" s="3"/>
      <c r="W230" s="3"/>
      <c r="X230" s="3"/>
      <c r="Y230" s="3"/>
      <c r="Z230" s="3"/>
      <c r="AA230" s="3"/>
      <c r="AB230" s="3"/>
      <c r="AC230" s="3"/>
      <c r="AD230" s="3"/>
      <c r="AE230" s="3"/>
      <c r="AF230" s="3"/>
      <c r="AG230" s="3"/>
      <c r="AH230" s="3"/>
      <c r="AI230" s="3"/>
      <c r="AJ230" s="3"/>
      <c r="AK230" s="3"/>
      <c r="AL230" s="3"/>
      <c r="AM230" s="3"/>
      <c r="AN230" s="3"/>
      <c r="AP230" s="54"/>
      <c r="AQ230" s="176"/>
      <c r="AR230" s="54"/>
      <c r="AS230" s="54"/>
      <c r="AT230" s="54"/>
      <c r="AU230" s="54"/>
      <c r="AV230" s="54"/>
      <c r="AW230" s="54"/>
      <c r="AX230" s="54"/>
      <c r="AY230" s="54"/>
      <c r="AZ230" s="54"/>
      <c r="BA230" s="54"/>
      <c r="BB230" s="54"/>
      <c r="BC230" s="54"/>
      <c r="BD230" s="54"/>
      <c r="BE230" s="54"/>
      <c r="BF230" s="54"/>
      <c r="BG230" s="54"/>
      <c r="BH230" s="54"/>
      <c r="BI230" s="54"/>
      <c r="BJ230" s="54"/>
      <c r="BK230" s="54"/>
      <c r="BL230" s="54"/>
      <c r="BM230" s="54"/>
      <c r="BO230" s="3"/>
      <c r="BP230" s="3"/>
      <c r="BQ230" s="3"/>
      <c r="BR230" s="3"/>
      <c r="BS230" s="3"/>
      <c r="BT230" s="3"/>
      <c r="BU230" s="3"/>
      <c r="BV230" s="3"/>
      <c r="BW230" s="3"/>
      <c r="BX230" s="3"/>
      <c r="BY230" s="3"/>
      <c r="BZ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row>
    <row r="231" spans="2:110" ht="20" customHeight="1" x14ac:dyDescent="0.2">
      <c r="B231" s="3"/>
      <c r="C231" s="3"/>
      <c r="D231" s="3"/>
      <c r="E231" s="3"/>
      <c r="F231" s="3"/>
      <c r="G231" s="3"/>
      <c r="H231" s="3"/>
      <c r="I231" s="3"/>
      <c r="J231" s="3"/>
      <c r="K231" s="3"/>
      <c r="L231" s="3"/>
      <c r="M231" s="3"/>
      <c r="N231" s="3"/>
      <c r="O231" s="3"/>
      <c r="P231" s="3"/>
      <c r="Q231" s="3"/>
      <c r="R231" s="3"/>
      <c r="S231" s="3"/>
      <c r="T231" s="3"/>
      <c r="V231" s="3"/>
      <c r="W231" s="3"/>
      <c r="X231" s="3"/>
      <c r="Y231" s="3"/>
      <c r="Z231" s="3"/>
      <c r="AA231" s="3"/>
      <c r="AB231" s="3"/>
      <c r="AC231" s="3"/>
      <c r="AD231" s="3"/>
      <c r="AE231" s="3"/>
      <c r="AF231" s="3"/>
      <c r="AG231" s="3"/>
      <c r="AH231" s="3"/>
      <c r="AI231" s="3"/>
      <c r="AJ231" s="3"/>
      <c r="AK231" s="3"/>
      <c r="AL231" s="3"/>
      <c r="AM231" s="3"/>
      <c r="AN231" s="3"/>
      <c r="AP231" s="54"/>
      <c r="AQ231" s="176"/>
      <c r="AR231" s="145" t="s">
        <v>41</v>
      </c>
      <c r="AS231" s="145"/>
      <c r="AT231" s="54"/>
      <c r="AU231" s="54"/>
      <c r="AV231" s="54"/>
      <c r="AW231" s="54"/>
      <c r="AX231" s="54"/>
      <c r="AY231" s="54"/>
      <c r="AZ231" s="146">
        <v>10</v>
      </c>
      <c r="BA231" s="160">
        <v>0</v>
      </c>
      <c r="BB231" s="161">
        <f>(BA231/E26)</f>
        <v>0</v>
      </c>
      <c r="BC231" s="162">
        <f>AZ231*BB231</f>
        <v>0</v>
      </c>
      <c r="BD231" s="146">
        <v>10</v>
      </c>
      <c r="BE231" s="160">
        <v>0</v>
      </c>
      <c r="BF231" s="161">
        <f>(BE231/E26)</f>
        <v>0</v>
      </c>
      <c r="BG231" s="162">
        <f>BD231*BF231</f>
        <v>0</v>
      </c>
      <c r="BH231" s="54"/>
      <c r="BI231" s="146">
        <v>20</v>
      </c>
      <c r="BJ231" s="160">
        <v>0</v>
      </c>
      <c r="BK231" s="161">
        <f>(BJ231/E26)</f>
        <v>0</v>
      </c>
      <c r="BL231" s="162">
        <f>BI231*BK231</f>
        <v>0</v>
      </c>
      <c r="BM231" s="54"/>
      <c r="BO231" s="3"/>
      <c r="BP231" s="3"/>
      <c r="BQ231" s="3"/>
      <c r="BR231" s="3"/>
      <c r="BS231" s="3"/>
      <c r="BT231" s="3"/>
      <c r="BU231" s="3"/>
      <c r="BV231" s="3"/>
      <c r="BW231" s="3"/>
      <c r="BX231" s="3"/>
      <c r="BY231" s="3"/>
      <c r="BZ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row>
    <row r="232" spans="2:110" ht="20" customHeight="1" x14ac:dyDescent="0.2">
      <c r="B232" s="3"/>
      <c r="C232" s="3"/>
      <c r="D232" s="3"/>
      <c r="E232" s="3"/>
      <c r="F232" s="3"/>
      <c r="G232" s="3"/>
      <c r="H232" s="3"/>
      <c r="I232" s="3"/>
      <c r="J232" s="3"/>
      <c r="K232" s="3"/>
      <c r="L232" s="3"/>
      <c r="M232" s="3"/>
      <c r="N232" s="3"/>
      <c r="O232" s="3"/>
      <c r="P232" s="3"/>
      <c r="Q232" s="3"/>
      <c r="R232" s="3"/>
      <c r="S232" s="3"/>
      <c r="T232" s="3"/>
      <c r="V232" s="3"/>
      <c r="W232" s="3"/>
      <c r="X232" s="3"/>
      <c r="Y232" s="3"/>
      <c r="Z232" s="3"/>
      <c r="AA232" s="3"/>
      <c r="AB232" s="3"/>
      <c r="AC232" s="3"/>
      <c r="AD232" s="3"/>
      <c r="AE232" s="3"/>
      <c r="AF232" s="3"/>
      <c r="AG232" s="3"/>
      <c r="AH232" s="3"/>
      <c r="AI232" s="3"/>
      <c r="AJ232" s="3"/>
      <c r="AK232" s="3"/>
      <c r="AL232" s="3"/>
      <c r="AM232" s="3"/>
      <c r="AN232" s="3"/>
      <c r="AP232" s="54"/>
      <c r="AQ232" s="176"/>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O232" s="3"/>
      <c r="BP232" s="3"/>
      <c r="BQ232" s="3"/>
      <c r="BR232" s="3"/>
      <c r="BS232" s="3"/>
      <c r="BT232" s="3"/>
      <c r="BU232" s="3"/>
      <c r="BV232" s="3"/>
      <c r="BW232" s="3"/>
      <c r="BX232" s="3"/>
      <c r="BY232" s="3"/>
      <c r="BZ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row>
    <row r="233" spans="2:110" ht="20" customHeight="1" x14ac:dyDescent="0.2">
      <c r="B233" s="3"/>
      <c r="C233" s="3"/>
      <c r="D233" s="3"/>
      <c r="E233" s="3"/>
      <c r="F233" s="3"/>
      <c r="G233" s="3"/>
      <c r="H233" s="3"/>
      <c r="I233" s="3"/>
      <c r="J233" s="3"/>
      <c r="K233" s="3"/>
      <c r="L233" s="3"/>
      <c r="M233" s="3"/>
      <c r="N233" s="3"/>
      <c r="O233" s="3"/>
      <c r="P233" s="3"/>
      <c r="Q233" s="3"/>
      <c r="R233" s="3"/>
      <c r="S233" s="3"/>
      <c r="T233" s="3"/>
      <c r="V233" s="3"/>
      <c r="W233" s="3"/>
      <c r="X233" s="3"/>
      <c r="Y233" s="3"/>
      <c r="Z233" s="3"/>
      <c r="AA233" s="3"/>
      <c r="AB233" s="3"/>
      <c r="AC233" s="3"/>
      <c r="AD233" s="3"/>
      <c r="AE233" s="3"/>
      <c r="AF233" s="3"/>
      <c r="AG233" s="3"/>
      <c r="AH233" s="3"/>
      <c r="AI233" s="3"/>
      <c r="AJ233" s="3"/>
      <c r="AK233" s="3"/>
      <c r="AL233" s="3"/>
      <c r="AM233" s="3"/>
      <c r="AN233" s="3"/>
      <c r="AP233" s="54"/>
      <c r="AQ233" s="176"/>
      <c r="AR233" s="145" t="s">
        <v>27</v>
      </c>
      <c r="AS233" s="145"/>
      <c r="AT233" s="54"/>
      <c r="AU233" s="54"/>
      <c r="AV233" s="54"/>
      <c r="AW233" s="54"/>
      <c r="AX233" s="54"/>
      <c r="AY233" s="54"/>
      <c r="AZ233" s="146">
        <v>1</v>
      </c>
      <c r="BA233" s="160">
        <v>0</v>
      </c>
      <c r="BB233" s="161">
        <f>(BA233/E26)</f>
        <v>0</v>
      </c>
      <c r="BC233" s="162">
        <f>AZ233*BB233</f>
        <v>0</v>
      </c>
      <c r="BD233" s="146">
        <v>1</v>
      </c>
      <c r="BE233" s="160">
        <v>0</v>
      </c>
      <c r="BF233" s="161">
        <f>(BE233/E26)</f>
        <v>0</v>
      </c>
      <c r="BG233" s="162">
        <f>BD233*BF233</f>
        <v>0</v>
      </c>
      <c r="BH233" s="54"/>
      <c r="BI233" s="146">
        <v>2</v>
      </c>
      <c r="BJ233" s="160">
        <v>0</v>
      </c>
      <c r="BK233" s="161">
        <f>(BJ233/E26)</f>
        <v>0</v>
      </c>
      <c r="BL233" s="162">
        <f>BI233*BK233</f>
        <v>0</v>
      </c>
      <c r="BM233" s="54"/>
      <c r="BO233" s="3"/>
      <c r="BP233" s="3"/>
      <c r="BQ233" s="3"/>
      <c r="BR233" s="3"/>
      <c r="BS233" s="3"/>
      <c r="BT233" s="3"/>
      <c r="BU233" s="3"/>
      <c r="BV233" s="3"/>
      <c r="BW233" s="3"/>
      <c r="BX233" s="3"/>
      <c r="BY233" s="3"/>
      <c r="BZ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row>
    <row r="234" spans="2:110" ht="20" customHeight="1" x14ac:dyDescent="0.2">
      <c r="B234" s="3"/>
      <c r="C234" s="3"/>
      <c r="D234" s="3"/>
      <c r="E234" s="3"/>
      <c r="F234" s="3"/>
      <c r="G234" s="3"/>
      <c r="H234" s="3"/>
      <c r="I234" s="3"/>
      <c r="J234" s="3"/>
      <c r="K234" s="3"/>
      <c r="L234" s="3"/>
      <c r="M234" s="3"/>
      <c r="N234" s="3"/>
      <c r="O234" s="3"/>
      <c r="P234" s="3"/>
      <c r="Q234" s="3"/>
      <c r="R234" s="3"/>
      <c r="S234" s="3"/>
      <c r="T234" s="3"/>
      <c r="V234" s="3"/>
      <c r="W234" s="3"/>
      <c r="X234" s="3"/>
      <c r="Y234" s="3"/>
      <c r="Z234" s="3"/>
      <c r="AA234" s="3"/>
      <c r="AB234" s="3"/>
      <c r="AC234" s="3"/>
      <c r="AD234" s="3"/>
      <c r="AE234" s="3"/>
      <c r="AF234" s="3"/>
      <c r="AG234" s="3"/>
      <c r="AH234" s="3"/>
      <c r="AI234" s="3"/>
      <c r="AJ234" s="3"/>
      <c r="AK234" s="3"/>
      <c r="AL234" s="3"/>
      <c r="AM234" s="3"/>
      <c r="AN234" s="3"/>
      <c r="AO234" s="2"/>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2"/>
      <c r="BO234" s="3"/>
      <c r="BP234" s="3"/>
      <c r="BQ234" s="3"/>
      <c r="BR234" s="3"/>
      <c r="BS234" s="3"/>
      <c r="BT234" s="3"/>
      <c r="BU234" s="3"/>
      <c r="BV234" s="3"/>
      <c r="BW234" s="3"/>
      <c r="BX234" s="3"/>
      <c r="BY234" s="3"/>
      <c r="BZ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row>
    <row r="235" spans="2:110" ht="20" customHeight="1" x14ac:dyDescent="0.2">
      <c r="B235" s="3"/>
      <c r="C235" s="3"/>
      <c r="D235" s="3"/>
      <c r="E235" s="3"/>
      <c r="F235" s="3"/>
      <c r="G235" s="3"/>
      <c r="H235" s="3"/>
      <c r="I235" s="3"/>
      <c r="J235" s="3"/>
      <c r="K235" s="3"/>
      <c r="L235" s="3"/>
      <c r="M235" s="3"/>
      <c r="N235" s="3"/>
      <c r="O235" s="3"/>
      <c r="P235" s="3"/>
      <c r="Q235" s="3"/>
      <c r="R235" s="3"/>
      <c r="S235" s="3"/>
      <c r="T235" s="3"/>
      <c r="V235" s="3"/>
      <c r="W235" s="3"/>
      <c r="X235" s="3"/>
      <c r="Y235" s="3"/>
      <c r="Z235" s="3"/>
      <c r="AA235" s="3"/>
      <c r="AB235" s="3"/>
      <c r="AC235" s="3"/>
      <c r="AD235" s="3"/>
      <c r="AE235" s="3"/>
      <c r="AF235" s="3"/>
      <c r="AG235" s="3"/>
      <c r="AH235" s="3"/>
      <c r="AI235" s="3"/>
      <c r="AJ235" s="3"/>
      <c r="AK235" s="3"/>
      <c r="AL235" s="3"/>
      <c r="AM235" s="3"/>
      <c r="AN235" s="3"/>
      <c r="AO235" s="2"/>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2"/>
      <c r="BO235" s="3"/>
      <c r="BP235" s="3"/>
      <c r="BQ235" s="3"/>
      <c r="BR235" s="3"/>
      <c r="BS235" s="3"/>
      <c r="BT235" s="3"/>
      <c r="BU235" s="3"/>
      <c r="BV235" s="3"/>
      <c r="BW235" s="3"/>
      <c r="BX235" s="3"/>
      <c r="BY235" s="3"/>
      <c r="BZ235" s="3"/>
      <c r="CA235" s="2"/>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row>
    <row r="236" spans="2:110" ht="20" customHeight="1" x14ac:dyDescent="0.2">
      <c r="B236" s="3"/>
      <c r="C236" s="3"/>
      <c r="D236" s="3"/>
      <c r="E236" s="3"/>
      <c r="F236" s="3"/>
      <c r="G236" s="3"/>
      <c r="H236" s="3"/>
      <c r="I236" s="3"/>
      <c r="J236" s="3"/>
      <c r="K236" s="3"/>
      <c r="L236" s="3"/>
      <c r="M236" s="3"/>
      <c r="N236" s="3"/>
      <c r="O236" s="3"/>
      <c r="P236" s="3"/>
      <c r="Q236" s="3"/>
      <c r="R236" s="3"/>
      <c r="S236" s="3"/>
      <c r="T236" s="3"/>
      <c r="V236" s="3"/>
      <c r="W236" s="3"/>
      <c r="X236" s="3"/>
      <c r="Y236" s="3"/>
      <c r="Z236" s="3"/>
      <c r="AA236" s="3"/>
      <c r="AB236" s="3"/>
      <c r="AC236" s="3"/>
      <c r="AD236" s="3"/>
      <c r="AE236" s="3"/>
      <c r="AF236" s="3"/>
      <c r="AG236" s="3"/>
      <c r="AH236" s="3"/>
      <c r="AI236" s="3"/>
      <c r="AJ236" s="3"/>
      <c r="AK236" s="3"/>
      <c r="AL236" s="3"/>
      <c r="AM236" s="3"/>
      <c r="AN236" s="3"/>
      <c r="AO236" s="2"/>
      <c r="AP236" s="3"/>
      <c r="AQ236" s="3"/>
      <c r="AR236" s="3"/>
      <c r="AS236" s="3"/>
      <c r="AT236" s="3"/>
      <c r="AU236" s="3"/>
      <c r="AV236" s="3"/>
      <c r="AW236" s="3"/>
      <c r="AX236" s="3"/>
      <c r="AY236" s="3"/>
      <c r="AZ236" s="3"/>
      <c r="BA236" s="3"/>
      <c r="BB236" s="3"/>
      <c r="BC236" s="3"/>
      <c r="BD236" s="3"/>
      <c r="BE236" s="3"/>
      <c r="BF236" s="3"/>
      <c r="BG236" s="3"/>
      <c r="BH236" s="3"/>
      <c r="BI236" s="3"/>
      <c r="BJ236" s="3"/>
      <c r="BK236" s="251" t="s">
        <v>67</v>
      </c>
      <c r="BL236" s="250">
        <f>AX214+AX216+AX218+BG229+BG231+BG233+BC229+BC231+BC233+BL229+BL231+BL233</f>
        <v>0</v>
      </c>
      <c r="BM236" s="3"/>
      <c r="BN236" s="2"/>
      <c r="BO236" s="3"/>
      <c r="BP236" s="3"/>
      <c r="BQ236" s="3"/>
      <c r="BR236" s="3"/>
      <c r="BS236" s="3"/>
      <c r="BT236" s="3"/>
      <c r="BU236" s="3"/>
      <c r="BV236" s="3"/>
      <c r="BW236" s="3"/>
      <c r="BX236" s="3"/>
      <c r="BY236" s="3"/>
      <c r="BZ236" s="3"/>
      <c r="CA236" s="2"/>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row>
    <row r="237" spans="2:110" ht="20" customHeight="1" x14ac:dyDescent="0.2">
      <c r="B237" s="3"/>
      <c r="C237" s="3"/>
      <c r="D237" s="3"/>
      <c r="E237" s="3"/>
      <c r="F237" s="3"/>
      <c r="G237" s="3"/>
      <c r="H237" s="3"/>
      <c r="I237" s="3"/>
      <c r="J237" s="3"/>
      <c r="K237" s="3"/>
      <c r="L237" s="3"/>
      <c r="M237" s="3"/>
      <c r="N237" s="3"/>
      <c r="O237" s="3"/>
      <c r="P237" s="3"/>
      <c r="Q237" s="3"/>
      <c r="R237" s="3"/>
      <c r="S237" s="3"/>
      <c r="T237" s="3"/>
      <c r="V237" s="3"/>
      <c r="W237" s="3"/>
      <c r="X237" s="3"/>
      <c r="Y237" s="3"/>
      <c r="Z237" s="3"/>
      <c r="AA237" s="3"/>
      <c r="AB237" s="3"/>
      <c r="AC237" s="3"/>
      <c r="AD237" s="3"/>
      <c r="AE237" s="3"/>
      <c r="AF237" s="3"/>
      <c r="AG237" s="3"/>
      <c r="AH237" s="3"/>
      <c r="AI237" s="3"/>
      <c r="AJ237" s="3"/>
      <c r="AK237" s="3"/>
      <c r="AL237" s="3"/>
      <c r="AM237" s="3"/>
      <c r="AN237" s="3"/>
      <c r="AO237" s="2"/>
      <c r="AP237" s="3"/>
      <c r="AQ237" s="3"/>
      <c r="AR237" s="3"/>
      <c r="AS237" s="3"/>
      <c r="AT237" s="3"/>
      <c r="AU237" s="3"/>
      <c r="AV237" s="3"/>
      <c r="AW237" s="3"/>
      <c r="AX237" s="3"/>
      <c r="AY237" s="3"/>
      <c r="AZ237" s="3"/>
      <c r="BA237" s="3"/>
      <c r="BB237" s="3"/>
      <c r="BC237" s="3"/>
      <c r="BD237" s="3"/>
      <c r="BE237" s="3"/>
      <c r="BF237" s="3"/>
      <c r="BG237" s="3"/>
      <c r="BH237" s="3"/>
      <c r="BI237" s="3"/>
      <c r="BJ237" s="3"/>
      <c r="BK237" s="251"/>
      <c r="BL237" s="252"/>
      <c r="BM237" s="3"/>
      <c r="BN237" s="2"/>
      <c r="BO237" s="3"/>
      <c r="BP237" s="3"/>
      <c r="BQ237" s="3"/>
      <c r="BR237" s="3"/>
      <c r="BS237" s="3"/>
      <c r="BT237" s="3"/>
      <c r="BU237" s="3"/>
      <c r="BV237" s="3"/>
      <c r="BW237" s="3"/>
      <c r="BX237" s="3"/>
      <c r="BY237" s="3"/>
      <c r="BZ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row>
    <row r="238" spans="2:110" ht="20" customHeight="1" x14ac:dyDescent="0.2">
      <c r="B238" s="3"/>
      <c r="C238" s="3"/>
      <c r="D238" s="3"/>
      <c r="E238" s="3"/>
      <c r="F238" s="3"/>
      <c r="G238" s="3"/>
      <c r="H238" s="3"/>
      <c r="I238" s="3"/>
      <c r="J238" s="3"/>
      <c r="K238" s="3"/>
      <c r="L238" s="3"/>
      <c r="M238" s="3"/>
      <c r="N238" s="3"/>
      <c r="O238" s="3"/>
      <c r="P238" s="3"/>
      <c r="Q238" s="3"/>
      <c r="R238" s="3"/>
      <c r="S238" s="3"/>
      <c r="T238" s="3"/>
      <c r="V238" s="3"/>
      <c r="W238" s="3"/>
      <c r="X238" s="3"/>
      <c r="Y238" s="3"/>
      <c r="Z238" s="3"/>
      <c r="AA238" s="3"/>
      <c r="AB238" s="3"/>
      <c r="AC238" s="3"/>
      <c r="AD238" s="3"/>
      <c r="AE238" s="3"/>
      <c r="AF238" s="3"/>
      <c r="AG238" s="3"/>
      <c r="AH238" s="3"/>
      <c r="AI238" s="3"/>
      <c r="AJ238" s="3"/>
      <c r="AK238" s="3"/>
      <c r="AL238" s="3"/>
      <c r="AM238" s="3"/>
      <c r="AN238" s="3"/>
      <c r="AO238" s="2"/>
      <c r="AP238" s="3"/>
      <c r="AQ238" s="3"/>
      <c r="AR238" s="3"/>
      <c r="AS238" s="3"/>
      <c r="AT238" s="3"/>
      <c r="AU238" s="3"/>
      <c r="AV238" s="3"/>
      <c r="AW238" s="3"/>
      <c r="AX238" s="3"/>
      <c r="AY238" s="3"/>
      <c r="AZ238" s="3"/>
      <c r="BA238" s="3"/>
      <c r="BB238" s="3"/>
      <c r="BC238" s="3"/>
      <c r="BD238" s="3"/>
      <c r="BE238" s="3"/>
      <c r="BF238" s="3"/>
      <c r="BG238" s="3"/>
      <c r="BH238" s="3"/>
      <c r="BI238" s="3"/>
      <c r="BJ238" s="3"/>
      <c r="BK238" s="251"/>
      <c r="BL238" s="252"/>
      <c r="BM238" s="3"/>
      <c r="BN238" s="2"/>
      <c r="BO238" s="3"/>
      <c r="BP238" s="3"/>
      <c r="BQ238" s="3"/>
      <c r="BR238" s="3"/>
      <c r="BS238" s="3"/>
      <c r="BT238" s="3"/>
      <c r="BU238" s="3"/>
      <c r="BV238" s="3"/>
      <c r="BW238" s="3"/>
      <c r="BX238" s="3"/>
      <c r="BY238" s="3"/>
      <c r="BZ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row>
    <row r="239" spans="2:110" ht="20" customHeight="1" x14ac:dyDescent="0.2">
      <c r="B239" s="3"/>
      <c r="C239" s="3"/>
      <c r="D239" s="3"/>
      <c r="E239" s="3"/>
      <c r="F239" s="3"/>
      <c r="G239" s="3"/>
      <c r="H239" s="3"/>
      <c r="I239" s="3"/>
      <c r="J239" s="3"/>
      <c r="K239" s="3"/>
      <c r="L239" s="3"/>
      <c r="M239" s="3"/>
      <c r="N239" s="3"/>
      <c r="O239" s="3"/>
      <c r="P239" s="3"/>
      <c r="Q239" s="3"/>
      <c r="R239" s="3"/>
      <c r="S239" s="3"/>
      <c r="T239" s="3"/>
      <c r="V239" s="3"/>
      <c r="W239" s="3"/>
      <c r="X239" s="3"/>
      <c r="Y239" s="3"/>
      <c r="Z239" s="3"/>
      <c r="AA239" s="3"/>
      <c r="AB239" s="3"/>
      <c r="AC239" s="3"/>
      <c r="AD239" s="3"/>
      <c r="AE239" s="3"/>
      <c r="AF239" s="3"/>
      <c r="AG239" s="3"/>
      <c r="AH239" s="3"/>
      <c r="AI239" s="3"/>
      <c r="AJ239" s="3"/>
      <c r="AK239" s="3"/>
      <c r="AL239" s="3"/>
      <c r="AM239" s="3"/>
      <c r="AN239" s="3"/>
      <c r="AO239" s="2"/>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2"/>
      <c r="BO239" s="3"/>
      <c r="BP239" s="3"/>
      <c r="BQ239" s="3"/>
      <c r="BR239" s="3"/>
      <c r="BS239" s="3"/>
      <c r="BT239" s="3"/>
      <c r="BU239" s="3"/>
      <c r="BV239" s="3"/>
      <c r="BW239" s="3"/>
      <c r="BX239" s="3"/>
      <c r="BY239" s="3"/>
      <c r="BZ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row>
    <row r="240" spans="2:110" ht="20" customHeight="1" x14ac:dyDescent="0.2">
      <c r="AO240" s="2"/>
      <c r="BN240" s="2"/>
      <c r="BO240" s="2"/>
      <c r="BP240" s="2"/>
      <c r="BQ240" s="2"/>
      <c r="BV240" s="2"/>
    </row>
    <row r="241" spans="41:80" ht="20" customHeight="1" x14ac:dyDescent="0.2">
      <c r="AO241" s="2"/>
      <c r="BN241" s="2"/>
      <c r="BO241" s="2"/>
      <c r="BP241" s="2"/>
      <c r="BQ241" s="2"/>
      <c r="BV241" s="2"/>
      <c r="CB241" s="2"/>
    </row>
    <row r="242" spans="41:80" ht="20" customHeight="1" x14ac:dyDescent="0.2">
      <c r="AO242" s="2"/>
      <c r="AP242" s="2"/>
      <c r="AQ242" s="2"/>
      <c r="AR242" s="2"/>
      <c r="AS242" s="2"/>
      <c r="AT242" s="2"/>
      <c r="AU242" s="2"/>
      <c r="AV242" s="2"/>
      <c r="AW242" s="2"/>
      <c r="AX242" s="2"/>
      <c r="AZ242" s="2"/>
      <c r="BA242" s="2"/>
      <c r="BB242" s="2"/>
      <c r="BC242" s="2"/>
      <c r="BD242" s="2"/>
      <c r="BE242" s="2"/>
      <c r="BF242" s="2"/>
      <c r="BG242" s="2"/>
      <c r="BI242" s="2"/>
      <c r="BJ242" s="2"/>
      <c r="BK242" s="2"/>
      <c r="BL242" s="2"/>
      <c r="BM242" s="2"/>
      <c r="BN242" s="2"/>
      <c r="BO242" s="2"/>
      <c r="BP242" s="2"/>
      <c r="BQ242" s="2"/>
      <c r="BV242" s="2"/>
      <c r="CB242" s="2"/>
    </row>
    <row r="243" spans="41:80" ht="20" customHeight="1" x14ac:dyDescent="0.2">
      <c r="AO243" s="2"/>
      <c r="AP243" s="2"/>
      <c r="AQ243" s="2"/>
      <c r="AR243" s="2"/>
      <c r="AS243" s="2"/>
      <c r="AT243" s="2"/>
      <c r="AU243" s="2"/>
      <c r="AV243" s="2"/>
      <c r="AW243" s="2"/>
      <c r="AX243" s="2"/>
      <c r="AZ243" s="2"/>
      <c r="BA243" s="2"/>
      <c r="BB243" s="2"/>
      <c r="BC243" s="2"/>
      <c r="BD243" s="2"/>
      <c r="BE243" s="2"/>
      <c r="BF243" s="2"/>
      <c r="BG243" s="2"/>
      <c r="BI243" s="2"/>
      <c r="BJ243" s="2"/>
      <c r="BK243" s="2"/>
      <c r="BL243" s="2"/>
      <c r="BM243" s="2"/>
      <c r="BO243" s="2"/>
      <c r="BP243" s="2"/>
      <c r="BQ243" s="2"/>
      <c r="BV243" s="2"/>
    </row>
    <row r="244" spans="41:80" ht="20" customHeight="1" x14ac:dyDescent="0.2">
      <c r="AP244" s="2"/>
      <c r="AQ244" s="2"/>
      <c r="AR244" s="2"/>
      <c r="AS244" s="2"/>
      <c r="AT244" s="2"/>
      <c r="AU244" s="2"/>
      <c r="AV244" s="2"/>
      <c r="AW244" s="2"/>
      <c r="AX244" s="2"/>
      <c r="AZ244" s="2"/>
      <c r="BA244" s="2"/>
      <c r="BB244" s="2"/>
      <c r="BC244" s="2"/>
      <c r="BD244" s="2"/>
      <c r="BE244" s="2"/>
      <c r="BF244" s="2"/>
      <c r="BG244" s="2"/>
      <c r="BI244" s="2"/>
      <c r="BJ244" s="2"/>
      <c r="BK244" s="2"/>
      <c r="BL244" s="2"/>
      <c r="BM244" s="2"/>
      <c r="BO244" s="2"/>
      <c r="BP244" s="2"/>
      <c r="BQ244" s="2"/>
      <c r="BV244" s="2"/>
    </row>
    <row r="245" spans="41:80" ht="20" customHeight="1" x14ac:dyDescent="0.2">
      <c r="AP245" s="2"/>
      <c r="AQ245" s="2"/>
      <c r="AR245" s="2"/>
      <c r="AS245" s="2"/>
      <c r="AT245" s="2"/>
      <c r="AU245" s="2"/>
      <c r="AV245" s="2"/>
      <c r="AW245" s="2"/>
      <c r="AX245" s="2"/>
      <c r="AZ245" s="2"/>
      <c r="BA245" s="2"/>
      <c r="BB245" s="2"/>
      <c r="BC245" s="2"/>
      <c r="BD245" s="2"/>
      <c r="BE245" s="2"/>
      <c r="BF245" s="2"/>
      <c r="BG245" s="2"/>
      <c r="BI245" s="2"/>
      <c r="BJ245" s="2"/>
      <c r="BK245" s="2"/>
      <c r="BL245" s="2"/>
      <c r="BM245" s="2"/>
      <c r="BO245" s="2"/>
      <c r="BP245" s="2"/>
      <c r="BQ245" s="2"/>
      <c r="BV245" s="2"/>
    </row>
    <row r="246" spans="41:80" ht="20" customHeight="1" x14ac:dyDescent="0.2">
      <c r="AP246" s="2"/>
      <c r="AQ246" s="2"/>
      <c r="AR246" s="2"/>
      <c r="AS246" s="2"/>
      <c r="AT246" s="2"/>
      <c r="AU246" s="2"/>
      <c r="AV246" s="2"/>
      <c r="AW246" s="2"/>
      <c r="AX246" s="2"/>
      <c r="AZ246" s="2"/>
      <c r="BA246" s="2"/>
      <c r="BB246" s="2"/>
      <c r="BC246" s="2"/>
      <c r="BD246" s="2"/>
      <c r="BE246" s="2"/>
      <c r="BF246" s="2"/>
      <c r="BG246" s="2"/>
      <c r="BI246" s="2"/>
      <c r="BJ246" s="2"/>
      <c r="BK246" s="2"/>
      <c r="BL246" s="2"/>
      <c r="BM246" s="2"/>
      <c r="BO246" s="2"/>
      <c r="BP246" s="2"/>
      <c r="BQ246" s="2"/>
      <c r="BV246" s="2"/>
    </row>
    <row r="247" spans="41:80" ht="20" customHeight="1" x14ac:dyDescent="0.2">
      <c r="AP247" s="2"/>
      <c r="AQ247" s="2"/>
      <c r="AR247" s="2"/>
      <c r="AS247" s="2"/>
      <c r="AT247" s="2"/>
      <c r="AU247" s="2"/>
      <c r="AV247" s="2"/>
      <c r="AW247" s="2"/>
      <c r="AX247" s="2"/>
      <c r="AZ247" s="2"/>
      <c r="BA247" s="2"/>
      <c r="BB247" s="2"/>
      <c r="BC247" s="2"/>
      <c r="BD247" s="2"/>
      <c r="BE247" s="2"/>
      <c r="BF247" s="2"/>
      <c r="BG247" s="2"/>
      <c r="BI247" s="2"/>
      <c r="BJ247" s="2"/>
      <c r="BK247" s="2"/>
      <c r="BL247" s="2"/>
      <c r="BM247" s="2"/>
      <c r="BO247" s="2"/>
      <c r="BP247" s="2"/>
      <c r="BQ247" s="2"/>
      <c r="BV247" s="2"/>
    </row>
    <row r="248" spans="41:80" ht="20" customHeight="1" x14ac:dyDescent="0.2">
      <c r="AP248" s="2"/>
      <c r="AQ248" s="2"/>
      <c r="AR248" s="2"/>
      <c r="AS248" s="2"/>
      <c r="AT248" s="2"/>
      <c r="AU248" s="2"/>
      <c r="AV248" s="2"/>
      <c r="AW248" s="2"/>
      <c r="AX248" s="2"/>
      <c r="AZ248" s="2"/>
      <c r="BA248" s="2"/>
      <c r="BB248" s="2"/>
      <c r="BC248" s="2"/>
      <c r="BD248" s="2"/>
      <c r="BE248" s="2"/>
      <c r="BF248" s="2"/>
      <c r="BG248" s="2"/>
      <c r="BI248" s="2"/>
      <c r="BJ248" s="2"/>
      <c r="BK248" s="2"/>
      <c r="BL248" s="2"/>
      <c r="BM248" s="2"/>
    </row>
    <row r="249" spans="41:80" ht="20" customHeight="1" x14ac:dyDescent="0.2">
      <c r="AP249" s="2"/>
      <c r="AQ249" s="2"/>
      <c r="AR249" s="2"/>
      <c r="AS249" s="2"/>
      <c r="AT249" s="2"/>
      <c r="AU249" s="2"/>
      <c r="AV249" s="2"/>
      <c r="AW249" s="2"/>
      <c r="AX249" s="2"/>
      <c r="AZ249" s="2"/>
      <c r="BA249" s="2"/>
      <c r="BB249" s="2"/>
      <c r="BC249" s="2"/>
      <c r="BD249" s="2"/>
      <c r="BE249" s="2"/>
      <c r="BF249" s="2"/>
      <c r="BG249" s="2"/>
      <c r="BI249" s="2"/>
      <c r="BJ249" s="2"/>
      <c r="BK249" s="2"/>
      <c r="BL249" s="2"/>
      <c r="BM249" s="2"/>
    </row>
    <row r="250" spans="41:80" ht="20" customHeight="1" x14ac:dyDescent="0.2">
      <c r="AP250" s="2"/>
      <c r="AQ250" s="2"/>
      <c r="AR250" s="2"/>
      <c r="AS250" s="2"/>
      <c r="AT250" s="2"/>
      <c r="AU250" s="2"/>
      <c r="AV250" s="2"/>
      <c r="AW250" s="2"/>
      <c r="AX250" s="2"/>
      <c r="AZ250" s="2"/>
      <c r="BA250" s="2"/>
      <c r="BB250" s="2"/>
      <c r="BC250" s="2"/>
      <c r="BD250" s="2"/>
      <c r="BE250" s="2"/>
      <c r="BF250" s="2"/>
      <c r="BG250" s="2"/>
      <c r="BI250" s="2"/>
      <c r="BJ250" s="2"/>
      <c r="BK250" s="2"/>
      <c r="BL250" s="2"/>
      <c r="BM250" s="2"/>
    </row>
    <row r="251" spans="41:80" ht="20" customHeight="1" x14ac:dyDescent="0.2">
      <c r="AP251" s="2"/>
      <c r="AQ251" s="2"/>
      <c r="AR251" s="2"/>
      <c r="AS251" s="2"/>
      <c r="AT251" s="2"/>
      <c r="AU251" s="2"/>
      <c r="AV251" s="2"/>
      <c r="AW251" s="2"/>
      <c r="AX251" s="2"/>
      <c r="AZ251" s="2"/>
      <c r="BA251" s="2"/>
      <c r="BB251" s="2"/>
      <c r="BC251" s="2"/>
      <c r="BD251" s="2"/>
      <c r="BE251" s="2"/>
      <c r="BF251" s="2"/>
      <c r="BG251" s="2"/>
      <c r="BI251" s="2"/>
      <c r="BJ251" s="2"/>
      <c r="BK251" s="2"/>
      <c r="BL251" s="2"/>
      <c r="BM251" s="2"/>
    </row>
  </sheetData>
  <sheetProtection algorithmName="SHA-512" hashValue="6Yp6xmUMkMCCU48gVFKY34kU09a3EH0KxkzJeUY8qHFN9zbxzRvoaK9Y7/RY3xS/XxsSzh9tL3lH7bGYZZu4nA==" saltValue="f+r6lf6H/7OWfMCTZ47vIA==" spinCount="100000" sheet="1" objects="1" scenarios="1"/>
  <mergeCells count="481">
    <mergeCell ref="BK236:BK238"/>
    <mergeCell ref="BL236:BL238"/>
    <mergeCell ref="DB214:DC216"/>
    <mergeCell ref="DD214:DE216"/>
    <mergeCell ref="AQ223:AQ233"/>
    <mergeCell ref="AR223:AX224"/>
    <mergeCell ref="AZ223:BG224"/>
    <mergeCell ref="BI223:BL224"/>
    <mergeCell ref="BI225:BL226"/>
    <mergeCell ref="AR229:AS229"/>
    <mergeCell ref="CR210:CR211"/>
    <mergeCell ref="D211:E211"/>
    <mergeCell ref="AL212:AL214"/>
    <mergeCell ref="AM212:AM214"/>
    <mergeCell ref="R214:R216"/>
    <mergeCell ref="S214:S216"/>
    <mergeCell ref="AR214:AS214"/>
    <mergeCell ref="AQ210:AQ218"/>
    <mergeCell ref="AR210:AX211"/>
    <mergeCell ref="CH210:CI211"/>
    <mergeCell ref="CJ210:CK211"/>
    <mergeCell ref="CM210:CN211"/>
    <mergeCell ref="CP210:CP211"/>
    <mergeCell ref="BX207:BX209"/>
    <mergeCell ref="BY207:BY209"/>
    <mergeCell ref="CE207:CF207"/>
    <mergeCell ref="CH207:CI207"/>
    <mergeCell ref="CJ207:CK207"/>
    <mergeCell ref="CM207:CN207"/>
    <mergeCell ref="CJ208:CK208"/>
    <mergeCell ref="CM208:CN208"/>
    <mergeCell ref="C206:C211"/>
    <mergeCell ref="D206:J207"/>
    <mergeCell ref="L206:S207"/>
    <mergeCell ref="W206:W209"/>
    <mergeCell ref="X206:AD207"/>
    <mergeCell ref="AF206:AM207"/>
    <mergeCell ref="D209:E209"/>
    <mergeCell ref="X209:Y209"/>
    <mergeCell ref="D210:E210"/>
    <mergeCell ref="CX204:CX206"/>
    <mergeCell ref="CZ204:CZ206"/>
    <mergeCell ref="DB204:DB206"/>
    <mergeCell ref="DD204:DD206"/>
    <mergeCell ref="CH205:CI205"/>
    <mergeCell ref="CJ205:CK205"/>
    <mergeCell ref="CM205:CN205"/>
    <mergeCell ref="CJ203:CK203"/>
    <mergeCell ref="CM203:CN203"/>
    <mergeCell ref="AS204:BL204"/>
    <mergeCell ref="CE204:CF206"/>
    <mergeCell ref="CH204:CI204"/>
    <mergeCell ref="CT204:CT206"/>
    <mergeCell ref="BV202:BV203"/>
    <mergeCell ref="BW202:BW203"/>
    <mergeCell ref="BX202:BX203"/>
    <mergeCell ref="BY202:BY203"/>
    <mergeCell ref="CE202:CF203"/>
    <mergeCell ref="CH203:CI203"/>
    <mergeCell ref="CP201:CP202"/>
    <mergeCell ref="CX201:CX203"/>
    <mergeCell ref="CZ201:CZ203"/>
    <mergeCell ref="DB201:DB203"/>
    <mergeCell ref="DD201:DD203"/>
    <mergeCell ref="BQ202:BQ203"/>
    <mergeCell ref="BR202:BR203"/>
    <mergeCell ref="BS202:BS203"/>
    <mergeCell ref="BT202:BT203"/>
    <mergeCell ref="BU202:BU203"/>
    <mergeCell ref="DJ195:DJ196"/>
    <mergeCell ref="CC199:CC211"/>
    <mergeCell ref="CD199:CE200"/>
    <mergeCell ref="CF199:CI200"/>
    <mergeCell ref="CW199:CZ200"/>
    <mergeCell ref="BP200:BP204"/>
    <mergeCell ref="BQ200:BY201"/>
    <mergeCell ref="CH201:CI201"/>
    <mergeCell ref="CJ201:CK202"/>
    <mergeCell ref="CM201:CN202"/>
    <mergeCell ref="C190:D190"/>
    <mergeCell ref="CC190:CC191"/>
    <mergeCell ref="CE190:CJ191"/>
    <mergeCell ref="BP191:BP192"/>
    <mergeCell ref="BQ191:BY192"/>
    <mergeCell ref="CC193:CD194"/>
    <mergeCell ref="CE193:CM194"/>
    <mergeCell ref="BP194:BP195"/>
    <mergeCell ref="BQ194:BY195"/>
    <mergeCell ref="BO183:BZ185"/>
    <mergeCell ref="CB183:DF185"/>
    <mergeCell ref="C187:D187"/>
    <mergeCell ref="W187:X187"/>
    <mergeCell ref="AQ187:AR187"/>
    <mergeCell ref="BP187:BY189"/>
    <mergeCell ref="CC187:CC188"/>
    <mergeCell ref="CE187:CJ188"/>
    <mergeCell ref="C189:D189"/>
    <mergeCell ref="W189:X189"/>
    <mergeCell ref="BL171:BL173"/>
    <mergeCell ref="AL175:AL177"/>
    <mergeCell ref="AM175:AM177"/>
    <mergeCell ref="B183:T185"/>
    <mergeCell ref="V183:AN185"/>
    <mergeCell ref="AP183:BM185"/>
    <mergeCell ref="AI171:AI172"/>
    <mergeCell ref="AJ171:AJ172"/>
    <mergeCell ref="AK171:AK172"/>
    <mergeCell ref="AL171:AL172"/>
    <mergeCell ref="AM171:AM172"/>
    <mergeCell ref="BK171:BK173"/>
    <mergeCell ref="X169:Y169"/>
    <mergeCell ref="X170:Y170"/>
    <mergeCell ref="X171:Y172"/>
    <mergeCell ref="AF171:AF172"/>
    <mergeCell ref="AG171:AG172"/>
    <mergeCell ref="AH171:AH172"/>
    <mergeCell ref="D159:E159"/>
    <mergeCell ref="BI160:BL161"/>
    <mergeCell ref="R162:R164"/>
    <mergeCell ref="S162:S164"/>
    <mergeCell ref="W164:W172"/>
    <mergeCell ref="X164:AD165"/>
    <mergeCell ref="AF164:AM165"/>
    <mergeCell ref="AR164:AS164"/>
    <mergeCell ref="X167:Y167"/>
    <mergeCell ref="X168:Y168"/>
    <mergeCell ref="AC156:AC157"/>
    <mergeCell ref="AD156:AD157"/>
    <mergeCell ref="DB156:DC158"/>
    <mergeCell ref="DD156:DE158"/>
    <mergeCell ref="D157:E157"/>
    <mergeCell ref="D158:E158"/>
    <mergeCell ref="AQ158:AQ168"/>
    <mergeCell ref="AR158:AX159"/>
    <mergeCell ref="AZ158:BG159"/>
    <mergeCell ref="BI158:BL159"/>
    <mergeCell ref="CP152:CP153"/>
    <mergeCell ref="CR152:CR153"/>
    <mergeCell ref="C154:C159"/>
    <mergeCell ref="D154:J155"/>
    <mergeCell ref="L154:S155"/>
    <mergeCell ref="X154:Y154"/>
    <mergeCell ref="X156:Y157"/>
    <mergeCell ref="Z156:Z157"/>
    <mergeCell ref="AA156:AA157"/>
    <mergeCell ref="AB156:AB157"/>
    <mergeCell ref="CJ149:CK149"/>
    <mergeCell ref="CM149:CN149"/>
    <mergeCell ref="X150:Y150"/>
    <mergeCell ref="CJ150:CK150"/>
    <mergeCell ref="CM150:CN150"/>
    <mergeCell ref="X152:Y152"/>
    <mergeCell ref="CH152:CI153"/>
    <mergeCell ref="CJ152:CK153"/>
    <mergeCell ref="CM152:CN153"/>
    <mergeCell ref="CJ145:CK145"/>
    <mergeCell ref="CM145:CN145"/>
    <mergeCell ref="CH146:CI146"/>
    <mergeCell ref="CJ147:CK147"/>
    <mergeCell ref="CM147:CN147"/>
    <mergeCell ref="X148:Y148"/>
    <mergeCell ref="CH144:CI144"/>
    <mergeCell ref="C145:C149"/>
    <mergeCell ref="D145:J146"/>
    <mergeCell ref="W145:W159"/>
    <mergeCell ref="X145:AD146"/>
    <mergeCell ref="AF145:AM146"/>
    <mergeCell ref="AQ145:AQ153"/>
    <mergeCell ref="AR145:AX146"/>
    <mergeCell ref="CH145:CI145"/>
    <mergeCell ref="AR149:AS149"/>
    <mergeCell ref="CE141:CF141"/>
    <mergeCell ref="CH141:CI141"/>
    <mergeCell ref="CJ141:CK141"/>
    <mergeCell ref="CM141:CN141"/>
    <mergeCell ref="CH142:CI142"/>
    <mergeCell ref="BX143:BX145"/>
    <mergeCell ref="BY143:BY145"/>
    <mergeCell ref="CH143:CI143"/>
    <mergeCell ref="CJ143:CK143"/>
    <mergeCell ref="CM143:CN143"/>
    <mergeCell ref="DD138:DD140"/>
    <mergeCell ref="AS139:BL139"/>
    <mergeCell ref="CH139:CI139"/>
    <mergeCell ref="CJ139:CK139"/>
    <mergeCell ref="CM139:CN139"/>
    <mergeCell ref="CH140:CI140"/>
    <mergeCell ref="CE138:CF140"/>
    <mergeCell ref="CH138:CI138"/>
    <mergeCell ref="CT138:CT140"/>
    <mergeCell ref="CX138:CX140"/>
    <mergeCell ref="CZ138:CZ140"/>
    <mergeCell ref="DB138:DB140"/>
    <mergeCell ref="DB135:DB137"/>
    <mergeCell ref="DD135:DD137"/>
    <mergeCell ref="CE136:CF137"/>
    <mergeCell ref="CH137:CI137"/>
    <mergeCell ref="CJ137:CK137"/>
    <mergeCell ref="CM137:CN137"/>
    <mergeCell ref="CH135:CI135"/>
    <mergeCell ref="CJ135:CK136"/>
    <mergeCell ref="CM135:CN136"/>
    <mergeCell ref="CP135:CP136"/>
    <mergeCell ref="CX135:CX137"/>
    <mergeCell ref="CZ135:CZ137"/>
    <mergeCell ref="BT135:BT136"/>
    <mergeCell ref="BU135:BU136"/>
    <mergeCell ref="BV135:BV136"/>
    <mergeCell ref="BW135:BW136"/>
    <mergeCell ref="BX135:BX136"/>
    <mergeCell ref="BY135:BY136"/>
    <mergeCell ref="DJ129:DJ130"/>
    <mergeCell ref="BP133:BP137"/>
    <mergeCell ref="BQ133:BY134"/>
    <mergeCell ref="CC133:CC145"/>
    <mergeCell ref="CD133:CE134"/>
    <mergeCell ref="CF133:CI134"/>
    <mergeCell ref="CW133:CZ134"/>
    <mergeCell ref="BQ135:BQ136"/>
    <mergeCell ref="BR135:BR136"/>
    <mergeCell ref="BS135:BS136"/>
    <mergeCell ref="CE124:CJ125"/>
    <mergeCell ref="W125:X125"/>
    <mergeCell ref="W126:X126"/>
    <mergeCell ref="W127:X127"/>
    <mergeCell ref="BP127:BP128"/>
    <mergeCell ref="BQ127:BY128"/>
    <mergeCell ref="CC127:CD129"/>
    <mergeCell ref="CE127:CM128"/>
    <mergeCell ref="C123:D123"/>
    <mergeCell ref="W123:X123"/>
    <mergeCell ref="W124:X124"/>
    <mergeCell ref="BP124:BP125"/>
    <mergeCell ref="BQ124:BY125"/>
    <mergeCell ref="CC124:CC125"/>
    <mergeCell ref="CB116:DF118"/>
    <mergeCell ref="C120:D120"/>
    <mergeCell ref="W120:X120"/>
    <mergeCell ref="AQ120:AR120"/>
    <mergeCell ref="BP120:BY122"/>
    <mergeCell ref="CC121:CC122"/>
    <mergeCell ref="CE121:CJ122"/>
    <mergeCell ref="C122:D122"/>
    <mergeCell ref="W122:X122"/>
    <mergeCell ref="BK110:BK112"/>
    <mergeCell ref="BL110:BL112"/>
    <mergeCell ref="B116:T118"/>
    <mergeCell ref="V116:AN118"/>
    <mergeCell ref="AP116:BM118"/>
    <mergeCell ref="BO116:BZ118"/>
    <mergeCell ref="AQ102:AQ107"/>
    <mergeCell ref="AR102:AX103"/>
    <mergeCell ref="AZ102:BG103"/>
    <mergeCell ref="BI102:BL103"/>
    <mergeCell ref="BI104:BL105"/>
    <mergeCell ref="AR107:AS107"/>
    <mergeCell ref="DB83:DC85"/>
    <mergeCell ref="DD83:DE85"/>
    <mergeCell ref="AL84:AL86"/>
    <mergeCell ref="AM84:AM86"/>
    <mergeCell ref="AR86:AS86"/>
    <mergeCell ref="AR93:AS93"/>
    <mergeCell ref="CM79:CN80"/>
    <mergeCell ref="CP79:CP80"/>
    <mergeCell ref="CR79:CR80"/>
    <mergeCell ref="AQ80:AQ97"/>
    <mergeCell ref="AR80:AX81"/>
    <mergeCell ref="AZ80:BG81"/>
    <mergeCell ref="BI80:BL81"/>
    <mergeCell ref="BI82:BL83"/>
    <mergeCell ref="AL78:AL79"/>
    <mergeCell ref="AM78:AM79"/>
    <mergeCell ref="R79:R81"/>
    <mergeCell ref="S79:S81"/>
    <mergeCell ref="CH79:CI80"/>
    <mergeCell ref="CJ79:CK80"/>
    <mergeCell ref="X81:Y81"/>
    <mergeCell ref="AF78:AF79"/>
    <mergeCell ref="AG78:AG79"/>
    <mergeCell ref="AH78:AH79"/>
    <mergeCell ref="AI78:AI79"/>
    <mergeCell ref="AJ78:AJ79"/>
    <mergeCell ref="AK78:AK79"/>
    <mergeCell ref="X78:Y79"/>
    <mergeCell ref="Z78:Z79"/>
    <mergeCell ref="AA78:AA79"/>
    <mergeCell ref="AB78:AB79"/>
    <mergeCell ref="AC78:AC79"/>
    <mergeCell ref="AD78:AD79"/>
    <mergeCell ref="D75:E75"/>
    <mergeCell ref="D76:E76"/>
    <mergeCell ref="X76:Y76"/>
    <mergeCell ref="CJ76:CK76"/>
    <mergeCell ref="CM76:CN76"/>
    <mergeCell ref="CJ77:CK77"/>
    <mergeCell ref="CM77:CN77"/>
    <mergeCell ref="CH71:CI71"/>
    <mergeCell ref="CH72:CI72"/>
    <mergeCell ref="CJ72:CK72"/>
    <mergeCell ref="CM72:CN72"/>
    <mergeCell ref="CH73:CI73"/>
    <mergeCell ref="D74:E74"/>
    <mergeCell ref="X74:Y74"/>
    <mergeCell ref="AS74:BL74"/>
    <mergeCell ref="CJ74:CK74"/>
    <mergeCell ref="CM74:CN74"/>
    <mergeCell ref="CH69:CI69"/>
    <mergeCell ref="CH70:CI70"/>
    <mergeCell ref="CJ70:CK70"/>
    <mergeCell ref="CM70:CN70"/>
    <mergeCell ref="C71:C76"/>
    <mergeCell ref="D71:J72"/>
    <mergeCell ref="L71:S72"/>
    <mergeCell ref="W71:W81"/>
    <mergeCell ref="X71:AD72"/>
    <mergeCell ref="AF71:AM72"/>
    <mergeCell ref="DD65:DD67"/>
    <mergeCell ref="CH66:CI66"/>
    <mergeCell ref="CJ66:CK66"/>
    <mergeCell ref="CM66:CN66"/>
    <mergeCell ref="CH67:CI67"/>
    <mergeCell ref="CE68:CF68"/>
    <mergeCell ref="CH68:CI68"/>
    <mergeCell ref="CJ68:CK68"/>
    <mergeCell ref="CM68:CN68"/>
    <mergeCell ref="CE65:CF67"/>
    <mergeCell ref="CH65:CI65"/>
    <mergeCell ref="CT65:CT67"/>
    <mergeCell ref="CX65:CX67"/>
    <mergeCell ref="CZ65:CZ67"/>
    <mergeCell ref="DB65:DB67"/>
    <mergeCell ref="CZ62:CZ64"/>
    <mergeCell ref="DB62:DB64"/>
    <mergeCell ref="DD62:DD64"/>
    <mergeCell ref="CE63:CF64"/>
    <mergeCell ref="CH64:CI64"/>
    <mergeCell ref="CJ64:CK64"/>
    <mergeCell ref="CM64:CN64"/>
    <mergeCell ref="DJ59:DJ60"/>
    <mergeCell ref="CC60:CC80"/>
    <mergeCell ref="CD60:CE61"/>
    <mergeCell ref="CF60:CI61"/>
    <mergeCell ref="CW60:CZ61"/>
    <mergeCell ref="CH62:CI62"/>
    <mergeCell ref="CJ62:CK63"/>
    <mergeCell ref="CM62:CN63"/>
    <mergeCell ref="CP62:CP63"/>
    <mergeCell ref="CX62:CX64"/>
    <mergeCell ref="W51:X51"/>
    <mergeCell ref="CC51:CC52"/>
    <mergeCell ref="CE51:CJ52"/>
    <mergeCell ref="W52:X52"/>
    <mergeCell ref="CC54:CD56"/>
    <mergeCell ref="CE54:CM55"/>
    <mergeCell ref="CC48:CC49"/>
    <mergeCell ref="CE48:CJ49"/>
    <mergeCell ref="C49:D49"/>
    <mergeCell ref="W49:X49"/>
    <mergeCell ref="C50:D50"/>
    <mergeCell ref="W50:X50"/>
    <mergeCell ref="B43:T45"/>
    <mergeCell ref="V43:AN45"/>
    <mergeCell ref="AP43:BM45"/>
    <mergeCell ref="BO43:BZ45"/>
    <mergeCell ref="CB43:DF45"/>
    <mergeCell ref="C47:D47"/>
    <mergeCell ref="W47:X47"/>
    <mergeCell ref="AQ47:AR47"/>
    <mergeCell ref="N30:O31"/>
    <mergeCell ref="P30:Q31"/>
    <mergeCell ref="R30:S31"/>
    <mergeCell ref="H31:H32"/>
    <mergeCell ref="I31:I32"/>
    <mergeCell ref="J31:L32"/>
    <mergeCell ref="CJ27:CJ28"/>
    <mergeCell ref="CK27:CK28"/>
    <mergeCell ref="CL27:CL28"/>
    <mergeCell ref="CM27:DE28"/>
    <mergeCell ref="H28:H29"/>
    <mergeCell ref="I28:I29"/>
    <mergeCell ref="J28:L29"/>
    <mergeCell ref="CG26:CG27"/>
    <mergeCell ref="AL27:AL28"/>
    <mergeCell ref="AX27:AX28"/>
    <mergeCell ref="AZ27:AZ28"/>
    <mergeCell ref="BA27:BA28"/>
    <mergeCell ref="BB27:BE28"/>
    <mergeCell ref="BF27:BF28"/>
    <mergeCell ref="BI27:BI28"/>
    <mergeCell ref="BJ27:BJ28"/>
    <mergeCell ref="BU27:BU28"/>
    <mergeCell ref="AU26:AU27"/>
    <mergeCell ref="BP26:BQ27"/>
    <mergeCell ref="BR26:BS27"/>
    <mergeCell ref="BT26:BT27"/>
    <mergeCell ref="CC26:CD27"/>
    <mergeCell ref="CE26:CF27"/>
    <mergeCell ref="BY27:BY28"/>
    <mergeCell ref="C26:D27"/>
    <mergeCell ref="E26:E27"/>
    <mergeCell ref="F26:F27"/>
    <mergeCell ref="N26:O27"/>
    <mergeCell ref="P26:Q27"/>
    <mergeCell ref="R26:S27"/>
    <mergeCell ref="CG24:CG25"/>
    <mergeCell ref="CJ24:CJ25"/>
    <mergeCell ref="CK24:CK25"/>
    <mergeCell ref="CL24:CL25"/>
    <mergeCell ref="CM24:DE25"/>
    <mergeCell ref="H25:H26"/>
    <mergeCell ref="I25:I26"/>
    <mergeCell ref="J25:L26"/>
    <mergeCell ref="AQ26:AR27"/>
    <mergeCell ref="AS26:AT27"/>
    <mergeCell ref="BR24:BS25"/>
    <mergeCell ref="BT24:BT25"/>
    <mergeCell ref="BU24:BU25"/>
    <mergeCell ref="BY24:BY25"/>
    <mergeCell ref="CC24:CD25"/>
    <mergeCell ref="CE24:CF25"/>
    <mergeCell ref="BA24:BA25"/>
    <mergeCell ref="BB24:BE25"/>
    <mergeCell ref="BF24:BF25"/>
    <mergeCell ref="BI24:BI25"/>
    <mergeCell ref="BJ24:BJ25"/>
    <mergeCell ref="BP24:BQ25"/>
    <mergeCell ref="AL24:AL25"/>
    <mergeCell ref="AQ24:AR25"/>
    <mergeCell ref="AS24:AT25"/>
    <mergeCell ref="AU24:AU25"/>
    <mergeCell ref="AX24:AX25"/>
    <mergeCell ref="AZ24:AZ25"/>
    <mergeCell ref="BT22:BT23"/>
    <mergeCell ref="CC22:CD23"/>
    <mergeCell ref="CE22:CF23"/>
    <mergeCell ref="CG22:CG23"/>
    <mergeCell ref="C24:D25"/>
    <mergeCell ref="E24:E25"/>
    <mergeCell ref="F24:F25"/>
    <mergeCell ref="N24:O25"/>
    <mergeCell ref="P24:Q25"/>
    <mergeCell ref="R24:S25"/>
    <mergeCell ref="CM21:DE22"/>
    <mergeCell ref="C22:D23"/>
    <mergeCell ref="E22:E23"/>
    <mergeCell ref="F22:F23"/>
    <mergeCell ref="H22:H23"/>
    <mergeCell ref="I22:I23"/>
    <mergeCell ref="J22:L23"/>
    <mergeCell ref="N22:O23"/>
    <mergeCell ref="P22:Q23"/>
    <mergeCell ref="R22:S23"/>
    <mergeCell ref="BU21:BU22"/>
    <mergeCell ref="BY21:BY22"/>
    <mergeCell ref="CE21:CF21"/>
    <mergeCell ref="CJ21:CJ22"/>
    <mergeCell ref="CK21:CK22"/>
    <mergeCell ref="CL21:CL22"/>
    <mergeCell ref="BA21:BA22"/>
    <mergeCell ref="BB21:BE22"/>
    <mergeCell ref="BF21:BF22"/>
    <mergeCell ref="BI21:BI22"/>
    <mergeCell ref="BJ21:BJ22"/>
    <mergeCell ref="BR21:BS21"/>
    <mergeCell ref="BP22:BQ23"/>
    <mergeCell ref="BR22:BS23"/>
    <mergeCell ref="P21:Q21"/>
    <mergeCell ref="R21:S21"/>
    <mergeCell ref="AL21:AL22"/>
    <mergeCell ref="AS21:AT21"/>
    <mergeCell ref="AX21:AX22"/>
    <mergeCell ref="AZ21:AZ22"/>
    <mergeCell ref="AQ22:AR23"/>
    <mergeCell ref="AS22:AT23"/>
    <mergeCell ref="AU22:AU23"/>
    <mergeCell ref="F2:J4"/>
    <mergeCell ref="M2:Q4"/>
    <mergeCell ref="F5:J6"/>
    <mergeCell ref="M5:Q6"/>
    <mergeCell ref="F9:Q10"/>
    <mergeCell ref="F12:V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ontwikkelvariant 1</vt:lpstr>
      <vt:lpstr>ontwikkelvariant 2</vt:lpstr>
      <vt:lpstr>ontwikkelvariant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Office-gebruiker</dc:creator>
  <cp:lastModifiedBy>Microsoft Office User</cp:lastModifiedBy>
  <dcterms:created xsi:type="dcterms:W3CDTF">2020-05-28T16:53:10Z</dcterms:created>
  <dcterms:modified xsi:type="dcterms:W3CDTF">2021-01-05T11:37:33Z</dcterms:modified>
</cp:coreProperties>
</file>