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tsclnx-my.sharepoint.com/personal/htimmermans_tasclinx_com/Documents/BsGW/2020/Regie op data/Publicatie Tenderned/"/>
    </mc:Choice>
  </mc:AlternateContent>
  <xr:revisionPtr revIDLastSave="0" documentId="8_{7A1C40F5-ABDC-4463-8478-B1A42D79CB90}" xr6:coauthVersionLast="46" xr6:coauthVersionMax="46" xr10:uidLastSave="{00000000-0000-0000-0000-000000000000}"/>
  <bookViews>
    <workbookView xWindow="28680" yWindow="-120" windowWidth="29040" windowHeight="15840" xr2:uid="{C53E5B17-39AC-B049-8451-092473F15172}"/>
  </bookViews>
  <sheets>
    <sheet name="Voorblad" sheetId="7" r:id="rId1"/>
    <sheet name="Inschrijver" sheetId="2" r:id="rId2"/>
    <sheet name="Toelichting" sheetId="8" r:id="rId3"/>
    <sheet name="Prijzenblad" sheetId="9" r:id="rId4"/>
    <sheet name="Tarieven" sheetId="10" r:id="rId5"/>
  </sheets>
  <definedNames>
    <definedName name="_ftn1" localSheetId="3">Prijzenblad!$H$18</definedName>
    <definedName name="_ftnref1" localSheetId="3">Prijzenblad!#REF!</definedName>
    <definedName name="_xlnm.Print_Area" localSheetId="1">Inschrijver!$A$1:$D$13</definedName>
    <definedName name="_xlnm.Print_Area" localSheetId="3">Prijzenblad!$A$1:$D$60</definedName>
    <definedName name="_xlnm.Print_Area" localSheetId="4">Tarieven!$A$1:$D$18</definedName>
    <definedName name="_xlnm.Print_Area" localSheetId="2">Toelichting!$A$1:$C$18</definedName>
    <definedName name="_xlnm.Print_Area" localSheetId="0">Voorblad!$A$1:$C$53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9" l="1"/>
  <c r="C21" i="9"/>
  <c r="B21" i="9"/>
  <c r="B36" i="9"/>
  <c r="B40" i="9" s="1"/>
  <c r="B13" i="9"/>
  <c r="D41" i="9" l="1"/>
  <c r="C41" i="9"/>
  <c r="B39" i="9"/>
  <c r="B41" i="9"/>
  <c r="B4" i="9" l="1"/>
  <c r="B48" i="9"/>
  <c r="B47" i="9"/>
</calcChain>
</file>

<file path=xl/sharedStrings.xml><?xml version="1.0" encoding="utf-8"?>
<sst xmlns="http://schemas.openxmlformats.org/spreadsheetml/2006/main" count="124" uniqueCount="102">
  <si>
    <t xml:space="preserve">Naam
 </t>
  </si>
  <si>
    <t xml:space="preserve">Functie
 </t>
  </si>
  <si>
    <t xml:space="preserve">Datum
 </t>
  </si>
  <si>
    <t>Gegevens Inschrijver</t>
  </si>
  <si>
    <t>Inschrijver</t>
  </si>
  <si>
    <t xml:space="preserve">Aanbesteding Regieportaal </t>
  </si>
  <si>
    <t>Regie op data in de keten: Gemeenten, BsGW, Het Gegevenshuis en ECGeo</t>
  </si>
  <si>
    <t>Bijlage 3: Prijzenblad</t>
  </si>
  <si>
    <t>Aldus naar waarheid ingevuld door rechtsgeldig ondertekenaar</t>
  </si>
  <si>
    <t>Handtekening</t>
  </si>
  <si>
    <t>Deze gegevens dienen door de Inschrijver te worden ingevuld.</t>
  </si>
  <si>
    <t>Deze gegevens worden automatisch berekend. Het is niet mogelijk wijzigingen aan te brengen in deze gegevens.</t>
  </si>
  <si>
    <t>Inschrijver dient in het plan van aanpak per genoemde functie aan te geven wat het kennis- en ervaringsniveau is, o.a. uitgedrukt in jaren ervaring, verkregen certificeringen e.d..</t>
  </si>
  <si>
    <t>Functies</t>
  </si>
  <si>
    <t>Werkblad tarieven</t>
  </si>
  <si>
    <t>Als Leverancier heeft u de mogelijkheid om eventueel de samenstelling van de eenmalige en jaarlijkse kosten toe te lichten.</t>
  </si>
  <si>
    <t>Toelichting eenmalige en jaarlijkse kosten</t>
  </si>
  <si>
    <t>Het totaal van de eenmalige/jaarlijkse kosten, kosten voor doorontwikkeling en de exitkosten per jaar. Op basis van dit bedrag wordt het criterium 'Prijs' beoordeeld.</t>
  </si>
  <si>
    <t>Totale kosten voor berekening criterium 'Prijs'</t>
  </si>
  <si>
    <t>De kosten die door Leverancier worden doorbelast aan Opdrachtgever voor het gebruik en onderhoud van de ICT-omgeving waarop de applicatie is geinstalleerd indien deze besluit om de installatie van de applicatie door de Leverancier te laten  verzorgen op de infrastructuur van de Leverancier 
LET OP! De hier aangegeven kosten bevatten de totale kosten voor de hosting inclusief backup/restore, beveiliging, periodiek onderhoud, rapportage, gebruik operating systemen, etc.</t>
  </si>
  <si>
    <t>Jaarlijkse kosten SLA (hosting en service management)</t>
  </si>
  <si>
    <t xml:space="preserve">De kosten die door Leverancier worden doorbelast aan Opdrachtgever indien deze - met wederzijds goedvinden, dan wel van rechtswege - besluit om de overeenkomst met Leverancier te beëindigen en de applicatie te laten leveren door een andere Leverancier. LET OP! De hier aangegeven kosten bevatten de totale kosten (consultancy, export/backup, eventuele conversie, documentatie etc.) die worden doorbelast aan Opdrachtgever. Indien er sprake is van een Exit dan is het niet mogelijk om een hoger bedrag door te belasten. </t>
  </si>
  <si>
    <t>Kosten Exit</t>
  </si>
  <si>
    <t>De totale kosten opgebouwd uit eenmalige applicatiekosten, eenmalige implementatiekosten, jaarlijkse ondersteuningskosten, kosten voor doorontwikkeling en overige kosten gedurende de initiële contractperiode van 3 jaar, exclusief de verlenging die daarna van kracht wordt.</t>
  </si>
  <si>
    <t>Totale TCO gedurende 3 jaar</t>
  </si>
  <si>
    <t>Kosten eventueel ontwikkelproces</t>
  </si>
  <si>
    <t>Hieronder worden verstaan de kosten die de Leverancier aan de Opdrachtgever doorbelast voor het installeren van de applicatie en de daarbij eenmalig te leveren diensten.</t>
  </si>
  <si>
    <t>Eenmalige implementatiekosten</t>
  </si>
  <si>
    <t>Hieronder worden verstaan de kosten die moeten worden gemaakt voor bijvoorbeeld de eenmalige aanschaf van licenties e.d. Deze kosten kunnen wanneer ze zijn vermeld niet meer terugkomen in een jaarlijkse vergoeding.</t>
  </si>
  <si>
    <t>Eenmalige applicatiekosten</t>
  </si>
  <si>
    <t>Werkblad(en) Prijs</t>
  </si>
  <si>
    <t>Omschrijving</t>
  </si>
  <si>
    <t>Begrip</t>
  </si>
  <si>
    <t>Toelichting</t>
  </si>
  <si>
    <t xml:space="preserve">Totale TCO gedurende 3 jaar, incl. exit </t>
  </si>
  <si>
    <t xml:space="preserve">Totale TCO gedurende 3 jaar </t>
  </si>
  <si>
    <t>Kosten</t>
  </si>
  <si>
    <t>TCO</t>
  </si>
  <si>
    <t>Kosten exit</t>
  </si>
  <si>
    <t>Jaar 3</t>
  </si>
  <si>
    <t>Jaar 2</t>
  </si>
  <si>
    <t>Jaar 1</t>
  </si>
  <si>
    <t>Totale jaarlijkse kosten</t>
  </si>
  <si>
    <t>Totale kosten</t>
  </si>
  <si>
    <t>Jaarlijkse kosten SLA (service management)</t>
  </si>
  <si>
    <t>Jaarlijkse kosten SLA (hosting)</t>
  </si>
  <si>
    <t>Jaarlijkse ondersteuningskosten</t>
  </si>
  <si>
    <t>Jaarlijkse kosten</t>
  </si>
  <si>
    <t>Totaal eenmalige implementatiekosten</t>
  </si>
  <si>
    <t>Kosten opleidingen</t>
  </si>
  <si>
    <t>Kosten conversie en import gegevens</t>
  </si>
  <si>
    <t>Kosten eenmalige consultancy</t>
  </si>
  <si>
    <t>Kosten inrichting</t>
  </si>
  <si>
    <t>Implementatiekosten</t>
  </si>
  <si>
    <t>Totale TCO voor 3 jaar</t>
  </si>
  <si>
    <t>Beoordeling</t>
  </si>
  <si>
    <t>Toelichting:
Alle diensten, zoals omschreven in het Programma van Eisen, worden beschouwd als te worden geleverd inclusief de inzet van personeel door Inschrijver. Opdrachtgever wil echter voor incidentele bijkomende activiteiten inzicht hebben in de tarieven die door Inschrijver in dat geval worden berekend. 
NB. Deze opgave wordt niet meegenomen in de beoordeling van het criterium Prijs.</t>
  </si>
  <si>
    <t>*De opgegeven uurtarieven zijn inclusief reiskosten, reisuren en overige kosten</t>
  </si>
  <si>
    <t>Programmeur</t>
  </si>
  <si>
    <t>Junior adviseur</t>
  </si>
  <si>
    <t>Medior adviseur</t>
  </si>
  <si>
    <t>Senior adviseur</t>
  </si>
  <si>
    <t>Projectleider</t>
  </si>
  <si>
    <t>Prijs per uur*</t>
  </si>
  <si>
    <t>Tarieven</t>
  </si>
  <si>
    <r>
      <t>Implementatiekosten</t>
    </r>
    <r>
      <rPr>
        <i/>
        <sz val="10"/>
        <rFont val="Verdana"/>
        <family val="2"/>
      </rPr>
      <t xml:space="preserve">
Geef eventueel aan welke kosten zijn begrepen in de implementatie kosten</t>
    </r>
  </si>
  <si>
    <r>
      <t>Jaarlijkse kosten</t>
    </r>
    <r>
      <rPr>
        <i/>
        <sz val="10"/>
        <rFont val="Verdana"/>
        <family val="2"/>
      </rPr>
      <t xml:space="preserve">
Geef eventueel aan welke kosten zijn begrepen in de jaarlijkse kosten</t>
    </r>
  </si>
  <si>
    <t>Max. punten</t>
  </si>
  <si>
    <t>Jaarlijkse licentiekosten</t>
  </si>
  <si>
    <t>Kosten voor ontwikkelproces</t>
  </si>
  <si>
    <t>Prijzenblad</t>
  </si>
  <si>
    <t>Verklaring kleurcodes in prijzenblad</t>
  </si>
  <si>
    <t xml:space="preserve">Organisatie
 </t>
  </si>
  <si>
    <t>TenderNed: 292820</t>
  </si>
  <si>
    <t>Aanpassingen n.a.v. Nota van Inlichtingen:</t>
  </si>
  <si>
    <t>1) Cel C4 is aangepast van 250 naar 200 punten, in overeenstemming met de puntentoekenning in de Aanbestedingsleidraad</t>
  </si>
  <si>
    <t>2) Cel B2 is een invulveld geworden voor de kosten van het reguliere ontwikkelproces</t>
  </si>
  <si>
    <t>PvE 4.2: Meten van lengten en oppervlakten</t>
  </si>
  <si>
    <t>PvE 4.3: Toevoegen extern kaartmateriaal</t>
  </si>
  <si>
    <t>(Ontwikkel)kosten voor doorontwikkeling</t>
  </si>
  <si>
    <t>PvE 4.4: 3D weergave van objecten</t>
  </si>
  <si>
    <t>PvE 4.5: Muteren in backoffice applicaties</t>
  </si>
  <si>
    <t>Pve 4.6: Overhalen gegevens naar backoffice</t>
  </si>
  <si>
    <t>PvE 4.7a: Koppeling Centric (Key2BAG)</t>
  </si>
  <si>
    <t>PvE 4.7b: Koppeling Geotax (GT-BAG)</t>
  </si>
  <si>
    <t>PvE 4.7c: Koppeling PinkRoccade (iObjecten)</t>
  </si>
  <si>
    <t>PvE 4.7d: Koppeling Vicrea (Neuron)</t>
  </si>
  <si>
    <t>PvE 4.9: Gezamenlijke agendafunctie</t>
  </si>
  <si>
    <t>PvE 4.8: Samenwerking-/contactfunctionaliteit</t>
  </si>
  <si>
    <r>
      <t>(Ontwikkel)kosten voor doorontwikkeling</t>
    </r>
    <r>
      <rPr>
        <i/>
        <sz val="10"/>
        <rFont val="Verdana"/>
        <family val="2"/>
      </rPr>
      <t xml:space="preserve">
Geef eventueel aan welke kosten zijn begrepen in de doorontwikkelingskosten</t>
    </r>
  </si>
  <si>
    <t>5) De totale kosten voor doorontwikkeling zijn meegenomen in de TCO</t>
  </si>
  <si>
    <t>4) Regel 53 is opgenomen voor een eventuele toelichting op de kosten voor doorontwikkeling</t>
  </si>
  <si>
    <t>Totale kosten voor doorontwikkeling</t>
  </si>
  <si>
    <t>Scope v.w.b. kostenopgave beperkt tot Ortax en Key2WOZ</t>
  </si>
  <si>
    <t>Wijzigingen n.a.v. de Nota van Inlichtingen (NvI) zijn in rood opgenomen</t>
  </si>
  <si>
    <t>Opmerking:</t>
  </si>
  <si>
    <t>3) Regels 23 t/m 36 ziin toegevoegd waarin de (ontwikkel)kosten voor de gevraagde functionaliteiten voor doorontwikkeling kunnen worden opgenomen. De regels verwijzen naar de nummers in hoofdstuk 4 van het PvE.</t>
  </si>
  <si>
    <t>PvE 4.7e: Koppeling Visma Roxit (SquitXO)</t>
  </si>
  <si>
    <t>Hieronder worden verstaan de kosten die de Leverancier gaat maken en aan de Opdrachtgever doorbelast voor het aanpassen van de applicatie eventuele doorontwikkeling. Dit dient nader beschreven te zijn in het Plan van Aanpak.</t>
  </si>
  <si>
    <r>
      <t xml:space="preserve">Datum: </t>
    </r>
    <r>
      <rPr>
        <b/>
        <sz val="10"/>
        <color rgb="FFFF0000"/>
        <rFont val="Verdana"/>
        <family val="2"/>
      </rPr>
      <t>25 februari 2021</t>
    </r>
  </si>
  <si>
    <t xml:space="preserve"> </t>
  </si>
  <si>
    <t>Versie: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</si>
</sst>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2"/>
      <color theme="1"/>
      <name val="Calibri"/>
      <family val="2"/>
      <scheme val="minor"/>
    </font>
    <font>
      <sz val="10"/>
      <color theme="1"/>
      <name val="Verdana"/>
      <family val="2"/>
    </font>
    <font>
      <b/>
      <sz val="10"/>
      <color rgb="FF004996"/>
      <name val="Verdana"/>
      <family val="2"/>
    </font>
    <font>
      <b/>
      <sz val="10"/>
      <color theme="1"/>
      <name val="Verdana"/>
      <family val="2"/>
    </font>
    <font>
      <sz val="10"/>
      <color rgb="FFFF0000"/>
      <name val="Verdana"/>
      <family val="2"/>
    </font>
    <font>
      <sz val="10"/>
      <name val="Verdana"/>
      <family val="2"/>
    </font>
    <font>
      <sz val="22"/>
      <color theme="1"/>
      <name val="Verdana"/>
      <family val="2"/>
    </font>
    <font>
      <sz val="20"/>
      <color theme="0" tint="-0.499984740745262"/>
      <name val="Verdana"/>
      <family val="2"/>
    </font>
    <font>
      <sz val="10"/>
      <color theme="0"/>
      <name val="Verdana"/>
      <family val="2"/>
    </font>
    <font>
      <b/>
      <sz val="14"/>
      <color rgb="FFA9032E"/>
      <name val="Verdana"/>
      <family val="2"/>
    </font>
    <font>
      <sz val="14"/>
      <color rgb="FFA9032E"/>
      <name val="Verdana"/>
      <family val="2"/>
    </font>
    <font>
      <b/>
      <sz val="10"/>
      <name val="Verdana"/>
      <family val="2"/>
    </font>
    <font>
      <i/>
      <sz val="10"/>
      <name val="Verdana"/>
      <family val="2"/>
    </font>
    <font>
      <i/>
      <sz val="8"/>
      <color theme="1"/>
      <name val="Verdana"/>
      <family val="2"/>
    </font>
    <font>
      <sz val="8"/>
      <color theme="1"/>
      <name val="Verdana"/>
      <family val="2"/>
    </font>
    <font>
      <b/>
      <i/>
      <sz val="10"/>
      <color rgb="FFFF0000"/>
      <name val="Verdana"/>
      <family val="2"/>
    </font>
    <font>
      <b/>
      <sz val="10"/>
      <color rgb="FFFF0000"/>
      <name val="Verdana"/>
      <family val="2"/>
    </font>
    <font>
      <b/>
      <sz val="10"/>
      <color theme="0"/>
      <name val="Verdan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9032E"/>
        <bgColor indexed="64"/>
      </patternFill>
    </fill>
    <fill>
      <patternFill patternType="solid">
        <fgColor theme="8"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4996"/>
      </left>
      <right style="thin">
        <color rgb="FF004996"/>
      </right>
      <top style="thin">
        <color rgb="FF004996"/>
      </top>
      <bottom/>
      <diagonal/>
    </border>
    <border>
      <left style="thin">
        <color indexed="64"/>
      </left>
      <right/>
      <top/>
      <bottom/>
      <diagonal/>
    </border>
  </borders>
  <cellStyleXfs count="1">
    <xf numFmtId="0" fontId="0" fillId="0" borderId="0"/>
  </cellStyleXfs>
  <cellXfs count="57">
    <xf numFmtId="0" fontId="0" fillId="0" borderId="0" xfId="0"/>
    <xf numFmtId="0" fontId="2" fillId="2" borderId="0" xfId="0" applyFont="1" applyFill="1" applyBorder="1" applyAlignment="1">
      <alignment horizontal="left" vertical="center"/>
    </xf>
    <xf numFmtId="0" fontId="1" fillId="2" borderId="0" xfId="0" applyFont="1" applyFill="1"/>
    <xf numFmtId="0" fontId="1" fillId="2" borderId="0" xfId="0" applyFont="1" applyFill="1" applyBorder="1"/>
    <xf numFmtId="0" fontId="3" fillId="2" borderId="0" xfId="0" applyFont="1" applyFill="1" applyBorder="1"/>
    <xf numFmtId="0" fontId="1" fillId="2" borderId="0" xfId="0" applyFont="1" applyFill="1" applyBorder="1" applyAlignment="1">
      <alignment horizontal="center"/>
    </xf>
    <xf numFmtId="0" fontId="1" fillId="2" borderId="2" xfId="0" applyFont="1" applyFill="1" applyBorder="1"/>
    <xf numFmtId="0" fontId="6" fillId="0" borderId="3" xfId="0" applyFont="1" applyBorder="1" applyAlignment="1">
      <alignment horizontal="center"/>
    </xf>
    <xf numFmtId="0" fontId="6" fillId="2" borderId="3" xfId="0" applyFont="1" applyFill="1" applyBorder="1" applyAlignment="1">
      <alignment horizontal="center"/>
    </xf>
    <xf numFmtId="0" fontId="6" fillId="2" borderId="3" xfId="0" applyFont="1" applyFill="1" applyBorder="1" applyAlignment="1">
      <alignment horizontal="center" wrapText="1"/>
    </xf>
    <xf numFmtId="0" fontId="7" fillId="2" borderId="3" xfId="0" applyFont="1" applyFill="1" applyBorder="1" applyAlignment="1">
      <alignment horizontal="center"/>
    </xf>
    <xf numFmtId="0" fontId="1" fillId="2" borderId="4" xfId="0" applyFont="1" applyFill="1" applyBorder="1"/>
    <xf numFmtId="0" fontId="4" fillId="2" borderId="0" xfId="0" applyFont="1" applyFill="1"/>
    <xf numFmtId="0" fontId="5" fillId="2" borderId="0" xfId="0" applyFont="1" applyFill="1"/>
    <xf numFmtId="0" fontId="9" fillId="2" borderId="5" xfId="0" applyFont="1" applyFill="1" applyBorder="1" applyAlignment="1">
      <alignment horizontal="left" vertical="center"/>
    </xf>
    <xf numFmtId="0" fontId="10" fillId="2" borderId="5" xfId="0" applyFont="1" applyFill="1" applyBorder="1"/>
    <xf numFmtId="0" fontId="10" fillId="2" borderId="0" xfId="0" applyFont="1" applyFill="1"/>
    <xf numFmtId="0" fontId="1" fillId="2" borderId="1" xfId="0" applyFont="1" applyFill="1" applyBorder="1" applyAlignment="1">
      <alignment vertical="top" wrapText="1"/>
    </xf>
    <xf numFmtId="0" fontId="11" fillId="2" borderId="0" xfId="0" applyFont="1" applyFill="1" applyAlignment="1">
      <alignment horizontal="left" vertical="top"/>
    </xf>
    <xf numFmtId="0" fontId="5" fillId="2" borderId="0" xfId="0" applyFont="1" applyFill="1" applyAlignment="1">
      <alignment horizontal="left" vertical="top"/>
    </xf>
    <xf numFmtId="164" fontId="5" fillId="2" borderId="0" xfId="0" applyNumberFormat="1" applyFont="1" applyFill="1" applyAlignment="1">
      <alignment horizontal="right" vertical="top" wrapText="1"/>
    </xf>
    <xf numFmtId="164" fontId="5" fillId="2" borderId="0" xfId="0" applyNumberFormat="1" applyFont="1" applyFill="1" applyAlignment="1" applyProtection="1">
      <alignment horizontal="right" vertical="top" wrapText="1"/>
      <protection locked="0"/>
    </xf>
    <xf numFmtId="0" fontId="5" fillId="2" borderId="1" xfId="0" applyFont="1" applyFill="1" applyBorder="1" applyAlignment="1">
      <alignment horizontal="left" vertical="top"/>
    </xf>
    <xf numFmtId="0" fontId="5" fillId="2" borderId="1" xfId="0" applyFont="1" applyFill="1" applyBorder="1" applyAlignment="1">
      <alignment horizontal="right" vertical="top"/>
    </xf>
    <xf numFmtId="0" fontId="5" fillId="2" borderId="1" xfId="0" applyFont="1" applyFill="1" applyBorder="1" applyAlignment="1">
      <alignment horizontal="left" vertical="top" wrapText="1"/>
    </xf>
    <xf numFmtId="164" fontId="5" fillId="2" borderId="1" xfId="0" applyNumberFormat="1" applyFont="1" applyFill="1" applyBorder="1" applyAlignment="1">
      <alignment horizontal="right" vertical="top" wrapText="1"/>
    </xf>
    <xf numFmtId="164" fontId="5" fillId="3" borderId="1" xfId="0" applyNumberFormat="1" applyFont="1" applyFill="1" applyBorder="1" applyAlignment="1" applyProtection="1">
      <alignment horizontal="right" vertical="top" wrapText="1"/>
      <protection locked="0"/>
    </xf>
    <xf numFmtId="0" fontId="8" fillId="4" borderId="1" xfId="0" applyFont="1" applyFill="1" applyBorder="1" applyAlignment="1">
      <alignment horizontal="right" vertical="top"/>
    </xf>
    <xf numFmtId="0" fontId="8" fillId="4" borderId="1" xfId="0" applyFont="1" applyFill="1" applyBorder="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0" fontId="13" fillId="2" borderId="0" xfId="0" applyFont="1" applyFill="1" applyAlignment="1">
      <alignment horizontal="left" vertical="top"/>
    </xf>
    <xf numFmtId="0" fontId="14"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right" vertical="top" wrapText="1"/>
    </xf>
    <xf numFmtId="164" fontId="1" fillId="3" borderId="1" xfId="0" applyNumberFormat="1" applyFont="1" applyFill="1" applyBorder="1" applyAlignment="1" applyProtection="1">
      <alignment horizontal="right" vertical="top" wrapText="1"/>
      <protection locked="0"/>
    </xf>
    <xf numFmtId="0" fontId="1" fillId="2" borderId="0" xfId="0" applyFont="1" applyFill="1" applyAlignment="1">
      <alignment vertical="top"/>
    </xf>
    <xf numFmtId="0" fontId="8" fillId="4" borderId="6" xfId="0" applyFont="1" applyFill="1" applyBorder="1" applyAlignment="1">
      <alignment horizontal="left" vertical="top"/>
    </xf>
    <xf numFmtId="0" fontId="1" fillId="2" borderId="1" xfId="0" applyFont="1" applyFill="1" applyBorder="1" applyAlignment="1">
      <alignment horizontal="left" vertical="top"/>
    </xf>
    <xf numFmtId="0" fontId="1" fillId="3" borderId="1" xfId="0" applyFont="1" applyFill="1" applyBorder="1" applyAlignment="1">
      <alignment horizontal="left" vertical="top"/>
    </xf>
    <xf numFmtId="0" fontId="8" fillId="4" borderId="1" xfId="0" applyFont="1" applyFill="1" applyBorder="1" applyAlignment="1">
      <alignment horizontal="left" vertical="top"/>
    </xf>
    <xf numFmtId="0" fontId="15" fillId="2" borderId="0" xfId="0" applyFont="1" applyFill="1" applyAlignment="1">
      <alignment horizontal="left" vertical="top"/>
    </xf>
    <xf numFmtId="0" fontId="16" fillId="2" borderId="0" xfId="0" applyFont="1" applyFill="1"/>
    <xf numFmtId="164" fontId="5" fillId="2" borderId="0" xfId="0" applyNumberFormat="1" applyFont="1" applyFill="1" applyAlignment="1">
      <alignment horizontal="left" vertical="top"/>
    </xf>
    <xf numFmtId="164" fontId="11" fillId="2" borderId="0" xfId="0" applyNumberFormat="1" applyFont="1" applyFill="1" applyAlignment="1">
      <alignment horizontal="left" vertical="top"/>
    </xf>
    <xf numFmtId="0" fontId="5" fillId="2" borderId="0" xfId="0" applyFont="1" applyFill="1" applyAlignment="1">
      <alignment vertical="top"/>
    </xf>
    <xf numFmtId="164" fontId="17" fillId="5" borderId="1" xfId="0" applyNumberFormat="1" applyFont="1" applyFill="1" applyBorder="1" applyAlignment="1">
      <alignment horizontal="right" vertical="top"/>
    </xf>
    <xf numFmtId="0" fontId="5" fillId="0" borderId="0" xfId="0" applyFont="1" applyFill="1" applyAlignment="1">
      <alignment horizontal="left" vertical="top"/>
    </xf>
    <xf numFmtId="0" fontId="1" fillId="3" borderId="1" xfId="0" applyFont="1" applyFill="1" applyBorder="1" applyAlignment="1" applyProtection="1">
      <alignment horizontal="left" vertical="center"/>
      <protection locked="0"/>
    </xf>
    <xf numFmtId="0" fontId="8" fillId="4" borderId="1" xfId="0" applyFont="1" applyFill="1" applyBorder="1" applyAlignment="1">
      <alignment horizontal="left"/>
    </xf>
    <xf numFmtId="0" fontId="1" fillId="3" borderId="1" xfId="0" applyFont="1" applyFill="1" applyBorder="1" applyAlignment="1">
      <alignment horizontal="left" vertical="top"/>
    </xf>
    <xf numFmtId="0" fontId="15" fillId="2" borderId="0" xfId="0" applyFont="1" applyFill="1" applyAlignment="1">
      <alignment horizontal="left" vertical="top" wrapText="1"/>
    </xf>
    <xf numFmtId="0" fontId="5" fillId="3" borderId="1" xfId="0" applyFont="1" applyFill="1" applyBorder="1" applyAlignment="1" applyProtection="1">
      <alignment horizontal="left" vertical="top" wrapText="1"/>
      <protection locked="0"/>
    </xf>
    <xf numFmtId="0" fontId="8" fillId="4" borderId="1" xfId="0" applyFont="1" applyFill="1" applyBorder="1" applyAlignment="1">
      <alignment horizontal="left" vertical="top"/>
    </xf>
    <xf numFmtId="0" fontId="5" fillId="2" borderId="7" xfId="0" applyFont="1" applyFill="1" applyBorder="1" applyAlignment="1">
      <alignment horizontal="center" vertical="top" wrapText="1"/>
    </xf>
    <xf numFmtId="0" fontId="5" fillId="2" borderId="0" xfId="0" applyFont="1" applyFill="1" applyAlignment="1">
      <alignment horizontal="center" vertical="top" wrapText="1"/>
    </xf>
    <xf numFmtId="0" fontId="1" fillId="2"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colors>
    <mruColors>
      <color rgb="FFA903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2339340</xdr:colOff>
      <xdr:row>9</xdr:row>
      <xdr:rowOff>144568</xdr:rowOff>
    </xdr:to>
    <xdr:pic>
      <xdr:nvPicPr>
        <xdr:cNvPr id="4" name="Afbeelding 3" descr="Afbeeldingsresultaat voor logo bsgw">
          <a:extLst>
            <a:ext uri="{FF2B5EF4-FFF2-40B4-BE49-F238E27FC236}">
              <a16:creationId xmlns:a16="http://schemas.microsoft.com/office/drawing/2014/main" id="{423B2F2D-D48D-D94D-9112-18529D3915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2339340" cy="143996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692E-9621-4546-885F-BBD3DA0F3B12}">
  <dimension ref="A1:J51"/>
  <sheetViews>
    <sheetView tabSelected="1" topLeftCell="A22" zoomScaleNormal="100" zoomScaleSheetLayoutView="100" workbookViewId="0">
      <selection activeCell="B37" sqref="B37"/>
    </sheetView>
  </sheetViews>
  <sheetFormatPr defaultColWidth="8.375" defaultRowHeight="12.75" x14ac:dyDescent="0.2"/>
  <cols>
    <col min="1" max="1" width="3.5" style="2" customWidth="1"/>
    <col min="2" max="2" width="76" style="2" customWidth="1"/>
    <col min="3" max="3" width="3.5" style="2" customWidth="1"/>
    <col min="4" max="16384" width="8.375" style="2"/>
  </cols>
  <sheetData>
    <row r="1" spans="1:10" x14ac:dyDescent="0.2">
      <c r="A1" s="1"/>
    </row>
    <row r="7" spans="1:10" x14ac:dyDescent="0.2">
      <c r="A7" s="3"/>
      <c r="B7" s="3"/>
      <c r="C7" s="3"/>
      <c r="D7" s="3"/>
      <c r="E7" s="3"/>
      <c r="F7" s="3"/>
      <c r="G7" s="3"/>
      <c r="H7" s="3"/>
      <c r="I7" s="3"/>
      <c r="J7" s="3"/>
    </row>
    <row r="8" spans="1:10" x14ac:dyDescent="0.2">
      <c r="A8" s="4"/>
      <c r="B8" s="4"/>
      <c r="C8" s="4"/>
      <c r="D8" s="4"/>
      <c r="E8" s="3"/>
      <c r="F8" s="3"/>
      <c r="G8" s="3"/>
      <c r="H8" s="3"/>
      <c r="I8" s="3"/>
      <c r="J8" s="3"/>
    </row>
    <row r="9" spans="1:10" x14ac:dyDescent="0.2">
      <c r="A9" s="3"/>
      <c r="B9" s="3"/>
      <c r="C9" s="3"/>
      <c r="D9" s="3"/>
      <c r="E9" s="3"/>
      <c r="F9" s="3"/>
      <c r="G9" s="3"/>
      <c r="H9" s="3"/>
      <c r="I9" s="3"/>
      <c r="J9" s="3"/>
    </row>
    <row r="10" spans="1:10" x14ac:dyDescent="0.2">
      <c r="A10" s="3"/>
      <c r="B10" s="3"/>
      <c r="C10" s="3"/>
      <c r="D10" s="3"/>
      <c r="E10" s="3"/>
      <c r="F10" s="3"/>
      <c r="G10" s="3"/>
      <c r="H10" s="3"/>
      <c r="I10" s="3"/>
      <c r="J10" s="3"/>
    </row>
    <row r="11" spans="1:10" x14ac:dyDescent="0.2">
      <c r="A11" s="3"/>
      <c r="B11" s="3"/>
      <c r="C11" s="3"/>
      <c r="D11" s="3"/>
      <c r="E11" s="3"/>
      <c r="F11" s="3"/>
      <c r="G11" s="3"/>
      <c r="H11" s="3"/>
      <c r="I11" s="3"/>
      <c r="J11" s="3"/>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row r="19" spans="1:10" x14ac:dyDescent="0.2">
      <c r="A19" s="3"/>
      <c r="B19" s="3"/>
      <c r="C19" s="3"/>
      <c r="D19" s="3"/>
      <c r="E19" s="3"/>
      <c r="F19" s="3"/>
      <c r="G19" s="3"/>
      <c r="H19" s="3"/>
      <c r="I19" s="3"/>
      <c r="J19" s="3"/>
    </row>
    <row r="20" spans="1:10" x14ac:dyDescent="0.2">
      <c r="A20" s="3"/>
      <c r="B20" s="3"/>
      <c r="C20" s="3"/>
      <c r="D20" s="3"/>
      <c r="E20" s="3"/>
      <c r="F20" s="3"/>
      <c r="G20" s="3"/>
      <c r="H20" s="3"/>
      <c r="I20" s="3"/>
      <c r="J20" s="3"/>
    </row>
    <row r="21" spans="1:10" x14ac:dyDescent="0.2">
      <c r="A21" s="3"/>
      <c r="B21" s="3"/>
      <c r="C21" s="3"/>
      <c r="D21" s="3"/>
      <c r="E21" s="3"/>
      <c r="F21" s="3"/>
      <c r="G21" s="3"/>
      <c r="H21" s="3"/>
      <c r="I21" s="3"/>
      <c r="J21" s="3"/>
    </row>
    <row r="22" spans="1:10" x14ac:dyDescent="0.2">
      <c r="A22" s="3"/>
      <c r="B22" s="3"/>
      <c r="C22" s="3"/>
      <c r="D22" s="3"/>
      <c r="E22" s="3"/>
      <c r="F22" s="3"/>
      <c r="G22" s="3"/>
      <c r="H22" s="3"/>
      <c r="I22" s="3"/>
      <c r="J22" s="3"/>
    </row>
    <row r="23" spans="1:10" x14ac:dyDescent="0.2">
      <c r="A23" s="3"/>
      <c r="B23" s="3"/>
      <c r="C23" s="3"/>
      <c r="D23" s="3"/>
      <c r="E23" s="3"/>
      <c r="F23" s="3"/>
      <c r="G23" s="3"/>
      <c r="H23" s="3"/>
      <c r="I23" s="3"/>
      <c r="J23" s="3"/>
    </row>
    <row r="24" spans="1:10" x14ac:dyDescent="0.2">
      <c r="A24" s="3"/>
      <c r="B24" s="3"/>
      <c r="C24" s="3"/>
      <c r="D24" s="3"/>
      <c r="E24" s="3"/>
      <c r="F24" s="3"/>
      <c r="G24" s="3"/>
      <c r="H24" s="3"/>
      <c r="I24" s="3"/>
      <c r="J24" s="3"/>
    </row>
    <row r="25" spans="1:10" x14ac:dyDescent="0.2">
      <c r="A25" s="3"/>
      <c r="B25" s="3"/>
      <c r="C25" s="3"/>
      <c r="D25" s="3"/>
      <c r="E25" s="3"/>
      <c r="F25" s="3"/>
      <c r="G25" s="3"/>
      <c r="H25" s="3"/>
      <c r="I25" s="3"/>
      <c r="J25" s="3"/>
    </row>
    <row r="26" spans="1:10" x14ac:dyDescent="0.2">
      <c r="A26" s="3"/>
      <c r="B26" s="6"/>
      <c r="C26" s="3"/>
      <c r="D26" s="3"/>
      <c r="E26" s="3"/>
      <c r="F26" s="3"/>
      <c r="G26" s="3"/>
      <c r="H26" s="3"/>
      <c r="I26" s="3"/>
      <c r="J26" s="3"/>
    </row>
    <row r="27" spans="1:10" ht="27" x14ac:dyDescent="0.35">
      <c r="A27" s="3"/>
      <c r="B27" s="7" t="s">
        <v>5</v>
      </c>
      <c r="C27" s="3"/>
      <c r="D27" s="3"/>
      <c r="E27" s="3"/>
      <c r="F27" s="3"/>
      <c r="G27" s="3"/>
      <c r="H27" s="3"/>
      <c r="I27" s="3"/>
      <c r="J27" s="3"/>
    </row>
    <row r="28" spans="1:10" ht="27" x14ac:dyDescent="0.35">
      <c r="A28" s="3"/>
      <c r="B28" s="8"/>
      <c r="C28" s="3"/>
      <c r="D28" s="3"/>
      <c r="E28" s="3"/>
      <c r="F28" s="3"/>
      <c r="G28" s="3"/>
      <c r="H28" s="3"/>
      <c r="I28" s="3"/>
      <c r="J28" s="3"/>
    </row>
    <row r="29" spans="1:10" ht="54" customHeight="1" x14ac:dyDescent="0.35">
      <c r="A29" s="3"/>
      <c r="B29" s="9" t="s">
        <v>6</v>
      </c>
      <c r="C29" s="3"/>
      <c r="D29" s="3"/>
      <c r="E29" s="3"/>
      <c r="F29" s="3"/>
      <c r="G29" s="3"/>
      <c r="H29" s="3"/>
      <c r="I29" s="3"/>
      <c r="J29" s="3"/>
    </row>
    <row r="30" spans="1:10" ht="27" x14ac:dyDescent="0.35">
      <c r="A30" s="3"/>
      <c r="B30" s="8"/>
      <c r="C30" s="3"/>
      <c r="D30" s="3"/>
      <c r="E30" s="3"/>
      <c r="F30" s="3"/>
      <c r="G30" s="3"/>
      <c r="H30" s="3"/>
      <c r="I30" s="3"/>
      <c r="J30" s="3"/>
    </row>
    <row r="31" spans="1:10" ht="24.75" x14ac:dyDescent="0.3">
      <c r="A31" s="3"/>
      <c r="B31" s="10" t="s">
        <v>7</v>
      </c>
      <c r="C31" s="3"/>
      <c r="D31" s="3"/>
      <c r="E31" s="3"/>
      <c r="F31" s="3"/>
      <c r="G31" s="3"/>
      <c r="H31" s="3"/>
      <c r="I31" s="3"/>
      <c r="J31" s="3"/>
    </row>
    <row r="32" spans="1:10" x14ac:dyDescent="0.2">
      <c r="A32" s="3"/>
      <c r="B32" s="11"/>
      <c r="C32" s="3"/>
      <c r="D32" s="3"/>
      <c r="E32" s="3"/>
      <c r="F32" s="3"/>
      <c r="G32" s="3"/>
      <c r="H32" s="3"/>
      <c r="I32" s="3"/>
      <c r="J32" s="3"/>
    </row>
    <row r="33" spans="1:10" x14ac:dyDescent="0.2">
      <c r="A33" s="3"/>
      <c r="B33" s="3"/>
      <c r="C33" s="3"/>
      <c r="D33" s="3"/>
      <c r="E33" s="3"/>
      <c r="F33" s="3"/>
      <c r="G33" s="3"/>
      <c r="H33" s="3"/>
      <c r="I33" s="3"/>
      <c r="J33" s="3"/>
    </row>
    <row r="34" spans="1:10" x14ac:dyDescent="0.2">
      <c r="B34" s="42" t="s">
        <v>95</v>
      </c>
    </row>
    <row r="35" spans="1:10" x14ac:dyDescent="0.2">
      <c r="B35" s="42" t="s">
        <v>94</v>
      </c>
    </row>
    <row r="37" spans="1:10" ht="9.9499999999999993" customHeight="1" x14ac:dyDescent="0.2"/>
    <row r="41" spans="1:10" x14ac:dyDescent="0.2">
      <c r="B41" s="12"/>
    </row>
    <row r="42" spans="1:10" x14ac:dyDescent="0.2">
      <c r="B42" s="12"/>
    </row>
    <row r="43" spans="1:10" x14ac:dyDescent="0.2">
      <c r="B43" s="13"/>
    </row>
    <row r="49" spans="2:2" x14ac:dyDescent="0.2">
      <c r="B49" s="13" t="s">
        <v>99</v>
      </c>
    </row>
    <row r="50" spans="2:2" x14ac:dyDescent="0.2">
      <c r="B50" s="13" t="s">
        <v>101</v>
      </c>
    </row>
    <row r="51" spans="2:2" x14ac:dyDescent="0.2">
      <c r="B51" s="13" t="s">
        <v>73</v>
      </c>
    </row>
  </sheetData>
  <sheetProtection algorithmName="SHA-512" hashValue="v4N+GNyy3YFgj5NFLww8QGT+EG14GLsW+tqxBjeIgFprU5oFLTA1IvqNQvIjUuWKRMdsnsirgFFCYCWQvH0SQg==" saltValue="p1PC2Yc++zX9YcAD2AS/8A==" spinCount="100000" sheet="1" objects="1" scenarios="1"/>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F1C3D-AA24-C84E-91F4-38D22E7A5063}">
  <dimension ref="A1:F10"/>
  <sheetViews>
    <sheetView zoomScaleNormal="100" zoomScaleSheetLayoutView="100" workbookViewId="0">
      <selection sqref="A1:D13"/>
    </sheetView>
  </sheetViews>
  <sheetFormatPr defaultColWidth="8.375" defaultRowHeight="12.75" x14ac:dyDescent="0.2"/>
  <cols>
    <col min="1" max="1" width="21.625" style="2" customWidth="1"/>
    <col min="2" max="2" width="1.125" style="2" customWidth="1"/>
    <col min="3" max="3" width="2.625" style="2" customWidth="1"/>
    <col min="4" max="4" width="56.375" style="2" customWidth="1"/>
    <col min="5" max="16384" width="8.375" style="2"/>
  </cols>
  <sheetData>
    <row r="1" spans="1:6" s="16" customFormat="1" ht="18" x14ac:dyDescent="0.25">
      <c r="A1" s="14" t="s">
        <v>3</v>
      </c>
      <c r="B1" s="15"/>
      <c r="C1" s="15"/>
      <c r="D1" s="15"/>
    </row>
    <row r="3" spans="1:6" x14ac:dyDescent="0.2">
      <c r="A3" s="2" t="s">
        <v>8</v>
      </c>
    </row>
    <row r="5" spans="1:6" x14ac:dyDescent="0.2">
      <c r="A5" s="49" t="s">
        <v>4</v>
      </c>
      <c r="B5" s="49"/>
      <c r="C5" s="49"/>
      <c r="D5" s="49"/>
      <c r="E5" s="5"/>
      <c r="F5" s="5"/>
    </row>
    <row r="6" spans="1:6" ht="25.5" x14ac:dyDescent="0.2">
      <c r="A6" s="17" t="s">
        <v>72</v>
      </c>
      <c r="B6" s="48"/>
      <c r="C6" s="48"/>
      <c r="D6" s="48"/>
      <c r="E6" s="5"/>
      <c r="F6" s="5"/>
    </row>
    <row r="7" spans="1:6" ht="25.5" x14ac:dyDescent="0.2">
      <c r="A7" s="17" t="s">
        <v>0</v>
      </c>
      <c r="B7" s="48"/>
      <c r="C7" s="48"/>
      <c r="D7" s="48"/>
      <c r="E7" s="5"/>
      <c r="F7" s="5"/>
    </row>
    <row r="8" spans="1:6" ht="25.5" x14ac:dyDescent="0.2">
      <c r="A8" s="17" t="s">
        <v>1</v>
      </c>
      <c r="B8" s="48"/>
      <c r="C8" s="48"/>
      <c r="D8" s="48"/>
    </row>
    <row r="9" spans="1:6" ht="25.5" x14ac:dyDescent="0.2">
      <c r="A9" s="17" t="s">
        <v>2</v>
      </c>
      <c r="B9" s="48"/>
      <c r="C9" s="48"/>
      <c r="D9" s="48"/>
    </row>
    <row r="10" spans="1:6" ht="56.1" customHeight="1" x14ac:dyDescent="0.2">
      <c r="A10" s="17" t="s">
        <v>9</v>
      </c>
      <c r="B10" s="48"/>
      <c r="C10" s="48"/>
      <c r="D10" s="48"/>
    </row>
  </sheetData>
  <mergeCells count="6">
    <mergeCell ref="B10:D10"/>
    <mergeCell ref="A5:D5"/>
    <mergeCell ref="B7:D7"/>
    <mergeCell ref="B8:D8"/>
    <mergeCell ref="B9:D9"/>
    <mergeCell ref="B6:D6"/>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740E-8496-364B-8CC1-4A435EDFAA84}">
  <dimension ref="A1:D17"/>
  <sheetViews>
    <sheetView zoomScaleNormal="100" zoomScaleSheetLayoutView="100" workbookViewId="0">
      <pane ySplit="3" topLeftCell="A10" activePane="bottomLeft" state="frozen"/>
      <selection pane="bottomLeft" activeCell="B9" sqref="B9"/>
    </sheetView>
  </sheetViews>
  <sheetFormatPr defaultColWidth="8.375" defaultRowHeight="12.75" x14ac:dyDescent="0.25"/>
  <cols>
    <col min="1" max="1" width="25" style="29" customWidth="1"/>
    <col min="2" max="2" width="57" style="29" customWidth="1"/>
    <col min="3" max="16384" width="8.375" style="29"/>
  </cols>
  <sheetData>
    <row r="1" spans="1:4" s="16" customFormat="1" ht="18" x14ac:dyDescent="0.25">
      <c r="A1" s="14" t="s">
        <v>64</v>
      </c>
      <c r="B1" s="15"/>
      <c r="C1" s="15"/>
      <c r="D1" s="15"/>
    </row>
    <row r="2" spans="1:4" ht="9.9499999999999993" customHeight="1" x14ac:dyDescent="0.25"/>
    <row r="3" spans="1:4" x14ac:dyDescent="0.25">
      <c r="A3" s="37" t="s">
        <v>32</v>
      </c>
      <c r="B3" s="37" t="s">
        <v>31</v>
      </c>
    </row>
    <row r="4" spans="1:4" s="36" customFormat="1" x14ac:dyDescent="0.25">
      <c r="A4" s="50" t="s">
        <v>30</v>
      </c>
      <c r="B4" s="50"/>
    </row>
    <row r="5" spans="1:4" ht="51" x14ac:dyDescent="0.25">
      <c r="A5" s="33" t="s">
        <v>29</v>
      </c>
      <c r="B5" s="33" t="s">
        <v>28</v>
      </c>
    </row>
    <row r="6" spans="1:4" ht="38.25" x14ac:dyDescent="0.25">
      <c r="A6" s="33" t="s">
        <v>27</v>
      </c>
      <c r="B6" s="33" t="s">
        <v>26</v>
      </c>
    </row>
    <row r="7" spans="1:4" ht="60.75" customHeight="1" x14ac:dyDescent="0.25">
      <c r="A7" s="33" t="s">
        <v>25</v>
      </c>
      <c r="B7" s="33" t="s">
        <v>98</v>
      </c>
    </row>
    <row r="8" spans="1:4" ht="75" customHeight="1" x14ac:dyDescent="0.25">
      <c r="A8" s="33" t="s">
        <v>24</v>
      </c>
      <c r="B8" s="33" t="s">
        <v>23</v>
      </c>
    </row>
    <row r="9" spans="1:4" ht="129" customHeight="1" x14ac:dyDescent="0.25">
      <c r="A9" s="33" t="s">
        <v>22</v>
      </c>
      <c r="B9" s="33" t="s">
        <v>21</v>
      </c>
    </row>
    <row r="10" spans="1:4" ht="102" x14ac:dyDescent="0.25">
      <c r="A10" s="33" t="s">
        <v>20</v>
      </c>
      <c r="B10" s="33" t="s">
        <v>19</v>
      </c>
    </row>
    <row r="11" spans="1:4" ht="38.25" x14ac:dyDescent="0.25">
      <c r="A11" s="33" t="s">
        <v>18</v>
      </c>
      <c r="B11" s="33" t="s">
        <v>17</v>
      </c>
    </row>
    <row r="12" spans="1:4" ht="38.25" x14ac:dyDescent="0.25">
      <c r="A12" s="33" t="s">
        <v>16</v>
      </c>
      <c r="B12" s="33" t="s">
        <v>15</v>
      </c>
    </row>
    <row r="13" spans="1:4" s="36" customFormat="1" x14ac:dyDescent="0.25">
      <c r="A13" s="50" t="s">
        <v>14</v>
      </c>
      <c r="B13" s="50"/>
    </row>
    <row r="14" spans="1:4" ht="38.25" x14ac:dyDescent="0.25">
      <c r="A14" s="38" t="s">
        <v>13</v>
      </c>
      <c r="B14" s="33" t="s">
        <v>12</v>
      </c>
    </row>
    <row r="15" spans="1:4" s="36" customFormat="1" x14ac:dyDescent="0.25">
      <c r="A15" s="50" t="s">
        <v>71</v>
      </c>
      <c r="B15" s="50"/>
    </row>
    <row r="16" spans="1:4" ht="25.5" x14ac:dyDescent="0.25">
      <c r="A16" s="38"/>
      <c r="B16" s="33" t="s">
        <v>11</v>
      </c>
    </row>
    <row r="17" spans="1:2" x14ac:dyDescent="0.25">
      <c r="A17" s="39"/>
      <c r="B17" s="33" t="s">
        <v>10</v>
      </c>
    </row>
  </sheetData>
  <mergeCells count="3">
    <mergeCell ref="A13:B13"/>
    <mergeCell ref="A15:B15"/>
    <mergeCell ref="A4:B4"/>
  </mergeCells>
  <pageMargins left="0.70866141732283472" right="0.70866141732283472" top="0.74803149606299213" bottom="0.74803149606299213" header="0.31496062992125984" footer="0.31496062992125984"/>
  <pageSetup paperSize="9" scale="89"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D9D9-1E8A-F341-AFE2-F55F7F304463}">
  <dimension ref="A1:F60"/>
  <sheetViews>
    <sheetView topLeftCell="A19" zoomScale="85" zoomScaleNormal="85" workbookViewId="0">
      <selection activeCell="C47" sqref="C47"/>
    </sheetView>
  </sheetViews>
  <sheetFormatPr defaultColWidth="8.375" defaultRowHeight="12.75" x14ac:dyDescent="0.25"/>
  <cols>
    <col min="1" max="1" width="41.625" style="19" customWidth="1"/>
    <col min="2" max="2" width="18.5" style="19" customWidth="1"/>
    <col min="3" max="3" width="16.875" style="19" customWidth="1"/>
    <col min="4" max="4" width="17.125" style="19" customWidth="1"/>
    <col min="5" max="5" width="8.375" style="19"/>
    <col min="6" max="6" width="29.125" style="19" customWidth="1"/>
    <col min="7" max="16384" width="8.375" style="19"/>
  </cols>
  <sheetData>
    <row r="1" spans="1:6" s="16" customFormat="1" ht="18" x14ac:dyDescent="0.25">
      <c r="A1" s="14" t="s">
        <v>70</v>
      </c>
      <c r="B1" s="15"/>
      <c r="C1" s="15"/>
      <c r="D1" s="15"/>
    </row>
    <row r="2" spans="1:6" s="2" customFormat="1" x14ac:dyDescent="0.2"/>
    <row r="3" spans="1:6" x14ac:dyDescent="0.25">
      <c r="A3" s="53" t="s">
        <v>55</v>
      </c>
      <c r="B3" s="53"/>
      <c r="C3" s="27" t="s">
        <v>67</v>
      </c>
    </row>
    <row r="4" spans="1:6" x14ac:dyDescent="0.25">
      <c r="A4" s="22" t="s">
        <v>54</v>
      </c>
      <c r="B4" s="46">
        <f>B39+B40+B41+C41+D41+D44</f>
        <v>0</v>
      </c>
      <c r="C4" s="23">
        <v>200</v>
      </c>
      <c r="D4" s="43"/>
    </row>
    <row r="5" spans="1:6" x14ac:dyDescent="0.25">
      <c r="B5" s="45"/>
    </row>
    <row r="7" spans="1:6" x14ac:dyDescent="0.25">
      <c r="A7" s="28" t="s">
        <v>53</v>
      </c>
      <c r="B7" s="27" t="s">
        <v>36</v>
      </c>
      <c r="F7" s="47"/>
    </row>
    <row r="8" spans="1:6" x14ac:dyDescent="0.25">
      <c r="A8" s="22" t="s">
        <v>29</v>
      </c>
      <c r="B8" s="26">
        <v>0</v>
      </c>
    </row>
    <row r="9" spans="1:6" x14ac:dyDescent="0.25">
      <c r="A9" s="22" t="s">
        <v>52</v>
      </c>
      <c r="B9" s="26"/>
    </row>
    <row r="10" spans="1:6" x14ac:dyDescent="0.25">
      <c r="A10" s="22" t="s">
        <v>51</v>
      </c>
      <c r="B10" s="26">
        <v>0</v>
      </c>
    </row>
    <row r="11" spans="1:6" x14ac:dyDescent="0.25">
      <c r="A11" s="22" t="s">
        <v>50</v>
      </c>
      <c r="B11" s="26"/>
    </row>
    <row r="12" spans="1:6" x14ac:dyDescent="0.25">
      <c r="A12" s="22" t="s">
        <v>49</v>
      </c>
      <c r="B12" s="26"/>
    </row>
    <row r="13" spans="1:6" x14ac:dyDescent="0.25">
      <c r="A13" s="22" t="s">
        <v>48</v>
      </c>
      <c r="B13" s="25">
        <f>SUM(B8:B12)</f>
        <v>0</v>
      </c>
    </row>
    <row r="14" spans="1:6" x14ac:dyDescent="0.25">
      <c r="B14" s="20"/>
    </row>
    <row r="15" spans="1:6" s="18" customFormat="1" x14ac:dyDescent="0.25">
      <c r="A15" s="28" t="s">
        <v>47</v>
      </c>
      <c r="B15" s="27" t="s">
        <v>41</v>
      </c>
      <c r="C15" s="27" t="s">
        <v>40</v>
      </c>
      <c r="D15" s="27" t="s">
        <v>39</v>
      </c>
    </row>
    <row r="16" spans="1:6" x14ac:dyDescent="0.25">
      <c r="A16" s="22" t="s">
        <v>46</v>
      </c>
      <c r="B16" s="26" t="s">
        <v>100</v>
      </c>
      <c r="C16" s="26" t="s">
        <v>100</v>
      </c>
      <c r="D16" s="26" t="s">
        <v>100</v>
      </c>
    </row>
    <row r="17" spans="1:4" x14ac:dyDescent="0.25">
      <c r="A17" s="22" t="s">
        <v>45</v>
      </c>
      <c r="B17" s="26"/>
      <c r="C17" s="26">
        <v>0</v>
      </c>
      <c r="D17" s="26">
        <v>0</v>
      </c>
    </row>
    <row r="18" spans="1:4" x14ac:dyDescent="0.25">
      <c r="A18" s="22" t="s">
        <v>44</v>
      </c>
      <c r="B18" s="26">
        <v>0</v>
      </c>
      <c r="C18" s="26"/>
      <c r="D18" s="26"/>
    </row>
    <row r="19" spans="1:4" x14ac:dyDescent="0.25">
      <c r="A19" s="22" t="s">
        <v>68</v>
      </c>
      <c r="B19" s="26"/>
      <c r="C19" s="26"/>
      <c r="D19" s="26"/>
    </row>
    <row r="20" spans="1:4" x14ac:dyDescent="0.25">
      <c r="A20" s="22" t="s">
        <v>69</v>
      </c>
      <c r="B20" s="26"/>
      <c r="C20" s="26"/>
      <c r="D20" s="26"/>
    </row>
    <row r="21" spans="1:4" x14ac:dyDescent="0.25">
      <c r="A21" s="22" t="s">
        <v>42</v>
      </c>
      <c r="B21" s="25">
        <f>SUM(B16:B20)</f>
        <v>0</v>
      </c>
      <c r="C21" s="25">
        <f>SUM(C16:C20)</f>
        <v>0</v>
      </c>
      <c r="D21" s="25">
        <f>SUM(D16:D20)</f>
        <v>0</v>
      </c>
    </row>
    <row r="22" spans="1:4" x14ac:dyDescent="0.25">
      <c r="B22" s="20"/>
    </row>
    <row r="23" spans="1:4" s="18" customFormat="1" x14ac:dyDescent="0.25">
      <c r="A23" s="40" t="s">
        <v>79</v>
      </c>
      <c r="B23" s="27" t="s">
        <v>36</v>
      </c>
      <c r="C23" s="19"/>
      <c r="D23" s="19"/>
    </row>
    <row r="24" spans="1:4" x14ac:dyDescent="0.25">
      <c r="A24" s="22" t="s">
        <v>77</v>
      </c>
      <c r="B24" s="26" t="s">
        <v>100</v>
      </c>
    </row>
    <row r="25" spans="1:4" x14ac:dyDescent="0.25">
      <c r="A25" s="22" t="s">
        <v>78</v>
      </c>
      <c r="B25" s="26"/>
    </row>
    <row r="26" spans="1:4" x14ac:dyDescent="0.25">
      <c r="A26" s="22" t="s">
        <v>80</v>
      </c>
      <c r="B26" s="26"/>
    </row>
    <row r="27" spans="1:4" s="18" customFormat="1" ht="26.25" customHeight="1" x14ac:dyDescent="0.25">
      <c r="A27" s="22" t="s">
        <v>81</v>
      </c>
      <c r="B27" s="26"/>
      <c r="C27" s="54" t="s">
        <v>93</v>
      </c>
      <c r="D27" s="55"/>
    </row>
    <row r="28" spans="1:4" x14ac:dyDescent="0.25">
      <c r="A28" s="22" t="s">
        <v>82</v>
      </c>
      <c r="B28" s="26"/>
    </row>
    <row r="29" spans="1:4" s="18" customFormat="1" x14ac:dyDescent="0.25">
      <c r="A29" s="22" t="s">
        <v>83</v>
      </c>
      <c r="B29" s="26"/>
      <c r="C29" s="19"/>
      <c r="D29" s="19"/>
    </row>
    <row r="30" spans="1:4" x14ac:dyDescent="0.25">
      <c r="A30" s="22" t="s">
        <v>84</v>
      </c>
      <c r="B30" s="26"/>
    </row>
    <row r="31" spans="1:4" s="18" customFormat="1" x14ac:dyDescent="0.25">
      <c r="A31" s="22" t="s">
        <v>85</v>
      </c>
      <c r="B31" s="26"/>
      <c r="C31" s="19"/>
      <c r="D31" s="19"/>
    </row>
    <row r="32" spans="1:4" x14ac:dyDescent="0.25">
      <c r="A32" s="22" t="s">
        <v>86</v>
      </c>
      <c r="B32" s="26">
        <v>0</v>
      </c>
    </row>
    <row r="33" spans="1:6" x14ac:dyDescent="0.25">
      <c r="A33" s="22" t="s">
        <v>97</v>
      </c>
      <c r="B33" s="26"/>
    </row>
    <row r="34" spans="1:6" x14ac:dyDescent="0.25">
      <c r="A34" s="22" t="s">
        <v>88</v>
      </c>
      <c r="B34" s="26"/>
    </row>
    <row r="35" spans="1:6" s="18" customFormat="1" x14ac:dyDescent="0.25">
      <c r="A35" s="22" t="s">
        <v>87</v>
      </c>
      <c r="B35" s="26"/>
      <c r="C35" s="19"/>
      <c r="D35" s="19"/>
      <c r="F35" s="44"/>
    </row>
    <row r="36" spans="1:6" x14ac:dyDescent="0.25">
      <c r="A36" s="22" t="s">
        <v>92</v>
      </c>
      <c r="B36" s="25">
        <f>SUM(B24:B35)</f>
        <v>0</v>
      </c>
    </row>
    <row r="37" spans="1:6" s="18" customFormat="1" x14ac:dyDescent="0.25">
      <c r="A37" s="19"/>
      <c r="B37" s="20"/>
      <c r="C37" s="19"/>
      <c r="D37" s="19"/>
    </row>
    <row r="38" spans="1:6" x14ac:dyDescent="0.25">
      <c r="A38" s="28" t="s">
        <v>43</v>
      </c>
      <c r="B38" s="27" t="s">
        <v>41</v>
      </c>
      <c r="C38" s="27" t="s">
        <v>40</v>
      </c>
      <c r="D38" s="27" t="s">
        <v>39</v>
      </c>
    </row>
    <row r="39" spans="1:6" x14ac:dyDescent="0.25">
      <c r="A39" s="22" t="s">
        <v>48</v>
      </c>
      <c r="B39" s="25">
        <f>B13</f>
        <v>0</v>
      </c>
    </row>
    <row r="40" spans="1:6" x14ac:dyDescent="0.25">
      <c r="A40" s="22" t="s">
        <v>92</v>
      </c>
      <c r="B40" s="25">
        <f>B36</f>
        <v>0</v>
      </c>
    </row>
    <row r="41" spans="1:6" x14ac:dyDescent="0.25">
      <c r="A41" s="22" t="s">
        <v>42</v>
      </c>
      <c r="B41" s="25">
        <f>SUM(B16:B20)</f>
        <v>0</v>
      </c>
      <c r="C41" s="25">
        <f>SUM(C16:C20)</f>
        <v>0</v>
      </c>
      <c r="D41" s="25">
        <f>SUM(D16:D20)</f>
        <v>0</v>
      </c>
    </row>
    <row r="42" spans="1:6" s="18" customFormat="1" x14ac:dyDescent="0.25">
      <c r="A42" s="19"/>
      <c r="B42" s="20"/>
      <c r="C42" s="20"/>
      <c r="D42" s="20"/>
    </row>
    <row r="43" spans="1:6" x14ac:dyDescent="0.25">
      <c r="A43" s="28" t="s">
        <v>38</v>
      </c>
      <c r="B43" s="27" t="s">
        <v>41</v>
      </c>
      <c r="C43" s="27" t="s">
        <v>40</v>
      </c>
      <c r="D43" s="27" t="s">
        <v>39</v>
      </c>
    </row>
    <row r="44" spans="1:6" x14ac:dyDescent="0.25">
      <c r="A44" s="22" t="s">
        <v>38</v>
      </c>
      <c r="B44" s="26">
        <v>0</v>
      </c>
      <c r="C44" s="26">
        <v>0</v>
      </c>
      <c r="D44" s="26">
        <v>0</v>
      </c>
    </row>
    <row r="45" spans="1:6" x14ac:dyDescent="0.25">
      <c r="B45" s="21"/>
      <c r="C45" s="21"/>
      <c r="D45" s="21"/>
    </row>
    <row r="46" spans="1:6" x14ac:dyDescent="0.25">
      <c r="A46" s="28" t="s">
        <v>37</v>
      </c>
      <c r="B46" s="27" t="s">
        <v>36</v>
      </c>
      <c r="C46" s="18"/>
      <c r="D46" s="18"/>
    </row>
    <row r="47" spans="1:6" x14ac:dyDescent="0.25">
      <c r="A47" s="22" t="s">
        <v>35</v>
      </c>
      <c r="B47" s="25">
        <f>B39+B40+SUM(B41:D41)</f>
        <v>0</v>
      </c>
    </row>
    <row r="48" spans="1:6" x14ac:dyDescent="0.25">
      <c r="A48" s="22" t="s">
        <v>34</v>
      </c>
      <c r="B48" s="25">
        <f>B39+B40+SUM(B41:D41)+D44</f>
        <v>0</v>
      </c>
    </row>
    <row r="49" spans="1:4" x14ac:dyDescent="0.25">
      <c r="B49" s="20"/>
    </row>
    <row r="50" spans="1:4" x14ac:dyDescent="0.25">
      <c r="A50" s="53" t="s">
        <v>33</v>
      </c>
      <c r="B50" s="53"/>
      <c r="C50" s="53"/>
      <c r="D50" s="53"/>
    </row>
    <row r="51" spans="1:4" ht="38.25" x14ac:dyDescent="0.25">
      <c r="A51" s="24" t="s">
        <v>65</v>
      </c>
      <c r="B51" s="52"/>
      <c r="C51" s="52"/>
      <c r="D51" s="52"/>
    </row>
    <row r="52" spans="1:4" ht="38.25" x14ac:dyDescent="0.25">
      <c r="A52" s="24" t="s">
        <v>66</v>
      </c>
      <c r="B52" s="52"/>
      <c r="C52" s="52"/>
      <c r="D52" s="52"/>
    </row>
    <row r="53" spans="1:4" ht="38.25" x14ac:dyDescent="0.25">
      <c r="A53" s="24" t="s">
        <v>89</v>
      </c>
      <c r="B53" s="52"/>
      <c r="C53" s="52"/>
      <c r="D53" s="52"/>
    </row>
    <row r="55" spans="1:4" x14ac:dyDescent="0.25">
      <c r="A55" s="41" t="s">
        <v>74</v>
      </c>
      <c r="B55" s="41"/>
      <c r="C55" s="41"/>
      <c r="D55" s="41"/>
    </row>
    <row r="56" spans="1:4" x14ac:dyDescent="0.25">
      <c r="A56" s="51" t="s">
        <v>75</v>
      </c>
      <c r="B56" s="51"/>
      <c r="C56" s="51"/>
      <c r="D56" s="51"/>
    </row>
    <row r="57" spans="1:4" x14ac:dyDescent="0.25">
      <c r="A57" s="51" t="s">
        <v>76</v>
      </c>
      <c r="B57" s="51"/>
      <c r="C57" s="51"/>
      <c r="D57" s="51"/>
    </row>
    <row r="58" spans="1:4" ht="39.950000000000003" customHeight="1" x14ac:dyDescent="0.25">
      <c r="A58" s="51" t="s">
        <v>96</v>
      </c>
      <c r="B58" s="51"/>
      <c r="C58" s="51"/>
      <c r="D58" s="51"/>
    </row>
    <row r="59" spans="1:4" ht="27.95" customHeight="1" x14ac:dyDescent="0.25">
      <c r="A59" s="51" t="s">
        <v>91</v>
      </c>
      <c r="B59" s="51"/>
      <c r="C59" s="51"/>
      <c r="D59" s="51"/>
    </row>
    <row r="60" spans="1:4" ht="12.95" customHeight="1" x14ac:dyDescent="0.25">
      <c r="A60" s="51" t="s">
        <v>90</v>
      </c>
      <c r="B60" s="51"/>
      <c r="C60" s="51"/>
      <c r="D60" s="51"/>
    </row>
  </sheetData>
  <sheetProtection algorithmName="SHA-512" hashValue="xkeEYOiqbwBUyz+UeeyvYHCxkPhnIL9BiEXAx+ZVaNLHQCjz89wKemPv4jDr3aT8j30DgAb1A1Bb90zVLzaGWA==" saltValue="O1QW86X2IDjTmkvflJeyQw==" spinCount="100000" sheet="1" objects="1" scenarios="1"/>
  <mergeCells count="11">
    <mergeCell ref="A3:B3"/>
    <mergeCell ref="A50:D50"/>
    <mergeCell ref="B51:D51"/>
    <mergeCell ref="B52:D52"/>
    <mergeCell ref="A56:D56"/>
    <mergeCell ref="C27:D27"/>
    <mergeCell ref="A57:D57"/>
    <mergeCell ref="A58:D58"/>
    <mergeCell ref="B53:D53"/>
    <mergeCell ref="A59:D59"/>
    <mergeCell ref="A60:D60"/>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0A8A-BD1B-B246-BC82-6428F1FE4A7F}">
  <dimension ref="A1:F12"/>
  <sheetViews>
    <sheetView zoomScaleNormal="100" zoomScaleSheetLayoutView="100" workbookViewId="0">
      <selection activeCell="I12" sqref="I12"/>
    </sheetView>
  </sheetViews>
  <sheetFormatPr defaultColWidth="8.375" defaultRowHeight="12.75" x14ac:dyDescent="0.25"/>
  <cols>
    <col min="1" max="1" width="25" style="29" customWidth="1"/>
    <col min="2" max="4" width="16.625" style="29" customWidth="1"/>
    <col min="5" max="16384" width="8.375" style="29"/>
  </cols>
  <sheetData>
    <row r="1" spans="1:6" s="16" customFormat="1" ht="18" x14ac:dyDescent="0.25">
      <c r="A1" s="14" t="s">
        <v>64</v>
      </c>
      <c r="B1" s="15"/>
      <c r="C1" s="15"/>
      <c r="D1" s="15"/>
    </row>
    <row r="2" spans="1:6" s="2" customFormat="1" x14ac:dyDescent="0.2"/>
    <row r="3" spans="1:6" x14ac:dyDescent="0.25">
      <c r="A3" s="28" t="s">
        <v>64</v>
      </c>
      <c r="B3" s="53" t="s">
        <v>63</v>
      </c>
      <c r="C3" s="53"/>
      <c r="D3" s="53"/>
    </row>
    <row r="4" spans="1:6" x14ac:dyDescent="0.25">
      <c r="A4" s="33" t="s">
        <v>13</v>
      </c>
      <c r="B4" s="34" t="s">
        <v>41</v>
      </c>
      <c r="C4" s="34" t="s">
        <v>40</v>
      </c>
      <c r="D4" s="34" t="s">
        <v>39</v>
      </c>
    </row>
    <row r="5" spans="1:6" x14ac:dyDescent="0.25">
      <c r="A5" s="33" t="s">
        <v>62</v>
      </c>
      <c r="B5" s="35">
        <v>0</v>
      </c>
      <c r="C5" s="35">
        <v>0</v>
      </c>
      <c r="D5" s="35">
        <v>0</v>
      </c>
    </row>
    <row r="6" spans="1:6" x14ac:dyDescent="0.25">
      <c r="A6" s="33" t="s">
        <v>61</v>
      </c>
      <c r="B6" s="35">
        <v>0</v>
      </c>
      <c r="C6" s="35">
        <v>0</v>
      </c>
      <c r="D6" s="35">
        <v>0</v>
      </c>
    </row>
    <row r="7" spans="1:6" x14ac:dyDescent="0.25">
      <c r="A7" s="33" t="s">
        <v>60</v>
      </c>
      <c r="B7" s="35">
        <v>0</v>
      </c>
      <c r="C7" s="35">
        <v>0</v>
      </c>
      <c r="D7" s="35">
        <v>0</v>
      </c>
    </row>
    <row r="8" spans="1:6" x14ac:dyDescent="0.25">
      <c r="A8" s="33" t="s">
        <v>59</v>
      </c>
      <c r="B8" s="35">
        <v>0</v>
      </c>
      <c r="C8" s="35">
        <v>0</v>
      </c>
      <c r="D8" s="35">
        <v>0</v>
      </c>
    </row>
    <row r="9" spans="1:6" x14ac:dyDescent="0.25">
      <c r="A9" s="33" t="s">
        <v>58</v>
      </c>
      <c r="B9" s="35">
        <v>0</v>
      </c>
      <c r="C9" s="35">
        <v>0</v>
      </c>
      <c r="D9" s="35">
        <v>0</v>
      </c>
    </row>
    <row r="10" spans="1:6" s="32" customFormat="1" ht="10.5" x14ac:dyDescent="0.25">
      <c r="A10" s="31" t="s">
        <v>57</v>
      </c>
    </row>
    <row r="12" spans="1:6" ht="84" customHeight="1" x14ac:dyDescent="0.25">
      <c r="A12" s="56" t="s">
        <v>56</v>
      </c>
      <c r="B12" s="56"/>
      <c r="C12" s="56"/>
      <c r="D12" s="56"/>
      <c r="E12" s="30"/>
      <c r="F12" s="30"/>
    </row>
  </sheetData>
  <mergeCells count="2">
    <mergeCell ref="A12:D12"/>
    <mergeCell ref="B3:D3"/>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Inschrijver</vt:lpstr>
      <vt:lpstr>Toelichting</vt:lpstr>
      <vt:lpstr>Prijzenblad</vt:lpstr>
      <vt:lpstr>Tarieven</vt:lpstr>
      <vt:lpstr>Prijzenblad!_ftn1</vt:lpstr>
      <vt:lpstr>Inschrijver!Afdrukbereik</vt:lpstr>
      <vt:lpstr>Prijzenblad!Afdrukbereik</vt:lpstr>
      <vt:lpstr>Tarieven!Afdrukbereik</vt:lpstr>
      <vt:lpstr>Toelichting!Afdrukbereik</vt:lpstr>
      <vt:lpstr>Voorblad!Afdrukbereik</vt:lpstr>
    </vt:vector>
  </TitlesOfParts>
  <Manager/>
  <Company>SVHW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Aanbesteding taxatieapplicatie en objectenbeheer</dc:subject>
  <dc:creator>Bart Geerdink</dc:creator>
  <cp:keywords/>
  <dc:description/>
  <cp:lastModifiedBy>Herman Timmermans</cp:lastModifiedBy>
  <cp:lastPrinted>2021-02-25T13:36:41Z</cp:lastPrinted>
  <dcterms:created xsi:type="dcterms:W3CDTF">2020-03-26T21:51:59Z</dcterms:created>
  <dcterms:modified xsi:type="dcterms:W3CDTF">2021-02-25T13:41:38Z</dcterms:modified>
  <cp:category/>
</cp:coreProperties>
</file>