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25" yWindow="120" windowWidth="19425" windowHeight="11025"/>
  </bookViews>
  <sheets>
    <sheet name="Blad1" sheetId="1" r:id="rId1"/>
    <sheet name="groenstromen aantallen" sheetId="2" r:id="rId2"/>
    <sheet name="Blad3" sheetId="3" r:id="rId3"/>
  </sheets>
  <calcPr calcId="145621"/>
</workbook>
</file>

<file path=xl/calcChain.xml><?xml version="1.0" encoding="utf-8"?>
<calcChain xmlns="http://schemas.openxmlformats.org/spreadsheetml/2006/main">
  <c r="E6" i="1" l="1"/>
  <c r="E7" i="1" l="1"/>
  <c r="E8" i="1"/>
  <c r="F6" i="1" l="1"/>
  <c r="G6" i="1" s="1"/>
  <c r="K6" i="1" l="1"/>
  <c r="F8" i="1" l="1"/>
  <c r="F7" i="1"/>
  <c r="G8" i="1" l="1"/>
  <c r="K8" i="1" l="1"/>
  <c r="G7" i="1" l="1"/>
  <c r="L5" i="3"/>
  <c r="M5" i="3" s="1"/>
  <c r="M6" i="3" s="1"/>
  <c r="O5" i="3"/>
  <c r="P5" i="3" s="1"/>
  <c r="AA5" i="3" s="1"/>
  <c r="L6" i="3"/>
  <c r="O6" i="3"/>
  <c r="P6" i="3" s="1"/>
  <c r="AA6" i="3" s="1"/>
  <c r="K7" i="1" l="1"/>
  <c r="K10" i="1" s="1"/>
</calcChain>
</file>

<file path=xl/sharedStrings.xml><?xml version="1.0" encoding="utf-8"?>
<sst xmlns="http://schemas.openxmlformats.org/spreadsheetml/2006/main" count="186" uniqueCount="104">
  <si>
    <t>SBS (Hilversum)</t>
  </si>
  <si>
    <t>A</t>
  </si>
  <si>
    <t>Houtchips</t>
  </si>
  <si>
    <t>B</t>
  </si>
  <si>
    <t>Snoeihout</t>
  </si>
  <si>
    <t>C</t>
  </si>
  <si>
    <t>Slootmaaisel</t>
  </si>
  <si>
    <t>D</t>
  </si>
  <si>
    <t>Blad</t>
  </si>
  <si>
    <t>E</t>
  </si>
  <si>
    <t>Gras</t>
  </si>
  <si>
    <t>F</t>
  </si>
  <si>
    <t>Groenafval</t>
  </si>
  <si>
    <t>SBS (Wijdemeren)</t>
  </si>
  <si>
    <t>Gooise Meren</t>
  </si>
  <si>
    <t>Huizen</t>
  </si>
  <si>
    <t>Weesp</t>
  </si>
  <si>
    <t>GAD</t>
  </si>
  <si>
    <t>Groenafval incl. transport</t>
  </si>
  <si>
    <t>transport naar overslag locatie</t>
  </si>
  <si>
    <t>type brandstof</t>
  </si>
  <si>
    <t>CO2-emissiefactoren van brandstoffen die worden gebruikt voor vervoer</t>
  </si>
  <si>
    <t>Diesel (NL)</t>
  </si>
  <si>
    <t>Diesel (puur)</t>
  </si>
  <si>
    <t>Biodiesel (B100) (NL)</t>
  </si>
  <si>
    <t>Biodiesel (B100) (HVO)</t>
  </si>
  <si>
    <t>LPG (NL)</t>
  </si>
  <si>
    <t>LNG (kg)</t>
  </si>
  <si>
    <t>CNG (aardgas) (NL) (kg)</t>
  </si>
  <si>
    <t>Bio-CNG (groengas) 
(kg)</t>
  </si>
  <si>
    <t>Waterstof
(kg)</t>
  </si>
  <si>
    <t>Grijze
stroom (kWh)</t>
  </si>
  <si>
    <t>laad-
vermogen
voertuig (tonnen)</t>
  </si>
  <si>
    <t>partij</t>
  </si>
  <si>
    <t>perceel</t>
  </si>
  <si>
    <t>groenstroom</t>
  </si>
  <si>
    <t>gemiddelde</t>
  </si>
  <si>
    <t>geef per in te zetten
voertuig de gegevens</t>
  </si>
  <si>
    <t>totaal gemiddeld te vervoeren (2017-2018)</t>
  </si>
  <si>
    <t>tonnage groenstromen per jaar</t>
  </si>
  <si>
    <t>enkele
afstand
(in km)</t>
  </si>
  <si>
    <t>totaal 
vervoers
afstand
(km)</t>
  </si>
  <si>
    <t>nog te vervoeren 
tonnage groenstromen per jaar</t>
  </si>
  <si>
    <t>biodiesel</t>
  </si>
  <si>
    <t>AANNAME DOOR INSCHRIJVER*
benodigd aantal ritten</t>
  </si>
  <si>
    <t>totaal verbruik
(liter of kWh)</t>
  </si>
  <si>
    <t>CO2 emissie</t>
  </si>
  <si>
    <t>Mercedes Actros</t>
  </si>
  <si>
    <t>Scania G450</t>
  </si>
  <si>
    <t>biodiesel HVO</t>
  </si>
  <si>
    <t>gem. brandstof-
verbruik voertuig 
km/liter of km/kWh
(fabrieksopgave)</t>
  </si>
  <si>
    <t>in te zetten soort voertuig
merk en type</t>
  </si>
  <si>
    <t>hoeveelheid
vervoerde
groenstromen met dit voertuig</t>
  </si>
  <si>
    <t>vermenigvuldigingsfactor : ** Kg CO2/eenheid Totaal WTW  (eenheid per liter of kg of kWh)</t>
  </si>
  <si>
    <t>CO2 emissie voor
ton-km</t>
  </si>
  <si>
    <t>Totaal</t>
  </si>
  <si>
    <t xml:space="preserve">
emissiefactor
Kg CO2/eenheid
per tonkilometer
o.b.v. grote vractwagen
totaal
(Well to Wheel)</t>
  </si>
  <si>
    <t>G</t>
  </si>
  <si>
    <t>LNG</t>
  </si>
  <si>
    <t xml:space="preserve">
beladen
vervoersafstand
in tonkilometers</t>
  </si>
  <si>
    <t>klein &lt;10ton</t>
  </si>
  <si>
    <t>gem (10-20 ton)</t>
  </si>
  <si>
    <t>groot(&gt;20 ton)</t>
  </si>
  <si>
    <t>zwaar (&gt;28ton)</t>
  </si>
  <si>
    <t>Vrachtwagen Kg CO2/eenheid (Well to Wheel = WTW)</t>
  </si>
  <si>
    <t>Emissiefactoren voertuigen goederenvervoer</t>
  </si>
  <si>
    <t>Kg CO2/eenheid WTW</t>
  </si>
  <si>
    <t>CO2 emissiefactoren van brandstoffen die worden gebruikt voor vervoer</t>
  </si>
  <si>
    <t>Waterstof groen</t>
  </si>
  <si>
    <t>kg</t>
  </si>
  <si>
    <t xml:space="preserve">eenheid </t>
  </si>
  <si>
    <t>liter</t>
  </si>
  <si>
    <t>Waterstof grijs</t>
  </si>
  <si>
    <t>Benzine (E95) (NL)</t>
  </si>
  <si>
    <t>Benzine (E95) (EUR)</t>
  </si>
  <si>
    <t>Benzine (puur)</t>
  </si>
  <si>
    <t>Bio-ethanol (E85)</t>
  </si>
  <si>
    <t>Bio-ethanol</t>
  </si>
  <si>
    <t>Bio-ethanol (maïs)</t>
  </si>
  <si>
    <t>Bio-ethanol (tarwe met WKK)</t>
  </si>
  <si>
    <t>Bio-ethanol (suikerriet)</t>
  </si>
  <si>
    <t>Diesel (EUR)</t>
  </si>
  <si>
    <t>Biodiesel (B100) (EUR)</t>
  </si>
  <si>
    <t>LPG (EU)</t>
  </si>
  <si>
    <t>CNG (aardgas) (NL)</t>
  </si>
  <si>
    <t>CNG (aardgas) (EUR)</t>
  </si>
  <si>
    <t>Bio-CNG (groengas)</t>
  </si>
  <si>
    <t>Marine Diesel Oil</t>
  </si>
  <si>
    <t>Heavy Fuel Oil</t>
  </si>
  <si>
    <t>Brandstoffen voertuigen
 en schepen</t>
  </si>
  <si>
    <t>vermenigvuldiging
factor</t>
  </si>
  <si>
    <t>Biodiesel (B100) /afgewerkte olien/ HVO</t>
  </si>
  <si>
    <t>rangvolgorde</t>
  </si>
  <si>
    <t>geef hier de enkele
afstand
(in km) weer
van de Hooftlaan 32 Busum naar uw verwerkingslocatie</t>
  </si>
  <si>
    <t>Kies de vermenig-
vuldigingsfactor
uit de onderstaande tabel die bij deze
brandstof hoort</t>
  </si>
  <si>
    <t>hoeveelheden uit bijlage 1 van de groenstromen</t>
  </si>
  <si>
    <t>Het totaal in kolom B moet  overeenkomen met de</t>
  </si>
  <si>
    <t>geef hier voor de groenstroom de hoeveelheid te vervoeren stroom 
die u met dit type voertuig (in tonnen) wilt vervoeren</t>
  </si>
  <si>
    <t>totaal te vervoeren groenstroom -&gt;</t>
  </si>
  <si>
    <t xml:space="preserve">vul de categorie vrachtwagen in die door u wordt ingezet. (er kunnen maximaal 3 type voertuigen worden opgevoerd.
Vul hieronder in voor:
indien klein (&lt;10 ton)          : 1
indien gemid. (10-20 ton)  :  2
indien groot (&gt;20 ton)         : 3
indien zwaar (&gt;28 ton)        : 4
</t>
  </si>
  <si>
    <t>noteer hier de soort brandstof uit de onderstaande tabel die u gebruikt in dit voertuig</t>
  </si>
  <si>
    <t>CO2
Score
transport
verwerkings
locatie</t>
  </si>
  <si>
    <t>Kolom G moet dus eindigen met een '0 ' en geen mingetal</t>
  </si>
  <si>
    <r>
      <t xml:space="preserve">CO2-score op transport van uw verwerkingslocatie naar middelpunt werkgebied Regio. </t>
    </r>
    <r>
      <rPr>
        <b/>
        <sz val="16"/>
        <rFont val="Calibri"/>
        <family val="2"/>
        <scheme val="minor"/>
      </rPr>
      <t>Het betreft transport van de groenstroom:</t>
    </r>
    <r>
      <rPr>
        <b/>
        <sz val="16"/>
        <color rgb="FFFF0000"/>
        <rFont val="Calibri"/>
        <family val="2"/>
        <scheme val="minor"/>
      </rPr>
      <t xml:space="preserve"> blad</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</si>
</sst>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
  </numFmts>
  <fonts count="15" x14ac:knownFonts="1">
    <font>
      <sz val="11"/>
      <color theme="1"/>
      <name val="Calibri"/>
      <family val="2"/>
      <scheme val="minor"/>
    </font>
    <font>
      <sz val="11"/>
      <color rgb="FFFF0000"/>
      <name val="Calibri"/>
      <family val="2"/>
      <scheme val="minor"/>
    </font>
    <font>
      <sz val="10"/>
      <color theme="1"/>
      <name val="Calibri"/>
      <family val="2"/>
    </font>
    <font>
      <sz val="11"/>
      <color theme="9" tint="-0.249977111117893"/>
      <name val="Calibri"/>
      <family val="2"/>
      <scheme val="minor"/>
    </font>
    <font>
      <sz val="11"/>
      <name val="Calibri"/>
      <family val="2"/>
      <scheme val="minor"/>
    </font>
    <font>
      <b/>
      <sz val="16"/>
      <color theme="1"/>
      <name val="Calibri"/>
      <family val="2"/>
      <scheme val="minor"/>
    </font>
    <font>
      <sz val="14"/>
      <color theme="9" tint="-0.249977111117893"/>
      <name val="Calibri"/>
      <family val="2"/>
      <scheme val="minor"/>
    </font>
    <font>
      <sz val="11"/>
      <color theme="1"/>
      <name val="Calibri"/>
      <family val="2"/>
      <scheme val="minor"/>
    </font>
    <font>
      <b/>
      <sz val="11"/>
      <color theme="1"/>
      <name val="Calibri"/>
      <family val="2"/>
      <scheme val="minor"/>
    </font>
    <font>
      <sz val="10"/>
      <color theme="3"/>
      <name val="Calibri"/>
      <family val="2"/>
      <scheme val="minor"/>
    </font>
    <font>
      <sz val="11"/>
      <color theme="3"/>
      <name val="Calibri"/>
      <family val="2"/>
      <scheme val="minor"/>
    </font>
    <font>
      <sz val="9"/>
      <color rgb="FF373A41"/>
      <name val="Arial"/>
      <family val="2"/>
    </font>
    <font>
      <b/>
      <sz val="16"/>
      <color rgb="FFFF0000"/>
      <name val="Calibri"/>
      <family val="2"/>
      <scheme val="minor"/>
    </font>
    <font>
      <b/>
      <sz val="16"/>
      <name val="Calibri"/>
      <family val="2"/>
      <scheme val="minor"/>
    </font>
    <font>
      <b/>
      <sz val="11"/>
      <color rgb="FFFF0000"/>
      <name val="Calibri"/>
      <family val="2"/>
      <scheme val="minor"/>
    </font>
  </fonts>
  <fills count="9">
    <fill>
      <patternFill patternType="none"/>
    </fill>
    <fill>
      <patternFill patternType="gray125"/>
    </fill>
    <fill>
      <patternFill patternType="solid">
        <fgColor rgb="FF92D050"/>
        <bgColor indexed="64"/>
      </patternFill>
    </fill>
    <fill>
      <patternFill patternType="solid">
        <fgColor rgb="FFFFFFFF"/>
        <bgColor indexed="64"/>
      </patternFill>
    </fill>
    <fill>
      <patternFill patternType="solid">
        <fgColor rgb="FFD9EDF7"/>
        <bgColor indexed="64"/>
      </patternFill>
    </fill>
    <fill>
      <patternFill patternType="solid">
        <fgColor rgb="FFF9F9F9"/>
        <bgColor indexed="64"/>
      </patternFill>
    </fill>
    <fill>
      <patternFill patternType="solid">
        <fgColor rgb="FFF3F3F3"/>
        <bgColor indexed="64"/>
      </patternFill>
    </fill>
    <fill>
      <patternFill patternType="solid">
        <fgColor rgb="FFADD4E8"/>
        <bgColor indexed="64"/>
      </patternFill>
    </fill>
    <fill>
      <patternFill patternType="solid">
        <fgColor theme="0" tint="-0.14999847407452621"/>
        <bgColor indexed="64"/>
      </patternFill>
    </fill>
  </fills>
  <borders count="8">
    <border>
      <left/>
      <right/>
      <top/>
      <bottom/>
      <diagonal/>
    </border>
    <border>
      <left/>
      <right/>
      <top/>
      <bottom style="thin">
        <color indexed="64"/>
      </bottom>
      <diagonal/>
    </border>
    <border>
      <left/>
      <right/>
      <top style="thin">
        <color indexed="64"/>
      </top>
      <bottom style="double">
        <color indexed="64"/>
      </bottom>
      <diagonal/>
    </border>
    <border>
      <left style="thin">
        <color indexed="64"/>
      </left>
      <right style="thin">
        <color indexed="64"/>
      </right>
      <top style="thin">
        <color indexed="64"/>
      </top>
      <bottom style="thin">
        <color indexed="64"/>
      </bottom>
      <diagonal/>
    </border>
    <border>
      <left/>
      <right/>
      <top style="medium">
        <color rgb="FFDDDDDD"/>
      </top>
      <bottom/>
      <diagonal/>
    </border>
    <border>
      <left/>
      <right/>
      <top style="medium">
        <color rgb="FFDDDDDD"/>
      </top>
      <bottom style="medium">
        <color rgb="FFCCCCCC"/>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s>
  <cellStyleXfs count="2">
    <xf numFmtId="0" fontId="0" fillId="0" borderId="0"/>
    <xf numFmtId="9" fontId="7" fillId="0" borderId="0" applyFont="0" applyFill="0" applyBorder="0" applyAlignment="0" applyProtection="0"/>
  </cellStyleXfs>
  <cellXfs count="74">
    <xf numFmtId="0" fontId="0" fillId="0" borderId="0" xfId="0"/>
    <xf numFmtId="0" fontId="0" fillId="0" borderId="0" xfId="0" applyBorder="1"/>
    <xf numFmtId="0" fontId="2" fillId="2" borderId="0" xfId="0" applyFont="1" applyFill="1" applyBorder="1" applyAlignment="1">
      <alignment vertical="center" wrapText="1"/>
    </xf>
    <xf numFmtId="0" fontId="2" fillId="0" borderId="0" xfId="0" applyFont="1" applyBorder="1" applyAlignment="1">
      <alignment vertical="center" wrapText="1"/>
    </xf>
    <xf numFmtId="0" fontId="2" fillId="0" borderId="0" xfId="0" applyFont="1" applyBorder="1" applyAlignment="1">
      <alignment horizontal="right" vertical="center" wrapText="1"/>
    </xf>
    <xf numFmtId="0" fontId="0" fillId="0" borderId="0" xfId="0" applyBorder="1" applyAlignment="1">
      <alignment horizontal="left"/>
    </xf>
    <xf numFmtId="0" fontId="2" fillId="0" borderId="0" xfId="0" applyFont="1" applyBorder="1" applyAlignment="1">
      <alignment horizontal="left" vertical="center" wrapText="1"/>
    </xf>
    <xf numFmtId="0" fontId="0" fillId="0" borderId="0" xfId="0" applyBorder="1" applyAlignment="1">
      <alignment horizontal="right"/>
    </xf>
    <xf numFmtId="0" fontId="0" fillId="0" borderId="0" xfId="0" applyBorder="1" applyAlignment="1">
      <alignment horizontal="right" wrapText="1"/>
    </xf>
    <xf numFmtId="0" fontId="0" fillId="0" borderId="0" xfId="0" applyFill="1" applyBorder="1" applyAlignment="1">
      <alignment horizontal="right" wrapText="1"/>
    </xf>
    <xf numFmtId="0" fontId="0" fillId="0" borderId="0" xfId="0" applyBorder="1" applyAlignment="1">
      <alignment wrapText="1"/>
    </xf>
    <xf numFmtId="0" fontId="0" fillId="0" borderId="0" xfId="0" applyFill="1" applyBorder="1" applyAlignment="1">
      <alignment wrapText="1"/>
    </xf>
    <xf numFmtId="0" fontId="0" fillId="0" borderId="0" xfId="0" applyFill="1" applyBorder="1"/>
    <xf numFmtId="0" fontId="3" fillId="0" borderId="0" xfId="0" applyFont="1" applyBorder="1"/>
    <xf numFmtId="0" fontId="1" fillId="0" borderId="0" xfId="0" applyFont="1" applyBorder="1" applyAlignment="1">
      <alignment wrapText="1"/>
    </xf>
    <xf numFmtId="0" fontId="1" fillId="0" borderId="0" xfId="0" applyFont="1" applyBorder="1"/>
    <xf numFmtId="0" fontId="1" fillId="0" borderId="0" xfId="0" applyFont="1" applyFill="1" applyBorder="1" applyAlignment="1">
      <alignment wrapText="1"/>
    </xf>
    <xf numFmtId="0" fontId="4" fillId="0" borderId="0" xfId="0" applyFont="1" applyFill="1" applyBorder="1" applyAlignment="1">
      <alignment wrapText="1"/>
    </xf>
    <xf numFmtId="2" fontId="4" fillId="0" borderId="0" xfId="0" applyNumberFormat="1" applyFont="1" applyFill="1" applyBorder="1" applyAlignment="1">
      <alignment wrapText="1"/>
    </xf>
    <xf numFmtId="2" fontId="3" fillId="0" borderId="0" xfId="0" applyNumberFormat="1" applyFont="1" applyBorder="1"/>
    <xf numFmtId="0" fontId="5" fillId="0" borderId="0" xfId="0" applyFont="1" applyBorder="1"/>
    <xf numFmtId="0" fontId="0" fillId="0" borderId="0" xfId="0" applyBorder="1" applyAlignment="1">
      <alignment horizontal="center"/>
    </xf>
    <xf numFmtId="0" fontId="0" fillId="0" borderId="1" xfId="0" applyBorder="1"/>
    <xf numFmtId="0" fontId="0" fillId="0" borderId="0" xfId="0" applyBorder="1" applyAlignment="1">
      <alignment horizontal="center" wrapText="1"/>
    </xf>
    <xf numFmtId="0" fontId="0" fillId="0" borderId="0" xfId="0" applyFill="1" applyBorder="1" applyAlignment="1">
      <alignment horizontal="center" wrapText="1"/>
    </xf>
    <xf numFmtId="2" fontId="6" fillId="0" borderId="2" xfId="0" applyNumberFormat="1" applyFont="1" applyBorder="1" applyAlignment="1">
      <alignment horizontal="center"/>
    </xf>
    <xf numFmtId="0" fontId="0" fillId="0" borderId="0" xfId="0" applyBorder="1" applyAlignment="1">
      <alignment horizontal="center" vertical="center"/>
    </xf>
    <xf numFmtId="0" fontId="0" fillId="0" borderId="0" xfId="0" applyFill="1" applyBorder="1" applyAlignment="1">
      <alignment horizontal="center" vertical="center" wrapText="1"/>
    </xf>
    <xf numFmtId="0" fontId="0" fillId="0" borderId="0" xfId="0" applyNumberFormat="1" applyFill="1" applyBorder="1"/>
    <xf numFmtId="0" fontId="0" fillId="0" borderId="0" xfId="0" applyNumberFormat="1" applyBorder="1"/>
    <xf numFmtId="0" fontId="0" fillId="0" borderId="0" xfId="0" applyNumberFormat="1" applyBorder="1" applyAlignment="1">
      <alignment horizontal="right"/>
    </xf>
    <xf numFmtId="0" fontId="0" fillId="0" borderId="0" xfId="0" applyNumberFormat="1" applyFill="1" applyBorder="1" applyAlignment="1">
      <alignment horizontal="right"/>
    </xf>
    <xf numFmtId="0" fontId="0" fillId="0" borderId="3" xfId="0" applyBorder="1" applyAlignment="1">
      <alignment horizontal="center"/>
    </xf>
    <xf numFmtId="1" fontId="0" fillId="0" borderId="3" xfId="0" applyNumberFormat="1" applyBorder="1" applyAlignment="1">
      <alignment horizontal="center"/>
    </xf>
    <xf numFmtId="2" fontId="4" fillId="0" borderId="3" xfId="0" applyNumberFormat="1" applyFont="1" applyBorder="1" applyAlignment="1">
      <alignment horizontal="center"/>
    </xf>
    <xf numFmtId="2" fontId="3" fillId="0" borderId="3" xfId="0" applyNumberFormat="1" applyFont="1" applyBorder="1" applyAlignment="1">
      <alignment horizontal="center"/>
    </xf>
    <xf numFmtId="0" fontId="8" fillId="0" borderId="0" xfId="0" applyFont="1" applyBorder="1" applyAlignment="1">
      <alignment horizontal="center" vertical="center"/>
    </xf>
    <xf numFmtId="0" fontId="8" fillId="0" borderId="0" xfId="0" applyFont="1" applyFill="1" applyBorder="1" applyAlignment="1">
      <alignment horizontal="center" vertical="center"/>
    </xf>
    <xf numFmtId="0" fontId="8" fillId="0" borderId="0" xfId="0" applyFont="1" applyFill="1" applyBorder="1" applyAlignment="1">
      <alignment horizontal="center" vertical="center" wrapText="1"/>
    </xf>
    <xf numFmtId="0" fontId="9" fillId="0" borderId="0" xfId="0" applyNumberFormat="1" applyFont="1" applyFill="1" applyBorder="1"/>
    <xf numFmtId="0" fontId="9" fillId="0" borderId="0" xfId="0" applyNumberFormat="1" applyFont="1" applyBorder="1"/>
    <xf numFmtId="0" fontId="9" fillId="0" borderId="0" xfId="0" applyFont="1" applyBorder="1"/>
    <xf numFmtId="0" fontId="9" fillId="0" borderId="0" xfId="0" applyNumberFormat="1" applyFont="1" applyBorder="1" applyAlignment="1">
      <alignment horizontal="right"/>
    </xf>
    <xf numFmtId="0" fontId="9" fillId="0" borderId="0" xfId="0" applyNumberFormat="1" applyFont="1" applyFill="1" applyBorder="1" applyAlignment="1">
      <alignment horizontal="right"/>
    </xf>
    <xf numFmtId="0" fontId="6" fillId="0" borderId="0" xfId="0" applyNumberFormat="1" applyFont="1" applyBorder="1" applyAlignment="1">
      <alignment horizontal="center"/>
    </xf>
    <xf numFmtId="0" fontId="0" fillId="0" borderId="0" xfId="0" applyNumberFormat="1" applyBorder="1" applyAlignment="1">
      <alignment horizontal="center"/>
    </xf>
    <xf numFmtId="2" fontId="0" fillId="0" borderId="0" xfId="0" applyNumberFormat="1" applyBorder="1"/>
    <xf numFmtId="164" fontId="0" fillId="0" borderId="0" xfId="1" applyNumberFormat="1" applyFont="1" applyBorder="1"/>
    <xf numFmtId="0" fontId="10" fillId="0" borderId="0" xfId="0" applyFont="1" applyBorder="1" applyAlignment="1">
      <alignment horizontal="right"/>
    </xf>
    <xf numFmtId="0" fontId="10" fillId="0" borderId="0" xfId="0" applyFont="1" applyBorder="1"/>
    <xf numFmtId="0" fontId="10" fillId="0" borderId="0" xfId="0" applyFont="1" applyFill="1" applyBorder="1"/>
    <xf numFmtId="164" fontId="10" fillId="0" borderId="0" xfId="1" applyNumberFormat="1" applyFont="1" applyBorder="1"/>
    <xf numFmtId="164" fontId="10" fillId="0" borderId="0" xfId="1" applyNumberFormat="1" applyFont="1" applyFill="1" applyBorder="1"/>
    <xf numFmtId="0" fontId="10" fillId="0" borderId="0" xfId="0" applyFont="1"/>
    <xf numFmtId="0" fontId="11" fillId="3" borderId="0" xfId="0" applyFont="1" applyFill="1" applyAlignment="1">
      <alignment horizontal="left" vertical="top" wrapText="1"/>
    </xf>
    <xf numFmtId="0" fontId="11" fillId="4" borderId="0" xfId="0" applyFont="1" applyFill="1" applyAlignment="1">
      <alignment horizontal="left" vertical="top" wrapText="1"/>
    </xf>
    <xf numFmtId="0" fontId="11" fillId="5" borderId="4" xfId="0" applyFont="1" applyFill="1" applyBorder="1" applyAlignment="1">
      <alignment horizontal="left" vertical="top" wrapText="1"/>
    </xf>
    <xf numFmtId="0" fontId="11" fillId="4" borderId="4" xfId="0" applyFont="1" applyFill="1" applyBorder="1" applyAlignment="1">
      <alignment horizontal="left" vertical="top" wrapText="1"/>
    </xf>
    <xf numFmtId="0" fontId="11" fillId="3" borderId="4" xfId="0" applyFont="1" applyFill="1" applyBorder="1" applyAlignment="1">
      <alignment horizontal="left" vertical="top" wrapText="1"/>
    </xf>
    <xf numFmtId="0" fontId="11" fillId="6" borderId="4" xfId="0" applyFont="1" applyFill="1" applyBorder="1" applyAlignment="1">
      <alignment horizontal="left" vertical="top" wrapText="1"/>
    </xf>
    <xf numFmtId="0" fontId="11" fillId="7" borderId="4" xfId="0" applyFont="1" applyFill="1" applyBorder="1" applyAlignment="1">
      <alignment horizontal="left" vertical="top" wrapText="1"/>
    </xf>
    <xf numFmtId="0" fontId="11" fillId="5" borderId="5" xfId="0" applyFont="1" applyFill="1" applyBorder="1" applyAlignment="1">
      <alignment horizontal="left" vertical="top" wrapText="1"/>
    </xf>
    <xf numFmtId="0" fontId="11" fillId="4" borderId="5" xfId="0" applyFont="1" applyFill="1" applyBorder="1" applyAlignment="1">
      <alignment horizontal="left" vertical="top" wrapText="1"/>
    </xf>
    <xf numFmtId="0" fontId="10" fillId="0" borderId="0" xfId="0" applyFont="1" applyBorder="1" applyAlignment="1">
      <alignment wrapText="1"/>
    </xf>
    <xf numFmtId="0" fontId="0" fillId="0" borderId="0" xfId="0" applyBorder="1" applyAlignment="1">
      <alignment vertical="top"/>
    </xf>
    <xf numFmtId="0" fontId="0" fillId="0" borderId="0" xfId="0" applyFill="1" applyBorder="1" applyAlignment="1">
      <alignment vertical="top"/>
    </xf>
    <xf numFmtId="0" fontId="0" fillId="0" borderId="0" xfId="0" applyBorder="1" applyAlignment="1">
      <alignment vertical="top" wrapText="1"/>
    </xf>
    <xf numFmtId="0" fontId="0" fillId="0" borderId="0" xfId="0" applyFill="1"/>
    <xf numFmtId="0" fontId="0" fillId="0" borderId="0" xfId="0" applyFill="1" applyBorder="1" applyAlignment="1">
      <alignment horizontal="center" vertical="center"/>
    </xf>
    <xf numFmtId="2" fontId="14" fillId="8" borderId="6" xfId="0" applyNumberFormat="1" applyFont="1" applyFill="1" applyBorder="1" applyAlignment="1">
      <alignment horizontal="center"/>
    </xf>
    <xf numFmtId="0" fontId="1" fillId="8" borderId="3" xfId="0" applyFont="1" applyFill="1" applyBorder="1" applyAlignment="1" applyProtection="1">
      <alignment horizontal="center"/>
      <protection locked="0"/>
    </xf>
    <xf numFmtId="2" fontId="1" fillId="8" borderId="7" xfId="0" applyNumberFormat="1" applyFont="1" applyFill="1" applyBorder="1" applyAlignment="1" applyProtection="1">
      <alignment horizontal="center"/>
      <protection locked="0"/>
    </xf>
    <xf numFmtId="2" fontId="1" fillId="8" borderId="3" xfId="0" applyNumberFormat="1" applyFont="1" applyFill="1" applyBorder="1" applyAlignment="1" applyProtection="1">
      <alignment horizontal="center"/>
      <protection locked="0"/>
    </xf>
    <xf numFmtId="0" fontId="4" fillId="8" borderId="3" xfId="0" applyFont="1" applyFill="1" applyBorder="1" applyAlignment="1" applyProtection="1">
      <alignment horizontal="center"/>
      <protection locked="0"/>
    </xf>
  </cellXfs>
  <cellStyles count="2">
    <cellStyle name="Procent" xfId="1" builtinId="5"/>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74084</xdr:colOff>
      <xdr:row>10</xdr:row>
      <xdr:rowOff>189797</xdr:rowOff>
    </xdr:from>
    <xdr:to>
      <xdr:col>13</xdr:col>
      <xdr:colOff>550334</xdr:colOff>
      <xdr:row>43</xdr:row>
      <xdr:rowOff>158750</xdr:rowOff>
    </xdr:to>
    <xdr:sp macro="" textlink="">
      <xdr:nvSpPr>
        <xdr:cNvPr id="2" name="Tekstvak 1"/>
        <xdr:cNvSpPr txBox="1"/>
      </xdr:nvSpPr>
      <xdr:spPr>
        <a:xfrm>
          <a:off x="74084" y="3661130"/>
          <a:ext cx="13589000" cy="7239703"/>
        </a:xfrm>
        <a:prstGeom prst="rect">
          <a:avLst/>
        </a:prstGeom>
        <a:solidFill>
          <a:sysClr val="window" lastClr="FFFF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nl-NL" sz="1000" b="1" i="0">
              <a:solidFill>
                <a:schemeClr val="dk1"/>
              </a:solidFill>
              <a:effectLst/>
              <a:latin typeface="+mn-lt"/>
              <a:ea typeface="+mn-ea"/>
              <a:cs typeface="+mn-cs"/>
            </a:rPr>
            <a:t>TOELICHTING</a:t>
          </a:r>
        </a:p>
        <a:p>
          <a:pPr marL="0" marR="0" lvl="0" indent="0" defTabSz="914400" eaLnBrk="1" fontAlgn="auto" latinLnBrk="0" hangingPunct="1">
            <a:lnSpc>
              <a:spcPct val="100000"/>
            </a:lnSpc>
            <a:spcBef>
              <a:spcPts val="0"/>
            </a:spcBef>
            <a:spcAft>
              <a:spcPts val="0"/>
            </a:spcAft>
            <a:buClrTx/>
            <a:buSzTx/>
            <a:buFontTx/>
            <a:buNone/>
            <a:tabLst/>
            <a:defRPr/>
          </a:pPr>
          <a:r>
            <a:rPr lang="nl-NL" sz="1000" b="1" i="0">
              <a:solidFill>
                <a:schemeClr val="dk1"/>
              </a:solidFill>
              <a:effectLst/>
              <a:latin typeface="+mn-lt"/>
              <a:ea typeface="+mn-ea"/>
              <a:cs typeface="+mn-cs"/>
            </a:rPr>
            <a:t>Voor de berekening</a:t>
          </a:r>
          <a:r>
            <a:rPr lang="nl-NL" sz="1000" b="1" i="0" baseline="0">
              <a:solidFill>
                <a:schemeClr val="dk1"/>
              </a:solidFill>
              <a:effectLst/>
              <a:latin typeface="+mn-lt"/>
              <a:ea typeface="+mn-ea"/>
              <a:cs typeface="+mn-cs"/>
            </a:rPr>
            <a:t> van de CO2-score wordt gebruikt gemaakt van Green Deal CO2-emissiefactoren op de website: </a:t>
          </a:r>
          <a:r>
            <a:rPr lang="nl-NL" sz="1400" b="1" i="0" baseline="0">
              <a:solidFill>
                <a:schemeClr val="dk1"/>
              </a:solidFill>
              <a:effectLst/>
              <a:latin typeface="+mn-lt"/>
              <a:ea typeface="+mn-ea"/>
              <a:cs typeface="+mn-cs"/>
            </a:rPr>
            <a:t>co2emissiefactoren.nl</a:t>
          </a:r>
          <a:r>
            <a:rPr lang="nl-NL" sz="1000" b="1" i="0" baseline="0">
              <a:solidFill>
                <a:schemeClr val="dk1"/>
              </a:solidFill>
              <a:effectLst/>
              <a:latin typeface="+mn-lt"/>
              <a:ea typeface="+mn-ea"/>
              <a:cs typeface="+mn-cs"/>
            </a:rPr>
            <a:t>. Vanuit de Greendeal CO2-emissiefactoren zijn standaard-emissiefactoren vastgesteld. Deze lijst biedt consumenten en bedrijven een goede basis om de CO2-voetafdruk van activiteiten op te stellen en te vergelijken. Voor een verdere toelichting en de toegepaste tabellen zie de website: co2emissiefactoren.nl</a:t>
          </a:r>
          <a:r>
            <a:rPr lang="nl-NL" sz="1000" b="1" i="0">
              <a:solidFill>
                <a:schemeClr val="dk1"/>
              </a:solidFill>
              <a:effectLst/>
              <a:latin typeface="+mn-lt"/>
              <a:ea typeface="+mn-ea"/>
              <a:cs typeface="+mn-cs"/>
            </a:rPr>
            <a:t/>
          </a:r>
          <a:br>
            <a:rPr lang="nl-NL" sz="1000" b="1" i="0">
              <a:solidFill>
                <a:schemeClr val="dk1"/>
              </a:solidFill>
              <a:effectLst/>
              <a:latin typeface="+mn-lt"/>
              <a:ea typeface="+mn-ea"/>
              <a:cs typeface="+mn-cs"/>
            </a:rPr>
          </a:br>
          <a:endParaRPr lang="nl-NL" sz="1000" b="1" i="0">
            <a:solidFill>
              <a:schemeClr val="dk1"/>
            </a:solidFill>
            <a:effectLst/>
            <a:latin typeface="+mn-lt"/>
            <a:ea typeface="+mn-ea"/>
            <a:cs typeface="+mn-cs"/>
          </a:endParaRPr>
        </a:p>
        <a:p>
          <a:pPr eaLnBrk="1" fontAlgn="auto" latinLnBrk="0" hangingPunct="1"/>
          <a:r>
            <a:rPr lang="nl-NL" sz="1000" b="1" i="0">
              <a:solidFill>
                <a:schemeClr val="dk1"/>
              </a:solidFill>
              <a:effectLst/>
              <a:latin typeface="+mn-lt"/>
              <a:ea typeface="+mn-ea"/>
              <a:cs typeface="+mn-cs"/>
            </a:rPr>
            <a:t>A    In deze</a:t>
          </a:r>
          <a:r>
            <a:rPr lang="nl-NL" sz="1000" b="1" i="0" baseline="0">
              <a:solidFill>
                <a:schemeClr val="dk1"/>
              </a:solidFill>
              <a:effectLst/>
              <a:latin typeface="+mn-lt"/>
              <a:ea typeface="+mn-ea"/>
              <a:cs typeface="+mn-cs"/>
            </a:rPr>
            <a:t> kolom geeft u het type voortuig aan (het aantal tonnages) die u gaat inzetten voor deze opdracht.  </a:t>
          </a:r>
          <a:br>
            <a:rPr lang="nl-NL" sz="1000" b="1" i="0" baseline="0">
              <a:solidFill>
                <a:schemeClr val="dk1"/>
              </a:solidFill>
              <a:effectLst/>
              <a:latin typeface="+mn-lt"/>
              <a:ea typeface="+mn-ea"/>
              <a:cs typeface="+mn-cs"/>
            </a:rPr>
          </a:br>
          <a:r>
            <a:rPr lang="nl-NL" sz="1000" b="1" i="0" baseline="0">
              <a:solidFill>
                <a:schemeClr val="dk1"/>
              </a:solidFill>
              <a:effectLst/>
              <a:latin typeface="+mn-lt"/>
              <a:ea typeface="+mn-ea"/>
              <a:cs typeface="+mn-cs"/>
            </a:rPr>
            <a:t>      </a:t>
          </a:r>
          <a:r>
            <a:rPr lang="nl-NL" sz="1000">
              <a:solidFill>
                <a:schemeClr val="dk1"/>
              </a:solidFill>
              <a:effectLst/>
              <a:latin typeface="+mn-lt"/>
              <a:ea typeface="+mn-ea"/>
              <a:cs typeface="+mn-cs"/>
            </a:rPr>
            <a:t>De totale uitstoot van broeikasgassen wordt bij voorkeur berekend door de gebruikte hoeveelheid brandstof(fen) en/of elektriciteit (in eenheden als liter, kg of kWh) van de gebruikte vervoersopties te  vermenigvuldigen met   de factoren uit de </a:t>
          </a:r>
        </a:p>
        <a:p>
          <a:pPr eaLnBrk="1" fontAlgn="auto" latinLnBrk="0" hangingPunct="1"/>
          <a:r>
            <a:rPr lang="nl-NL" sz="1000">
              <a:solidFill>
                <a:schemeClr val="dk1"/>
              </a:solidFill>
              <a:effectLst/>
              <a:latin typeface="+mn-lt"/>
              <a:ea typeface="+mn-ea"/>
              <a:cs typeface="+mn-cs"/>
            </a:rPr>
            <a:t>      desbetreffende categorie (brandstoffen voertuigen, elektriciteit). Deze berekeningen zijn het meest exact, omdat deze gebaseerd zijn op het daadwerkelijke  brandstofverbruik. Bij deze opdracht zijn vooraf  geen gegevens voorhanden m.b.t.  het</a:t>
          </a:r>
        </a:p>
        <a:p>
          <a:pPr eaLnBrk="1" fontAlgn="auto" latinLnBrk="0" hangingPunct="1"/>
          <a:r>
            <a:rPr lang="nl-NL" sz="1000">
              <a:solidFill>
                <a:schemeClr val="dk1"/>
              </a:solidFill>
              <a:effectLst/>
              <a:latin typeface="+mn-lt"/>
              <a:ea typeface="+mn-ea"/>
              <a:cs typeface="+mn-cs"/>
            </a:rPr>
            <a:t>      brandstofverbruik. In dat geval kan de uitstoot geschat  worden met behulp van de factoren uit de categorie goederenvervoer  (zie de tabel op de website co2emissiefactoren).</a:t>
          </a:r>
          <a:r>
            <a:rPr lang="nl-NL" sz="1000" b="0" i="0">
              <a:solidFill>
                <a:schemeClr val="dk1"/>
              </a:solidFill>
              <a:effectLst/>
              <a:latin typeface="+mn-lt"/>
              <a:ea typeface="+mn-ea"/>
              <a:cs typeface="+mn-cs"/>
            </a:rPr>
            <a:t>  De uitstoot broeikasgassen door goederenvervoer wordt  daarbij geschat</a:t>
          </a:r>
        </a:p>
        <a:p>
          <a:pPr eaLnBrk="1" fontAlgn="auto" latinLnBrk="0" hangingPunct="1"/>
          <a:r>
            <a:rPr lang="nl-NL" sz="1000" b="0" i="0">
              <a:solidFill>
                <a:schemeClr val="dk1"/>
              </a:solidFill>
              <a:effectLst/>
              <a:latin typeface="+mn-lt"/>
              <a:ea typeface="+mn-ea"/>
              <a:cs typeface="+mn-cs"/>
            </a:rPr>
            <a:t>      door het aantal voertuig-, ton- of containerkilometers te vermenigvuldigen met de emissiefactoren in Categorie </a:t>
          </a:r>
          <a:r>
            <a:rPr lang="nl-NL" sz="1000" b="0" i="0" u="sng">
              <a:solidFill>
                <a:schemeClr val="dk1"/>
              </a:solidFill>
              <a:effectLst/>
              <a:latin typeface="+mn-lt"/>
              <a:ea typeface="+mn-ea"/>
              <a:cs typeface="+mn-cs"/>
            </a:rPr>
            <a:t>goederenvervoer</a:t>
          </a:r>
          <a:r>
            <a:rPr lang="nl-NL" sz="1000" b="0" i="0">
              <a:solidFill>
                <a:schemeClr val="dk1"/>
              </a:solidFill>
              <a:effectLst/>
              <a:latin typeface="+mn-lt"/>
              <a:ea typeface="+mn-ea"/>
              <a:cs typeface="+mn-cs"/>
            </a:rPr>
            <a:t>.  Een tonkilometer is daarin een eenheid voor de afstand die een ton goed in een bepaald  transportmiddel aflegt.</a:t>
          </a:r>
        </a:p>
        <a:p>
          <a:pPr eaLnBrk="1" fontAlgn="auto" latinLnBrk="0" hangingPunct="1"/>
          <a:r>
            <a:rPr lang="nl-NL" sz="1000" b="0" i="0">
              <a:solidFill>
                <a:schemeClr val="dk1"/>
              </a:solidFill>
              <a:effectLst/>
              <a:latin typeface="+mn-lt"/>
              <a:ea typeface="+mn-ea"/>
              <a:cs typeface="+mn-cs"/>
            </a:rPr>
            <a:t>      </a:t>
          </a:r>
          <a:r>
            <a:rPr lang="nl-NL" sz="1000" b="0" i="0" baseline="0">
              <a:solidFill>
                <a:schemeClr val="dk1"/>
              </a:solidFill>
              <a:effectLst/>
              <a:latin typeface="+mn-lt"/>
              <a:ea typeface="+mn-ea"/>
              <a:cs typeface="+mn-cs"/>
            </a:rPr>
            <a:t>Zie voor verdere uitleg de tabel. Voor deze berekening is het WTW (Well to Wheel) Kg CO2/eenheid gebruikt voor het in te zetten type vrachtwagen (max. laadvermogen) / Bulk- en stukgoederen.</a:t>
          </a:r>
          <a:endParaRPr lang="nl-NL" sz="1000">
            <a:effectLst/>
          </a:endParaRPr>
        </a:p>
        <a:p>
          <a:pPr marL="0" marR="0" lvl="0" indent="0" defTabSz="914400" eaLnBrk="1" fontAlgn="auto" latinLnBrk="0" hangingPunct="1">
            <a:lnSpc>
              <a:spcPct val="100000"/>
            </a:lnSpc>
            <a:spcBef>
              <a:spcPts val="0"/>
            </a:spcBef>
            <a:spcAft>
              <a:spcPts val="0"/>
            </a:spcAft>
            <a:buClrTx/>
            <a:buSzTx/>
            <a:buFontTx/>
            <a:buNone/>
            <a:tabLst/>
            <a:defRPr/>
          </a:pPr>
          <a:r>
            <a:rPr lang="nl-NL" sz="1000" b="1" i="0" baseline="0">
              <a:solidFill>
                <a:schemeClr val="dk1"/>
              </a:solidFill>
              <a:effectLst/>
              <a:latin typeface="+mn-lt"/>
              <a:ea typeface="+mn-ea"/>
              <a:cs typeface="+mn-cs"/>
            </a:rPr>
            <a:t/>
          </a:r>
          <a:br>
            <a:rPr lang="nl-NL" sz="1000" b="1" i="0" baseline="0">
              <a:solidFill>
                <a:schemeClr val="dk1"/>
              </a:solidFill>
              <a:effectLst/>
              <a:latin typeface="+mn-lt"/>
              <a:ea typeface="+mn-ea"/>
              <a:cs typeface="+mn-cs"/>
            </a:rPr>
          </a:br>
          <a:r>
            <a:rPr lang="nl-NL" sz="1000" b="1" i="0" baseline="0">
              <a:solidFill>
                <a:schemeClr val="dk1"/>
              </a:solidFill>
              <a:effectLst/>
              <a:latin typeface="+mn-lt"/>
              <a:ea typeface="+mn-ea"/>
              <a:cs typeface="+mn-cs"/>
            </a:rPr>
            <a:t>B   Voer in het dik omlijnde veld de hoeveelheid ton in van de groenstroom aangeboden door de gezamenlijk aanbestedende diensten.  </a:t>
          </a:r>
          <a:r>
            <a:rPr lang="nl-NL" sz="1000" b="0" i="0" baseline="0">
              <a:solidFill>
                <a:schemeClr val="dk1"/>
              </a:solidFill>
              <a:effectLst/>
              <a:latin typeface="+mn-lt"/>
              <a:ea typeface="+mn-ea"/>
              <a:cs typeface="+mn-cs"/>
            </a:rPr>
            <a:t>U vult vervolgens bij kolom B in bij hette grbuiken  type voertuig (ingevuld in kolom A),  hoeveel tonnen u beoogd te</a:t>
          </a:r>
        </a:p>
        <a:p>
          <a:pPr marL="0" marR="0" lvl="0" indent="0" defTabSz="914400" eaLnBrk="1" fontAlgn="auto" latinLnBrk="0" hangingPunct="1">
            <a:lnSpc>
              <a:spcPct val="100000"/>
            </a:lnSpc>
            <a:spcBef>
              <a:spcPts val="0"/>
            </a:spcBef>
            <a:spcAft>
              <a:spcPts val="0"/>
            </a:spcAft>
            <a:buClrTx/>
            <a:buSzTx/>
            <a:buFontTx/>
            <a:buNone/>
            <a:tabLst/>
            <a:defRPr/>
          </a:pPr>
          <a:r>
            <a:rPr lang="nl-NL" sz="1000" b="0" i="0" baseline="0">
              <a:solidFill>
                <a:schemeClr val="dk1"/>
              </a:solidFill>
              <a:effectLst/>
              <a:latin typeface="+mn-lt"/>
              <a:ea typeface="+mn-ea"/>
              <a:cs typeface="+mn-cs"/>
            </a:rPr>
            <a:t>      gaan vervoeren met dit type voertuig. Het aantal tonnen dat nog moet worden  vervoerd wordt automatisch afgetrokken  van het nog te vervoeren aantal tonnen. Doe dit voor elk type voertuig  (in  te vullen bij kolom A) tot dat het resterend te  vervoeren</a:t>
          </a:r>
        </a:p>
        <a:p>
          <a:pPr marL="0" marR="0" lvl="0" indent="0" defTabSz="914400" eaLnBrk="1" fontAlgn="auto" latinLnBrk="0" hangingPunct="1">
            <a:lnSpc>
              <a:spcPct val="100000"/>
            </a:lnSpc>
            <a:spcBef>
              <a:spcPts val="0"/>
            </a:spcBef>
            <a:spcAft>
              <a:spcPts val="0"/>
            </a:spcAft>
            <a:buClrTx/>
            <a:buSzTx/>
            <a:buFontTx/>
            <a:buNone/>
            <a:tabLst/>
            <a:defRPr/>
          </a:pPr>
          <a:r>
            <a:rPr lang="nl-NL" sz="1000" b="0" i="0" baseline="0">
              <a:solidFill>
                <a:schemeClr val="dk1"/>
              </a:solidFill>
              <a:effectLst/>
              <a:latin typeface="+mn-lt"/>
              <a:ea typeface="+mn-ea"/>
              <a:cs typeface="+mn-cs"/>
            </a:rPr>
            <a:t>      groenstromen in de kolom op '0' staat. LET OP  In het overzicht kan maximaal met  3 typen  voertuigen- grote worden gereden.</a:t>
          </a:r>
          <a:r>
            <a:rPr lang="nl-NL" sz="1000" b="1" i="0" baseline="0">
              <a:solidFill>
                <a:schemeClr val="dk1"/>
              </a:solidFill>
              <a:effectLst/>
              <a:latin typeface="+mn-lt"/>
              <a:ea typeface="+mn-ea"/>
              <a:cs typeface="+mn-cs"/>
            </a:rPr>
            <a:t/>
          </a:r>
          <a:br>
            <a:rPr lang="nl-NL" sz="1000" b="1" i="0" baseline="0">
              <a:solidFill>
                <a:schemeClr val="dk1"/>
              </a:solidFill>
              <a:effectLst/>
              <a:latin typeface="+mn-lt"/>
              <a:ea typeface="+mn-ea"/>
              <a:cs typeface="+mn-cs"/>
            </a:rPr>
          </a:br>
          <a:endParaRPr lang="nl-NL" sz="1000" b="1" i="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nl-NL" sz="1000" b="1" i="0">
              <a:solidFill>
                <a:schemeClr val="dk1"/>
              </a:solidFill>
              <a:effectLst/>
              <a:latin typeface="+mn-lt"/>
              <a:ea typeface="+mn-ea"/>
              <a:cs typeface="+mn-cs"/>
            </a:rPr>
            <a:t>C/D</a:t>
          </a:r>
          <a:r>
            <a:rPr lang="nl-NL" sz="1000" b="0" i="0">
              <a:solidFill>
                <a:schemeClr val="dk1"/>
              </a:solidFill>
              <a:effectLst/>
              <a:latin typeface="+mn-lt"/>
              <a:ea typeface="+mn-ea"/>
              <a:cs typeface="+mn-cs"/>
            </a:rPr>
            <a:t>   Voor het berekenen van de CO2 emissie per type vrachtwagen (weergegeven in kolom F)</a:t>
          </a:r>
          <a:r>
            <a:rPr lang="nl-NL" sz="1000" b="0" i="0" baseline="0">
              <a:solidFill>
                <a:schemeClr val="dk1"/>
              </a:solidFill>
              <a:effectLst/>
              <a:latin typeface="+mn-lt"/>
              <a:ea typeface="+mn-ea"/>
              <a:cs typeface="+mn-cs"/>
            </a:rPr>
            <a:t> </a:t>
          </a:r>
          <a:r>
            <a:rPr lang="nl-NL" sz="1000" b="0" i="0">
              <a:solidFill>
                <a:schemeClr val="dk1"/>
              </a:solidFill>
              <a:effectLst/>
              <a:latin typeface="+mn-lt"/>
              <a:ea typeface="+mn-ea"/>
              <a:cs typeface="+mn-cs"/>
            </a:rPr>
            <a:t>moet het aantal ton-kilometers worden vermenigvuldigd met de emissiefactoren uit de tabel goederenvervoer. </a:t>
          </a:r>
          <a:r>
            <a:rPr kumimoji="0" lang="nl-NL" sz="1000" b="0" i="0" u="none" strike="noStrike" kern="0" cap="none" spc="0" normalizeH="0" baseline="0" noProof="0">
              <a:ln>
                <a:noFill/>
              </a:ln>
              <a:solidFill>
                <a:prstClr val="black"/>
              </a:solidFill>
              <a:effectLst/>
              <a:uLnTx/>
              <a:uFillTx/>
              <a:latin typeface="+mn-lt"/>
              <a:ea typeface="+mn-ea"/>
              <a:cs typeface="+mn-cs"/>
            </a:rPr>
            <a:t>Een tonkilometer is  daarin een eenheid voor de</a:t>
          </a:r>
        </a:p>
        <a:p>
          <a:pPr marL="0" marR="0" lvl="0" indent="0" defTabSz="914400" eaLnBrk="1" fontAlgn="auto" latinLnBrk="0" hangingPunct="1">
            <a:lnSpc>
              <a:spcPct val="100000"/>
            </a:lnSpc>
            <a:spcBef>
              <a:spcPts val="0"/>
            </a:spcBef>
            <a:spcAft>
              <a:spcPts val="0"/>
            </a:spcAft>
            <a:buClrTx/>
            <a:buSzTx/>
            <a:buFontTx/>
            <a:buNone/>
            <a:tabLst/>
            <a:defRPr/>
          </a:pPr>
          <a:r>
            <a:rPr kumimoji="0" lang="nl-NL" sz="1000" b="0" i="0" u="none" strike="noStrike" kern="0" cap="none" spc="0" normalizeH="0" baseline="0" noProof="0">
              <a:ln>
                <a:noFill/>
              </a:ln>
              <a:solidFill>
                <a:prstClr val="black"/>
              </a:solidFill>
              <a:effectLst/>
              <a:uLnTx/>
              <a:uFillTx/>
              <a:latin typeface="+mn-lt"/>
              <a:ea typeface="+mn-ea"/>
              <a:cs typeface="+mn-cs"/>
            </a:rPr>
            <a:t>          afstand  die een ton goed in een bepaald transportmiddel aflegt.  </a:t>
          </a:r>
          <a:r>
            <a:rPr lang="nl-NL" sz="1000" b="0" i="0">
              <a:solidFill>
                <a:schemeClr val="dk1"/>
              </a:solidFill>
              <a:effectLst/>
              <a:latin typeface="+mn-lt"/>
              <a:ea typeface="+mn-ea"/>
              <a:cs typeface="+mn-cs"/>
            </a:rPr>
            <a:t> Vul in kolom C de afstand in tussen</a:t>
          </a:r>
          <a:r>
            <a:rPr lang="nl-NL" sz="1000" b="0" i="0" baseline="0">
              <a:solidFill>
                <a:schemeClr val="dk1"/>
              </a:solidFill>
              <a:effectLst/>
              <a:latin typeface="+mn-lt"/>
              <a:ea typeface="+mn-ea"/>
              <a:cs typeface="+mn-cs"/>
            </a:rPr>
            <a:t> uw verwerkingsslocatie </a:t>
          </a:r>
          <a:r>
            <a:rPr lang="nl-NL" sz="1000" b="1" i="0" baseline="0">
              <a:solidFill>
                <a:srgbClr val="FF0000"/>
              </a:solidFill>
              <a:effectLst/>
              <a:latin typeface="+mn-lt"/>
              <a:ea typeface="+mn-ea"/>
              <a:cs typeface="+mn-cs"/>
            </a:rPr>
            <a:t>en de locatieHooftlaan 32  1401 EE in Bussum  </a:t>
          </a:r>
          <a:r>
            <a:rPr lang="nl-NL" sz="1000" b="0" i="0">
              <a:solidFill>
                <a:schemeClr val="dk1"/>
              </a:solidFill>
              <a:effectLst/>
              <a:latin typeface="+mn-lt"/>
              <a:ea typeface="+mn-ea"/>
              <a:cs typeface="+mn-cs"/>
            </a:rPr>
            <a:t>. Gebruik</a:t>
          </a:r>
          <a:r>
            <a:rPr lang="nl-NL" sz="1000" b="0" i="0" baseline="0">
              <a:solidFill>
                <a:schemeClr val="dk1"/>
              </a:solidFill>
              <a:effectLst/>
              <a:latin typeface="+mn-lt"/>
              <a:ea typeface="+mn-ea"/>
              <a:cs typeface="+mn-cs"/>
            </a:rPr>
            <a:t>  hiervoor de  ANWB routeplanner. </a:t>
          </a:r>
          <a:br>
            <a:rPr lang="nl-NL" sz="1000" b="0" i="0" baseline="0">
              <a:solidFill>
                <a:schemeClr val="dk1"/>
              </a:solidFill>
              <a:effectLst/>
              <a:latin typeface="+mn-lt"/>
              <a:ea typeface="+mn-ea"/>
              <a:cs typeface="+mn-cs"/>
            </a:rPr>
          </a:br>
          <a:r>
            <a:rPr lang="nl-NL" sz="1000" b="0" i="0" baseline="0">
              <a:solidFill>
                <a:schemeClr val="dk1"/>
              </a:solidFill>
              <a:effectLst/>
              <a:latin typeface="+mn-lt"/>
              <a:ea typeface="+mn-ea"/>
              <a:cs typeface="+mn-cs"/>
            </a:rPr>
            <a:t>          I</a:t>
          </a:r>
          <a:r>
            <a:rPr lang="nl-NL" sz="1000" b="0" i="0">
              <a:solidFill>
                <a:schemeClr val="dk1"/>
              </a:solidFill>
              <a:effectLst/>
              <a:latin typeface="+mn-lt"/>
              <a:ea typeface="+mn-ea"/>
              <a:cs typeface="+mn-cs"/>
            </a:rPr>
            <a:t>n  kolom D wordt</a:t>
          </a:r>
          <a:r>
            <a:rPr lang="nl-NL" sz="1000" b="0" i="0" baseline="0">
              <a:solidFill>
                <a:schemeClr val="dk1"/>
              </a:solidFill>
              <a:effectLst/>
              <a:latin typeface="+mn-lt"/>
              <a:ea typeface="+mn-ea"/>
              <a:cs typeface="+mn-cs"/>
            </a:rPr>
            <a:t> nu automatisch  per type voertuig het totaal aangegeven voor de beladen vervoersafstand in ton- kilometers ( </a:t>
          </a:r>
          <a:r>
            <a:rPr kumimoji="0" lang="nl-NL" sz="1000" b="0" i="0" u="none" strike="noStrike" kern="0" cap="none" spc="0" normalizeH="0" baseline="0" noProof="0">
              <a:ln>
                <a:noFill/>
              </a:ln>
              <a:solidFill>
                <a:prstClr val="black"/>
              </a:solidFill>
              <a:effectLst/>
              <a:uLnTx/>
              <a:uFillTx/>
              <a:latin typeface="+mn-lt"/>
              <a:ea typeface="+mn-ea"/>
              <a:cs typeface="+mn-cs"/>
            </a:rPr>
            <a:t>=  het aantal te vervoeren tonnages 'B' vemenigvuldigd met het aantal  kilometers 'C') </a:t>
          </a:r>
          <a:r>
            <a:rPr lang="nl-NL" sz="1000" b="0" i="0" baseline="0">
              <a:solidFill>
                <a:schemeClr val="dk1"/>
              </a:solidFill>
              <a:effectLst/>
              <a:latin typeface="+mn-lt"/>
              <a:ea typeface="+mn-ea"/>
              <a:cs typeface="+mn-cs"/>
            </a:rPr>
            <a:t>.</a:t>
          </a:r>
        </a:p>
        <a:p>
          <a:endParaRPr lang="nl-NL" sz="1000" b="0" i="0" baseline="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nl-NL" sz="1000" b="1"/>
            <a:t>E/F</a:t>
          </a:r>
          <a:r>
            <a:rPr lang="nl-NL" sz="1000"/>
            <a:t>   De</a:t>
          </a:r>
          <a:r>
            <a:rPr lang="nl-NL" sz="1000" baseline="0"/>
            <a:t> emissiefactor per ton-kilometer in kolom 'E' is afkomstig uit de </a:t>
          </a:r>
          <a:r>
            <a:rPr kumimoji="0" lang="nl-NL" sz="1000" b="0" i="0" u="none" strike="noStrike" kern="0" cap="none" spc="0" normalizeH="0" baseline="0" noProof="0">
              <a:ln>
                <a:noFill/>
              </a:ln>
              <a:solidFill>
                <a:prstClr val="black"/>
              </a:solidFill>
              <a:effectLst/>
              <a:uLnTx/>
              <a:uFillTx/>
              <a:latin typeface="+mn-lt"/>
              <a:ea typeface="+mn-ea"/>
              <a:cs typeface="+mn-cs"/>
            </a:rPr>
            <a:t>tabel op de website co2emissiefactoren. De emissiefactor wordt automatisch ingevuld op basis van de  grote van de categorie vrachtwagen die  door u word   ingezet en door u is  ingevuld </a:t>
          </a:r>
        </a:p>
        <a:p>
          <a:pPr marL="0" marR="0" lvl="0" indent="0" defTabSz="914400" eaLnBrk="1" fontAlgn="auto" latinLnBrk="0" hangingPunct="1">
            <a:lnSpc>
              <a:spcPct val="100000"/>
            </a:lnSpc>
            <a:spcBef>
              <a:spcPts val="0"/>
            </a:spcBef>
            <a:spcAft>
              <a:spcPts val="0"/>
            </a:spcAft>
            <a:buClrTx/>
            <a:buSzTx/>
            <a:buFontTx/>
            <a:buNone/>
            <a:tabLst/>
            <a:defRPr/>
          </a:pPr>
          <a:r>
            <a:rPr kumimoji="0" lang="nl-NL" sz="1000" b="0" i="0" u="none" strike="noStrike" kern="0" cap="none" spc="0" normalizeH="0" baseline="0" noProof="0">
              <a:ln>
                <a:noFill/>
              </a:ln>
              <a:solidFill>
                <a:prstClr val="black"/>
              </a:solidFill>
              <a:effectLst/>
              <a:uLnTx/>
              <a:uFillTx/>
              <a:latin typeface="+mn-lt"/>
              <a:ea typeface="+mn-ea"/>
              <a:cs typeface="+mn-cs"/>
            </a:rPr>
            <a:t>          bij kolom 'A'.  De CO2 emissie per grote van het type voertuig  wordt in kolom F automatisch berekend door de emissiefactor van het type vrachtwagen te vermenigvuldigen met de  beladen  vervoersafstand in tonkilometers.</a:t>
          </a:r>
          <a:br>
            <a:rPr kumimoji="0" lang="nl-NL" sz="1000" b="0" i="0" u="none" strike="noStrike" kern="0" cap="none" spc="0" normalizeH="0" baseline="0" noProof="0">
              <a:ln>
                <a:noFill/>
              </a:ln>
              <a:solidFill>
                <a:prstClr val="black"/>
              </a:solidFill>
              <a:effectLst/>
              <a:uLnTx/>
              <a:uFillTx/>
              <a:latin typeface="+mn-lt"/>
              <a:ea typeface="+mn-ea"/>
              <a:cs typeface="+mn-cs"/>
            </a:rPr>
          </a:br>
          <a:r>
            <a:rPr kumimoji="0" lang="nl-NL" sz="1000" b="0" i="0" u="none" strike="noStrike" kern="0" cap="none" spc="0" normalizeH="0" baseline="0" noProof="0">
              <a:ln>
                <a:noFill/>
              </a:ln>
              <a:solidFill>
                <a:prstClr val="black"/>
              </a:solidFill>
              <a:effectLst/>
              <a:uLnTx/>
              <a:uFillTx/>
              <a:latin typeface="+mn-lt"/>
              <a:ea typeface="+mn-ea"/>
              <a:cs typeface="+mn-cs"/>
            </a:rPr>
            <a:t/>
          </a:r>
          <a:br>
            <a:rPr kumimoji="0" lang="nl-NL" sz="1000" b="0" i="0" u="none" strike="noStrike" kern="0" cap="none" spc="0" normalizeH="0" baseline="0" noProof="0">
              <a:ln>
                <a:noFill/>
              </a:ln>
              <a:solidFill>
                <a:prstClr val="black"/>
              </a:solidFill>
              <a:effectLst/>
              <a:uLnTx/>
              <a:uFillTx/>
              <a:latin typeface="+mn-lt"/>
              <a:ea typeface="+mn-ea"/>
              <a:cs typeface="+mn-cs"/>
            </a:rPr>
          </a:br>
          <a:r>
            <a:rPr kumimoji="0" lang="nl-NL" sz="1000" b="1" i="0" u="none" strike="noStrike" kern="0" cap="none" spc="0" normalizeH="0" baseline="0" noProof="0">
              <a:ln>
                <a:noFill/>
              </a:ln>
              <a:solidFill>
                <a:prstClr val="black"/>
              </a:solidFill>
              <a:effectLst/>
              <a:uLnTx/>
              <a:uFillTx/>
              <a:latin typeface="+mn-lt"/>
              <a:ea typeface="+mn-ea"/>
              <a:cs typeface="+mn-cs"/>
            </a:rPr>
            <a:t>G</a:t>
          </a:r>
          <a:r>
            <a:rPr lang="nl-NL" sz="1000" baseline="0"/>
            <a:t>   Om de tonkilometer emissiefactor per grote voertuig  verder te preciezeren naar gebruik van soort brandstof,  wordt </a:t>
          </a:r>
          <a:r>
            <a:rPr lang="nl-NL" sz="1000"/>
            <a:t>hier een vermenigvuldigsfactor</a:t>
          </a:r>
          <a:r>
            <a:rPr lang="nl-NL" sz="1000" baseline="0"/>
            <a:t> gebruikt die gebaseerd is op de onderlinge verhouding die er bestaat tussen de C</a:t>
          </a:r>
          <a:r>
            <a:rPr lang="nl-NL" sz="1000" b="0" i="0" u="none" strike="noStrike">
              <a:solidFill>
                <a:srgbClr val="000000"/>
              </a:solidFill>
              <a:effectLst/>
              <a:latin typeface="+mn-lt"/>
            </a:rPr>
            <a:t>O2- emissiefactoren voor </a:t>
          </a:r>
        </a:p>
        <a:p>
          <a:pPr marL="0" marR="0" lvl="0" indent="0" defTabSz="914400" eaLnBrk="1" fontAlgn="auto" latinLnBrk="0" hangingPunct="1">
            <a:lnSpc>
              <a:spcPct val="100000"/>
            </a:lnSpc>
            <a:spcBef>
              <a:spcPts val="0"/>
            </a:spcBef>
            <a:spcAft>
              <a:spcPts val="0"/>
            </a:spcAft>
            <a:buClrTx/>
            <a:buSzTx/>
            <a:buFontTx/>
            <a:buNone/>
            <a:tabLst/>
            <a:defRPr/>
          </a:pPr>
          <a:r>
            <a:rPr lang="nl-NL" sz="1000" b="0" i="0" u="none" strike="noStrike" baseline="0">
              <a:solidFill>
                <a:srgbClr val="000000"/>
              </a:solidFill>
              <a:effectLst/>
              <a:latin typeface="+mn-lt"/>
            </a:rPr>
            <a:t>      de verschillende </a:t>
          </a:r>
          <a:r>
            <a:rPr lang="nl-NL" sz="1000" b="0" i="0" u="none" strike="noStrike">
              <a:solidFill>
                <a:srgbClr val="000000"/>
              </a:solidFill>
              <a:effectLst/>
              <a:latin typeface="+mn-lt"/>
            </a:rPr>
            <a:t>brandstoffen</a:t>
          </a:r>
          <a:r>
            <a:rPr lang="nl-NL" sz="1000"/>
            <a:t>. Afhankelijk van het</a:t>
          </a:r>
          <a:r>
            <a:rPr lang="nl-NL" sz="1000" baseline="0"/>
            <a:t> soort brandstof die uw voertuig gebruikt, wordt deze vermenigvuldigsfactor toegepast  zodat de door u toegepaste milieuvriendelijkere brandstof  eveneens van invloed is op het CO2 emissie cijfer voor </a:t>
          </a:r>
        </a:p>
        <a:p>
          <a:pPr marL="0" marR="0" lvl="0" indent="0" defTabSz="914400" eaLnBrk="1" fontAlgn="auto" latinLnBrk="0" hangingPunct="1">
            <a:lnSpc>
              <a:spcPct val="100000"/>
            </a:lnSpc>
            <a:spcBef>
              <a:spcPts val="0"/>
            </a:spcBef>
            <a:spcAft>
              <a:spcPts val="0"/>
            </a:spcAft>
            <a:buClrTx/>
            <a:buSzTx/>
            <a:buFontTx/>
            <a:buNone/>
            <a:tabLst/>
            <a:defRPr/>
          </a:pPr>
          <a:r>
            <a:rPr lang="nl-NL" sz="1000" baseline="0"/>
            <a:t>      tonkilometers die samenhangt met uw vervoersafstand. De onderlinge verhouding</a:t>
          </a:r>
          <a:r>
            <a:rPr kumimoji="0" lang="nl-NL" sz="1000" b="0" i="0" u="none" strike="noStrike" kern="0" cap="none" spc="0" normalizeH="0" baseline="0" noProof="0">
              <a:ln>
                <a:noFill/>
              </a:ln>
              <a:solidFill>
                <a:prstClr val="black"/>
              </a:solidFill>
              <a:effectLst/>
              <a:uLnTx/>
              <a:uFillTx/>
              <a:latin typeface="+mn-lt"/>
              <a:ea typeface="+mn-ea"/>
              <a:cs typeface="+mn-cs"/>
            </a:rPr>
            <a:t> tussen de verschillende  brandstoffen is gebaseerd op de emissiefactoren uit de tabel 'brandstoffen voertuigen' op de website  co2emissiefactoren die worden gebruikt voor</a:t>
          </a:r>
        </a:p>
        <a:p>
          <a:pPr marL="0" marR="0" lvl="0" indent="0" defTabSz="914400" eaLnBrk="1" fontAlgn="auto" latinLnBrk="0" hangingPunct="1">
            <a:lnSpc>
              <a:spcPct val="100000"/>
            </a:lnSpc>
            <a:spcBef>
              <a:spcPts val="0"/>
            </a:spcBef>
            <a:spcAft>
              <a:spcPts val="0"/>
            </a:spcAft>
            <a:buClrTx/>
            <a:buSzTx/>
            <a:buFontTx/>
            <a:buNone/>
            <a:tabLst/>
            <a:defRPr/>
          </a:pPr>
          <a:r>
            <a:rPr kumimoji="0" lang="nl-NL" sz="1000" b="0" i="0" u="none" strike="noStrike" kern="0" cap="none" spc="0" normalizeH="0" baseline="0" noProof="0">
              <a:ln>
                <a:noFill/>
              </a:ln>
              <a:solidFill>
                <a:prstClr val="black"/>
              </a:solidFill>
              <a:effectLst/>
              <a:uLnTx/>
              <a:uFillTx/>
              <a:latin typeface="+mn-lt"/>
              <a:ea typeface="+mn-ea"/>
              <a:cs typeface="+mn-cs"/>
            </a:rPr>
            <a:t>      vervoer (Kg CO2/eenheid Totaal WTW  (eenheid per liter of kg ) per brandstofsoort.         </a:t>
          </a:r>
          <a:endParaRPr lang="nl-NL" sz="1000" baseline="0"/>
        </a:p>
        <a:p>
          <a:endParaRPr lang="nl-NL" sz="1100"/>
        </a:p>
        <a:p>
          <a:r>
            <a:rPr lang="nl-NL" sz="1100" b="0" i="0" u="none" strike="noStrike">
              <a:solidFill>
                <a:srgbClr val="1F497D"/>
              </a:solidFill>
              <a:effectLst/>
              <a:latin typeface="+mn-lt"/>
            </a:rPr>
            <a:t>Brandstoffen voertuigen </a:t>
          </a:r>
          <a:r>
            <a:rPr lang="nl-NL"/>
            <a:t> 		</a:t>
          </a:r>
          <a:r>
            <a:rPr lang="nl-NL">
              <a:solidFill>
                <a:schemeClr val="tx2"/>
              </a:solidFill>
            </a:rPr>
            <a:t>eenheid</a:t>
          </a:r>
          <a:r>
            <a:rPr lang="nl-NL"/>
            <a:t>	</a:t>
          </a:r>
          <a:r>
            <a:rPr lang="nl-NL" sz="1100" b="0" i="0" u="none" strike="noStrike">
              <a:solidFill>
                <a:srgbClr val="1F497D"/>
              </a:solidFill>
              <a:effectLst/>
              <a:latin typeface="+mn-lt"/>
            </a:rPr>
            <a:t>Kg CO2/eenheid WTW</a:t>
          </a:r>
          <a:r>
            <a:rPr lang="nl-NL"/>
            <a:t>  </a:t>
          </a:r>
          <a:r>
            <a:rPr lang="nl-NL" sz="1100" b="0" i="0" u="none" strike="noStrike">
              <a:solidFill>
                <a:srgbClr val="1F497D"/>
              </a:solidFill>
              <a:effectLst/>
              <a:latin typeface="+mn-lt"/>
            </a:rPr>
            <a:t>vermenigvuldigingfactor		</a:t>
          </a:r>
          <a:r>
            <a:rPr kumimoji="0" lang="nl-NL" sz="1100" b="0" i="0" u="none" strike="noStrike" kern="0" cap="none" spc="0" normalizeH="0" baseline="0" noProof="0">
              <a:ln>
                <a:noFill/>
              </a:ln>
              <a:solidFill>
                <a:srgbClr val="1F497D"/>
              </a:solidFill>
              <a:effectLst/>
              <a:uLnTx/>
              <a:uFillTx/>
              <a:latin typeface="+mn-lt"/>
              <a:ea typeface="+mn-ea"/>
              <a:cs typeface="+mn-cs"/>
            </a:rPr>
            <a:t>Brandstoffen voertuigen </a:t>
          </a:r>
          <a:r>
            <a:rPr kumimoji="0" lang="nl-NL" sz="1100" b="0" i="0" u="none" strike="noStrike" kern="0" cap="none" spc="0" normalizeH="0" baseline="0" noProof="0">
              <a:ln>
                <a:noFill/>
              </a:ln>
              <a:solidFill>
                <a:prstClr val="black"/>
              </a:solidFill>
              <a:effectLst/>
              <a:uLnTx/>
              <a:uFillTx/>
              <a:latin typeface="+mn-lt"/>
              <a:ea typeface="+mn-ea"/>
              <a:cs typeface="+mn-cs"/>
            </a:rPr>
            <a:t> 	</a:t>
          </a:r>
          <a:r>
            <a:rPr kumimoji="0" lang="nl-NL" sz="1100" b="0" i="0" u="none" strike="noStrike" kern="0" cap="none" spc="0" normalizeH="0" baseline="0" noProof="0">
              <a:ln>
                <a:noFill/>
              </a:ln>
              <a:solidFill>
                <a:srgbClr val="1F497D"/>
              </a:solidFill>
              <a:effectLst/>
              <a:uLnTx/>
              <a:uFillTx/>
              <a:latin typeface="+mn-lt"/>
              <a:ea typeface="+mn-ea"/>
              <a:cs typeface="+mn-cs"/>
            </a:rPr>
            <a:t>eenheid	Kg CO2/eenheid WTW </a:t>
          </a:r>
          <a:r>
            <a:rPr kumimoji="0" lang="nl-NL" sz="1100" b="0" i="0" u="none" strike="noStrike" kern="0" cap="none" spc="0" normalizeH="0" baseline="0" noProof="0">
              <a:ln>
                <a:noFill/>
              </a:ln>
              <a:solidFill>
                <a:prstClr val="black"/>
              </a:solidFill>
              <a:effectLst/>
              <a:uLnTx/>
              <a:uFillTx/>
              <a:latin typeface="+mn-lt"/>
              <a:ea typeface="+mn-ea"/>
              <a:cs typeface="+mn-cs"/>
            </a:rPr>
            <a:t>  </a:t>
          </a:r>
          <a:r>
            <a:rPr kumimoji="0" lang="nl-NL" sz="1100" b="0" i="0" u="none" strike="noStrike" kern="0" cap="none" spc="0" normalizeH="0" baseline="0" noProof="0">
              <a:ln>
                <a:noFill/>
              </a:ln>
              <a:solidFill>
                <a:srgbClr val="1F497D"/>
              </a:solidFill>
              <a:effectLst/>
              <a:uLnTx/>
              <a:uFillTx/>
              <a:latin typeface="+mn-lt"/>
              <a:ea typeface="+mn-ea"/>
              <a:cs typeface="+mn-cs"/>
            </a:rPr>
            <a:t>vermenigvuldigingfactor	</a:t>
          </a:r>
          <a:endParaRPr lang="nl-NL"/>
        </a:p>
        <a:p>
          <a:pPr marL="0" marR="0" lvl="0" indent="0" defTabSz="914400" eaLnBrk="1" fontAlgn="auto" latinLnBrk="0" hangingPunct="1">
            <a:lnSpc>
              <a:spcPct val="100000"/>
            </a:lnSpc>
            <a:spcBef>
              <a:spcPts val="0"/>
            </a:spcBef>
            <a:spcAft>
              <a:spcPts val="0"/>
            </a:spcAft>
            <a:buClrTx/>
            <a:buSzTx/>
            <a:buFontTx/>
            <a:buNone/>
            <a:tabLst/>
            <a:defRPr/>
          </a:pPr>
          <a:r>
            <a:rPr lang="nl-NL" sz="900" b="0" i="0" u="none" strike="noStrike">
              <a:solidFill>
                <a:srgbClr val="373A41"/>
              </a:solidFill>
              <a:effectLst/>
              <a:latin typeface="Arial"/>
            </a:rPr>
            <a:t>Biodiesel (B100) /afgewerkte olien/ HVO	liter		0,345	</a:t>
          </a:r>
          <a:r>
            <a:rPr lang="nl-NL"/>
            <a:t> </a:t>
          </a:r>
          <a:r>
            <a:rPr lang="nl-NL" sz="1100" b="0" i="0" u="none" strike="noStrike">
              <a:solidFill>
                <a:srgbClr val="000000"/>
              </a:solidFill>
              <a:effectLst/>
              <a:latin typeface="+mn-lt"/>
            </a:rPr>
            <a:t>1</a:t>
          </a:r>
        </a:p>
        <a:p>
          <a:pPr marL="0" marR="0" lvl="0" indent="0" defTabSz="914400" eaLnBrk="1" fontAlgn="auto" latinLnBrk="0" hangingPunct="1">
            <a:lnSpc>
              <a:spcPct val="100000"/>
            </a:lnSpc>
            <a:spcBef>
              <a:spcPts val="0"/>
            </a:spcBef>
            <a:spcAft>
              <a:spcPts val="0"/>
            </a:spcAft>
            <a:buClrTx/>
            <a:buSzTx/>
            <a:buFontTx/>
            <a:buNone/>
            <a:tabLst/>
            <a:defRPr/>
          </a:pPr>
          <a:r>
            <a:rPr lang="nl-NL" sz="900" b="0" i="0" u="none" strike="noStrike">
              <a:solidFill>
                <a:srgbClr val="373A41"/>
              </a:solidFill>
              <a:effectLst/>
              <a:latin typeface="Arial"/>
            </a:rPr>
            <a:t>Waterstof groen</a:t>
          </a:r>
          <a:r>
            <a:rPr lang="nl-NL"/>
            <a:t> 			</a:t>
          </a:r>
          <a:r>
            <a:rPr lang="nl-NL" sz="900" b="0" i="0" u="none" strike="noStrike">
              <a:solidFill>
                <a:srgbClr val="373A41"/>
              </a:solidFill>
              <a:effectLst/>
              <a:latin typeface="Arial"/>
            </a:rPr>
            <a:t>kg	</a:t>
          </a:r>
          <a:r>
            <a:rPr lang="nl-NL"/>
            <a:t> 	  </a:t>
          </a:r>
          <a:r>
            <a:rPr lang="nl-NL" sz="900" b="0" i="0" u="none" strike="noStrike">
              <a:solidFill>
                <a:srgbClr val="373A41"/>
              </a:solidFill>
              <a:effectLst/>
              <a:latin typeface="Arial"/>
            </a:rPr>
            <a:t>0,76	</a:t>
          </a:r>
          <a:r>
            <a:rPr lang="nl-NL"/>
            <a:t> </a:t>
          </a:r>
          <a:r>
            <a:rPr lang="nl-NL" sz="1100" b="0" i="0" u="none" strike="noStrike">
              <a:solidFill>
                <a:srgbClr val="000000"/>
              </a:solidFill>
              <a:effectLst/>
              <a:latin typeface="+mn-lt"/>
            </a:rPr>
            <a:t>1		</a:t>
          </a:r>
          <a:r>
            <a:rPr kumimoji="0" lang="nl-NL" sz="900" b="0" i="0" u="none" strike="noStrike" kern="0" cap="none" spc="0" normalizeH="0" baseline="0" noProof="0">
              <a:ln>
                <a:noFill/>
              </a:ln>
              <a:solidFill>
                <a:srgbClr val="373A41"/>
              </a:solidFill>
              <a:effectLst/>
              <a:uLnTx/>
              <a:uFillTx/>
              <a:latin typeface="Arial"/>
              <a:ea typeface="+mn-ea"/>
              <a:cs typeface="+mn-cs"/>
            </a:rPr>
            <a:t>CNG (aardgas) (NL)		kg		2,728	</a:t>
          </a:r>
          <a:r>
            <a:rPr kumimoji="0" lang="nl-NL" sz="1100" b="0" i="0" u="none" strike="noStrike" kern="0" cap="none" spc="0" normalizeH="0" baseline="0" noProof="0">
              <a:ln>
                <a:noFill/>
              </a:ln>
              <a:solidFill>
                <a:prstClr val="black"/>
              </a:solidFill>
              <a:effectLst/>
              <a:uLnTx/>
              <a:uFillTx/>
              <a:latin typeface="+mn-lt"/>
              <a:ea typeface="+mn-ea"/>
              <a:cs typeface="+mn-cs"/>
            </a:rPr>
            <a:t> </a:t>
          </a:r>
          <a:r>
            <a:rPr kumimoji="0" lang="nl-NL" sz="1100" b="0" i="0" u="none" strike="noStrike" kern="0" cap="none" spc="0" normalizeH="0" baseline="0" noProof="0">
              <a:ln>
                <a:noFill/>
              </a:ln>
              <a:solidFill>
                <a:srgbClr val="000000"/>
              </a:solidFill>
              <a:effectLst/>
              <a:uLnTx/>
              <a:uFillTx/>
              <a:latin typeface="+mn-lt"/>
              <a:ea typeface="+mn-ea"/>
              <a:cs typeface="+mn-cs"/>
            </a:rPr>
            <a:t>2</a:t>
          </a:r>
          <a:endParaRPr lang="nl-NL" sz="1100" b="0" i="0" u="none" strike="noStrike">
            <a:solidFill>
              <a:srgbClr val="000000"/>
            </a:solidFill>
            <a:effectLst/>
            <a:latin typeface="+mn-lt"/>
          </a:endParaRPr>
        </a:p>
        <a:p>
          <a:pPr marL="0" marR="0" lvl="0" indent="0" defTabSz="914400" eaLnBrk="1" fontAlgn="auto" latinLnBrk="0" hangingPunct="1">
            <a:lnSpc>
              <a:spcPct val="100000"/>
            </a:lnSpc>
            <a:spcBef>
              <a:spcPts val="0"/>
            </a:spcBef>
            <a:spcAft>
              <a:spcPts val="0"/>
            </a:spcAft>
            <a:buClrTx/>
            <a:buSzTx/>
            <a:buFontTx/>
            <a:buNone/>
            <a:tabLst/>
            <a:defRPr/>
          </a:pPr>
          <a:r>
            <a:rPr lang="nl-NL" sz="900" b="0" i="0" u="none" strike="noStrike">
              <a:solidFill>
                <a:srgbClr val="373A41"/>
              </a:solidFill>
              <a:effectLst/>
              <a:latin typeface="Arial"/>
            </a:rPr>
            <a:t>Bio-ethanol (suikerriet)		liter		0,914	 </a:t>
          </a:r>
          <a:r>
            <a:rPr lang="nl-NL" sz="1100" b="0" i="0" u="none" strike="noStrike">
              <a:solidFill>
                <a:srgbClr val="000000"/>
              </a:solidFill>
              <a:effectLst/>
              <a:latin typeface="+mn-lt"/>
            </a:rPr>
            <a:t>1		</a:t>
          </a:r>
          <a:r>
            <a:rPr kumimoji="0" lang="nl-NL" sz="900" b="0" i="0" u="none" strike="noStrike" kern="0" cap="none" spc="0" normalizeH="0" baseline="0" noProof="0">
              <a:ln>
                <a:noFill/>
              </a:ln>
              <a:solidFill>
                <a:srgbClr val="373A41"/>
              </a:solidFill>
              <a:effectLst/>
              <a:uLnTx/>
              <a:uFillTx/>
              <a:latin typeface="Arial"/>
              <a:ea typeface="+mn-ea"/>
              <a:cs typeface="+mn-cs"/>
            </a:rPr>
            <a:t>Benzine (E95) (NL)		liter	 </a:t>
          </a:r>
          <a:r>
            <a:rPr kumimoji="0" lang="nl-NL" sz="1100" b="0" i="0" u="none" strike="noStrike" kern="0" cap="none" spc="0" normalizeH="0" baseline="0" noProof="0">
              <a:ln>
                <a:noFill/>
              </a:ln>
              <a:solidFill>
                <a:prstClr val="black"/>
              </a:solidFill>
              <a:effectLst/>
              <a:uLnTx/>
              <a:uFillTx/>
              <a:latin typeface="+mn-lt"/>
              <a:ea typeface="+mn-ea"/>
              <a:cs typeface="+mn-cs"/>
            </a:rPr>
            <a:t> 	</a:t>
          </a:r>
          <a:r>
            <a:rPr kumimoji="0" lang="nl-NL" sz="900" b="0" i="0" u="none" strike="noStrike" kern="0" cap="none" spc="0" normalizeH="0" baseline="0" noProof="0">
              <a:ln>
                <a:noFill/>
              </a:ln>
              <a:solidFill>
                <a:srgbClr val="373A41"/>
              </a:solidFill>
              <a:effectLst/>
              <a:uLnTx/>
              <a:uFillTx/>
              <a:latin typeface="Arial"/>
              <a:ea typeface="+mn-ea"/>
              <a:cs typeface="+mn-cs"/>
            </a:rPr>
            <a:t>2,74	</a:t>
          </a:r>
          <a:r>
            <a:rPr kumimoji="0" lang="nl-NL" sz="1100" b="0" i="0" u="none" strike="noStrike" kern="0" cap="none" spc="0" normalizeH="0" baseline="0" noProof="0">
              <a:ln>
                <a:noFill/>
              </a:ln>
              <a:solidFill>
                <a:prstClr val="black"/>
              </a:solidFill>
              <a:effectLst/>
              <a:uLnTx/>
              <a:uFillTx/>
              <a:latin typeface="+mn-lt"/>
              <a:ea typeface="+mn-ea"/>
              <a:cs typeface="+mn-cs"/>
            </a:rPr>
            <a:t> </a:t>
          </a:r>
          <a:r>
            <a:rPr kumimoji="0" lang="nl-NL" sz="1100" b="0" i="0" u="none" strike="noStrike" kern="0" cap="none" spc="0" normalizeH="0" baseline="0" noProof="0">
              <a:ln>
                <a:noFill/>
              </a:ln>
              <a:solidFill>
                <a:srgbClr val="000000"/>
              </a:solidFill>
              <a:effectLst/>
              <a:uLnTx/>
              <a:uFillTx/>
              <a:latin typeface="+mn-lt"/>
              <a:ea typeface="+mn-ea"/>
              <a:cs typeface="+mn-cs"/>
            </a:rPr>
            <a:t>2</a:t>
          </a:r>
          <a:endParaRPr lang="nl-NL" sz="1100" b="0" i="0" u="none" strike="noStrike">
            <a:solidFill>
              <a:srgbClr val="000000"/>
            </a:solidFill>
            <a:effectLst/>
            <a:latin typeface="+mn-lt"/>
          </a:endParaRPr>
        </a:p>
        <a:p>
          <a:pPr marL="0" marR="0" lvl="0" indent="0" defTabSz="914400" eaLnBrk="1" fontAlgn="auto" latinLnBrk="0" hangingPunct="1">
            <a:lnSpc>
              <a:spcPct val="100000"/>
            </a:lnSpc>
            <a:spcBef>
              <a:spcPts val="0"/>
            </a:spcBef>
            <a:spcAft>
              <a:spcPts val="0"/>
            </a:spcAft>
            <a:buClrTx/>
            <a:buSzTx/>
            <a:buFontTx/>
            <a:buNone/>
            <a:tabLst/>
            <a:defRPr/>
          </a:pPr>
          <a:r>
            <a:rPr lang="nl-NL" sz="900" b="0" i="0" u="none" strike="noStrike">
              <a:solidFill>
                <a:srgbClr val="373A41"/>
              </a:solidFill>
              <a:effectLst/>
              <a:latin typeface="Arial"/>
            </a:rPr>
            <a:t>Bio-CNG (groengas)		kg		1,039	</a:t>
          </a:r>
          <a:r>
            <a:rPr lang="nl-NL"/>
            <a:t> </a:t>
          </a:r>
          <a:r>
            <a:rPr lang="nl-NL" sz="1100" b="0" i="0" u="none" strike="noStrike">
              <a:solidFill>
                <a:srgbClr val="000000"/>
              </a:solidFill>
              <a:effectLst/>
              <a:latin typeface="+mn-lt"/>
            </a:rPr>
            <a:t>1		</a:t>
          </a:r>
          <a:r>
            <a:rPr kumimoji="0" lang="nl-NL" sz="900" b="0" i="0" u="none" strike="noStrike" kern="0" cap="none" spc="0" normalizeH="0" baseline="0" noProof="0">
              <a:ln>
                <a:noFill/>
              </a:ln>
              <a:solidFill>
                <a:srgbClr val="373A41"/>
              </a:solidFill>
              <a:effectLst/>
              <a:uLnTx/>
              <a:uFillTx/>
              <a:latin typeface="Arial"/>
              <a:ea typeface="+mn-ea"/>
              <a:cs typeface="+mn-cs"/>
            </a:rPr>
            <a:t>Benzine (E95) (EUR)		liter	   </a:t>
          </a:r>
          <a:r>
            <a:rPr kumimoji="0" lang="nl-NL" sz="1100" b="0" i="0" u="none" strike="noStrike" kern="0" cap="none" spc="0" normalizeH="0" baseline="0" noProof="0">
              <a:ln>
                <a:noFill/>
              </a:ln>
              <a:solidFill>
                <a:prstClr val="black"/>
              </a:solidFill>
              <a:effectLst/>
              <a:uLnTx/>
              <a:uFillTx/>
              <a:latin typeface="+mn-lt"/>
              <a:ea typeface="+mn-ea"/>
              <a:cs typeface="+mn-cs"/>
            </a:rPr>
            <a:t> 	</a:t>
          </a:r>
          <a:r>
            <a:rPr kumimoji="0" lang="nl-NL" sz="900" b="0" i="0" u="none" strike="noStrike" kern="0" cap="none" spc="0" normalizeH="0" baseline="0" noProof="0">
              <a:ln>
                <a:noFill/>
              </a:ln>
              <a:solidFill>
                <a:srgbClr val="373A41"/>
              </a:solidFill>
              <a:effectLst/>
              <a:uLnTx/>
              <a:uFillTx/>
              <a:latin typeface="Arial"/>
              <a:ea typeface="+mn-ea"/>
              <a:cs typeface="+mn-cs"/>
            </a:rPr>
            <a:t>2,8	</a:t>
          </a:r>
          <a:r>
            <a:rPr kumimoji="0" lang="nl-NL" sz="1100" b="0" i="0" u="none" strike="noStrike" kern="0" cap="none" spc="0" normalizeH="0" baseline="0" noProof="0">
              <a:ln>
                <a:noFill/>
              </a:ln>
              <a:solidFill>
                <a:prstClr val="black"/>
              </a:solidFill>
              <a:effectLst/>
              <a:uLnTx/>
              <a:uFillTx/>
              <a:latin typeface="+mn-lt"/>
              <a:ea typeface="+mn-ea"/>
              <a:cs typeface="+mn-cs"/>
            </a:rPr>
            <a:t> </a:t>
          </a:r>
          <a:r>
            <a:rPr kumimoji="0" lang="nl-NL" sz="1100" b="0" i="0" u="none" strike="noStrike" kern="0" cap="none" spc="0" normalizeH="0" baseline="0" noProof="0">
              <a:ln>
                <a:noFill/>
              </a:ln>
              <a:solidFill>
                <a:srgbClr val="000000"/>
              </a:solidFill>
              <a:effectLst/>
              <a:uLnTx/>
              <a:uFillTx/>
              <a:latin typeface="+mn-lt"/>
              <a:ea typeface="+mn-ea"/>
              <a:cs typeface="+mn-cs"/>
            </a:rPr>
            <a:t>2</a:t>
          </a:r>
          <a:endParaRPr lang="nl-NL" sz="1100" b="0" i="0" u="none" strike="noStrike">
            <a:solidFill>
              <a:srgbClr val="000000"/>
            </a:solidFill>
            <a:effectLst/>
            <a:latin typeface="+mn-lt"/>
          </a:endParaRPr>
        </a:p>
        <a:p>
          <a:pPr marL="0" marR="0" lvl="0" indent="0" defTabSz="914400" eaLnBrk="1" fontAlgn="auto" latinLnBrk="0" hangingPunct="1">
            <a:lnSpc>
              <a:spcPct val="100000"/>
            </a:lnSpc>
            <a:spcBef>
              <a:spcPts val="0"/>
            </a:spcBef>
            <a:spcAft>
              <a:spcPts val="0"/>
            </a:spcAft>
            <a:buClrTx/>
            <a:buSzTx/>
            <a:buFontTx/>
            <a:buNone/>
            <a:tabLst/>
            <a:defRPr/>
          </a:pPr>
          <a:r>
            <a:rPr lang="nl-NL" sz="900" b="0" i="0" u="none" strike="noStrike">
              <a:solidFill>
                <a:srgbClr val="373A41"/>
              </a:solidFill>
              <a:effectLst/>
              <a:latin typeface="Arial"/>
            </a:rPr>
            <a:t>Bio-ethanol (E85)			liter		1,083	</a:t>
          </a:r>
          <a:r>
            <a:rPr lang="nl-NL"/>
            <a:t> </a:t>
          </a:r>
          <a:r>
            <a:rPr lang="nl-NL" sz="1100" b="0" i="0" u="none" strike="noStrike">
              <a:solidFill>
                <a:srgbClr val="000000"/>
              </a:solidFill>
              <a:effectLst/>
              <a:latin typeface="+mn-lt"/>
            </a:rPr>
            <a:t>1		</a:t>
          </a:r>
          <a:r>
            <a:rPr kumimoji="0" lang="nl-NL" sz="900" b="0" i="0" u="none" strike="noStrike" kern="0" cap="none" spc="0" normalizeH="0" baseline="0" noProof="0">
              <a:ln>
                <a:noFill/>
              </a:ln>
              <a:solidFill>
                <a:srgbClr val="373A41"/>
              </a:solidFill>
              <a:effectLst/>
              <a:uLnTx/>
              <a:uFillTx/>
              <a:latin typeface="Arial"/>
              <a:ea typeface="+mn-ea"/>
              <a:cs typeface="+mn-cs"/>
            </a:rPr>
            <a:t>Benzine (puur)			liter	  	2,88	</a:t>
          </a:r>
          <a:r>
            <a:rPr kumimoji="0" lang="nl-NL" sz="1100" b="0" i="0" u="none" strike="noStrike" kern="0" cap="none" spc="0" normalizeH="0" baseline="0" noProof="0">
              <a:ln>
                <a:noFill/>
              </a:ln>
              <a:solidFill>
                <a:prstClr val="black"/>
              </a:solidFill>
              <a:effectLst/>
              <a:uLnTx/>
              <a:uFillTx/>
              <a:latin typeface="+mn-lt"/>
              <a:ea typeface="+mn-ea"/>
              <a:cs typeface="+mn-cs"/>
            </a:rPr>
            <a:t> </a:t>
          </a:r>
          <a:r>
            <a:rPr kumimoji="0" lang="nl-NL" sz="1100" b="0" i="0" u="none" strike="noStrike" kern="0" cap="none" spc="0" normalizeH="0" baseline="0" noProof="0">
              <a:ln>
                <a:noFill/>
              </a:ln>
              <a:solidFill>
                <a:srgbClr val="000000"/>
              </a:solidFill>
              <a:effectLst/>
              <a:uLnTx/>
              <a:uFillTx/>
              <a:latin typeface="+mn-lt"/>
              <a:ea typeface="+mn-ea"/>
              <a:cs typeface="+mn-cs"/>
            </a:rPr>
            <a:t>2</a:t>
          </a:r>
          <a:endParaRPr lang="nl-NL" sz="1100" b="0" i="0" u="none" strike="noStrike">
            <a:solidFill>
              <a:srgbClr val="000000"/>
            </a:solidFill>
            <a:effectLst/>
            <a:latin typeface="+mn-lt"/>
          </a:endParaRPr>
        </a:p>
        <a:p>
          <a:pPr marL="0" marR="0" lvl="0" indent="0" defTabSz="914400" eaLnBrk="1" fontAlgn="auto" latinLnBrk="0" hangingPunct="1">
            <a:lnSpc>
              <a:spcPct val="100000"/>
            </a:lnSpc>
            <a:spcBef>
              <a:spcPts val="0"/>
            </a:spcBef>
            <a:spcAft>
              <a:spcPts val="0"/>
            </a:spcAft>
            <a:buClrTx/>
            <a:buSzTx/>
            <a:buFontTx/>
            <a:buNone/>
            <a:tabLst/>
            <a:defRPr/>
          </a:pPr>
          <a:r>
            <a:rPr lang="nl-NL" sz="900" b="0" i="0" u="none" strike="noStrike">
              <a:solidFill>
                <a:srgbClr val="373A41"/>
              </a:solidFill>
              <a:effectLst/>
              <a:latin typeface="Arial"/>
            </a:rPr>
            <a:t>Bio-ethanol			liter	 </a:t>
          </a:r>
          <a:r>
            <a:rPr lang="nl-NL"/>
            <a:t> 	</a:t>
          </a:r>
          <a:r>
            <a:rPr lang="nl-NL" sz="900" b="0" i="0" u="none" strike="noStrike">
              <a:solidFill>
                <a:srgbClr val="373A41"/>
              </a:solidFill>
              <a:effectLst/>
              <a:latin typeface="Arial"/>
            </a:rPr>
            <a:t>1,24	</a:t>
          </a:r>
          <a:r>
            <a:rPr lang="nl-NL"/>
            <a:t> </a:t>
          </a:r>
          <a:r>
            <a:rPr lang="nl-NL" sz="1100" b="0" i="0" u="none" strike="noStrike">
              <a:solidFill>
                <a:srgbClr val="000000"/>
              </a:solidFill>
              <a:effectLst/>
              <a:latin typeface="+mn-lt"/>
            </a:rPr>
            <a:t>1		</a:t>
          </a:r>
          <a:r>
            <a:rPr kumimoji="0" lang="nl-NL" sz="900" b="0" i="0" u="none" strike="noStrike" kern="0" cap="none" spc="0" normalizeH="0" baseline="0" noProof="0">
              <a:ln>
                <a:noFill/>
              </a:ln>
              <a:solidFill>
                <a:srgbClr val="373A41"/>
              </a:solidFill>
              <a:effectLst/>
              <a:uLnTx/>
              <a:uFillTx/>
              <a:latin typeface="Arial"/>
              <a:ea typeface="+mn-ea"/>
              <a:cs typeface="+mn-cs"/>
            </a:rPr>
            <a:t>CNG (aardgas) (EUR)		kg	 </a:t>
          </a:r>
          <a:r>
            <a:rPr kumimoji="0" lang="nl-NL" sz="1100" b="0" i="0" u="none" strike="noStrike" kern="0" cap="none" spc="0" normalizeH="0" baseline="0" noProof="0">
              <a:ln>
                <a:noFill/>
              </a:ln>
              <a:solidFill>
                <a:prstClr val="black"/>
              </a:solidFill>
              <a:effectLst/>
              <a:uLnTx/>
              <a:uFillTx/>
              <a:latin typeface="+mn-lt"/>
              <a:ea typeface="+mn-ea"/>
              <a:cs typeface="+mn-cs"/>
            </a:rPr>
            <a:t> 	</a:t>
          </a:r>
          <a:r>
            <a:rPr kumimoji="0" lang="nl-NL" sz="900" b="0" i="0" u="none" strike="noStrike" kern="0" cap="none" spc="0" normalizeH="0" baseline="0" noProof="0">
              <a:ln>
                <a:noFill/>
              </a:ln>
              <a:solidFill>
                <a:srgbClr val="373A41"/>
              </a:solidFill>
              <a:effectLst/>
              <a:uLnTx/>
              <a:uFillTx/>
              <a:latin typeface="Arial"/>
              <a:ea typeface="+mn-ea"/>
              <a:cs typeface="+mn-cs"/>
            </a:rPr>
            <a:t>3,07	</a:t>
          </a:r>
          <a:r>
            <a:rPr kumimoji="0" lang="nl-NL" sz="1100" b="0" i="0" u="none" strike="noStrike" kern="0" cap="none" spc="0" normalizeH="0" baseline="0" noProof="0">
              <a:ln>
                <a:noFill/>
              </a:ln>
              <a:solidFill>
                <a:prstClr val="black"/>
              </a:solidFill>
              <a:effectLst/>
              <a:uLnTx/>
              <a:uFillTx/>
              <a:latin typeface="+mn-lt"/>
              <a:ea typeface="+mn-ea"/>
              <a:cs typeface="+mn-cs"/>
            </a:rPr>
            <a:t> </a:t>
          </a:r>
          <a:r>
            <a:rPr kumimoji="0" lang="nl-NL" sz="1100" b="0" i="0" u="none" strike="noStrike" kern="0" cap="none" spc="0" normalizeH="0" baseline="0" noProof="0">
              <a:ln>
                <a:noFill/>
              </a:ln>
              <a:solidFill>
                <a:srgbClr val="000000"/>
              </a:solidFill>
              <a:effectLst/>
              <a:uLnTx/>
              <a:uFillTx/>
              <a:latin typeface="+mn-lt"/>
              <a:ea typeface="+mn-ea"/>
              <a:cs typeface="+mn-cs"/>
            </a:rPr>
            <a:t>3</a:t>
          </a:r>
          <a:endParaRPr lang="nl-NL" sz="1100" b="0" i="0" u="none" strike="noStrike">
            <a:solidFill>
              <a:srgbClr val="000000"/>
            </a:solidFill>
            <a:effectLst/>
            <a:latin typeface="+mn-lt"/>
          </a:endParaRPr>
        </a:p>
        <a:p>
          <a:pPr marL="0" marR="0" lvl="0" indent="0" defTabSz="914400" eaLnBrk="1" fontAlgn="auto" latinLnBrk="0" hangingPunct="1">
            <a:lnSpc>
              <a:spcPct val="100000"/>
            </a:lnSpc>
            <a:spcBef>
              <a:spcPts val="0"/>
            </a:spcBef>
            <a:spcAft>
              <a:spcPts val="0"/>
            </a:spcAft>
            <a:buClrTx/>
            <a:buSzTx/>
            <a:buFontTx/>
            <a:buNone/>
            <a:tabLst/>
            <a:defRPr/>
          </a:pPr>
          <a:r>
            <a:rPr lang="nl-NL" sz="900" b="0" i="0" u="none" strike="noStrike">
              <a:solidFill>
                <a:srgbClr val="373A41"/>
              </a:solidFill>
              <a:effectLst/>
              <a:latin typeface="Arial"/>
            </a:rPr>
            <a:t>Bio-ethanol (tarwe met WKK)		liter	 </a:t>
          </a:r>
          <a:r>
            <a:rPr lang="nl-NL"/>
            <a:t> 	</a:t>
          </a:r>
          <a:r>
            <a:rPr lang="nl-NL" sz="900" b="0" i="0" u="none" strike="noStrike">
              <a:solidFill>
                <a:srgbClr val="373A41"/>
              </a:solidFill>
              <a:effectLst/>
              <a:latin typeface="Arial"/>
            </a:rPr>
            <a:t>1,39	</a:t>
          </a:r>
          <a:r>
            <a:rPr lang="nl-NL"/>
            <a:t> </a:t>
          </a:r>
          <a:r>
            <a:rPr lang="nl-NL" sz="1100" b="0" i="0" u="none" strike="noStrike">
              <a:solidFill>
                <a:srgbClr val="000000"/>
              </a:solidFill>
              <a:effectLst/>
              <a:latin typeface="+mn-lt"/>
            </a:rPr>
            <a:t>1		</a:t>
          </a:r>
          <a:r>
            <a:rPr kumimoji="0" lang="nl-NL" sz="900" b="0" i="0" u="none" strike="noStrike" kern="0" cap="none" spc="0" normalizeH="0" baseline="0" noProof="0">
              <a:ln>
                <a:noFill/>
              </a:ln>
              <a:solidFill>
                <a:srgbClr val="373A41"/>
              </a:solidFill>
              <a:effectLst/>
              <a:uLnTx/>
              <a:uFillTx/>
              <a:latin typeface="Arial"/>
              <a:ea typeface="+mn-ea"/>
              <a:cs typeface="+mn-cs"/>
            </a:rPr>
            <a:t>Biodiesel (B100) (NL)		liter		3,154	</a:t>
          </a:r>
          <a:r>
            <a:rPr kumimoji="0" lang="nl-NL" sz="1100" b="0" i="0" u="none" strike="noStrike" kern="0" cap="none" spc="0" normalizeH="0" baseline="0" noProof="0">
              <a:ln>
                <a:noFill/>
              </a:ln>
              <a:solidFill>
                <a:prstClr val="black"/>
              </a:solidFill>
              <a:effectLst/>
              <a:uLnTx/>
              <a:uFillTx/>
              <a:latin typeface="+mn-lt"/>
              <a:ea typeface="+mn-ea"/>
              <a:cs typeface="+mn-cs"/>
            </a:rPr>
            <a:t> </a:t>
          </a:r>
          <a:r>
            <a:rPr kumimoji="0" lang="nl-NL" sz="1100" b="0" i="0" u="none" strike="noStrike" kern="0" cap="none" spc="0" normalizeH="0" baseline="0" noProof="0">
              <a:ln>
                <a:noFill/>
              </a:ln>
              <a:solidFill>
                <a:srgbClr val="000000"/>
              </a:solidFill>
              <a:effectLst/>
              <a:uLnTx/>
              <a:uFillTx/>
              <a:latin typeface="+mn-lt"/>
              <a:ea typeface="+mn-ea"/>
              <a:cs typeface="+mn-cs"/>
            </a:rPr>
            <a:t>3</a:t>
          </a:r>
          <a:endParaRPr lang="nl-NL" sz="1100" b="0" i="0" u="none" strike="noStrike">
            <a:solidFill>
              <a:srgbClr val="000000"/>
            </a:solidFill>
            <a:effectLst/>
            <a:latin typeface="+mn-lt"/>
          </a:endParaRPr>
        </a:p>
        <a:p>
          <a:r>
            <a:rPr lang="nl-NL" sz="900" b="0" i="0" u="none" strike="noStrike">
              <a:solidFill>
                <a:srgbClr val="373A41"/>
              </a:solidFill>
              <a:effectLst/>
              <a:latin typeface="Arial"/>
            </a:rPr>
            <a:t>LPG (NL)			liter		1,806	</a:t>
          </a:r>
          <a:r>
            <a:rPr lang="nl-NL"/>
            <a:t> </a:t>
          </a:r>
          <a:r>
            <a:rPr lang="nl-NL" sz="1100" b="0" i="0" u="none" strike="noStrike">
              <a:solidFill>
                <a:srgbClr val="000000"/>
              </a:solidFill>
              <a:effectLst/>
              <a:latin typeface="+mn-lt"/>
            </a:rPr>
            <a:t>2		</a:t>
          </a:r>
          <a:r>
            <a:rPr kumimoji="0" lang="nl-NL" sz="900" b="0" i="0" u="none" strike="noStrike" kern="0" cap="none" spc="0" normalizeH="0" baseline="0" noProof="0">
              <a:ln>
                <a:noFill/>
              </a:ln>
              <a:solidFill>
                <a:srgbClr val="373A41"/>
              </a:solidFill>
              <a:effectLst/>
              <a:uLnTx/>
              <a:uFillTx/>
              <a:latin typeface="Arial"/>
              <a:ea typeface="+mn-ea"/>
              <a:cs typeface="+mn-cs"/>
            </a:rPr>
            <a:t>Diesel (NL)			liter	 </a:t>
          </a:r>
          <a:r>
            <a:rPr kumimoji="0" lang="nl-NL" sz="1100" b="0" i="0" u="none" strike="noStrike" kern="0" cap="none" spc="0" normalizeH="0" baseline="0" noProof="0">
              <a:ln>
                <a:noFill/>
              </a:ln>
              <a:solidFill>
                <a:prstClr val="black"/>
              </a:solidFill>
              <a:effectLst/>
              <a:uLnTx/>
              <a:uFillTx/>
              <a:latin typeface="+mn-lt"/>
              <a:ea typeface="+mn-ea"/>
              <a:cs typeface="+mn-cs"/>
            </a:rPr>
            <a:t> 	</a:t>
          </a:r>
          <a:r>
            <a:rPr kumimoji="0" lang="nl-NL" sz="900" b="0" i="0" u="none" strike="noStrike" kern="0" cap="none" spc="0" normalizeH="0" baseline="0" noProof="0">
              <a:ln>
                <a:noFill/>
              </a:ln>
              <a:solidFill>
                <a:srgbClr val="373A41"/>
              </a:solidFill>
              <a:effectLst/>
              <a:uLnTx/>
              <a:uFillTx/>
              <a:latin typeface="Arial"/>
              <a:ea typeface="+mn-ea"/>
              <a:cs typeface="+mn-cs"/>
            </a:rPr>
            <a:t>3,23	</a:t>
          </a:r>
          <a:r>
            <a:rPr kumimoji="0" lang="nl-NL" sz="1100" b="0" i="0" u="none" strike="noStrike" kern="0" cap="none" spc="0" normalizeH="0" baseline="0" noProof="0">
              <a:ln>
                <a:noFill/>
              </a:ln>
              <a:solidFill>
                <a:prstClr val="black"/>
              </a:solidFill>
              <a:effectLst/>
              <a:uLnTx/>
              <a:uFillTx/>
              <a:latin typeface="+mn-lt"/>
              <a:ea typeface="+mn-ea"/>
              <a:cs typeface="+mn-cs"/>
            </a:rPr>
            <a:t> </a:t>
          </a:r>
          <a:r>
            <a:rPr kumimoji="0" lang="nl-NL" sz="1100" b="0" i="0" u="none" strike="noStrike" kern="0" cap="none" spc="0" normalizeH="0" baseline="0" noProof="0">
              <a:ln>
                <a:noFill/>
              </a:ln>
              <a:solidFill>
                <a:srgbClr val="000000"/>
              </a:solidFill>
              <a:effectLst/>
              <a:uLnTx/>
              <a:uFillTx/>
              <a:latin typeface="+mn-lt"/>
              <a:ea typeface="+mn-ea"/>
              <a:cs typeface="+mn-cs"/>
            </a:rPr>
            <a:t>3</a:t>
          </a:r>
          <a:endParaRPr lang="nl-NL" sz="1100" b="0" i="0" u="none" strike="noStrike">
            <a:solidFill>
              <a:srgbClr val="000000"/>
            </a:solidFill>
            <a:effectLst/>
            <a:latin typeface="+mn-lt"/>
          </a:endParaRPr>
        </a:p>
        <a:p>
          <a:pPr marL="0" marR="0" lvl="0" indent="0" defTabSz="914400" eaLnBrk="1" fontAlgn="auto" latinLnBrk="0" hangingPunct="1">
            <a:lnSpc>
              <a:spcPct val="100000"/>
            </a:lnSpc>
            <a:spcBef>
              <a:spcPts val="0"/>
            </a:spcBef>
            <a:spcAft>
              <a:spcPts val="0"/>
            </a:spcAft>
            <a:buClrTx/>
            <a:buSzTx/>
            <a:buFontTx/>
            <a:buNone/>
            <a:tabLst/>
            <a:defRPr/>
          </a:pPr>
          <a:r>
            <a:rPr lang="nl-NL" sz="900" b="0" i="0" u="none" strike="noStrike">
              <a:solidFill>
                <a:srgbClr val="373A41"/>
              </a:solidFill>
              <a:effectLst/>
              <a:latin typeface="Arial"/>
            </a:rPr>
            <a:t>LPG (EU)			liter	   </a:t>
          </a:r>
          <a:r>
            <a:rPr lang="nl-NL"/>
            <a:t> 	</a:t>
          </a:r>
          <a:r>
            <a:rPr lang="nl-NL" sz="900" b="0" i="0" u="none" strike="noStrike">
              <a:solidFill>
                <a:srgbClr val="373A41"/>
              </a:solidFill>
              <a:effectLst/>
              <a:latin typeface="Arial"/>
            </a:rPr>
            <a:t>1,9	</a:t>
          </a:r>
          <a:r>
            <a:rPr lang="nl-NL"/>
            <a:t> </a:t>
          </a:r>
          <a:r>
            <a:rPr lang="nl-NL" sz="1100" b="0" i="0" u="none" strike="noStrike">
              <a:solidFill>
                <a:srgbClr val="000000"/>
              </a:solidFill>
              <a:effectLst/>
              <a:latin typeface="+mn-lt"/>
            </a:rPr>
            <a:t>2		</a:t>
          </a:r>
          <a:r>
            <a:rPr kumimoji="0" lang="nl-NL" sz="900" b="0" i="0" u="none" strike="noStrike" kern="0" cap="none" spc="0" normalizeH="0" baseline="0" noProof="0">
              <a:ln>
                <a:noFill/>
              </a:ln>
              <a:solidFill>
                <a:srgbClr val="373A41"/>
              </a:solidFill>
              <a:effectLst/>
              <a:uLnTx/>
              <a:uFillTx/>
              <a:latin typeface="Arial"/>
              <a:ea typeface="+mn-ea"/>
              <a:cs typeface="+mn-cs"/>
            </a:rPr>
            <a:t>Diesel (puur)			liter	 </a:t>
          </a:r>
          <a:r>
            <a:rPr kumimoji="0" lang="nl-NL" sz="1100" b="0" i="0" u="none" strike="noStrike" kern="0" cap="none" spc="0" normalizeH="0" baseline="0" noProof="0">
              <a:ln>
                <a:noFill/>
              </a:ln>
              <a:solidFill>
                <a:prstClr val="black"/>
              </a:solidFill>
              <a:effectLst/>
              <a:uLnTx/>
              <a:uFillTx/>
              <a:latin typeface="+mn-lt"/>
              <a:ea typeface="+mn-ea"/>
              <a:cs typeface="+mn-cs"/>
            </a:rPr>
            <a:t> 	</a:t>
          </a:r>
          <a:r>
            <a:rPr kumimoji="0" lang="nl-NL" sz="900" b="0" i="0" u="none" strike="noStrike" kern="0" cap="none" spc="0" normalizeH="0" baseline="0" noProof="0">
              <a:ln>
                <a:noFill/>
              </a:ln>
              <a:solidFill>
                <a:srgbClr val="373A41"/>
              </a:solidFill>
              <a:effectLst/>
              <a:uLnTx/>
              <a:uFillTx/>
              <a:latin typeface="Arial"/>
              <a:ea typeface="+mn-ea"/>
              <a:cs typeface="+mn-cs"/>
            </a:rPr>
            <a:t>3,24	</a:t>
          </a:r>
          <a:r>
            <a:rPr kumimoji="0" lang="nl-NL" sz="1100" b="0" i="0" u="none" strike="noStrike" kern="0" cap="none" spc="0" normalizeH="0" baseline="0" noProof="0">
              <a:ln>
                <a:noFill/>
              </a:ln>
              <a:solidFill>
                <a:prstClr val="black"/>
              </a:solidFill>
              <a:effectLst/>
              <a:uLnTx/>
              <a:uFillTx/>
              <a:latin typeface="+mn-lt"/>
              <a:ea typeface="+mn-ea"/>
              <a:cs typeface="+mn-cs"/>
            </a:rPr>
            <a:t> </a:t>
          </a:r>
          <a:r>
            <a:rPr kumimoji="0" lang="nl-NL" sz="1100" b="0" i="0" u="none" strike="noStrike" kern="0" cap="none" spc="0" normalizeH="0" baseline="0" noProof="0">
              <a:ln>
                <a:noFill/>
              </a:ln>
              <a:solidFill>
                <a:srgbClr val="000000"/>
              </a:solidFill>
              <a:effectLst/>
              <a:uLnTx/>
              <a:uFillTx/>
              <a:latin typeface="+mn-lt"/>
              <a:ea typeface="+mn-ea"/>
              <a:cs typeface="+mn-cs"/>
            </a:rPr>
            <a:t>3</a:t>
          </a:r>
          <a:endParaRPr lang="nl-NL" sz="1100" b="0" i="0" u="none" strike="noStrike">
            <a:solidFill>
              <a:srgbClr val="000000"/>
            </a:solidFill>
            <a:effectLst/>
            <a:latin typeface="+mn-lt"/>
          </a:endParaRPr>
        </a:p>
        <a:p>
          <a:pPr marL="0" marR="0" lvl="0" indent="0" defTabSz="914400" eaLnBrk="1" fontAlgn="auto" latinLnBrk="0" hangingPunct="1">
            <a:lnSpc>
              <a:spcPct val="100000"/>
            </a:lnSpc>
            <a:spcBef>
              <a:spcPts val="0"/>
            </a:spcBef>
            <a:spcAft>
              <a:spcPts val="0"/>
            </a:spcAft>
            <a:buClrTx/>
            <a:buSzTx/>
            <a:buFontTx/>
            <a:buNone/>
            <a:tabLst/>
            <a:defRPr/>
          </a:pPr>
          <a:r>
            <a:rPr lang="nl-NL" sz="900" b="0" i="0" u="none" strike="noStrike">
              <a:solidFill>
                <a:srgbClr val="373A41"/>
              </a:solidFill>
              <a:effectLst/>
              <a:latin typeface="Arial"/>
            </a:rPr>
            <a:t>Biodiesel (B100) (EUR)		liter	  	1,92	</a:t>
          </a:r>
          <a:r>
            <a:rPr lang="nl-NL"/>
            <a:t> </a:t>
          </a:r>
          <a:r>
            <a:rPr lang="nl-NL" sz="1100" b="0" i="0" u="none" strike="noStrike">
              <a:solidFill>
                <a:srgbClr val="000000"/>
              </a:solidFill>
              <a:effectLst/>
              <a:latin typeface="+mn-lt"/>
            </a:rPr>
            <a:t>2		</a:t>
          </a:r>
          <a:r>
            <a:rPr kumimoji="0" lang="nl-NL" sz="900" b="0" i="0" u="none" strike="noStrike" kern="0" cap="none" spc="0" normalizeH="0" baseline="0" noProof="0">
              <a:ln>
                <a:noFill/>
              </a:ln>
              <a:solidFill>
                <a:srgbClr val="373A41"/>
              </a:solidFill>
              <a:effectLst/>
              <a:uLnTx/>
              <a:uFillTx/>
              <a:latin typeface="Arial"/>
              <a:ea typeface="+mn-ea"/>
              <a:cs typeface="+mn-cs"/>
            </a:rPr>
            <a:t>Diesel (EUR)			liter	   </a:t>
          </a:r>
          <a:r>
            <a:rPr kumimoji="0" lang="nl-NL" sz="1100" b="0" i="0" u="none" strike="noStrike" kern="0" cap="none" spc="0" normalizeH="0" baseline="0" noProof="0">
              <a:ln>
                <a:noFill/>
              </a:ln>
              <a:solidFill>
                <a:prstClr val="black"/>
              </a:solidFill>
              <a:effectLst/>
              <a:uLnTx/>
              <a:uFillTx/>
              <a:latin typeface="+mn-lt"/>
              <a:ea typeface="+mn-ea"/>
              <a:cs typeface="+mn-cs"/>
            </a:rPr>
            <a:t> 	</a:t>
          </a:r>
          <a:r>
            <a:rPr kumimoji="0" lang="nl-NL" sz="900" b="0" i="0" u="none" strike="noStrike" kern="0" cap="none" spc="0" normalizeH="0" baseline="0" noProof="0">
              <a:ln>
                <a:noFill/>
              </a:ln>
              <a:solidFill>
                <a:srgbClr val="373A41"/>
              </a:solidFill>
              <a:effectLst/>
              <a:uLnTx/>
              <a:uFillTx/>
              <a:latin typeface="Arial"/>
              <a:ea typeface="+mn-ea"/>
              <a:cs typeface="+mn-cs"/>
            </a:rPr>
            <a:t>3,2	</a:t>
          </a:r>
          <a:r>
            <a:rPr kumimoji="0" lang="nl-NL" sz="1100" b="0" i="0" u="none" strike="noStrike" kern="0" cap="none" spc="0" normalizeH="0" baseline="0" noProof="0">
              <a:ln>
                <a:noFill/>
              </a:ln>
              <a:solidFill>
                <a:prstClr val="black"/>
              </a:solidFill>
              <a:effectLst/>
              <a:uLnTx/>
              <a:uFillTx/>
              <a:latin typeface="+mn-lt"/>
              <a:ea typeface="+mn-ea"/>
              <a:cs typeface="+mn-cs"/>
            </a:rPr>
            <a:t> </a:t>
          </a:r>
          <a:r>
            <a:rPr kumimoji="0" lang="nl-NL" sz="1100" b="0" i="0" u="none" strike="noStrike" kern="0" cap="none" spc="0" normalizeH="0" baseline="0" noProof="0">
              <a:ln>
                <a:noFill/>
              </a:ln>
              <a:solidFill>
                <a:srgbClr val="000000"/>
              </a:solidFill>
              <a:effectLst/>
              <a:uLnTx/>
              <a:uFillTx/>
              <a:latin typeface="+mn-lt"/>
              <a:ea typeface="+mn-ea"/>
              <a:cs typeface="+mn-cs"/>
            </a:rPr>
            <a:t>3</a:t>
          </a:r>
          <a:endParaRPr lang="nl-NL" sz="1100" b="0" i="0" u="none" strike="noStrike">
            <a:solidFill>
              <a:srgbClr val="000000"/>
            </a:solidFill>
            <a:effectLst/>
            <a:latin typeface="+mn-lt"/>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nl-NL" sz="900" b="0" i="0" u="none" strike="noStrike" kern="0" cap="none" spc="0" normalizeH="0" baseline="0" noProof="0">
              <a:ln>
                <a:noFill/>
              </a:ln>
              <a:solidFill>
                <a:srgbClr val="373A41"/>
              </a:solidFill>
              <a:effectLst/>
              <a:uLnTx/>
              <a:uFillTx/>
              <a:latin typeface="Arial"/>
              <a:ea typeface="+mn-ea"/>
              <a:cs typeface="+mn-cs"/>
            </a:rPr>
            <a:t>Bio-ethanol (maïs)		liter		2,186	</a:t>
          </a:r>
          <a:r>
            <a:rPr kumimoji="0" lang="nl-NL" sz="1100" b="0" i="0" u="none" strike="noStrike" kern="0" cap="none" spc="0" normalizeH="0" baseline="0" noProof="0">
              <a:ln>
                <a:noFill/>
              </a:ln>
              <a:solidFill>
                <a:prstClr val="black"/>
              </a:solidFill>
              <a:effectLst/>
              <a:uLnTx/>
              <a:uFillTx/>
              <a:latin typeface="+mn-lt"/>
              <a:ea typeface="+mn-ea"/>
              <a:cs typeface="+mn-cs"/>
            </a:rPr>
            <a:t> 2</a:t>
          </a:r>
          <a:r>
            <a:rPr lang="nl-NL" sz="1100" b="0" i="0" u="none" strike="noStrike">
              <a:solidFill>
                <a:srgbClr val="000000"/>
              </a:solidFill>
              <a:effectLst/>
              <a:latin typeface="+mn-lt"/>
            </a:rPr>
            <a:t>		</a:t>
          </a:r>
          <a:r>
            <a:rPr kumimoji="0" lang="nl-NL" sz="900" b="0" i="0" u="none" strike="noStrike" kern="0" cap="none" spc="0" normalizeH="0" baseline="0" noProof="0">
              <a:ln>
                <a:noFill/>
              </a:ln>
              <a:solidFill>
                <a:srgbClr val="373A41"/>
              </a:solidFill>
              <a:effectLst/>
              <a:uLnTx/>
              <a:uFillTx/>
              <a:latin typeface="Arial"/>
              <a:ea typeface="+mn-ea"/>
              <a:cs typeface="+mn-cs"/>
            </a:rPr>
            <a:t>Heavy Fuel Oil			liter	 </a:t>
          </a:r>
          <a:r>
            <a:rPr kumimoji="0" lang="nl-NL" sz="1100" b="0" i="0" u="none" strike="noStrike" kern="0" cap="none" spc="0" normalizeH="0" baseline="0" noProof="0">
              <a:ln>
                <a:noFill/>
              </a:ln>
              <a:solidFill>
                <a:prstClr val="black"/>
              </a:solidFill>
              <a:effectLst/>
              <a:uLnTx/>
              <a:uFillTx/>
              <a:latin typeface="+mn-lt"/>
              <a:ea typeface="+mn-ea"/>
              <a:cs typeface="+mn-cs"/>
            </a:rPr>
            <a:t> 	</a:t>
          </a:r>
          <a:r>
            <a:rPr kumimoji="0" lang="nl-NL" sz="900" b="0" i="0" u="none" strike="noStrike" kern="0" cap="none" spc="0" normalizeH="0" baseline="0" noProof="0">
              <a:ln>
                <a:noFill/>
              </a:ln>
              <a:solidFill>
                <a:srgbClr val="373A41"/>
              </a:solidFill>
              <a:effectLst/>
              <a:uLnTx/>
              <a:uFillTx/>
              <a:latin typeface="Arial"/>
              <a:ea typeface="+mn-ea"/>
              <a:cs typeface="+mn-cs"/>
            </a:rPr>
            <a:t>3,31	</a:t>
          </a:r>
          <a:r>
            <a:rPr kumimoji="0" lang="nl-NL" sz="1100" b="0" i="0" u="none" strike="noStrike" kern="0" cap="none" spc="0" normalizeH="0" baseline="0" noProof="0">
              <a:ln>
                <a:noFill/>
              </a:ln>
              <a:solidFill>
                <a:prstClr val="black"/>
              </a:solidFill>
              <a:effectLst/>
              <a:uLnTx/>
              <a:uFillTx/>
              <a:latin typeface="+mn-lt"/>
              <a:ea typeface="+mn-ea"/>
              <a:cs typeface="+mn-cs"/>
            </a:rPr>
            <a:t> </a:t>
          </a:r>
          <a:r>
            <a:rPr kumimoji="0" lang="nl-NL" sz="1100" b="0" i="0" u="none" strike="noStrike" kern="0" cap="none" spc="0" normalizeH="0" baseline="0" noProof="0">
              <a:ln>
                <a:noFill/>
              </a:ln>
              <a:solidFill>
                <a:srgbClr val="000000"/>
              </a:solidFill>
              <a:effectLst/>
              <a:uLnTx/>
              <a:uFillTx/>
              <a:latin typeface="+mn-lt"/>
              <a:ea typeface="+mn-ea"/>
              <a:cs typeface="+mn-cs"/>
            </a:rPr>
            <a:t>3</a:t>
          </a:r>
          <a:endParaRPr lang="nl-NL" sz="1100" b="0" i="0" u="none" strike="noStrike">
            <a:solidFill>
              <a:srgbClr val="000000"/>
            </a:solidFill>
            <a:effectLst/>
            <a:latin typeface="+mn-lt"/>
          </a:endParaRPr>
        </a:p>
        <a:p>
          <a:pPr marL="0" marR="0" lvl="0" indent="0" defTabSz="914400" eaLnBrk="1" fontAlgn="auto" latinLnBrk="0" hangingPunct="1">
            <a:lnSpc>
              <a:spcPct val="100000"/>
            </a:lnSpc>
            <a:spcBef>
              <a:spcPts val="0"/>
            </a:spcBef>
            <a:spcAft>
              <a:spcPts val="0"/>
            </a:spcAft>
            <a:buClrTx/>
            <a:buSzTx/>
            <a:buFontTx/>
            <a:buNone/>
            <a:tabLst/>
            <a:defRPr/>
          </a:pPr>
          <a:r>
            <a:rPr lang="nl-NL" sz="1100" b="0" i="0" u="none" strike="noStrike">
              <a:solidFill>
                <a:srgbClr val="000000"/>
              </a:solidFill>
              <a:effectLst/>
              <a:latin typeface="+mn-lt"/>
            </a:rPr>
            <a:t>								</a:t>
          </a:r>
          <a:r>
            <a:rPr kumimoji="0" lang="nl-NL" sz="900" b="0" i="0" u="none" strike="noStrike" kern="0" cap="none" spc="0" normalizeH="0" baseline="0" noProof="0">
              <a:ln>
                <a:noFill/>
              </a:ln>
              <a:solidFill>
                <a:srgbClr val="373A41"/>
              </a:solidFill>
              <a:effectLst/>
              <a:uLnTx/>
              <a:uFillTx/>
              <a:latin typeface="Arial"/>
              <a:ea typeface="+mn-ea"/>
              <a:cs typeface="+mn-cs"/>
            </a:rPr>
            <a:t>LNG</a:t>
          </a:r>
          <a:r>
            <a:rPr kumimoji="0" lang="nl-NL" sz="1100" b="0" i="0" u="none" strike="noStrike" kern="0" cap="none" spc="0" normalizeH="0" baseline="0" noProof="0">
              <a:ln>
                <a:noFill/>
              </a:ln>
              <a:solidFill>
                <a:prstClr val="black"/>
              </a:solidFill>
              <a:effectLst/>
              <a:uLnTx/>
              <a:uFillTx/>
              <a:latin typeface="+mn-lt"/>
              <a:ea typeface="+mn-ea"/>
              <a:cs typeface="+mn-cs"/>
            </a:rPr>
            <a:t> 			</a:t>
          </a:r>
          <a:r>
            <a:rPr kumimoji="0" lang="nl-NL" sz="900" b="0" i="0" u="none" strike="noStrike" kern="0" cap="none" spc="0" normalizeH="0" baseline="0" noProof="0">
              <a:ln>
                <a:noFill/>
              </a:ln>
              <a:solidFill>
                <a:srgbClr val="373A41"/>
              </a:solidFill>
              <a:effectLst/>
              <a:uLnTx/>
              <a:uFillTx/>
              <a:latin typeface="Arial"/>
              <a:ea typeface="+mn-ea"/>
              <a:cs typeface="+mn-cs"/>
            </a:rPr>
            <a:t>kg</a:t>
          </a:r>
          <a:r>
            <a:rPr kumimoji="0" lang="nl-NL" sz="1100" b="0" i="0" u="none" strike="noStrike" kern="0" cap="none" spc="0" normalizeH="0" baseline="0" noProof="0">
              <a:ln>
                <a:noFill/>
              </a:ln>
              <a:solidFill>
                <a:prstClr val="black"/>
              </a:solidFill>
              <a:effectLst/>
              <a:uLnTx/>
              <a:uFillTx/>
              <a:latin typeface="+mn-lt"/>
              <a:ea typeface="+mn-ea"/>
              <a:cs typeface="+mn-cs"/>
            </a:rPr>
            <a:t> 	  	</a:t>
          </a:r>
          <a:r>
            <a:rPr kumimoji="0" lang="nl-NL" sz="900" b="0" i="0" u="none" strike="noStrike" kern="0" cap="none" spc="0" normalizeH="0" baseline="0" noProof="0">
              <a:ln>
                <a:noFill/>
              </a:ln>
              <a:solidFill>
                <a:srgbClr val="373A41"/>
              </a:solidFill>
              <a:effectLst/>
              <a:uLnTx/>
              <a:uFillTx/>
              <a:latin typeface="Arial"/>
              <a:ea typeface="+mn-ea"/>
              <a:cs typeface="+mn-cs"/>
            </a:rPr>
            <a:t>3,37	</a:t>
          </a:r>
          <a:r>
            <a:rPr kumimoji="0" lang="nl-NL" sz="1100" b="0" i="0" u="none" strike="noStrike" kern="0" cap="none" spc="0" normalizeH="0" baseline="0" noProof="0">
              <a:ln>
                <a:noFill/>
              </a:ln>
              <a:solidFill>
                <a:prstClr val="black"/>
              </a:solidFill>
              <a:effectLst/>
              <a:uLnTx/>
              <a:uFillTx/>
              <a:latin typeface="+mn-lt"/>
              <a:ea typeface="+mn-ea"/>
              <a:cs typeface="+mn-cs"/>
            </a:rPr>
            <a:t> </a:t>
          </a:r>
          <a:r>
            <a:rPr kumimoji="0" lang="nl-NL" sz="1100" b="0" i="0" u="none" strike="noStrike" kern="0" cap="none" spc="0" normalizeH="0" baseline="0" noProof="0">
              <a:ln>
                <a:noFill/>
              </a:ln>
              <a:solidFill>
                <a:srgbClr val="000000"/>
              </a:solidFill>
              <a:effectLst/>
              <a:uLnTx/>
              <a:uFillTx/>
              <a:latin typeface="+mn-lt"/>
              <a:ea typeface="+mn-ea"/>
              <a:cs typeface="+mn-cs"/>
            </a:rPr>
            <a:t>3</a:t>
          </a:r>
          <a:endParaRPr lang="nl-NL" sz="1100" b="0" i="0" u="none" strike="noStrike">
            <a:solidFill>
              <a:srgbClr val="000000"/>
            </a:solidFill>
            <a:effectLst/>
            <a:latin typeface="+mn-lt"/>
          </a:endParaRPr>
        </a:p>
        <a:p>
          <a:pPr marL="0" marR="0" lvl="0" indent="0" defTabSz="914400" eaLnBrk="1" fontAlgn="auto" latinLnBrk="0" hangingPunct="1">
            <a:lnSpc>
              <a:spcPct val="100000"/>
            </a:lnSpc>
            <a:spcBef>
              <a:spcPts val="0"/>
            </a:spcBef>
            <a:spcAft>
              <a:spcPts val="0"/>
            </a:spcAft>
            <a:buClrTx/>
            <a:buSzTx/>
            <a:buFontTx/>
            <a:buNone/>
            <a:tabLst/>
            <a:defRPr/>
          </a:pPr>
          <a:r>
            <a:rPr lang="nl-NL" sz="1100" b="0" i="0" u="none" strike="noStrike">
              <a:solidFill>
                <a:srgbClr val="000000"/>
              </a:solidFill>
              <a:effectLst/>
              <a:latin typeface="+mn-lt"/>
            </a:rPr>
            <a:t>								</a:t>
          </a:r>
          <a:r>
            <a:rPr kumimoji="0" lang="nl-NL" sz="900" b="0" i="0" u="none" strike="noStrike" kern="0" cap="none" spc="0" normalizeH="0" baseline="0" noProof="0">
              <a:ln>
                <a:noFill/>
              </a:ln>
              <a:solidFill>
                <a:srgbClr val="373A41"/>
              </a:solidFill>
              <a:effectLst/>
              <a:uLnTx/>
              <a:uFillTx/>
              <a:latin typeface="Arial"/>
              <a:ea typeface="+mn-ea"/>
              <a:cs typeface="+mn-cs"/>
            </a:rPr>
            <a:t>Marine Diesel Oil			liter	 </a:t>
          </a:r>
          <a:r>
            <a:rPr kumimoji="0" lang="nl-NL" sz="1100" b="0" i="0" u="none" strike="noStrike" kern="0" cap="none" spc="0" normalizeH="0" baseline="0" noProof="0">
              <a:ln>
                <a:noFill/>
              </a:ln>
              <a:solidFill>
                <a:prstClr val="black"/>
              </a:solidFill>
              <a:effectLst/>
              <a:uLnTx/>
              <a:uFillTx/>
              <a:latin typeface="+mn-lt"/>
              <a:ea typeface="+mn-ea"/>
              <a:cs typeface="+mn-cs"/>
            </a:rPr>
            <a:t> 	</a:t>
          </a:r>
          <a:r>
            <a:rPr kumimoji="0" lang="nl-NL" sz="900" b="0" i="0" u="none" strike="noStrike" kern="0" cap="none" spc="0" normalizeH="0" baseline="0" noProof="0">
              <a:ln>
                <a:noFill/>
              </a:ln>
              <a:solidFill>
                <a:srgbClr val="373A41"/>
              </a:solidFill>
              <a:effectLst/>
              <a:uLnTx/>
              <a:uFillTx/>
              <a:latin typeface="Arial"/>
              <a:ea typeface="+mn-ea"/>
              <a:cs typeface="+mn-cs"/>
            </a:rPr>
            <a:t>3,53	</a:t>
          </a:r>
          <a:r>
            <a:rPr kumimoji="0" lang="nl-NL" sz="1100" b="0" i="0" u="none" strike="noStrike" kern="0" cap="none" spc="0" normalizeH="0" baseline="0" noProof="0">
              <a:ln>
                <a:noFill/>
              </a:ln>
              <a:solidFill>
                <a:prstClr val="black"/>
              </a:solidFill>
              <a:effectLst/>
              <a:uLnTx/>
              <a:uFillTx/>
              <a:latin typeface="+mn-lt"/>
              <a:ea typeface="+mn-ea"/>
              <a:cs typeface="+mn-cs"/>
            </a:rPr>
            <a:t> </a:t>
          </a:r>
          <a:r>
            <a:rPr kumimoji="0" lang="nl-NL" sz="1100" b="0" i="0" u="none" strike="noStrike" kern="0" cap="none" spc="0" normalizeH="0" baseline="0" noProof="0">
              <a:ln>
                <a:noFill/>
              </a:ln>
              <a:solidFill>
                <a:srgbClr val="000000"/>
              </a:solidFill>
              <a:effectLst/>
              <a:uLnTx/>
              <a:uFillTx/>
              <a:latin typeface="+mn-lt"/>
              <a:ea typeface="+mn-ea"/>
              <a:cs typeface="+mn-cs"/>
            </a:rPr>
            <a:t>3</a:t>
          </a:r>
          <a:endParaRPr lang="nl-NL" sz="1100" b="0" i="0" u="none" strike="noStrike">
            <a:solidFill>
              <a:srgbClr val="000000"/>
            </a:solidFill>
            <a:effectLst/>
            <a:latin typeface="+mn-lt"/>
          </a:endParaRPr>
        </a:p>
        <a:p>
          <a:pPr marL="0" marR="0" lvl="0" indent="0" defTabSz="914400" eaLnBrk="1" fontAlgn="auto" latinLnBrk="0" hangingPunct="1">
            <a:lnSpc>
              <a:spcPct val="100000"/>
            </a:lnSpc>
            <a:spcBef>
              <a:spcPts val="0"/>
            </a:spcBef>
            <a:spcAft>
              <a:spcPts val="0"/>
            </a:spcAft>
            <a:buClrTx/>
            <a:buSzTx/>
            <a:buFontTx/>
            <a:buNone/>
            <a:tabLst/>
            <a:defRPr/>
          </a:pPr>
          <a:r>
            <a:rPr lang="nl-NL" sz="1100" b="0" i="0" u="none" strike="noStrike">
              <a:solidFill>
                <a:srgbClr val="000000"/>
              </a:solidFill>
              <a:effectLst/>
              <a:latin typeface="+mn-lt"/>
            </a:rPr>
            <a:t>								</a:t>
          </a:r>
          <a:r>
            <a:rPr kumimoji="0" lang="nl-NL" sz="900" b="0" i="0" u="none" strike="noStrike" kern="0" cap="none" spc="0" normalizeH="0" baseline="0" noProof="0">
              <a:ln>
                <a:noFill/>
              </a:ln>
              <a:solidFill>
                <a:srgbClr val="373A41"/>
              </a:solidFill>
              <a:effectLst/>
              <a:uLnTx/>
              <a:uFillTx/>
              <a:latin typeface="Arial"/>
              <a:ea typeface="+mn-ea"/>
              <a:cs typeface="+mn-cs"/>
            </a:rPr>
            <a:t>Waterstof grijs			kg	    </a:t>
          </a:r>
          <a:r>
            <a:rPr kumimoji="0" lang="nl-NL" sz="1100" b="0" i="0" u="none" strike="noStrike" kern="0" cap="none" spc="0" normalizeH="0" baseline="0" noProof="0">
              <a:ln>
                <a:noFill/>
              </a:ln>
              <a:solidFill>
                <a:prstClr val="black"/>
              </a:solidFill>
              <a:effectLst/>
              <a:uLnTx/>
              <a:uFillTx/>
              <a:latin typeface="+mn-lt"/>
              <a:ea typeface="+mn-ea"/>
              <a:cs typeface="+mn-cs"/>
            </a:rPr>
            <a:t> 	</a:t>
          </a:r>
          <a:r>
            <a:rPr kumimoji="0" lang="nl-NL" sz="900" b="0" i="0" u="none" strike="noStrike" kern="0" cap="none" spc="0" normalizeH="0" baseline="0" noProof="0">
              <a:ln>
                <a:noFill/>
              </a:ln>
              <a:solidFill>
                <a:srgbClr val="373A41"/>
              </a:solidFill>
              <a:effectLst/>
              <a:uLnTx/>
              <a:uFillTx/>
              <a:latin typeface="Arial"/>
              <a:ea typeface="+mn-ea"/>
              <a:cs typeface="+mn-cs"/>
            </a:rPr>
            <a:t>12	</a:t>
          </a:r>
          <a:r>
            <a:rPr kumimoji="0" lang="nl-NL" sz="1100" b="0" i="0" u="none" strike="noStrike" kern="0" cap="none" spc="0" normalizeH="0" baseline="0" noProof="0">
              <a:ln>
                <a:noFill/>
              </a:ln>
              <a:solidFill>
                <a:prstClr val="black"/>
              </a:solidFill>
              <a:effectLst/>
              <a:uLnTx/>
              <a:uFillTx/>
              <a:latin typeface="+mn-lt"/>
              <a:ea typeface="+mn-ea"/>
              <a:cs typeface="+mn-cs"/>
            </a:rPr>
            <a:t> </a:t>
          </a:r>
          <a:r>
            <a:rPr kumimoji="0" lang="nl-NL" sz="1100" b="0" i="0" u="none" strike="noStrike" kern="0" cap="none" spc="0" normalizeH="0" baseline="0" noProof="0">
              <a:ln>
                <a:noFill/>
              </a:ln>
              <a:solidFill>
                <a:srgbClr val="000000"/>
              </a:solidFill>
              <a:effectLst/>
              <a:uLnTx/>
              <a:uFillTx/>
              <a:latin typeface="+mn-lt"/>
              <a:ea typeface="+mn-ea"/>
              <a:cs typeface="+mn-cs"/>
            </a:rPr>
            <a:t>4</a:t>
          </a:r>
          <a:r>
            <a:rPr kumimoji="0" lang="nl-NL" sz="1100" b="0" i="0" u="none" strike="noStrike" kern="0" cap="none" spc="0" normalizeH="0" baseline="0" noProof="0">
              <a:ln>
                <a:noFill/>
              </a:ln>
              <a:solidFill>
                <a:prstClr val="black"/>
              </a:solidFill>
              <a:effectLst/>
              <a:uLnTx/>
              <a:uFillTx/>
              <a:latin typeface="+mn-lt"/>
              <a:ea typeface="+mn-ea"/>
              <a:cs typeface="+mn-cs"/>
            </a:rPr>
            <a:t> </a:t>
          </a:r>
          <a:endParaRPr lang="nl-NL" sz="1100" b="0" i="0" u="none" strike="noStrike">
            <a:solidFill>
              <a:srgbClr val="000000"/>
            </a:solidFill>
            <a:effectLst/>
            <a:latin typeface="+mn-lt"/>
          </a:endParaRPr>
        </a:p>
      </xdr:txBody>
    </xdr:sp>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
  <dimension ref="A1:U66"/>
  <sheetViews>
    <sheetView tabSelected="1" zoomScale="90" zoomScaleNormal="90" workbookViewId="0">
      <selection activeCell="F11" sqref="F11"/>
    </sheetView>
  </sheetViews>
  <sheetFormatPr defaultColWidth="9.140625" defaultRowHeight="15" x14ac:dyDescent="0.25"/>
  <cols>
    <col min="1" max="1" width="1.85546875" style="1" customWidth="1"/>
    <col min="2" max="2" width="32.28515625" style="1" customWidth="1"/>
    <col min="3" max="5" width="17.7109375" style="1" customWidth="1"/>
    <col min="6" max="7" width="17" style="1" customWidth="1"/>
    <col min="8" max="8" width="14.85546875" style="1" customWidth="1"/>
    <col min="9" max="9" width="19" style="1" customWidth="1"/>
    <col min="10" max="10" width="3.7109375" style="1" customWidth="1"/>
    <col min="11" max="11" width="16.140625" style="1" customWidth="1"/>
    <col min="12" max="12" width="7.85546875" style="1" bestFit="1" customWidth="1"/>
    <col min="13" max="13" width="13.42578125" style="1" customWidth="1"/>
    <col min="14" max="14" width="9.140625" style="1"/>
    <col min="15" max="15" width="10.5703125" style="1" bestFit="1" customWidth="1"/>
    <col min="16" max="18" width="9.140625" style="1"/>
    <col min="19" max="19" width="10.42578125" style="1" bestFit="1" customWidth="1"/>
    <col min="20" max="20" width="9.140625" style="1"/>
    <col min="21" max="21" width="12.140625" style="1" bestFit="1" customWidth="1"/>
    <col min="22" max="16384" width="9.140625" style="1"/>
  </cols>
  <sheetData>
    <row r="1" spans="1:21" ht="21" x14ac:dyDescent="0.35">
      <c r="B1" s="20" t="s">
        <v>103</v>
      </c>
      <c r="I1" s="10"/>
      <c r="K1" s="11"/>
      <c r="L1" s="11"/>
      <c r="M1" s="11"/>
      <c r="N1" s="67"/>
      <c r="O1" s="12"/>
    </row>
    <row r="2" spans="1:21" ht="12" customHeight="1" x14ac:dyDescent="0.25">
      <c r="F2" s="11"/>
      <c r="L2" s="12"/>
      <c r="M2" s="11"/>
      <c r="N2" s="67"/>
      <c r="O2" s="12"/>
    </row>
    <row r="3" spans="1:21" s="26" customFormat="1" ht="15" customHeight="1" x14ac:dyDescent="0.25">
      <c r="B3" s="36" t="s">
        <v>1</v>
      </c>
      <c r="C3" s="36" t="s">
        <v>3</v>
      </c>
      <c r="D3" s="37" t="s">
        <v>5</v>
      </c>
      <c r="E3" s="37" t="s">
        <v>7</v>
      </c>
      <c r="F3" s="38" t="s">
        <v>9</v>
      </c>
      <c r="G3" s="36" t="s">
        <v>11</v>
      </c>
      <c r="H3" s="38" t="s">
        <v>57</v>
      </c>
      <c r="I3" s="36" t="s">
        <v>57</v>
      </c>
      <c r="L3" s="27"/>
      <c r="M3" s="68"/>
      <c r="N3" s="27"/>
      <c r="O3" s="68"/>
    </row>
    <row r="4" spans="1:21" ht="135" customHeight="1" thickBot="1" x14ac:dyDescent="0.3">
      <c r="B4" s="66" t="s">
        <v>99</v>
      </c>
      <c r="C4" s="23" t="s">
        <v>97</v>
      </c>
      <c r="D4" s="24" t="s">
        <v>93</v>
      </c>
      <c r="E4" s="24" t="s">
        <v>59</v>
      </c>
      <c r="F4" s="24" t="s">
        <v>56</v>
      </c>
      <c r="G4" s="24" t="s">
        <v>54</v>
      </c>
      <c r="H4" s="24" t="s">
        <v>100</v>
      </c>
      <c r="I4" s="23" t="s">
        <v>94</v>
      </c>
      <c r="K4" s="23" t="s">
        <v>101</v>
      </c>
    </row>
    <row r="5" spans="1:21" ht="15.75" thickBot="1" x14ac:dyDescent="0.3">
      <c r="B5" s="1" t="s">
        <v>98</v>
      </c>
      <c r="C5" s="69">
        <v>5172.75</v>
      </c>
      <c r="D5" s="21"/>
      <c r="E5" s="21"/>
      <c r="F5" s="21"/>
      <c r="G5" s="21"/>
      <c r="H5" s="21"/>
      <c r="I5" s="9"/>
      <c r="K5" s="21"/>
    </row>
    <row r="6" spans="1:21" x14ac:dyDescent="0.25">
      <c r="B6" s="70"/>
      <c r="C6" s="71"/>
      <c r="D6" s="70"/>
      <c r="E6" s="33" t="str">
        <f>IF(B6=0,"0",(C6*D6))</f>
        <v>0</v>
      </c>
      <c r="F6" s="32" t="str">
        <f>IF(B6=0,"0",IF(B6=$B$13,B14,IF(B6=$C$13,C14,IF(B6=$D$13,D14,IF(B6=$E$13,E14,"geen")))))</f>
        <v>0</v>
      </c>
      <c r="G6" s="34">
        <f>E6*F6</f>
        <v>0</v>
      </c>
      <c r="H6" s="70"/>
      <c r="I6" s="70"/>
      <c r="K6" s="35">
        <f>G6*I6</f>
        <v>0</v>
      </c>
    </row>
    <row r="7" spans="1:21" x14ac:dyDescent="0.25">
      <c r="B7" s="70"/>
      <c r="C7" s="72"/>
      <c r="D7" s="70"/>
      <c r="E7" s="33" t="str">
        <f>IF(B7=0,"0",(C7*D7))</f>
        <v>0</v>
      </c>
      <c r="F7" s="32" t="str">
        <f>IF(B7=0,"0",IF(B7=$B$13,B14,IF(B7=$C$13,C14,IF(B7=$D$13,D14,IF(B7=$E$13,E14,"geen")))))</f>
        <v>0</v>
      </c>
      <c r="G7" s="34">
        <f>E7*F7</f>
        <v>0</v>
      </c>
      <c r="H7" s="70"/>
      <c r="I7" s="70"/>
      <c r="K7" s="35">
        <f>G7*I7</f>
        <v>0</v>
      </c>
    </row>
    <row r="8" spans="1:21" x14ac:dyDescent="0.25">
      <c r="B8" s="70"/>
      <c r="C8" s="72"/>
      <c r="D8" s="70"/>
      <c r="E8" s="33" t="str">
        <f>IF(B8=0,"0",(C8*D8))</f>
        <v>0</v>
      </c>
      <c r="F8" s="32" t="str">
        <f>IF(B8=0,"0",IF(B8=$B$13,B14,IF(B8=$C$13,C14,IF(B8=$D$13,D14,IF(B8=$E$13,E14,"geen")))))</f>
        <v>0</v>
      </c>
      <c r="G8" s="34">
        <f>E8*F8</f>
        <v>0</v>
      </c>
      <c r="H8" s="73"/>
      <c r="I8" s="70"/>
      <c r="K8" s="35">
        <f>G8*I8</f>
        <v>0</v>
      </c>
    </row>
    <row r="9" spans="1:21" ht="15" customHeight="1" x14ac:dyDescent="0.25">
      <c r="A9" s="12"/>
      <c r="C9" s="1" t="s">
        <v>96</v>
      </c>
      <c r="K9" s="22"/>
    </row>
    <row r="10" spans="1:21" ht="15" customHeight="1" thickBot="1" x14ac:dyDescent="0.35">
      <c r="C10" s="1" t="s">
        <v>95</v>
      </c>
      <c r="K10" s="25">
        <f>K6+K7+K8</f>
        <v>0</v>
      </c>
      <c r="L10" s="21" t="s">
        <v>55</v>
      </c>
      <c r="M10" s="29"/>
      <c r="S10" s="46"/>
      <c r="U10" s="46"/>
    </row>
    <row r="11" spans="1:21" ht="15" customHeight="1" thickTop="1" x14ac:dyDescent="0.3">
      <c r="C11" s="1" t="s">
        <v>102</v>
      </c>
      <c r="K11" s="44"/>
      <c r="L11" s="45"/>
      <c r="M11" s="29"/>
    </row>
    <row r="12" spans="1:21" x14ac:dyDescent="0.25">
      <c r="B12" s="48" t="s">
        <v>60</v>
      </c>
      <c r="C12" s="48" t="s">
        <v>61</v>
      </c>
      <c r="D12" s="48" t="s">
        <v>62</v>
      </c>
      <c r="E12" s="48" t="s">
        <v>63</v>
      </c>
      <c r="F12" s="41" t="s">
        <v>64</v>
      </c>
      <c r="S12" s="46"/>
    </row>
    <row r="13" spans="1:21" x14ac:dyDescent="0.25">
      <c r="B13" s="39">
        <v>1</v>
      </c>
      <c r="C13" s="40">
        <v>2</v>
      </c>
      <c r="D13" s="40">
        <v>3</v>
      </c>
      <c r="E13" s="39">
        <v>4</v>
      </c>
      <c r="F13" s="41"/>
      <c r="G13" s="41"/>
      <c r="H13" s="41"/>
      <c r="I13" s="41"/>
      <c r="J13" s="41"/>
      <c r="S13" s="46"/>
    </row>
    <row r="14" spans="1:21" x14ac:dyDescent="0.25">
      <c r="B14" s="42">
        <v>0.432</v>
      </c>
      <c r="C14" s="42">
        <v>0.25900000000000001</v>
      </c>
      <c r="D14" s="42">
        <v>0.11</v>
      </c>
      <c r="E14" s="43">
        <v>8.2000000000000003E-2</v>
      </c>
      <c r="F14" s="49" t="s">
        <v>65</v>
      </c>
      <c r="G14" s="41"/>
      <c r="H14" s="41"/>
      <c r="I14" s="41"/>
      <c r="J14" s="41"/>
      <c r="S14" s="46"/>
      <c r="U14" s="46"/>
    </row>
    <row r="15" spans="1:21" x14ac:dyDescent="0.25">
      <c r="B15" s="42"/>
      <c r="C15" s="42"/>
      <c r="D15" s="42"/>
      <c r="E15" s="43"/>
      <c r="G15" s="41"/>
      <c r="H15" s="41"/>
      <c r="I15" s="41"/>
      <c r="J15" s="41"/>
      <c r="S15" s="46"/>
      <c r="U15" s="46"/>
    </row>
    <row r="16" spans="1:21" x14ac:dyDescent="0.25">
      <c r="B16" s="49" t="s">
        <v>67</v>
      </c>
      <c r="C16" s="49"/>
      <c r="D16" s="49"/>
      <c r="E16" s="49"/>
      <c r="F16" s="49"/>
      <c r="G16" s="49"/>
      <c r="H16" s="49"/>
      <c r="J16" s="49"/>
    </row>
    <row r="17" spans="2:18" ht="45.75" thickBot="1" x14ac:dyDescent="0.3">
      <c r="B17" s="63" t="s">
        <v>89</v>
      </c>
      <c r="C17" s="49" t="s">
        <v>70</v>
      </c>
      <c r="D17" s="49" t="s">
        <v>66</v>
      </c>
      <c r="E17" s="48" t="s">
        <v>92</v>
      </c>
      <c r="F17" s="63" t="s">
        <v>90</v>
      </c>
      <c r="G17" s="51"/>
      <c r="H17" s="49"/>
      <c r="I17" s="53"/>
      <c r="J17" s="50"/>
      <c r="R17" s="47"/>
    </row>
    <row r="18" spans="2:18" ht="24.75" thickBot="1" x14ac:dyDescent="0.3">
      <c r="B18" s="56" t="s">
        <v>91</v>
      </c>
      <c r="C18" s="56" t="s">
        <v>71</v>
      </c>
      <c r="D18" s="57">
        <v>0.34499999999999997</v>
      </c>
      <c r="E18" s="1">
        <v>1</v>
      </c>
      <c r="F18" s="1">
        <v>1</v>
      </c>
      <c r="G18" s="51"/>
      <c r="H18" s="49"/>
      <c r="J18" s="50"/>
      <c r="R18" s="47"/>
    </row>
    <row r="19" spans="2:18" ht="15.75" thickBot="1" x14ac:dyDescent="0.3">
      <c r="B19" s="56" t="s">
        <v>68</v>
      </c>
      <c r="C19" s="56" t="s">
        <v>69</v>
      </c>
      <c r="D19" s="57">
        <v>0.76</v>
      </c>
      <c r="E19" s="1">
        <v>2</v>
      </c>
      <c r="F19" s="1">
        <v>1</v>
      </c>
      <c r="G19" s="51"/>
      <c r="H19" s="49"/>
      <c r="I19" s="49"/>
      <c r="R19" s="47"/>
    </row>
    <row r="20" spans="2:18" ht="15.75" thickBot="1" x14ac:dyDescent="0.3">
      <c r="B20" s="56" t="s">
        <v>80</v>
      </c>
      <c r="C20" s="56" t="s">
        <v>71</v>
      </c>
      <c r="D20" s="57">
        <v>0.91400000000000003</v>
      </c>
      <c r="E20" s="1">
        <v>3</v>
      </c>
      <c r="F20" s="1">
        <v>1</v>
      </c>
    </row>
    <row r="21" spans="2:18" ht="15.75" thickBot="1" x14ac:dyDescent="0.3">
      <c r="B21" s="56" t="s">
        <v>86</v>
      </c>
      <c r="C21" s="56" t="s">
        <v>69</v>
      </c>
      <c r="D21" s="57">
        <v>1.0389999999999999</v>
      </c>
      <c r="E21" s="1">
        <v>4</v>
      </c>
      <c r="F21" s="12">
        <v>1</v>
      </c>
      <c r="G21" s="51"/>
      <c r="H21" s="50"/>
      <c r="J21" s="50"/>
    </row>
    <row r="22" spans="2:18" ht="15.75" thickBot="1" x14ac:dyDescent="0.3">
      <c r="B22" s="56" t="s">
        <v>76</v>
      </c>
      <c r="C22" s="56" t="s">
        <v>71</v>
      </c>
      <c r="D22" s="57">
        <v>1.083</v>
      </c>
      <c r="E22" s="1">
        <v>5</v>
      </c>
      <c r="F22" s="12">
        <v>1</v>
      </c>
      <c r="G22" s="51"/>
      <c r="H22" s="50"/>
      <c r="J22" s="50"/>
    </row>
    <row r="23" spans="2:18" ht="15.75" thickBot="1" x14ac:dyDescent="0.3">
      <c r="B23" s="58" t="s">
        <v>77</v>
      </c>
      <c r="C23" s="58" t="s">
        <v>71</v>
      </c>
      <c r="D23" s="57">
        <v>1.24</v>
      </c>
      <c r="E23" s="1">
        <v>6</v>
      </c>
      <c r="F23" s="12">
        <v>1</v>
      </c>
      <c r="G23" s="51"/>
      <c r="H23" s="50"/>
      <c r="J23" s="50"/>
    </row>
    <row r="24" spans="2:18" ht="15.75" thickBot="1" x14ac:dyDescent="0.3">
      <c r="B24" s="58" t="s">
        <v>79</v>
      </c>
      <c r="C24" s="58" t="s">
        <v>71</v>
      </c>
      <c r="D24" s="57">
        <v>1.39</v>
      </c>
      <c r="E24" s="12">
        <v>7</v>
      </c>
      <c r="F24" s="12">
        <v>1</v>
      </c>
      <c r="G24" s="52"/>
      <c r="H24" s="50"/>
      <c r="J24" s="50"/>
    </row>
    <row r="25" spans="2:18" ht="15.75" thickBot="1" x14ac:dyDescent="0.3">
      <c r="B25" s="58"/>
      <c r="C25" s="58"/>
      <c r="D25" s="57"/>
      <c r="E25" s="12"/>
      <c r="F25" s="12"/>
      <c r="G25" s="52"/>
      <c r="H25" s="50"/>
      <c r="J25" s="50"/>
    </row>
    <row r="26" spans="2:18" ht="15.75" thickBot="1" x14ac:dyDescent="0.3">
      <c r="B26" s="58" t="s">
        <v>26</v>
      </c>
      <c r="C26" s="58" t="s">
        <v>71</v>
      </c>
      <c r="D26" s="57">
        <v>1.806</v>
      </c>
      <c r="E26" s="1">
        <v>8</v>
      </c>
      <c r="F26" s="12">
        <v>2</v>
      </c>
      <c r="G26" s="49"/>
      <c r="H26" s="49"/>
      <c r="J26" s="49"/>
    </row>
    <row r="27" spans="2:18" ht="15.75" thickBot="1" x14ac:dyDescent="0.3">
      <c r="B27" s="56" t="s">
        <v>83</v>
      </c>
      <c r="C27" s="56" t="s">
        <v>71</v>
      </c>
      <c r="D27" s="57">
        <v>1.9</v>
      </c>
      <c r="E27" s="12">
        <v>9</v>
      </c>
      <c r="F27" s="12">
        <v>2</v>
      </c>
    </row>
    <row r="28" spans="2:18" ht="15.75" thickBot="1" x14ac:dyDescent="0.3">
      <c r="B28" s="58" t="s">
        <v>82</v>
      </c>
      <c r="C28" s="58" t="s">
        <v>71</v>
      </c>
      <c r="D28" s="57">
        <v>1.92</v>
      </c>
      <c r="E28" s="1">
        <v>10</v>
      </c>
      <c r="F28" s="12">
        <v>2</v>
      </c>
    </row>
    <row r="29" spans="2:18" ht="32.25" customHeight="1" thickBot="1" x14ac:dyDescent="0.3">
      <c r="B29" s="56" t="s">
        <v>78</v>
      </c>
      <c r="C29" s="56" t="s">
        <v>71</v>
      </c>
      <c r="D29" s="57">
        <v>2.1859999999999999</v>
      </c>
      <c r="E29" s="12">
        <v>11</v>
      </c>
      <c r="F29" s="12">
        <v>2</v>
      </c>
    </row>
    <row r="30" spans="2:18" ht="15.75" customHeight="1" x14ac:dyDescent="0.25">
      <c r="B30" s="56" t="s">
        <v>84</v>
      </c>
      <c r="C30" s="56" t="s">
        <v>69</v>
      </c>
      <c r="D30" s="57">
        <v>2.7280000000000002</v>
      </c>
      <c r="E30" s="12">
        <v>12</v>
      </c>
      <c r="F30" s="12">
        <v>2</v>
      </c>
    </row>
    <row r="31" spans="2:18" ht="15.75" thickBot="1" x14ac:dyDescent="0.3">
      <c r="B31" s="54" t="s">
        <v>73</v>
      </c>
      <c r="C31" s="54" t="s">
        <v>71</v>
      </c>
      <c r="D31" s="55">
        <v>2.74</v>
      </c>
      <c r="E31" s="1">
        <v>13</v>
      </c>
      <c r="F31" s="12">
        <v>2</v>
      </c>
    </row>
    <row r="32" spans="2:18" ht="15.75" thickBot="1" x14ac:dyDescent="0.3">
      <c r="B32" s="56" t="s">
        <v>74</v>
      </c>
      <c r="C32" s="56" t="s">
        <v>71</v>
      </c>
      <c r="D32" s="57">
        <v>2.8</v>
      </c>
      <c r="E32" s="1">
        <v>14</v>
      </c>
      <c r="F32" s="12">
        <v>2</v>
      </c>
    </row>
    <row r="33" spans="2:6" ht="15.75" thickBot="1" x14ac:dyDescent="0.3">
      <c r="B33" s="58" t="s">
        <v>75</v>
      </c>
      <c r="C33" s="58" t="s">
        <v>71</v>
      </c>
      <c r="D33" s="57">
        <v>2.88</v>
      </c>
      <c r="E33" s="1">
        <v>15</v>
      </c>
      <c r="F33" s="12">
        <v>2</v>
      </c>
    </row>
    <row r="34" spans="2:6" ht="15.75" thickBot="1" x14ac:dyDescent="0.3">
      <c r="B34" s="58"/>
      <c r="C34" s="58"/>
      <c r="D34" s="57"/>
      <c r="F34" s="12"/>
    </row>
    <row r="35" spans="2:6" ht="15.75" thickBot="1" x14ac:dyDescent="0.3">
      <c r="B35" s="58" t="s">
        <v>85</v>
      </c>
      <c r="C35" s="58" t="s">
        <v>69</v>
      </c>
      <c r="D35" s="57">
        <v>3.07</v>
      </c>
      <c r="E35" s="12">
        <v>16</v>
      </c>
      <c r="F35" s="12">
        <v>3</v>
      </c>
    </row>
    <row r="36" spans="2:6" ht="15.75" thickBot="1" x14ac:dyDescent="0.3">
      <c r="B36" s="56" t="s">
        <v>24</v>
      </c>
      <c r="C36" s="56" t="s">
        <v>71</v>
      </c>
      <c r="D36" s="57">
        <v>3.1539999999999999</v>
      </c>
      <c r="E36" s="12">
        <v>17</v>
      </c>
      <c r="F36" s="12">
        <v>3</v>
      </c>
    </row>
    <row r="37" spans="2:6" ht="15.75" thickBot="1" x14ac:dyDescent="0.3">
      <c r="B37" s="58" t="s">
        <v>22</v>
      </c>
      <c r="C37" s="58" t="s">
        <v>71</v>
      </c>
      <c r="D37" s="57">
        <v>3.23</v>
      </c>
      <c r="E37" s="65">
        <v>18</v>
      </c>
      <c r="F37" s="64">
        <v>3</v>
      </c>
    </row>
    <row r="38" spans="2:6" ht="15.75" thickBot="1" x14ac:dyDescent="0.3">
      <c r="B38" s="58" t="s">
        <v>23</v>
      </c>
      <c r="C38" s="58" t="s">
        <v>71</v>
      </c>
      <c r="D38" s="57">
        <v>3.24</v>
      </c>
      <c r="E38" s="12">
        <v>19</v>
      </c>
      <c r="F38" s="64">
        <v>3</v>
      </c>
    </row>
    <row r="39" spans="2:6" ht="15.75" thickBot="1" x14ac:dyDescent="0.3">
      <c r="B39" s="59" t="s">
        <v>81</v>
      </c>
      <c r="C39" s="59" t="s">
        <v>71</v>
      </c>
      <c r="D39" s="60">
        <v>3.2</v>
      </c>
      <c r="E39" s="12">
        <v>20</v>
      </c>
      <c r="F39" s="12">
        <v>3</v>
      </c>
    </row>
    <row r="40" spans="2:6" ht="15.75" thickBot="1" x14ac:dyDescent="0.3">
      <c r="B40" s="61" t="s">
        <v>88</v>
      </c>
      <c r="C40" s="61" t="s">
        <v>71</v>
      </c>
      <c r="D40" s="62">
        <v>3.31</v>
      </c>
      <c r="E40" s="12">
        <v>21</v>
      </c>
      <c r="F40" s="12">
        <v>3</v>
      </c>
    </row>
    <row r="41" spans="2:6" ht="15.75" thickBot="1" x14ac:dyDescent="0.3">
      <c r="B41" s="58" t="s">
        <v>58</v>
      </c>
      <c r="C41" s="58" t="s">
        <v>69</v>
      </c>
      <c r="D41" s="57">
        <v>3.37</v>
      </c>
      <c r="E41" s="12">
        <v>22</v>
      </c>
      <c r="F41" s="12">
        <v>3</v>
      </c>
    </row>
    <row r="42" spans="2:6" ht="15.75" thickBot="1" x14ac:dyDescent="0.3">
      <c r="B42" s="58" t="s">
        <v>87</v>
      </c>
      <c r="C42" s="58" t="s">
        <v>71</v>
      </c>
      <c r="D42" s="57">
        <v>3.53</v>
      </c>
      <c r="E42" s="12">
        <v>23</v>
      </c>
      <c r="F42" s="12">
        <v>3</v>
      </c>
    </row>
    <row r="43" spans="2:6" x14ac:dyDescent="0.25">
      <c r="B43" s="58" t="s">
        <v>72</v>
      </c>
      <c r="C43" s="58" t="s">
        <v>69</v>
      </c>
      <c r="D43" s="57">
        <v>12</v>
      </c>
      <c r="E43" s="12">
        <v>24</v>
      </c>
      <c r="F43" s="12">
        <v>4</v>
      </c>
    </row>
    <row r="48" spans="2:6" ht="15.75" customHeight="1" x14ac:dyDescent="0.25"/>
    <row r="49" spans="2:5" s="64" customFormat="1" ht="15.75" customHeight="1" x14ac:dyDescent="0.25"/>
    <row r="50" spans="2:5" s="64" customFormat="1" ht="15.75" customHeight="1" x14ac:dyDescent="0.25"/>
    <row r="63" spans="2:5" x14ac:dyDescent="0.25">
      <c r="B63" s="28"/>
      <c r="C63" s="30"/>
      <c r="D63" s="29"/>
      <c r="E63" s="28"/>
    </row>
    <row r="64" spans="2:5" x14ac:dyDescent="0.25">
      <c r="B64" s="28"/>
      <c r="C64" s="30"/>
    </row>
    <row r="65" spans="2:3" x14ac:dyDescent="0.25">
      <c r="B65" s="28"/>
      <c r="C65" s="30"/>
    </row>
    <row r="66" spans="2:3" x14ac:dyDescent="0.25">
      <c r="B66" s="28"/>
      <c r="C66" s="31"/>
    </row>
  </sheetData>
  <sheetProtection password="C0EB" sheet="1" objects="1" scenarios="1"/>
  <pageMargins left="0.31496062992125984" right="0.11811023622047245" top="0.15748031496062992" bottom="0.15748031496062992" header="0.31496062992125984" footer="0.31496062992125984"/>
  <pageSetup paperSize="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2"/>
  <dimension ref="B2:H34"/>
  <sheetViews>
    <sheetView workbookViewId="0">
      <selection activeCell="J14" sqref="J14"/>
    </sheetView>
  </sheetViews>
  <sheetFormatPr defaultRowHeight="15" x14ac:dyDescent="0.25"/>
  <cols>
    <col min="2" max="2" width="17.140625" customWidth="1"/>
    <col min="3" max="3" width="7.7109375" bestFit="1" customWidth="1"/>
    <col min="4" max="4" width="12.42578125" bestFit="1" customWidth="1"/>
    <col min="7" max="7" width="11.7109375" customWidth="1"/>
  </cols>
  <sheetData>
    <row r="2" spans="2:8" x14ac:dyDescent="0.25">
      <c r="B2" s="1" t="s">
        <v>33</v>
      </c>
      <c r="C2" s="1" t="s">
        <v>34</v>
      </c>
      <c r="D2" s="5" t="s">
        <v>35</v>
      </c>
      <c r="E2" s="8">
        <v>2017</v>
      </c>
      <c r="F2" s="8">
        <v>2018</v>
      </c>
      <c r="G2" s="8" t="s">
        <v>36</v>
      </c>
      <c r="H2" s="8"/>
    </row>
    <row r="3" spans="2:8" x14ac:dyDescent="0.25">
      <c r="B3" s="2" t="s">
        <v>0</v>
      </c>
      <c r="C3" s="3" t="s">
        <v>1</v>
      </c>
      <c r="D3" s="6" t="s">
        <v>2</v>
      </c>
      <c r="E3" s="4">
        <v>0</v>
      </c>
      <c r="F3" s="4">
        <v>0</v>
      </c>
      <c r="G3" s="4">
        <v>0</v>
      </c>
      <c r="H3" s="4"/>
    </row>
    <row r="4" spans="2:8" x14ac:dyDescent="0.25">
      <c r="B4" s="2"/>
      <c r="C4" s="3" t="s">
        <v>3</v>
      </c>
      <c r="D4" s="6" t="s">
        <v>4</v>
      </c>
      <c r="E4" s="4">
        <v>137</v>
      </c>
      <c r="F4" s="4">
        <v>23</v>
      </c>
      <c r="G4" s="4">
        <v>80</v>
      </c>
      <c r="H4" s="4"/>
    </row>
    <row r="5" spans="2:8" x14ac:dyDescent="0.25">
      <c r="B5" s="2"/>
      <c r="C5" s="3" t="s">
        <v>5</v>
      </c>
      <c r="D5" s="6" t="s">
        <v>6</v>
      </c>
      <c r="E5" s="4">
        <v>98</v>
      </c>
      <c r="F5" s="4">
        <v>101</v>
      </c>
      <c r="G5" s="4">
        <v>99</v>
      </c>
      <c r="H5" s="4"/>
    </row>
    <row r="6" spans="2:8" x14ac:dyDescent="0.25">
      <c r="B6" s="2"/>
      <c r="C6" s="3" t="s">
        <v>7</v>
      </c>
      <c r="D6" s="6" t="s">
        <v>8</v>
      </c>
      <c r="E6" s="4">
        <v>2237</v>
      </c>
      <c r="F6" s="4">
        <v>1876</v>
      </c>
      <c r="G6" s="4">
        <v>2056</v>
      </c>
      <c r="H6" s="4"/>
    </row>
    <row r="7" spans="2:8" x14ac:dyDescent="0.25">
      <c r="B7" s="2"/>
      <c r="C7" s="3" t="s">
        <v>9</v>
      </c>
      <c r="D7" s="6" t="s">
        <v>10</v>
      </c>
      <c r="E7" s="4">
        <v>75</v>
      </c>
      <c r="F7" s="4">
        <v>110</v>
      </c>
      <c r="G7" s="4">
        <v>92</v>
      </c>
      <c r="H7" s="4"/>
    </row>
    <row r="8" spans="2:8" x14ac:dyDescent="0.25">
      <c r="B8" s="2"/>
      <c r="C8" s="3" t="s">
        <v>11</v>
      </c>
      <c r="D8" s="6" t="s">
        <v>12</v>
      </c>
      <c r="E8" s="4">
        <v>972</v>
      </c>
      <c r="F8" s="4">
        <v>411</v>
      </c>
      <c r="G8" s="4">
        <v>691</v>
      </c>
      <c r="H8" s="4"/>
    </row>
    <row r="9" spans="2:8" x14ac:dyDescent="0.25">
      <c r="B9" s="2" t="s">
        <v>13</v>
      </c>
      <c r="C9" s="3" t="s">
        <v>1</v>
      </c>
      <c r="D9" s="6" t="s">
        <v>2</v>
      </c>
      <c r="E9" s="4">
        <v>0</v>
      </c>
      <c r="F9" s="4">
        <v>0</v>
      </c>
      <c r="G9" s="4">
        <v>0</v>
      </c>
      <c r="H9" s="4"/>
    </row>
    <row r="10" spans="2:8" x14ac:dyDescent="0.25">
      <c r="B10" s="2"/>
      <c r="C10" s="3" t="s">
        <v>3</v>
      </c>
      <c r="D10" s="6" t="s">
        <v>4</v>
      </c>
      <c r="E10" s="4">
        <v>20</v>
      </c>
      <c r="F10" s="4">
        <v>0</v>
      </c>
      <c r="G10" s="4">
        <v>10</v>
      </c>
      <c r="H10" s="4"/>
    </row>
    <row r="11" spans="2:8" x14ac:dyDescent="0.25">
      <c r="B11" s="2"/>
      <c r="C11" s="3" t="s">
        <v>7</v>
      </c>
      <c r="D11" s="6" t="s">
        <v>8</v>
      </c>
      <c r="E11" s="4">
        <v>167</v>
      </c>
      <c r="F11" s="4">
        <v>118</v>
      </c>
      <c r="G11" s="4">
        <v>142</v>
      </c>
      <c r="H11" s="4"/>
    </row>
    <row r="12" spans="2:8" x14ac:dyDescent="0.25">
      <c r="B12" s="2"/>
      <c r="C12" s="3" t="s">
        <v>9</v>
      </c>
      <c r="D12" s="6" t="s">
        <v>10</v>
      </c>
      <c r="E12" s="4">
        <v>463</v>
      </c>
      <c r="F12" s="4">
        <v>318</v>
      </c>
      <c r="G12" s="4">
        <v>390</v>
      </c>
      <c r="H12" s="4"/>
    </row>
    <row r="13" spans="2:8" x14ac:dyDescent="0.25">
      <c r="B13" s="2"/>
      <c r="C13" s="3" t="s">
        <v>11</v>
      </c>
      <c r="D13" s="6" t="s">
        <v>12</v>
      </c>
      <c r="E13" s="4">
        <v>495</v>
      </c>
      <c r="F13" s="4">
        <v>220</v>
      </c>
      <c r="G13" s="4">
        <v>357</v>
      </c>
      <c r="H13" s="4"/>
    </row>
    <row r="14" spans="2:8" x14ac:dyDescent="0.25">
      <c r="B14" s="2" t="s">
        <v>14</v>
      </c>
      <c r="C14" s="3" t="s">
        <v>1</v>
      </c>
      <c r="D14" s="6" t="s">
        <v>2</v>
      </c>
      <c r="E14" s="4">
        <v>0</v>
      </c>
      <c r="F14" s="4">
        <v>0</v>
      </c>
      <c r="G14" s="4">
        <v>0</v>
      </c>
      <c r="H14" s="4"/>
    </row>
    <row r="15" spans="2:8" x14ac:dyDescent="0.25">
      <c r="B15" s="2"/>
      <c r="C15" s="3" t="s">
        <v>3</v>
      </c>
      <c r="D15" s="6" t="s">
        <v>4</v>
      </c>
      <c r="E15" s="4">
        <v>235</v>
      </c>
      <c r="F15" s="4">
        <v>498</v>
      </c>
      <c r="G15" s="4">
        <v>366</v>
      </c>
      <c r="H15" s="4"/>
    </row>
    <row r="16" spans="2:8" x14ac:dyDescent="0.25">
      <c r="B16" s="2"/>
      <c r="C16" s="3" t="s">
        <v>5</v>
      </c>
      <c r="D16" s="6" t="s">
        <v>6</v>
      </c>
      <c r="E16" s="4">
        <v>518</v>
      </c>
      <c r="F16" s="4">
        <v>967</v>
      </c>
      <c r="G16" s="4">
        <v>743</v>
      </c>
      <c r="H16" s="4"/>
    </row>
    <row r="17" spans="2:8" x14ac:dyDescent="0.25">
      <c r="B17" s="2"/>
      <c r="C17" s="3" t="s">
        <v>7</v>
      </c>
      <c r="D17" s="6" t="s">
        <v>8</v>
      </c>
      <c r="E17" s="4">
        <v>742</v>
      </c>
      <c r="F17" s="4">
        <v>685</v>
      </c>
      <c r="G17" s="4">
        <v>714</v>
      </c>
      <c r="H17" s="4"/>
    </row>
    <row r="18" spans="2:8" x14ac:dyDescent="0.25">
      <c r="B18" s="2"/>
      <c r="C18" s="3" t="s">
        <v>9</v>
      </c>
      <c r="D18" s="6" t="s">
        <v>10</v>
      </c>
      <c r="E18" s="4">
        <v>309</v>
      </c>
      <c r="F18" s="4">
        <v>413</v>
      </c>
      <c r="G18" s="4">
        <v>361</v>
      </c>
      <c r="H18" s="4"/>
    </row>
    <row r="19" spans="2:8" x14ac:dyDescent="0.25">
      <c r="B19" s="2"/>
      <c r="C19" s="3" t="s">
        <v>11</v>
      </c>
      <c r="D19" s="6" t="s">
        <v>12</v>
      </c>
      <c r="E19" s="4">
        <v>1133</v>
      </c>
      <c r="F19" s="4">
        <v>1644</v>
      </c>
      <c r="G19" s="4">
        <v>1388</v>
      </c>
      <c r="H19" s="4"/>
    </row>
    <row r="20" spans="2:8" x14ac:dyDescent="0.25">
      <c r="B20" s="2" t="s">
        <v>15</v>
      </c>
      <c r="C20" s="3" t="s">
        <v>1</v>
      </c>
      <c r="D20" s="6" t="s">
        <v>2</v>
      </c>
      <c r="E20" s="4">
        <v>0</v>
      </c>
      <c r="F20" s="4">
        <v>0</v>
      </c>
      <c r="G20" s="4">
        <v>0</v>
      </c>
      <c r="H20" s="4"/>
    </row>
    <row r="21" spans="2:8" x14ac:dyDescent="0.25">
      <c r="B21" s="2"/>
      <c r="C21" s="3" t="s">
        <v>3</v>
      </c>
      <c r="D21" s="6" t="s">
        <v>4</v>
      </c>
      <c r="E21" s="4">
        <v>127</v>
      </c>
      <c r="F21" s="4">
        <v>193</v>
      </c>
      <c r="G21" s="4">
        <v>163</v>
      </c>
      <c r="H21" s="4"/>
    </row>
    <row r="22" spans="2:8" x14ac:dyDescent="0.25">
      <c r="B22" s="2"/>
      <c r="C22" s="3" t="s">
        <v>5</v>
      </c>
      <c r="D22" s="6" t="s">
        <v>6</v>
      </c>
      <c r="E22" s="4">
        <v>177</v>
      </c>
      <c r="F22" s="4">
        <v>487</v>
      </c>
      <c r="G22" s="4">
        <v>332</v>
      </c>
      <c r="H22" s="4"/>
    </row>
    <row r="23" spans="2:8" x14ac:dyDescent="0.25">
      <c r="B23" s="2"/>
      <c r="C23" s="3" t="s">
        <v>7</v>
      </c>
      <c r="D23" s="6" t="s">
        <v>8</v>
      </c>
      <c r="E23" s="4">
        <v>716</v>
      </c>
      <c r="F23" s="4">
        <v>1334</v>
      </c>
      <c r="G23" s="4">
        <v>1025</v>
      </c>
      <c r="H23" s="4"/>
    </row>
    <row r="24" spans="2:8" ht="14.45" x14ac:dyDescent="0.35">
      <c r="B24" s="2"/>
      <c r="C24" s="3" t="s">
        <v>9</v>
      </c>
      <c r="D24" s="6" t="s">
        <v>10</v>
      </c>
      <c r="E24" s="4">
        <v>212</v>
      </c>
      <c r="F24" s="4">
        <v>146</v>
      </c>
      <c r="G24" s="4">
        <v>229</v>
      </c>
      <c r="H24" s="4"/>
    </row>
    <row r="25" spans="2:8" ht="14.45" x14ac:dyDescent="0.35">
      <c r="B25" s="2"/>
      <c r="C25" s="3" t="s">
        <v>11</v>
      </c>
      <c r="D25" s="6" t="s">
        <v>12</v>
      </c>
      <c r="E25" s="4">
        <v>769</v>
      </c>
      <c r="F25" s="4">
        <v>637</v>
      </c>
      <c r="G25" s="4">
        <v>703</v>
      </c>
      <c r="H25" s="4"/>
    </row>
    <row r="26" spans="2:8" ht="14.45" x14ac:dyDescent="0.35">
      <c r="B26" s="2" t="s">
        <v>16</v>
      </c>
      <c r="C26" s="3" t="s">
        <v>1</v>
      </c>
      <c r="D26" s="6" t="s">
        <v>2</v>
      </c>
      <c r="E26" s="4">
        <v>0</v>
      </c>
      <c r="F26" s="4">
        <v>0</v>
      </c>
      <c r="G26" s="4">
        <v>0</v>
      </c>
      <c r="H26" s="4"/>
    </row>
    <row r="27" spans="2:8" x14ac:dyDescent="0.25">
      <c r="B27" s="2"/>
      <c r="C27" s="3" t="s">
        <v>3</v>
      </c>
      <c r="D27" s="6" t="s">
        <v>4</v>
      </c>
      <c r="E27" s="4">
        <v>0</v>
      </c>
      <c r="F27" s="4">
        <v>0</v>
      </c>
      <c r="G27" s="4">
        <v>0</v>
      </c>
      <c r="H27" s="4"/>
    </row>
    <row r="28" spans="2:8" x14ac:dyDescent="0.25">
      <c r="B28" s="2"/>
      <c r="C28" s="3" t="s">
        <v>5</v>
      </c>
      <c r="D28" s="6" t="s">
        <v>6</v>
      </c>
      <c r="E28" s="4">
        <v>77</v>
      </c>
      <c r="F28" s="4">
        <v>66</v>
      </c>
      <c r="G28" s="4">
        <v>72</v>
      </c>
      <c r="H28" s="4"/>
    </row>
    <row r="29" spans="2:8" x14ac:dyDescent="0.25">
      <c r="B29" s="2"/>
      <c r="C29" s="3" t="s">
        <v>7</v>
      </c>
      <c r="D29" s="6" t="s">
        <v>8</v>
      </c>
      <c r="E29" s="4">
        <v>118</v>
      </c>
      <c r="F29" s="4">
        <v>109</v>
      </c>
      <c r="G29" s="4">
        <v>114</v>
      </c>
      <c r="H29" s="4"/>
    </row>
    <row r="30" spans="2:8" x14ac:dyDescent="0.25">
      <c r="B30" s="2"/>
      <c r="C30" s="3" t="s">
        <v>9</v>
      </c>
      <c r="D30" s="6" t="s">
        <v>10</v>
      </c>
      <c r="E30" s="4">
        <v>17</v>
      </c>
      <c r="F30" s="4">
        <v>0</v>
      </c>
      <c r="G30" s="4">
        <v>8</v>
      </c>
      <c r="H30" s="4"/>
    </row>
    <row r="31" spans="2:8" x14ac:dyDescent="0.25">
      <c r="B31" s="2"/>
      <c r="C31" s="3" t="s">
        <v>11</v>
      </c>
      <c r="D31" s="6" t="s">
        <v>12</v>
      </c>
      <c r="E31" s="4">
        <v>238</v>
      </c>
      <c r="F31" s="4">
        <v>251</v>
      </c>
      <c r="G31" s="4">
        <v>244</v>
      </c>
      <c r="H31" s="4"/>
    </row>
    <row r="32" spans="2:8" x14ac:dyDescent="0.25">
      <c r="B32" s="2" t="s">
        <v>17</v>
      </c>
      <c r="C32" s="3" t="s">
        <v>11</v>
      </c>
      <c r="D32" s="6" t="s">
        <v>12</v>
      </c>
      <c r="E32" s="4">
        <v>142</v>
      </c>
      <c r="F32" s="4">
        <v>130</v>
      </c>
      <c r="G32" s="4">
        <v>136</v>
      </c>
      <c r="H32" s="4"/>
    </row>
    <row r="33" spans="2:8" ht="25.5" x14ac:dyDescent="0.25">
      <c r="B33" s="2"/>
      <c r="C33" s="3" t="s">
        <v>11</v>
      </c>
      <c r="D33" s="6" t="s">
        <v>18</v>
      </c>
      <c r="E33" s="4">
        <v>13</v>
      </c>
      <c r="F33" s="4">
        <v>1283</v>
      </c>
      <c r="G33" s="4">
        <v>648</v>
      </c>
      <c r="H33" s="4"/>
    </row>
    <row r="34" spans="2:8" x14ac:dyDescent="0.25">
      <c r="B34" s="1"/>
      <c r="C34" s="1"/>
      <c r="D34" s="5"/>
      <c r="E34" s="7"/>
      <c r="F34" s="7"/>
      <c r="G34" s="7"/>
      <c r="H34" s="7"/>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3"/>
  <dimension ref="A1:AA6"/>
  <sheetViews>
    <sheetView topLeftCell="D1" workbookViewId="0">
      <selection activeCell="L3" sqref="L3"/>
    </sheetView>
  </sheetViews>
  <sheetFormatPr defaultRowHeight="15" x14ac:dyDescent="0.25"/>
  <cols>
    <col min="1" max="1" width="39.5703125" bestFit="1" customWidth="1"/>
    <col min="6" max="6" width="10.5703125" bestFit="1" customWidth="1"/>
    <col min="7" max="7" width="15.85546875" bestFit="1" customWidth="1"/>
    <col min="8" max="8" width="13.85546875" bestFit="1" customWidth="1"/>
    <col min="9" max="9" width="16.42578125" bestFit="1" customWidth="1"/>
    <col min="10" max="10" width="8.85546875" bestFit="1" customWidth="1"/>
    <col min="11" max="11" width="13.42578125" bestFit="1" customWidth="1"/>
    <col min="12" max="12" width="12.28515625" bestFit="1" customWidth="1"/>
    <col min="13" max="13" width="11.28515625" bestFit="1" customWidth="1"/>
    <col min="14" max="14" width="7.5703125" bestFit="1" customWidth="1"/>
    <col min="15" max="15" width="8.7109375" bestFit="1" customWidth="1"/>
    <col min="16" max="16" width="8.42578125" bestFit="1" customWidth="1"/>
    <col min="17" max="17" width="84.140625" bestFit="1" customWidth="1"/>
    <col min="18" max="18" width="6.5703125" bestFit="1" customWidth="1"/>
    <col min="19" max="20" width="8.7109375" bestFit="1" customWidth="1"/>
    <col min="21" max="22" width="8.42578125" bestFit="1" customWidth="1"/>
    <col min="24" max="24" width="8.85546875" bestFit="1" customWidth="1"/>
    <col min="26" max="26" width="7.28515625" bestFit="1" customWidth="1"/>
    <col min="27" max="27" width="8" bestFit="1" customWidth="1"/>
  </cols>
  <sheetData>
    <row r="1" spans="1:27" s="1" customFormat="1" x14ac:dyDescent="0.25">
      <c r="A1" s="1" t="s">
        <v>19</v>
      </c>
      <c r="Q1" t="s">
        <v>21</v>
      </c>
    </row>
    <row r="2" spans="1:27" s="1" customFormat="1" x14ac:dyDescent="0.25">
      <c r="Q2" t="s">
        <v>53</v>
      </c>
    </row>
    <row r="3" spans="1:27" s="1" customFormat="1" ht="75" x14ac:dyDescent="0.25">
      <c r="F3" s="10" t="s">
        <v>37</v>
      </c>
      <c r="G3" s="10" t="s">
        <v>51</v>
      </c>
      <c r="H3" s="10" t="s">
        <v>20</v>
      </c>
      <c r="I3" s="10" t="s">
        <v>50</v>
      </c>
      <c r="J3" s="10" t="s">
        <v>32</v>
      </c>
      <c r="K3" s="11" t="s">
        <v>44</v>
      </c>
      <c r="L3" s="10" t="s">
        <v>52</v>
      </c>
      <c r="M3" s="10" t="s">
        <v>42</v>
      </c>
      <c r="N3" s="9" t="s">
        <v>40</v>
      </c>
      <c r="O3" s="9" t="s">
        <v>41</v>
      </c>
      <c r="P3" s="9" t="s">
        <v>45</v>
      </c>
      <c r="Q3" s="11" t="s">
        <v>23</v>
      </c>
      <c r="R3" s="11" t="s">
        <v>22</v>
      </c>
      <c r="S3" s="11" t="s">
        <v>24</v>
      </c>
      <c r="T3" s="11" t="s">
        <v>25</v>
      </c>
      <c r="U3" s="11" t="s">
        <v>26</v>
      </c>
      <c r="V3" s="11" t="s">
        <v>27</v>
      </c>
      <c r="W3" s="11" t="s">
        <v>28</v>
      </c>
      <c r="X3" s="11" t="s">
        <v>29</v>
      </c>
      <c r="Y3" s="10" t="s">
        <v>30</v>
      </c>
      <c r="Z3" s="10" t="s">
        <v>31</v>
      </c>
      <c r="AA3" s="11" t="s">
        <v>46</v>
      </c>
    </row>
    <row r="4" spans="1:27" s="1" customFormat="1" x14ac:dyDescent="0.25">
      <c r="A4" s="1" t="s">
        <v>38</v>
      </c>
      <c r="F4" s="10">
        <v>0</v>
      </c>
      <c r="G4" s="10"/>
      <c r="H4" s="10"/>
      <c r="I4" s="10"/>
      <c r="J4" s="10"/>
      <c r="K4" s="9"/>
      <c r="L4" s="11"/>
      <c r="M4" s="1">
        <v>11114</v>
      </c>
      <c r="N4" s="11"/>
      <c r="O4" s="11"/>
      <c r="P4" s="11"/>
      <c r="Q4" s="11">
        <v>3.24</v>
      </c>
      <c r="R4" s="1">
        <v>3.23</v>
      </c>
      <c r="S4" s="1">
        <v>3.1539999999999999</v>
      </c>
      <c r="T4" s="11">
        <v>0.34499999999999997</v>
      </c>
      <c r="U4" s="11">
        <v>1.806</v>
      </c>
      <c r="V4" s="11">
        <v>3.37</v>
      </c>
      <c r="W4" s="11">
        <v>2.7280000000000002</v>
      </c>
      <c r="X4" s="11">
        <v>1.0389999999999999</v>
      </c>
      <c r="Y4" s="11">
        <v>1.1359999999999999</v>
      </c>
      <c r="Z4" s="11">
        <v>0.64900000000000002</v>
      </c>
    </row>
    <row r="5" spans="1:27" s="1" customFormat="1" x14ac:dyDescent="0.25">
      <c r="A5" s="1" t="s">
        <v>39</v>
      </c>
      <c r="F5" s="9">
        <v>1</v>
      </c>
      <c r="G5" s="14" t="s">
        <v>48</v>
      </c>
      <c r="H5" s="14" t="s">
        <v>49</v>
      </c>
      <c r="I5" s="14">
        <v>3.38</v>
      </c>
      <c r="J5" s="14">
        <v>20</v>
      </c>
      <c r="K5" s="14">
        <v>80</v>
      </c>
      <c r="L5" s="10">
        <f>J5*K5</f>
        <v>1600</v>
      </c>
      <c r="M5" s="11">
        <f>M4-L5</f>
        <v>9514</v>
      </c>
      <c r="N5" s="16">
        <v>14</v>
      </c>
      <c r="O5" s="17">
        <f>(K5*N5)*2</f>
        <v>2240</v>
      </c>
      <c r="P5" s="18">
        <f>O5/I5</f>
        <v>662.72189349112432</v>
      </c>
      <c r="Q5" s="15"/>
      <c r="R5" s="15"/>
      <c r="S5" s="15"/>
      <c r="T5" s="15">
        <v>0.34499999999999997</v>
      </c>
      <c r="U5" s="15"/>
      <c r="V5" s="15"/>
      <c r="W5" s="15"/>
      <c r="X5" s="15"/>
      <c r="Y5" s="15"/>
      <c r="Z5" s="15"/>
      <c r="AA5" s="19">
        <f>P5*T5</f>
        <v>228.63905325443787</v>
      </c>
    </row>
    <row r="6" spans="1:27" s="1" customFormat="1" x14ac:dyDescent="0.25">
      <c r="F6" s="9">
        <v>2</v>
      </c>
      <c r="G6" s="14" t="s">
        <v>47</v>
      </c>
      <c r="H6" s="14" t="s">
        <v>43</v>
      </c>
      <c r="I6" s="14">
        <v>3.5</v>
      </c>
      <c r="J6" s="14">
        <v>30</v>
      </c>
      <c r="K6" s="14">
        <v>140</v>
      </c>
      <c r="L6" s="10">
        <f>J6*K6</f>
        <v>4200</v>
      </c>
      <c r="M6" s="11">
        <f>M5-L6</f>
        <v>5314</v>
      </c>
      <c r="N6" s="16">
        <v>14</v>
      </c>
      <c r="O6" s="17">
        <f>(K6*N6)*2</f>
        <v>3920</v>
      </c>
      <c r="P6" s="18">
        <f>O6/I6</f>
        <v>1120</v>
      </c>
      <c r="Q6" s="16"/>
      <c r="R6" s="15"/>
      <c r="S6" s="15">
        <v>3.1539999999999999</v>
      </c>
      <c r="T6" s="16"/>
      <c r="U6" s="16"/>
      <c r="V6" s="16"/>
      <c r="W6" s="16"/>
      <c r="X6" s="16"/>
      <c r="Y6" s="15"/>
      <c r="Z6" s="15"/>
      <c r="AA6" s="13">
        <f>P6*S6</f>
        <v>3532.48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Blad1</vt:lpstr>
      <vt:lpstr>groenstromen aantallen</vt:lpstr>
      <vt:lpstr>Blad3</vt:lpstr>
    </vt:vector>
  </TitlesOfParts>
  <Company>Regio Gooi en Vechtstreek</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Gert-Jan Wendrich</dc:creator>
  <cp:lastModifiedBy>Regio Gooi en Vechtstreek</cp:lastModifiedBy>
  <cp:lastPrinted>2020-09-30T10:17:34Z</cp:lastPrinted>
  <dcterms:created xsi:type="dcterms:W3CDTF">2020-04-15T08:07:17Z</dcterms:created>
  <dcterms:modified xsi:type="dcterms:W3CDTF">2020-09-30T10:19:20Z</dcterms:modified>
</cp:coreProperties>
</file>