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cten\Microsoft\Nota van Inlichtingen\"/>
    </mc:Choice>
  </mc:AlternateContent>
  <xr:revisionPtr revIDLastSave="0" documentId="13_ncr:1_{3F2593B6-4A7E-49BA-A421-7CDA8BEE2D40}" xr6:coauthVersionLast="36" xr6:coauthVersionMax="36" xr10:uidLastSave="{00000000-0000-0000-0000-000000000000}"/>
  <workbookProtection workbookPassword="FB01" lockStructure="1"/>
  <bookViews>
    <workbookView xWindow="480" yWindow="105" windowWidth="27795" windowHeight="12600" xr2:uid="{00000000-000D-0000-FFFF-FFFF00000000}"/>
  </bookViews>
  <sheets>
    <sheet name="Prijzenblad SWF 20071" sheetId="1" r:id="rId1"/>
  </sheets>
  <definedNames>
    <definedName name="_GoBack" localSheetId="0">'Prijzenblad SWF 20071'!$A$11</definedName>
  </definedNames>
  <calcPr calcId="191029"/>
</workbook>
</file>

<file path=xl/calcChain.xml><?xml version="1.0" encoding="utf-8"?>
<calcChain xmlns="http://schemas.openxmlformats.org/spreadsheetml/2006/main">
  <c r="I14" i="1" l="1"/>
  <c r="I13" i="1"/>
  <c r="I34" i="1" l="1"/>
  <c r="I33" i="1" l="1"/>
  <c r="I23" i="1"/>
  <c r="I15" i="1"/>
  <c r="I31" i="1" l="1"/>
  <c r="I32" i="1"/>
  <c r="I30" i="1"/>
  <c r="I24" i="1"/>
  <c r="I22" i="1"/>
  <c r="I21" i="1"/>
  <c r="I35" i="1" l="1"/>
  <c r="I37" i="1" s="1"/>
  <c r="I25" i="1"/>
  <c r="I27" i="1" s="1"/>
  <c r="I16" i="1"/>
  <c r="I18" i="1" s="1"/>
  <c r="I42" i="1" l="1"/>
  <c r="I40" i="1"/>
  <c r="I44" i="1" l="1"/>
</calcChain>
</file>

<file path=xl/sharedStrings.xml><?xml version="1.0" encoding="utf-8"?>
<sst xmlns="http://schemas.openxmlformats.org/spreadsheetml/2006/main" count="91" uniqueCount="58">
  <si>
    <t>&lt;Inschrijver dient enkel de "licht-grijze" cellen in te vullen&gt;</t>
  </si>
  <si>
    <t>Bedrijfsnaam Inschrijver</t>
  </si>
  <si>
    <t>Contactpersoon Inschrijver</t>
  </si>
  <si>
    <t>Datum</t>
  </si>
  <si>
    <t>Bijlage 5. Prijzenblad SWF 20071</t>
  </si>
  <si>
    <t>Item Number</t>
  </si>
  <si>
    <t>Enterprise Products - Subscriptions</t>
  </si>
  <si>
    <t>Item Type</t>
  </si>
  <si>
    <t>Licentieprijs jaar 1**</t>
  </si>
  <si>
    <t>Licentieprijs jaar 2**</t>
  </si>
  <si>
    <t>Licentieprijs jaar 3**</t>
  </si>
  <si>
    <t>Totaal voor 3 jaar</t>
  </si>
  <si>
    <t>AAD-33200</t>
  </si>
  <si>
    <t>M365 E3 FromSA Unified ShrdSvr ALNG SubsVL MVL PerUsr</t>
  </si>
  <si>
    <t>Monthly Subscriptions-VolumeLicense</t>
  </si>
  <si>
    <t>Subtotaal</t>
  </si>
  <si>
    <t>Additional Products (Applications) - SA</t>
  </si>
  <si>
    <t>Software Assurance</t>
  </si>
  <si>
    <t>77D-00111</t>
  </si>
  <si>
    <t>VSProSubMSDN ALNG SA MVL</t>
  </si>
  <si>
    <t>Additional Products (Servers) - SA</t>
  </si>
  <si>
    <t>125-00124</t>
  </si>
  <si>
    <t>AzureDevOpsServer ALNG SA MVL</t>
  </si>
  <si>
    <t>7NQ-00292</t>
  </si>
  <si>
    <t>SQLSvrStdCore ALNG SA MVL 2Lic CoreLic</t>
  </si>
  <si>
    <t>6VC-01254</t>
  </si>
  <si>
    <t>WinRmtDsktpSrvcsCAL ALNG SA MVL UsrCAL</t>
  </si>
  <si>
    <t>9EA-00278</t>
  </si>
  <si>
    <t>WinSvrDCCore ALNG SA MVL 2Lic CoreLic</t>
  </si>
  <si>
    <t>9EM-00270</t>
  </si>
  <si>
    <t>WinSvrSTDCore ALNG SA MVL 2Lic CoreLic</t>
  </si>
  <si>
    <t>JFX-00003</t>
  </si>
  <si>
    <t>M365F3FullUSL ShrdSvr ALNG SubsVL MVL PerUsr</t>
  </si>
  <si>
    <t>Totaal EA Enterprise Product + EA Additoinal Products</t>
  </si>
  <si>
    <t>Grijs</t>
  </si>
  <si>
    <t>=</t>
  </si>
  <si>
    <t>In te vullen prijzen</t>
  </si>
  <si>
    <t>*</t>
  </si>
  <si>
    <t>Getallen kunnen wijzigen, prijs is vast per licentie per jaar.</t>
  </si>
  <si>
    <t>**</t>
  </si>
  <si>
    <t>Prijs per licentie en prijzen zijn incl. eventuele kortingen en excl. Opslagpercentage voor de dienstverlening.</t>
  </si>
  <si>
    <t>Opslagpercentage dienstverlening</t>
  </si>
  <si>
    <t>TOTALE INSCHRIJFPRIJS</t>
  </si>
  <si>
    <t>Totale opslagpercentage dienstverlening</t>
  </si>
  <si>
    <t>opslagpercentage voor de dienstverlening wordt in cel "I39" vermeld</t>
  </si>
  <si>
    <t>Aantal per jaar*</t>
  </si>
  <si>
    <t>M365 E5 FromSA Unified ShrdSvr ALNG SubsVL MVL PerUsr</t>
  </si>
  <si>
    <t>AAA-28664</t>
  </si>
  <si>
    <t>Serverproducten</t>
  </si>
  <si>
    <t>7MK-00002</t>
  </si>
  <si>
    <t>9K3-00002</t>
  </si>
  <si>
    <t>ProjOnlnProfFromSA ShrdSvr ALNG SubsVL MVL PerUsr</t>
  </si>
  <si>
    <t>VisioOnlnP2FromSA ShrdSvr ALNG SubsVL MVL PerUsr</t>
  </si>
  <si>
    <t>Overige Microsoft producten</t>
  </si>
  <si>
    <t>Microsoft 365</t>
  </si>
  <si>
    <t>Subtotaal opslagpercentage</t>
  </si>
  <si>
    <t>9EM-00562</t>
  </si>
  <si>
    <t>WinSvrSTDCore ALNG LicSAPk MVL 2Lic CoreLic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</si>
</sst>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rebuchet MS"/>
      <family val="2"/>
    </font>
    <font>
      <b/>
      <i/>
      <sz val="10"/>
      <name val="Trebuchet MS"/>
      <family val="2"/>
    </font>
    <font>
      <sz val="10"/>
      <name val="MS Sans Serif"/>
      <family val="2"/>
    </font>
    <font>
      <b/>
      <sz val="10"/>
      <color indexed="8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b/>
      <i/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2"/>
      <color theme="1"/>
      <name val="Trebuchet MS"/>
      <family val="2"/>
    </font>
    <font>
      <b/>
      <sz val="16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4">
    <xf numFmtId="0" fontId="0" fillId="0" borderId="0" xfId="0"/>
    <xf numFmtId="15" fontId="3" fillId="2" borderId="0" xfId="0" applyNumberFormat="1" applyFont="1" applyFill="1" applyBorder="1" applyAlignment="1" applyProtection="1">
      <alignment horizontal="left"/>
      <protection locked="0"/>
    </xf>
    <xf numFmtId="0" fontId="3" fillId="0" borderId="0" xfId="0" applyFont="1"/>
    <xf numFmtId="0" fontId="7" fillId="0" borderId="0" xfId="0" applyFont="1"/>
    <xf numFmtId="0" fontId="3" fillId="3" borderId="0" xfId="0" applyFont="1" applyFill="1" applyProtection="1"/>
    <xf numFmtId="0" fontId="4" fillId="3" borderId="0" xfId="0" applyFont="1" applyFill="1" applyBorder="1" applyAlignment="1" applyProtection="1">
      <alignment horizontal="left"/>
    </xf>
    <xf numFmtId="0" fontId="6" fillId="3" borderId="0" xfId="4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15" fontId="3" fillId="2" borderId="1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6" borderId="0" xfId="0" applyFont="1" applyFill="1" applyAlignment="1">
      <alignment vertical="center"/>
    </xf>
    <xf numFmtId="0" fontId="11" fillId="0" borderId="3" xfId="0" applyFont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8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8" fontId="9" fillId="5" borderId="3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9" fontId="3" fillId="0" borderId="0" xfId="6" applyFont="1" applyFill="1" applyBorder="1" applyProtection="1">
      <protection locked="0"/>
    </xf>
    <xf numFmtId="166" fontId="15" fillId="7" borderId="3" xfId="0" applyNumberFormat="1" applyFont="1" applyFill="1" applyBorder="1" applyAlignment="1">
      <alignment horizontal="center"/>
    </xf>
    <xf numFmtId="8" fontId="13" fillId="8" borderId="3" xfId="0" applyNumberFormat="1" applyFont="1" applyFill="1" applyBorder="1" applyAlignment="1">
      <alignment horizontal="center" vertical="center"/>
    </xf>
    <xf numFmtId="166" fontId="8" fillId="5" borderId="3" xfId="5" applyNumberFormat="1" applyFont="1" applyFill="1" applyBorder="1" applyAlignment="1" applyProtection="1">
      <alignment horizontal="center"/>
    </xf>
    <xf numFmtId="8" fontId="11" fillId="6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/>
    <xf numFmtId="166" fontId="11" fillId="6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1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10" fontId="7" fillId="2" borderId="3" xfId="6" applyNumberFormat="1" applyFont="1" applyFill="1" applyBorder="1" applyAlignment="1" applyProtection="1">
      <alignment horizontal="center"/>
      <protection locked="0"/>
    </xf>
    <xf numFmtId="166" fontId="7" fillId="0" borderId="3" xfId="6" applyNumberFormat="1" applyFont="1" applyFill="1" applyBorder="1" applyAlignment="1" applyProtection="1">
      <alignment horizontal="center"/>
    </xf>
    <xf numFmtId="166" fontId="7" fillId="0" borderId="3" xfId="5" applyNumberFormat="1" applyFont="1" applyFill="1" applyBorder="1" applyAlignment="1" applyProtection="1">
      <alignment horizontal="center"/>
    </xf>
    <xf numFmtId="166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5" fillId="7" borderId="4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5" xfId="0" applyFont="1" applyBorder="1" applyAlignment="1">
      <alignment horizontal="right"/>
    </xf>
  </cellXfs>
  <cellStyles count="10">
    <cellStyle name="Comma 2" xfId="3" xr:uid="{00000000-0005-0000-0000-000000000000}"/>
    <cellStyle name="Comma 2 2" xfId="9" xr:uid="{00000000-0005-0000-0000-000001000000}"/>
    <cellStyle name="Comma 3 2" xfId="2" xr:uid="{00000000-0005-0000-0000-000002000000}"/>
    <cellStyle name="Normal 3 2" xfId="1" xr:uid="{00000000-0005-0000-0000-000003000000}"/>
    <cellStyle name="Procent" xfId="6" builtinId="5"/>
    <cellStyle name="Procent 2" xfId="7" xr:uid="{00000000-0005-0000-0000-000005000000}"/>
    <cellStyle name="Standaard" xfId="0" builtinId="0"/>
    <cellStyle name="Standaard 2" xfId="4" xr:uid="{00000000-0005-0000-0000-000007000000}"/>
    <cellStyle name="Valuta" xfId="5" builtinId="4"/>
    <cellStyle name="Valuta 2" xfId="8" xr:uid="{00000000-0005-0000-0000-000009000000}"/>
  </cellStyles>
  <dxfs count="3"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LicConfig" pivot="0" count="3" xr9:uid="{00000000-0011-0000-FFFF-FFFF00000000}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57150</xdr:rowOff>
    </xdr:from>
    <xdr:to>
      <xdr:col>2</xdr:col>
      <xdr:colOff>2495551</xdr:colOff>
      <xdr:row>3</xdr:row>
      <xdr:rowOff>86152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57150"/>
          <a:ext cx="3352800" cy="600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P52"/>
  <sheetViews>
    <sheetView showGridLines="0" tabSelected="1" zoomScaleNormal="100" workbookViewId="0">
      <selection activeCell="D6" sqref="D6"/>
    </sheetView>
  </sheetViews>
  <sheetFormatPr defaultColWidth="9.140625" defaultRowHeight="15" x14ac:dyDescent="0.3"/>
  <cols>
    <col min="1" max="1" width="9.140625" style="2"/>
    <col min="2" max="2" width="12.42578125" style="2" bestFit="1" customWidth="1"/>
    <col min="3" max="3" width="53.85546875" style="2" customWidth="1"/>
    <col min="4" max="4" width="35.85546875" style="2" customWidth="1"/>
    <col min="5" max="5" width="18.85546875" style="2" customWidth="1"/>
    <col min="6" max="8" width="20.7109375" style="2" customWidth="1"/>
    <col min="9" max="9" width="25.7109375" style="2" customWidth="1"/>
    <col min="10" max="16384" width="9.140625" style="2"/>
  </cols>
  <sheetData>
    <row r="4" spans="2:9" x14ac:dyDescent="0.3">
      <c r="C4" s="3" t="s">
        <v>4</v>
      </c>
    </row>
    <row r="5" spans="2:9" x14ac:dyDescent="0.3">
      <c r="C5" s="4"/>
      <c r="D5" s="5" t="s">
        <v>0</v>
      </c>
    </row>
    <row r="6" spans="2:9" x14ac:dyDescent="0.3">
      <c r="C6" s="6" t="s">
        <v>1</v>
      </c>
      <c r="D6" s="7"/>
    </row>
    <row r="7" spans="2:9" x14ac:dyDescent="0.3">
      <c r="C7" s="6" t="s">
        <v>2</v>
      </c>
      <c r="D7" s="8"/>
    </row>
    <row r="8" spans="2:9" x14ac:dyDescent="0.3">
      <c r="C8" s="6" t="s">
        <v>3</v>
      </c>
      <c r="D8" s="9"/>
    </row>
    <row r="9" spans="2:9" x14ac:dyDescent="0.3">
      <c r="C9" s="6"/>
      <c r="D9" s="1"/>
    </row>
    <row r="11" spans="2:9" ht="16.5" x14ac:dyDescent="0.3">
      <c r="C11" s="41" t="s">
        <v>54</v>
      </c>
      <c r="D11" s="41"/>
      <c r="E11" s="41"/>
      <c r="F11" s="41"/>
      <c r="G11" s="41"/>
      <c r="H11" s="41"/>
    </row>
    <row r="12" spans="2:9" x14ac:dyDescent="0.3">
      <c r="B12" s="14" t="s">
        <v>5</v>
      </c>
      <c r="C12" s="14" t="s">
        <v>6</v>
      </c>
      <c r="D12" s="14" t="s">
        <v>7</v>
      </c>
      <c r="E12" s="15" t="s">
        <v>45</v>
      </c>
      <c r="F12" s="15" t="s">
        <v>8</v>
      </c>
      <c r="G12" s="15" t="s">
        <v>9</v>
      </c>
      <c r="H12" s="15" t="s">
        <v>10</v>
      </c>
      <c r="I12" s="15" t="s">
        <v>11</v>
      </c>
    </row>
    <row r="13" spans="2:9" x14ac:dyDescent="0.3">
      <c r="B13" s="13" t="s">
        <v>12</v>
      </c>
      <c r="C13" s="13" t="s">
        <v>13</v>
      </c>
      <c r="D13" s="13" t="s">
        <v>14</v>
      </c>
      <c r="E13" s="18">
        <v>1215</v>
      </c>
      <c r="F13" s="25"/>
      <c r="G13" s="25"/>
      <c r="H13" s="29"/>
      <c r="I13" s="17">
        <f>SUM(F13:H13)*E13</f>
        <v>0</v>
      </c>
    </row>
    <row r="14" spans="2:9" x14ac:dyDescent="0.3">
      <c r="B14" s="26" t="s">
        <v>47</v>
      </c>
      <c r="C14" s="26" t="s">
        <v>46</v>
      </c>
      <c r="D14" s="13" t="s">
        <v>14</v>
      </c>
      <c r="E14" s="16">
        <v>1</v>
      </c>
      <c r="F14" s="25"/>
      <c r="G14" s="25"/>
      <c r="H14" s="29"/>
      <c r="I14" s="17">
        <f>SUM(F14:H14)*E14</f>
        <v>0</v>
      </c>
    </row>
    <row r="15" spans="2:9" s="28" customFormat="1" x14ac:dyDescent="0.3">
      <c r="B15" s="26" t="s">
        <v>31</v>
      </c>
      <c r="C15" s="26" t="s">
        <v>32</v>
      </c>
      <c r="D15" s="26" t="s">
        <v>14</v>
      </c>
      <c r="E15" s="27">
        <v>135</v>
      </c>
      <c r="F15" s="25"/>
      <c r="G15" s="25"/>
      <c r="H15" s="29"/>
      <c r="I15" s="17">
        <f>SUM(F15:H15)*E15</f>
        <v>0</v>
      </c>
    </row>
    <row r="16" spans="2:9" ht="15.75" customHeight="1" x14ac:dyDescent="0.3">
      <c r="F16" s="46" t="s">
        <v>15</v>
      </c>
      <c r="G16" s="46"/>
      <c r="H16" s="46"/>
      <c r="I16" s="23">
        <f>SUM(I13:I15)</f>
        <v>0</v>
      </c>
    </row>
    <row r="17" spans="2:9" s="30" customFormat="1" ht="15.75" customHeight="1" x14ac:dyDescent="0.3">
      <c r="F17" s="45" t="s">
        <v>41</v>
      </c>
      <c r="G17" s="45"/>
      <c r="H17" s="45"/>
      <c r="I17" s="35"/>
    </row>
    <row r="18" spans="2:9" s="30" customFormat="1" ht="15.75" customHeight="1" x14ac:dyDescent="0.3">
      <c r="F18" s="51" t="s">
        <v>55</v>
      </c>
      <c r="G18" s="52"/>
      <c r="H18" s="53"/>
      <c r="I18" s="36">
        <f>I17*I16</f>
        <v>0</v>
      </c>
    </row>
    <row r="19" spans="2:9" ht="16.5" x14ac:dyDescent="0.3">
      <c r="C19" s="41" t="s">
        <v>53</v>
      </c>
      <c r="D19" s="41"/>
      <c r="E19" s="41"/>
      <c r="F19" s="41"/>
      <c r="G19" s="41"/>
      <c r="H19" s="41"/>
    </row>
    <row r="20" spans="2:9" x14ac:dyDescent="0.3">
      <c r="B20" s="14" t="s">
        <v>5</v>
      </c>
      <c r="C20" s="14" t="s">
        <v>16</v>
      </c>
      <c r="D20" s="14" t="s">
        <v>7</v>
      </c>
      <c r="E20" s="15" t="s">
        <v>45</v>
      </c>
      <c r="F20" s="15" t="s">
        <v>8</v>
      </c>
      <c r="G20" s="15" t="s">
        <v>9</v>
      </c>
      <c r="H20" s="15" t="s">
        <v>10</v>
      </c>
      <c r="I20" s="15" t="s">
        <v>11</v>
      </c>
    </row>
    <row r="21" spans="2:9" x14ac:dyDescent="0.3">
      <c r="B21" s="31" t="s">
        <v>49</v>
      </c>
      <c r="C21" s="32" t="s">
        <v>51</v>
      </c>
      <c r="D21" s="31" t="s">
        <v>14</v>
      </c>
      <c r="E21" s="16">
        <v>15</v>
      </c>
      <c r="F21" s="29"/>
      <c r="G21" s="29"/>
      <c r="H21" s="29"/>
      <c r="I21" s="17">
        <f>SUM(F21:H21)*E21</f>
        <v>0</v>
      </c>
    </row>
    <row r="22" spans="2:9" x14ac:dyDescent="0.3">
      <c r="B22" s="31" t="s">
        <v>50</v>
      </c>
      <c r="C22" s="32" t="s">
        <v>52</v>
      </c>
      <c r="D22" s="31" t="s">
        <v>14</v>
      </c>
      <c r="E22" s="16">
        <v>23</v>
      </c>
      <c r="F22" s="29"/>
      <c r="G22" s="29"/>
      <c r="H22" s="29"/>
      <c r="I22" s="17">
        <f>SUM(F22:H22)*E22</f>
        <v>0</v>
      </c>
    </row>
    <row r="23" spans="2:9" s="28" customFormat="1" x14ac:dyDescent="0.3">
      <c r="B23" s="31" t="s">
        <v>18</v>
      </c>
      <c r="C23" s="32" t="s">
        <v>19</v>
      </c>
      <c r="D23" s="31" t="s">
        <v>17</v>
      </c>
      <c r="E23" s="27">
        <v>1</v>
      </c>
      <c r="F23" s="29"/>
      <c r="G23" s="29"/>
      <c r="H23" s="29"/>
      <c r="I23" s="17">
        <f>SUM(F23:H23)*E23</f>
        <v>0</v>
      </c>
    </row>
    <row r="24" spans="2:9" ht="14.25" customHeight="1" x14ac:dyDescent="0.3">
      <c r="B24" s="31" t="s">
        <v>21</v>
      </c>
      <c r="C24" s="32" t="s">
        <v>22</v>
      </c>
      <c r="D24" s="13" t="s">
        <v>17</v>
      </c>
      <c r="E24" s="16">
        <v>1</v>
      </c>
      <c r="F24" s="29"/>
      <c r="G24" s="29"/>
      <c r="H24" s="29"/>
      <c r="I24" s="17">
        <f>SUM(F24:H24)*E24</f>
        <v>0</v>
      </c>
    </row>
    <row r="25" spans="2:9" ht="15.75" customHeight="1" x14ac:dyDescent="0.3">
      <c r="B25" s="30"/>
      <c r="F25" s="46" t="s">
        <v>15</v>
      </c>
      <c r="G25" s="46"/>
      <c r="H25" s="46"/>
      <c r="I25" s="23">
        <f>SUM(I21:I24)</f>
        <v>0</v>
      </c>
    </row>
    <row r="26" spans="2:9" s="30" customFormat="1" ht="15.75" customHeight="1" x14ac:dyDescent="0.3">
      <c r="F26" s="45" t="s">
        <v>41</v>
      </c>
      <c r="G26" s="45"/>
      <c r="H26" s="45"/>
      <c r="I26" s="35"/>
    </row>
    <row r="27" spans="2:9" s="30" customFormat="1" ht="15.75" customHeight="1" x14ac:dyDescent="0.3">
      <c r="F27" s="51" t="s">
        <v>55</v>
      </c>
      <c r="G27" s="52"/>
      <c r="H27" s="53"/>
      <c r="I27" s="37">
        <f>I26*I25</f>
        <v>0</v>
      </c>
    </row>
    <row r="28" spans="2:9" ht="15" customHeight="1" x14ac:dyDescent="0.3">
      <c r="B28" s="30"/>
      <c r="C28" s="50" t="s">
        <v>48</v>
      </c>
      <c r="D28" s="50"/>
      <c r="E28" s="50"/>
      <c r="F28" s="50"/>
      <c r="G28" s="50"/>
      <c r="H28" s="50"/>
    </row>
    <row r="29" spans="2:9" x14ac:dyDescent="0.3">
      <c r="B29" s="14" t="s">
        <v>5</v>
      </c>
      <c r="C29" s="14" t="s">
        <v>20</v>
      </c>
      <c r="D29" s="14" t="s">
        <v>7</v>
      </c>
      <c r="E29" s="15" t="s">
        <v>45</v>
      </c>
      <c r="F29" s="15" t="s">
        <v>8</v>
      </c>
      <c r="G29" s="15" t="s">
        <v>9</v>
      </c>
      <c r="H29" s="15" t="s">
        <v>10</v>
      </c>
      <c r="I29" s="15" t="s">
        <v>11</v>
      </c>
    </row>
    <row r="30" spans="2:9" x14ac:dyDescent="0.3">
      <c r="B30" s="33" t="s">
        <v>23</v>
      </c>
      <c r="C30" s="33" t="s">
        <v>24</v>
      </c>
      <c r="D30" s="33" t="s">
        <v>17</v>
      </c>
      <c r="E30" s="34">
        <v>16</v>
      </c>
      <c r="F30" s="29"/>
      <c r="G30" s="29"/>
      <c r="H30" s="29"/>
      <c r="I30" s="17">
        <f>SUM(F30:H30)*E30</f>
        <v>0</v>
      </c>
    </row>
    <row r="31" spans="2:9" x14ac:dyDescent="0.3">
      <c r="B31" s="33" t="s">
        <v>25</v>
      </c>
      <c r="C31" s="33" t="s">
        <v>26</v>
      </c>
      <c r="D31" s="33" t="s">
        <v>17</v>
      </c>
      <c r="E31" s="34">
        <v>50</v>
      </c>
      <c r="F31" s="29"/>
      <c r="G31" s="29"/>
      <c r="H31" s="29"/>
      <c r="I31" s="17">
        <f t="shared" ref="I31:I33" si="0">SUM(F31:H31)*E31</f>
        <v>0</v>
      </c>
    </row>
    <row r="32" spans="2:9" x14ac:dyDescent="0.3">
      <c r="B32" s="33" t="s">
        <v>27</v>
      </c>
      <c r="C32" s="33" t="s">
        <v>28</v>
      </c>
      <c r="D32" s="33" t="s">
        <v>17</v>
      </c>
      <c r="E32" s="34">
        <v>228</v>
      </c>
      <c r="F32" s="29"/>
      <c r="G32" s="29"/>
      <c r="H32" s="29"/>
      <c r="I32" s="17">
        <f t="shared" si="0"/>
        <v>0</v>
      </c>
    </row>
    <row r="33" spans="2:9" x14ac:dyDescent="0.3">
      <c r="B33" s="33" t="s">
        <v>29</v>
      </c>
      <c r="C33" s="33" t="s">
        <v>30</v>
      </c>
      <c r="D33" s="33" t="s">
        <v>17</v>
      </c>
      <c r="E33" s="34">
        <v>7</v>
      </c>
      <c r="F33" s="29"/>
      <c r="G33" s="29"/>
      <c r="H33" s="29"/>
      <c r="I33" s="17">
        <f t="shared" si="0"/>
        <v>0</v>
      </c>
    </row>
    <row r="34" spans="2:9" s="30" customFormat="1" x14ac:dyDescent="0.3">
      <c r="B34" s="33" t="s">
        <v>56</v>
      </c>
      <c r="C34" s="33" t="s">
        <v>57</v>
      </c>
      <c r="D34" s="33" t="s">
        <v>17</v>
      </c>
      <c r="E34" s="34">
        <v>1</v>
      </c>
      <c r="F34" s="29"/>
      <c r="G34" s="38"/>
      <c r="H34" s="29"/>
      <c r="I34" s="17">
        <f>SUM(F34:H34)*E34</f>
        <v>0</v>
      </c>
    </row>
    <row r="35" spans="2:9" ht="15.75" customHeight="1" x14ac:dyDescent="0.3">
      <c r="F35" s="47" t="s">
        <v>15</v>
      </c>
      <c r="G35" s="48"/>
      <c r="H35" s="49"/>
      <c r="I35" s="23">
        <f>SUM(I30:I34)</f>
        <v>0</v>
      </c>
    </row>
    <row r="36" spans="2:9" s="30" customFormat="1" ht="15.75" customHeight="1" x14ac:dyDescent="0.3">
      <c r="F36" s="45" t="s">
        <v>41</v>
      </c>
      <c r="G36" s="45"/>
      <c r="H36" s="45"/>
      <c r="I36" s="35"/>
    </row>
    <row r="37" spans="2:9" s="30" customFormat="1" ht="15.75" customHeight="1" x14ac:dyDescent="0.3">
      <c r="F37" s="51" t="s">
        <v>55</v>
      </c>
      <c r="G37" s="52"/>
      <c r="H37" s="53"/>
      <c r="I37" s="36">
        <f>I36*I35</f>
        <v>0</v>
      </c>
    </row>
    <row r="40" spans="2:9" ht="16.5" customHeight="1" x14ac:dyDescent="0.3">
      <c r="F40" s="40" t="s">
        <v>33</v>
      </c>
      <c r="G40" s="40"/>
      <c r="H40" s="40"/>
      <c r="I40" s="19">
        <f>I16+I25+I35</f>
        <v>0</v>
      </c>
    </row>
    <row r="42" spans="2:9" ht="16.5" x14ac:dyDescent="0.3">
      <c r="F42" s="45" t="s">
        <v>43</v>
      </c>
      <c r="G42" s="45"/>
      <c r="H42" s="45"/>
      <c r="I42" s="24">
        <f>I37+I27+I18</f>
        <v>0</v>
      </c>
    </row>
    <row r="43" spans="2:9" ht="18" x14ac:dyDescent="0.35">
      <c r="F43" s="20"/>
      <c r="G43" s="20"/>
      <c r="H43" s="20"/>
      <c r="I43" s="21"/>
    </row>
    <row r="44" spans="2:9" ht="21" x14ac:dyDescent="0.35">
      <c r="F44" s="42" t="s">
        <v>42</v>
      </c>
      <c r="G44" s="43"/>
      <c r="H44" s="44"/>
      <c r="I44" s="22">
        <f>I40+I42</f>
        <v>0</v>
      </c>
    </row>
    <row r="47" spans="2:9" x14ac:dyDescent="0.3">
      <c r="C47" s="11" t="s">
        <v>0</v>
      </c>
      <c r="D47" s="12" t="s">
        <v>34</v>
      </c>
      <c r="E47" s="10" t="s">
        <v>35</v>
      </c>
      <c r="F47" s="39" t="s">
        <v>36</v>
      </c>
      <c r="G47" s="39"/>
    </row>
    <row r="49" spans="4:16" x14ac:dyDescent="0.3">
      <c r="D49" s="10" t="s">
        <v>37</v>
      </c>
      <c r="E49" s="10" t="s">
        <v>35</v>
      </c>
      <c r="F49" s="39" t="s">
        <v>38</v>
      </c>
      <c r="G49" s="39"/>
      <c r="H49" s="39"/>
      <c r="I49" s="39"/>
      <c r="J49" s="39"/>
      <c r="K49" s="39"/>
    </row>
    <row r="51" spans="4:16" x14ac:dyDescent="0.3">
      <c r="D51" s="10" t="s">
        <v>39</v>
      </c>
      <c r="E51" s="10" t="s">
        <v>35</v>
      </c>
      <c r="F51" s="39" t="s">
        <v>40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4:16" x14ac:dyDescent="0.3">
      <c r="F52" s="39" t="s">
        <v>44</v>
      </c>
      <c r="G52" s="39"/>
      <c r="H52" s="39"/>
      <c r="I52" s="39"/>
      <c r="J52" s="39"/>
      <c r="K52" s="39"/>
      <c r="L52" s="39"/>
    </row>
  </sheetData>
  <sheetProtection algorithmName="SHA-512" hashValue="86WVcdMWUm3ic38MSLCJtZ9FYqe9GSgJ1wUoOSPsCupuOsokTUEvHFIkGF7onXDTtwmyi7Jz1YcQZVNtH2as1w==" saltValue="3cJNwNw/R0lNUr9vJbcBrw==" spinCount="100000" sheet="1" objects="1" scenarios="1"/>
  <mergeCells count="19">
    <mergeCell ref="C11:H11"/>
    <mergeCell ref="C19:H19"/>
    <mergeCell ref="F44:H44"/>
    <mergeCell ref="F42:H42"/>
    <mergeCell ref="F16:H16"/>
    <mergeCell ref="F25:H25"/>
    <mergeCell ref="F35:H35"/>
    <mergeCell ref="C28:H28"/>
    <mergeCell ref="F36:H36"/>
    <mergeCell ref="F26:H26"/>
    <mergeCell ref="F17:H17"/>
    <mergeCell ref="F37:H37"/>
    <mergeCell ref="F18:H18"/>
    <mergeCell ref="F27:H27"/>
    <mergeCell ref="F49:K49"/>
    <mergeCell ref="F51:P51"/>
    <mergeCell ref="F52:L52"/>
    <mergeCell ref="F40:H40"/>
    <mergeCell ref="F47:G4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SWF 20071</vt:lpstr>
      <vt:lpstr>'Prijzenblad SWF 20071'!_GoBack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Woensdregt</dc:creator>
  <cp:lastModifiedBy>Iris Woensdregt</cp:lastModifiedBy>
  <dcterms:created xsi:type="dcterms:W3CDTF">2020-12-16T09:38:49Z</dcterms:created>
  <dcterms:modified xsi:type="dcterms:W3CDTF">2021-01-20T13:20:43Z</dcterms:modified>
</cp:coreProperties>
</file>