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G:\SPTSIN\SININ\1. Projecten\A08 GWW\A08.135.2020 Levering Mini- en rolcontainers\1. Specificeren\5. Gunningsleidraad concepten\"/>
    </mc:Choice>
  </mc:AlternateContent>
  <xr:revisionPtr revIDLastSave="0" documentId="13_ncr:1_{48708AAD-E024-4BDF-9A0D-1338C4CC72AB}" xr6:coauthVersionLast="45" xr6:coauthVersionMax="45" xr10:uidLastSave="{00000000-0000-0000-0000-000000000000}"/>
  <bookViews>
    <workbookView xWindow="-98" yWindow="-98" windowWidth="20715" windowHeight="13276" xr2:uid="{91FA27C4-AA50-483F-914A-EC8F4D9E2435}"/>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2" i="1" l="1"/>
  <c r="K61" i="1"/>
  <c r="K60" i="1"/>
  <c r="K59" i="1"/>
  <c r="K58" i="1"/>
  <c r="K57" i="1"/>
  <c r="K56" i="1"/>
  <c r="K55" i="1"/>
  <c r="K54" i="1"/>
  <c r="K53" i="1"/>
  <c r="K52" i="1"/>
  <c r="K51" i="1"/>
  <c r="K50" i="1"/>
  <c r="K43" i="1"/>
  <c r="K42" i="1"/>
  <c r="K41" i="1"/>
  <c r="K40" i="1"/>
  <c r="K39" i="1"/>
  <c r="K38" i="1"/>
  <c r="K37" i="1"/>
  <c r="K35" i="1"/>
  <c r="K34" i="1"/>
  <c r="K33" i="1"/>
  <c r="K32" i="1"/>
  <c r="K31" i="1"/>
  <c r="K30" i="1"/>
  <c r="K29" i="1"/>
  <c r="K28" i="1"/>
  <c r="K27" i="1"/>
  <c r="K26" i="1"/>
  <c r="K25" i="1"/>
  <c r="K24" i="1"/>
  <c r="K23" i="1"/>
  <c r="K22" i="1"/>
  <c r="K21" i="1"/>
  <c r="K20" i="1"/>
  <c r="K19" i="1"/>
  <c r="K18" i="1"/>
  <c r="K17" i="1"/>
  <c r="K45" i="1" l="1"/>
  <c r="K63" i="1"/>
  <c r="K65" i="1" l="1"/>
</calcChain>
</file>

<file path=xl/sharedStrings.xml><?xml version="1.0" encoding="utf-8"?>
<sst xmlns="http://schemas.openxmlformats.org/spreadsheetml/2006/main" count="74" uniqueCount="66">
  <si>
    <t xml:space="preserve">Prijzenblad Europese aanbesteding leveren Mini- en rolcontainers </t>
  </si>
  <si>
    <t>Inschrijver dient doormiddel van het invullen van het prijzenblad haar prijzen op te geven. Per perceel is er een prijzenblad opgesteld. Voor het doen van een prijsopgave/invullen van het prijzenblad gelden de navolgende voorwaarden:</t>
  </si>
  <si>
    <t xml:space="preserve">1. De gemeente zal geen prijsonderhandelingen voeren. Dit houdt in dat de prijs volledig wordt bepaald door het uitbrengen van de Inschrijving en dat de Inschrijver slechts één gelegenheid krijgt om een concurrerende prijs aan te bieden. </t>
  </si>
  <si>
    <t xml:space="preserve">2. Uw prijs is afgegeven in EURO (€) en exclusief btw. </t>
  </si>
  <si>
    <t>3. Inschrijver dient enkel de geel gearceerde cellen in te vullen.</t>
  </si>
  <si>
    <t>4. De Opdracht wordt uitgevoerd tegen de prijzen zoals door Inschrijver opgegeven in het prijzenblad.</t>
  </si>
  <si>
    <t>6. De aan te bieden prijzen mogen geen negatieve waarden bevatten.</t>
  </si>
  <si>
    <t>7. Meerwerk is slechts toegestaan en mag alleen in rekening worden gebracht, indien de gemeente voor dat meerwerk een aparte schriftelijke Opdracht heeft verstrekt.</t>
  </si>
  <si>
    <t>8. Het prijzenblad dient op straffe van uitsluiting volledig vrij van voorwaarden te worden ingediend.</t>
  </si>
  <si>
    <t>9. Aan gegeven aantallen kunnen door Inschrijver geen rechten worden ontleend. Afrekening vindt nadrukkelijk niet plaats op de gegeven aantallen maar op de
daadwerkelijke aantallen gedurende de Raamovereenkomst.</t>
  </si>
  <si>
    <t>10. Het prijzenblad dient rechtsgelding ondertekend te worden door een bevoegd persoon (conform KVK)</t>
  </si>
  <si>
    <t>Prijzen initiele levering</t>
  </si>
  <si>
    <t>Omschrijving</t>
  </si>
  <si>
    <t>Stuks</t>
  </si>
  <si>
    <t>Prijs per stuk</t>
  </si>
  <si>
    <t xml:space="preserve">Totaal </t>
  </si>
  <si>
    <t>Levering complete rolcontainer 770l voor voor hoogbouw, kunststof</t>
  </si>
  <si>
    <t>Levering complete rolcontainer 1000l voor voor hoogbouw, kunststof</t>
  </si>
  <si>
    <t>Levering complete rolcontainer 1000l voor voor hoogbouw, kunststof, met voetpedaal</t>
  </si>
  <si>
    <t>Levering complete rolcontainer 1100l voor voor hoogbouw, staal, met kunststof deksel</t>
  </si>
  <si>
    <t>Levering complete minicontainers 180l met grijze romp en grijze deksel</t>
  </si>
  <si>
    <t>Levering complete minicontainers 240l met grijze romp en grijze deksel</t>
  </si>
  <si>
    <t xml:space="preserve">Levering complete minicontainers 180l met grijze romp en groene deksel </t>
  </si>
  <si>
    <t xml:space="preserve">Levering complete minicontainers 240l met grijze romp en groene deksel </t>
  </si>
  <si>
    <t xml:space="preserve">Levering complete minicontainers 180l met grijze romp en blauwe deksel </t>
  </si>
  <si>
    <t xml:space="preserve">Levering complete minicontainers 240l met grijze romp en blauwe deksel </t>
  </si>
  <si>
    <t xml:space="preserve">Levering complete minicontainers 240l met grijze romp en bruine deksel </t>
  </si>
  <si>
    <t>Levering identificatiechip minicontainer, inclusief adressticker</t>
  </si>
  <si>
    <t>Telefonische helpdesk</t>
  </si>
  <si>
    <t>Website</t>
  </si>
  <si>
    <t>Uitvoeren volumeinventarisatie per adres</t>
  </si>
  <si>
    <t>Mailing uitzetwerkzaamheden per adres</t>
  </si>
  <si>
    <t>Instructiekaart minicontainer per adres</t>
  </si>
  <si>
    <r>
      <t xml:space="preserve">Uitzetten minicontainers </t>
    </r>
    <r>
      <rPr>
        <b/>
        <sz val="11"/>
        <color theme="1"/>
        <rFont val="Century Gothic"/>
        <family val="2"/>
      </rPr>
      <t>inclusief chip en adressticker</t>
    </r>
  </si>
  <si>
    <t>Innemen oude minicontainers</t>
  </si>
  <si>
    <r>
      <t>Wisselen minicontainers inclusief mailing wisselronde</t>
    </r>
    <r>
      <rPr>
        <sz val="11"/>
        <color theme="1"/>
        <rFont val="Century Gothic"/>
        <family val="2"/>
      </rPr>
      <t xml:space="preserve"> en adressticker </t>
    </r>
  </si>
  <si>
    <t>containerprijs tot 100 stuks</t>
  </si>
  <si>
    <t>containerprijs 101-200 stuks</t>
  </si>
  <si>
    <t>containerprijs 201-300 stuks</t>
  </si>
  <si>
    <t>containerprijs 301-400 stuks</t>
  </si>
  <si>
    <t>containerprijs vanaf 401  stuks</t>
  </si>
  <si>
    <t xml:space="preserve">Aanleveren CMS gegevens </t>
  </si>
  <si>
    <t>Vergoeding ingenomen minicontainers</t>
  </si>
  <si>
    <t>Totaal initiele levering</t>
  </si>
  <si>
    <t>Prijzen nalevering</t>
  </si>
  <si>
    <t>Complete rolcontainer 770l voor voor hoogbouw, kunststof</t>
  </si>
  <si>
    <t>Complete rolcontainer 1000l voor voor hoogbouw, kunststof</t>
  </si>
  <si>
    <t>Complete rolcontainer 1000l voor voor hoogbouw, kunststof, met voetpedaal</t>
  </si>
  <si>
    <t>Complete rolcontainer 1100l voor voor hoogbouw, staal, met kunststof deksel</t>
  </si>
  <si>
    <t xml:space="preserve">Complete minicontainers 180l met grijze romp en grijze deksel </t>
  </si>
  <si>
    <t xml:space="preserve">Complete minicontainers 240l met grijze romp en grijze deksel </t>
  </si>
  <si>
    <t>Complete minicontainers 180l met grijze romp en groene deksel</t>
  </si>
  <si>
    <t xml:space="preserve">Complete minicontainers 240l met grijze romp en groene deksel </t>
  </si>
  <si>
    <t xml:space="preserve">Complete minicontainers 180l met grijze romp en blauwe deksel </t>
  </si>
  <si>
    <t xml:space="preserve">Complete minicontainers 240l met grijze romp en blauwe deksel </t>
  </si>
  <si>
    <t>Complete minicontainers 240l met grijze romp en bruine deksel</t>
  </si>
  <si>
    <t>Vergoeding ingenomen rolcontainers</t>
  </si>
  <si>
    <t>Totaal  levering</t>
  </si>
  <si>
    <t>Totaal generaal</t>
  </si>
  <si>
    <t>Ondertekening Prijzenblad</t>
  </si>
  <si>
    <t>Naam organisatie:</t>
  </si>
  <si>
    <t>&lt;In te vullen&gt;</t>
  </si>
  <si>
    <t>Naam ondertekenaar:</t>
  </si>
  <si>
    <t>Functie ondertenaar:</t>
  </si>
  <si>
    <t>Handtekening:</t>
  </si>
  <si>
    <t xml:space="preserve">5. De aan te bieden prijzen omvatten alle kosten in verband met de nakoming van de verplichtingen van de leverancier (zoals, maar niet beperkt tot, reistijd, reis- en verblijfskosten, verpakking, levering &amp; transport, kosten van vermenigvuldiging van documenten, mediakosten, kosten van beproevingen en analyses, kosten van instrumentengebruik, verzekeringspremies).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</si>
</sst>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sz val="16"/>
      <color theme="1"/>
      <name val="Century Gothic"/>
      <family val="2"/>
    </font>
    <font>
      <sz val="11"/>
      <color theme="1"/>
      <name val="Century Gothic"/>
      <family val="2"/>
    </font>
    <font>
      <sz val="11"/>
      <name val="Century Gothic"/>
      <family val="2"/>
    </font>
    <font>
      <b/>
      <sz val="11"/>
      <color theme="1"/>
      <name val="Century Gothic"/>
      <family val="2"/>
    </font>
    <font>
      <b/>
      <sz val="11"/>
      <color rgb="FFFF0000"/>
      <name val="Century Gothic"/>
      <family val="2"/>
    </font>
    <font>
      <b/>
      <sz val="10"/>
      <color theme="1"/>
      <name val="Arial"/>
      <family val="2"/>
    </font>
    <font>
      <b/>
      <sz val="11"/>
      <name val="Century Gothic"/>
      <family val="2"/>
    </font>
    <font>
      <b/>
      <sz val="16"/>
      <color theme="1"/>
      <name val="Century Gothic"/>
      <family val="2"/>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3" fillId="0" borderId="0" xfId="0" applyFont="1"/>
    <xf numFmtId="0" fontId="3" fillId="0" borderId="0" xfId="0" applyFont="1" applyAlignment="1">
      <alignment horizontal="center"/>
    </xf>
    <xf numFmtId="0" fontId="3" fillId="0" borderId="9" xfId="0" applyFont="1" applyBorder="1"/>
    <xf numFmtId="14" fontId="2" fillId="0" borderId="9" xfId="0" applyNumberFormat="1" applyFont="1" applyBorder="1" applyAlignment="1">
      <alignment horizontal="center" wrapText="1"/>
    </xf>
    <xf numFmtId="14" fontId="2" fillId="0" borderId="10" xfId="0" applyNumberFormat="1" applyFont="1" applyBorder="1" applyAlignment="1">
      <alignment horizontal="center" wrapText="1"/>
    </xf>
    <xf numFmtId="14" fontId="2" fillId="0" borderId="11" xfId="0" applyNumberFormat="1" applyFont="1" applyBorder="1" applyAlignment="1">
      <alignment horizontal="center" wrapText="1"/>
    </xf>
    <xf numFmtId="0" fontId="3" fillId="0" borderId="12" xfId="0" applyFont="1" applyBorder="1"/>
    <xf numFmtId="0" fontId="5" fillId="0" borderId="0" xfId="0" applyFont="1"/>
    <xf numFmtId="0" fontId="5" fillId="0" borderId="5" xfId="0" applyFont="1" applyBorder="1"/>
    <xf numFmtId="0" fontId="3" fillId="0" borderId="13" xfId="0" applyFont="1" applyBorder="1"/>
    <xf numFmtId="0" fontId="3" fillId="0" borderId="4" xfId="0" applyFont="1" applyBorder="1" applyAlignment="1">
      <alignment horizontal="left"/>
    </xf>
    <xf numFmtId="0" fontId="5" fillId="0" borderId="0" xfId="0" applyFont="1" applyAlignment="1">
      <alignment horizontal="left"/>
    </xf>
    <xf numFmtId="0" fontId="3" fillId="0" borderId="0" xfId="0" applyFont="1" applyAlignment="1">
      <alignment vertical="center"/>
    </xf>
    <xf numFmtId="44" fontId="3" fillId="3" borderId="0" xfId="1" applyFont="1" applyFill="1" applyBorder="1" applyAlignment="1" applyProtection="1">
      <alignment horizontal="center"/>
      <protection locked="0"/>
    </xf>
    <xf numFmtId="44" fontId="5" fillId="0" borderId="5" xfId="1" applyFont="1" applyBorder="1"/>
    <xf numFmtId="0" fontId="4" fillId="0" borderId="4" xfId="0" applyFont="1" applyBorder="1" applyAlignment="1">
      <alignment horizontal="left"/>
    </xf>
    <xf numFmtId="3" fontId="3" fillId="0" borderId="0" xfId="0" applyNumberFormat="1" applyFont="1" applyAlignment="1">
      <alignment vertical="center"/>
    </xf>
    <xf numFmtId="3" fontId="3" fillId="0" borderId="0" xfId="0" applyNumberFormat="1" applyFont="1" applyAlignment="1">
      <alignment horizontal="right"/>
    </xf>
    <xf numFmtId="0" fontId="4" fillId="0" borderId="0" xfId="0" applyFont="1" applyAlignment="1">
      <alignment horizontal="left"/>
    </xf>
    <xf numFmtId="0" fontId="3" fillId="0" borderId="0" xfId="0" applyFont="1" applyAlignment="1">
      <alignment horizontal="left"/>
    </xf>
    <xf numFmtId="44" fontId="5" fillId="0" borderId="5" xfId="1" applyFont="1" applyFill="1" applyBorder="1"/>
    <xf numFmtId="0" fontId="3" fillId="0" borderId="4" xfId="0" applyFont="1" applyBorder="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3" fillId="0" borderId="4" xfId="0" applyFont="1" applyBorder="1" applyAlignment="1">
      <alignment horizontal="left" vertical="top" indent="2"/>
    </xf>
    <xf numFmtId="0" fontId="7" fillId="0" borderId="0" xfId="0" applyFont="1" applyAlignment="1">
      <alignment horizontal="left" vertical="top" wrapText="1"/>
    </xf>
    <xf numFmtId="3" fontId="5" fillId="0" borderId="0" xfId="0" applyNumberFormat="1" applyFont="1" applyAlignment="1">
      <alignment horizontal="left" vertical="top" wrapText="1"/>
    </xf>
    <xf numFmtId="0" fontId="4" fillId="0" borderId="0" xfId="0" applyFont="1" applyAlignment="1">
      <alignment horizontal="left" vertical="top"/>
    </xf>
    <xf numFmtId="3" fontId="3" fillId="0" borderId="0" xfId="0" applyNumberFormat="1" applyFont="1" applyAlignment="1">
      <alignment horizontal="right" vertical="top"/>
    </xf>
    <xf numFmtId="44" fontId="3" fillId="0" borderId="0" xfId="1" applyFont="1" applyFill="1" applyBorder="1" applyAlignment="1" applyProtection="1">
      <alignment horizontal="center"/>
    </xf>
    <xf numFmtId="0" fontId="3" fillId="0" borderId="14" xfId="0" applyFont="1" applyBorder="1"/>
    <xf numFmtId="44" fontId="5" fillId="0" borderId="8" xfId="0" applyNumberFormat="1" applyFont="1" applyBorder="1"/>
    <xf numFmtId="0" fontId="3" fillId="0" borderId="15" xfId="0" applyFont="1" applyBorder="1"/>
    <xf numFmtId="14" fontId="2" fillId="0" borderId="9" xfId="0" applyNumberFormat="1" applyFont="1" applyBorder="1" applyAlignment="1">
      <alignment horizontal="center"/>
    </xf>
    <xf numFmtId="14" fontId="2" fillId="0" borderId="10" xfId="0" applyNumberFormat="1" applyFont="1" applyBorder="1" applyAlignment="1">
      <alignment horizontal="center"/>
    </xf>
    <xf numFmtId="14" fontId="2" fillId="0" borderId="11" xfId="0" applyNumberFormat="1" applyFont="1" applyBorder="1" applyAlignment="1">
      <alignment horizontal="center"/>
    </xf>
    <xf numFmtId="0" fontId="5" fillId="0" borderId="2" xfId="0" applyFont="1" applyBorder="1"/>
    <xf numFmtId="0" fontId="5" fillId="0" borderId="3" xfId="0" applyFont="1" applyBorder="1"/>
    <xf numFmtId="0" fontId="3" fillId="0" borderId="0" xfId="0" applyFont="1" applyAlignment="1">
      <alignment horizontal="right" vertical="top"/>
    </xf>
    <xf numFmtId="0" fontId="8" fillId="0" borderId="0" xfId="0" applyFont="1" applyAlignment="1">
      <alignment horizontal="left"/>
    </xf>
    <xf numFmtId="44" fontId="5" fillId="0" borderId="8" xfId="1" applyFont="1" applyBorder="1"/>
    <xf numFmtId="0" fontId="5" fillId="0" borderId="16" xfId="0" applyFont="1" applyBorder="1"/>
    <xf numFmtId="0" fontId="5" fillId="2" borderId="0" xfId="0" applyFont="1" applyFill="1"/>
    <xf numFmtId="44" fontId="5" fillId="0" borderId="0" xfId="1" applyFont="1"/>
    <xf numFmtId="0" fontId="3" fillId="0" borderId="4" xfId="0" applyFont="1" applyBorder="1"/>
    <xf numFmtId="0" fontId="3" fillId="0" borderId="6" xfId="0" applyFont="1" applyBorder="1"/>
    <xf numFmtId="0" fontId="3" fillId="0" borderId="7" xfId="0" applyFont="1" applyBorder="1"/>
    <xf numFmtId="0" fontId="5" fillId="0" borderId="8" xfId="0" applyFont="1" applyBorder="1"/>
    <xf numFmtId="0" fontId="5" fillId="0" borderId="6" xfId="0" applyFont="1" applyBorder="1" applyAlignment="1">
      <alignment horizontal="right"/>
    </xf>
    <xf numFmtId="0" fontId="5" fillId="0" borderId="7" xfId="0" applyFont="1" applyBorder="1" applyAlignment="1">
      <alignment horizontal="right"/>
    </xf>
    <xf numFmtId="14" fontId="9" fillId="2" borderId="1" xfId="0" applyNumberFormat="1" applyFont="1" applyFill="1" applyBorder="1" applyAlignment="1">
      <alignment horizontal="center"/>
    </xf>
    <xf numFmtId="14" fontId="9" fillId="2" borderId="2" xfId="0" applyNumberFormat="1" applyFont="1" applyFill="1" applyBorder="1" applyAlignment="1">
      <alignment horizontal="center"/>
    </xf>
    <xf numFmtId="14" fontId="9" fillId="2" borderId="3" xfId="0" applyNumberFormat="1" applyFont="1" applyFill="1" applyBorder="1" applyAlignment="1">
      <alignment horizontal="center"/>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14" fontId="2" fillId="2" borderId="1" xfId="0" applyNumberFormat="1" applyFont="1" applyFill="1" applyBorder="1" applyAlignment="1">
      <alignment horizontal="center" wrapText="1"/>
    </xf>
    <xf numFmtId="14" fontId="2" fillId="2" borderId="2" xfId="0" applyNumberFormat="1" applyFont="1" applyFill="1" applyBorder="1" applyAlignment="1">
      <alignment horizontal="center" wrapText="1"/>
    </xf>
    <xf numFmtId="14" fontId="2" fillId="2" borderId="3" xfId="0" applyNumberFormat="1" applyFont="1" applyFill="1" applyBorder="1" applyAlignment="1">
      <alignment horizontal="center" wrapText="1"/>
    </xf>
    <xf numFmtId="0" fontId="5" fillId="0" borderId="4" xfId="0" applyFont="1" applyBorder="1" applyAlignment="1">
      <alignment horizontal="left"/>
    </xf>
    <xf numFmtId="0" fontId="5" fillId="0" borderId="0" xfId="0" applyFont="1" applyAlignment="1">
      <alignment horizontal="left"/>
    </xf>
    <xf numFmtId="14" fontId="2" fillId="2" borderId="1" xfId="0" applyNumberFormat="1" applyFont="1" applyFill="1" applyBorder="1" applyAlignment="1">
      <alignment horizontal="center"/>
    </xf>
    <xf numFmtId="14" fontId="2" fillId="2" borderId="2" xfId="0" applyNumberFormat="1" applyFont="1" applyFill="1" applyBorder="1" applyAlignment="1">
      <alignment horizontal="center"/>
    </xf>
    <xf numFmtId="14" fontId="2" fillId="2" borderId="3" xfId="0" applyNumberFormat="1" applyFont="1" applyFill="1" applyBorder="1" applyAlignment="1">
      <alignment horizontal="center"/>
    </xf>
    <xf numFmtId="0" fontId="5" fillId="0" borderId="1" xfId="0" applyFont="1" applyBorder="1" applyAlignment="1">
      <alignment horizontal="left"/>
    </xf>
    <xf numFmtId="0" fontId="5" fillId="0" borderId="2" xfId="0" applyFont="1" applyBorder="1" applyAlignment="1">
      <alignment horizontal="left"/>
    </xf>
    <xf numFmtId="0" fontId="3" fillId="0" borderId="4" xfId="0" applyFont="1" applyBorder="1" applyAlignment="1">
      <alignment horizontal="left" vertical="top" wrapText="1" indent="2"/>
    </xf>
    <xf numFmtId="0" fontId="3" fillId="0" borderId="0" xfId="0" applyFont="1" applyAlignment="1">
      <alignment horizontal="left" vertical="top" wrapText="1" indent="2"/>
    </xf>
    <xf numFmtId="0" fontId="3" fillId="0" borderId="5" xfId="0" applyFont="1" applyBorder="1" applyAlignment="1">
      <alignment horizontal="left" vertical="top" wrapText="1" indent="2"/>
    </xf>
    <xf numFmtId="0" fontId="4" fillId="0" borderId="4" xfId="0" applyFont="1" applyBorder="1" applyAlignment="1">
      <alignment horizontal="left" vertical="top" indent="2"/>
    </xf>
    <xf numFmtId="0" fontId="4" fillId="0" borderId="0" xfId="0" applyFont="1" applyAlignment="1">
      <alignment horizontal="left" vertical="top" indent="2"/>
    </xf>
    <xf numFmtId="0" fontId="4" fillId="0" borderId="5" xfId="0" applyFont="1" applyBorder="1" applyAlignment="1">
      <alignment horizontal="left" vertical="top" indent="2"/>
    </xf>
    <xf numFmtId="0" fontId="3" fillId="0" borderId="4" xfId="0" applyFont="1" applyBorder="1" applyAlignment="1">
      <alignment horizontal="left" vertical="top" indent="2"/>
    </xf>
    <xf numFmtId="0" fontId="3" fillId="0" borderId="0" xfId="0" applyFont="1" applyAlignment="1">
      <alignment horizontal="left" vertical="top" indent="2"/>
    </xf>
    <xf numFmtId="0" fontId="3" fillId="0" borderId="5" xfId="0" applyFont="1" applyBorder="1" applyAlignment="1">
      <alignment horizontal="left" vertical="top" indent="2"/>
    </xf>
    <xf numFmtId="0" fontId="3" fillId="0" borderId="6" xfId="0" applyFont="1" applyBorder="1" applyAlignment="1">
      <alignment horizontal="left" vertical="top" indent="2"/>
    </xf>
    <xf numFmtId="0" fontId="3" fillId="0" borderId="7" xfId="0" applyFont="1" applyBorder="1" applyAlignment="1">
      <alignment horizontal="left" vertical="top" indent="2"/>
    </xf>
    <xf numFmtId="0" fontId="3" fillId="0" borderId="8" xfId="0" applyFont="1" applyBorder="1" applyAlignment="1">
      <alignment horizontal="left" vertical="top" indent="2"/>
    </xf>
    <xf numFmtId="14" fontId="3" fillId="0" borderId="4" xfId="0" applyNumberFormat="1" applyFont="1" applyBorder="1" applyAlignment="1">
      <alignment horizontal="left" vertical="top" wrapText="1"/>
    </xf>
    <xf numFmtId="14" fontId="3" fillId="0" borderId="0" xfId="0" applyNumberFormat="1" applyFont="1" applyAlignment="1">
      <alignment horizontal="left" vertical="top" wrapText="1"/>
    </xf>
    <xf numFmtId="14" fontId="3" fillId="0" borderId="5" xfId="0" applyNumberFormat="1" applyFont="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F87D-E0BA-4A7D-B99C-1A66A060965D}">
  <dimension ref="A1:R80"/>
  <sheetViews>
    <sheetView tabSelected="1" workbookViewId="0">
      <selection activeCell="B7" sqref="B7:K7"/>
    </sheetView>
  </sheetViews>
  <sheetFormatPr defaultRowHeight="14.25" x14ac:dyDescent="0.45"/>
  <cols>
    <col min="2" max="2" width="54.59765625" customWidth="1"/>
    <col min="7" max="7" width="34.86328125" bestFit="1" customWidth="1"/>
    <col min="8" max="8" width="7.265625" bestFit="1" customWidth="1"/>
    <col min="10" max="10" width="17.86328125" bestFit="1" customWidth="1"/>
    <col min="11" max="11" width="16" bestFit="1" customWidth="1"/>
    <col min="13" max="13" width="12.3984375" bestFit="1" customWidth="1"/>
    <col min="14" max="14" width="8" customWidth="1"/>
    <col min="16" max="16" width="13.265625" bestFit="1" customWidth="1"/>
  </cols>
  <sheetData>
    <row r="1" spans="1:16" ht="20.25" x14ac:dyDescent="0.5">
      <c r="B1" s="68" t="s">
        <v>0</v>
      </c>
      <c r="C1" s="69"/>
      <c r="D1" s="69"/>
      <c r="E1" s="69"/>
      <c r="F1" s="69"/>
      <c r="G1" s="69"/>
      <c r="H1" s="69"/>
      <c r="I1" s="69"/>
      <c r="J1" s="69"/>
      <c r="K1" s="70"/>
    </row>
    <row r="2" spans="1:16" ht="36.75" customHeight="1" x14ac:dyDescent="0.45">
      <c r="B2" s="85" t="s">
        <v>1</v>
      </c>
      <c r="C2" s="86"/>
      <c r="D2" s="86"/>
      <c r="E2" s="86"/>
      <c r="F2" s="86"/>
      <c r="G2" s="86"/>
      <c r="H2" s="86"/>
      <c r="I2" s="86"/>
      <c r="J2" s="86"/>
      <c r="K2" s="87"/>
    </row>
    <row r="3" spans="1:16" ht="33.75" customHeight="1" x14ac:dyDescent="0.45">
      <c r="B3" s="73" t="s">
        <v>2</v>
      </c>
      <c r="C3" s="74"/>
      <c r="D3" s="74"/>
      <c r="E3" s="74"/>
      <c r="F3" s="74"/>
      <c r="G3" s="74"/>
      <c r="H3" s="74"/>
      <c r="I3" s="74"/>
      <c r="J3" s="74"/>
      <c r="K3" s="75"/>
    </row>
    <row r="4" spans="1:16" x14ac:dyDescent="0.45">
      <c r="B4" s="79" t="s">
        <v>3</v>
      </c>
      <c r="C4" s="80"/>
      <c r="D4" s="80"/>
      <c r="E4" s="80"/>
      <c r="F4" s="80"/>
      <c r="G4" s="80"/>
      <c r="H4" s="80"/>
      <c r="I4" s="80"/>
      <c r="J4" s="80"/>
      <c r="K4" s="81"/>
    </row>
    <row r="5" spans="1:16" x14ac:dyDescent="0.45">
      <c r="B5" s="79" t="s">
        <v>4</v>
      </c>
      <c r="C5" s="80"/>
      <c r="D5" s="80"/>
      <c r="E5" s="80"/>
      <c r="F5" s="80"/>
      <c r="G5" s="80"/>
      <c r="H5" s="80"/>
      <c r="I5" s="80"/>
      <c r="J5" s="80"/>
      <c r="K5" s="81"/>
    </row>
    <row r="6" spans="1:16" x14ac:dyDescent="0.45">
      <c r="B6" s="73" t="s">
        <v>5</v>
      </c>
      <c r="C6" s="74"/>
      <c r="D6" s="74"/>
      <c r="E6" s="74"/>
      <c r="F6" s="74"/>
      <c r="G6" s="74"/>
      <c r="H6" s="74"/>
      <c r="I6" s="74"/>
      <c r="J6" s="74"/>
      <c r="K6" s="75"/>
    </row>
    <row r="7" spans="1:16" ht="51" customHeight="1" x14ac:dyDescent="0.45">
      <c r="B7" s="73" t="s">
        <v>65</v>
      </c>
      <c r="C7" s="74"/>
      <c r="D7" s="74"/>
      <c r="E7" s="74"/>
      <c r="F7" s="74"/>
      <c r="G7" s="74"/>
      <c r="H7" s="74"/>
      <c r="I7" s="74"/>
      <c r="J7" s="74"/>
      <c r="K7" s="75"/>
    </row>
    <row r="8" spans="1:16" x14ac:dyDescent="0.45">
      <c r="B8" s="76" t="s">
        <v>6</v>
      </c>
      <c r="C8" s="77"/>
      <c r="D8" s="77"/>
      <c r="E8" s="77"/>
      <c r="F8" s="77"/>
      <c r="G8" s="77"/>
      <c r="H8" s="77"/>
      <c r="I8" s="77"/>
      <c r="J8" s="77"/>
      <c r="K8" s="78"/>
    </row>
    <row r="9" spans="1:16" ht="32.25" customHeight="1" x14ac:dyDescent="0.45">
      <c r="B9" s="73" t="s">
        <v>7</v>
      </c>
      <c r="C9" s="74"/>
      <c r="D9" s="74"/>
      <c r="E9" s="74"/>
      <c r="F9" s="74"/>
      <c r="G9" s="74"/>
      <c r="H9" s="74"/>
      <c r="I9" s="74"/>
      <c r="J9" s="74"/>
      <c r="K9" s="75"/>
    </row>
    <row r="10" spans="1:16" x14ac:dyDescent="0.45">
      <c r="B10" s="79" t="s">
        <v>8</v>
      </c>
      <c r="C10" s="80"/>
      <c r="D10" s="80"/>
      <c r="E10" s="80"/>
      <c r="F10" s="80"/>
      <c r="G10" s="80"/>
      <c r="H10" s="80"/>
      <c r="I10" s="80"/>
      <c r="J10" s="80"/>
      <c r="K10" s="81"/>
    </row>
    <row r="11" spans="1:16" ht="32.25" customHeight="1" x14ac:dyDescent="0.45">
      <c r="B11" s="73" t="s">
        <v>9</v>
      </c>
      <c r="C11" s="74"/>
      <c r="D11" s="74"/>
      <c r="E11" s="74"/>
      <c r="F11" s="74"/>
      <c r="G11" s="74"/>
      <c r="H11" s="74"/>
      <c r="I11" s="74"/>
      <c r="J11" s="74"/>
      <c r="K11" s="75"/>
    </row>
    <row r="12" spans="1:16" ht="14.65" thickBot="1" x14ac:dyDescent="0.5">
      <c r="B12" s="82" t="s">
        <v>10</v>
      </c>
      <c r="C12" s="83"/>
      <c r="D12" s="83"/>
      <c r="E12" s="83"/>
      <c r="F12" s="83"/>
      <c r="G12" s="83"/>
      <c r="H12" s="83"/>
      <c r="I12" s="83"/>
      <c r="J12" s="83"/>
      <c r="K12" s="84"/>
    </row>
    <row r="13" spans="1:16" ht="14.65" thickBot="1" x14ac:dyDescent="0.5"/>
    <row r="14" spans="1:16" ht="20.65" thickBot="1" x14ac:dyDescent="0.55000000000000004">
      <c r="B14" s="63" t="s">
        <v>11</v>
      </c>
      <c r="C14" s="64"/>
      <c r="D14" s="64"/>
      <c r="E14" s="64"/>
      <c r="F14" s="64"/>
      <c r="G14" s="64"/>
      <c r="H14" s="64"/>
      <c r="I14" s="64"/>
      <c r="J14" s="64"/>
      <c r="K14" s="65"/>
      <c r="M14" s="1"/>
      <c r="N14" s="1"/>
      <c r="O14" s="2"/>
      <c r="P14" s="2"/>
    </row>
    <row r="15" spans="1:16" ht="20.65" thickBot="1" x14ac:dyDescent="0.55000000000000004">
      <c r="A15" s="3"/>
      <c r="B15" s="4"/>
      <c r="C15" s="5"/>
      <c r="D15" s="5"/>
      <c r="E15" s="5"/>
      <c r="F15" s="5"/>
      <c r="G15" s="5"/>
      <c r="H15" s="5"/>
      <c r="I15" s="5"/>
      <c r="J15" s="5"/>
      <c r="K15" s="6"/>
      <c r="N15" s="1"/>
    </row>
    <row r="16" spans="1:16" ht="14.65" x14ac:dyDescent="0.45">
      <c r="A16" s="7"/>
      <c r="B16" s="66" t="s">
        <v>12</v>
      </c>
      <c r="C16" s="67"/>
      <c r="D16" s="67"/>
      <c r="E16" s="67"/>
      <c r="F16" s="67"/>
      <c r="G16" s="67"/>
      <c r="H16" s="67" t="s">
        <v>13</v>
      </c>
      <c r="I16" s="67"/>
      <c r="J16" s="8" t="s">
        <v>14</v>
      </c>
      <c r="K16" s="9" t="s">
        <v>15</v>
      </c>
      <c r="N16" s="1"/>
    </row>
    <row r="17" spans="1:18" ht="14.65" x14ac:dyDescent="0.45">
      <c r="A17" s="10">
        <v>1</v>
      </c>
      <c r="B17" s="11" t="s">
        <v>16</v>
      </c>
      <c r="C17" s="12"/>
      <c r="D17" s="12"/>
      <c r="E17" s="12"/>
      <c r="F17" s="12"/>
      <c r="G17" s="12"/>
      <c r="H17" s="13">
        <v>10</v>
      </c>
      <c r="I17" s="12"/>
      <c r="J17" s="14"/>
      <c r="K17" s="15">
        <f>J17*H17</f>
        <v>0</v>
      </c>
      <c r="M17" s="1"/>
      <c r="N17" s="1"/>
      <c r="O17" s="2"/>
      <c r="P17" s="2"/>
    </row>
    <row r="18" spans="1:18" ht="14.65" x14ac:dyDescent="0.45">
      <c r="A18" s="10">
        <v>2</v>
      </c>
      <c r="B18" s="11" t="s">
        <v>17</v>
      </c>
      <c r="C18" s="12"/>
      <c r="D18" s="12"/>
      <c r="E18" s="12"/>
      <c r="F18" s="12"/>
      <c r="G18" s="12"/>
      <c r="H18" s="13">
        <v>20</v>
      </c>
      <c r="I18" s="12"/>
      <c r="J18" s="14"/>
      <c r="K18" s="15">
        <f t="shared" ref="K18:K35" si="0">J18*H18</f>
        <v>0</v>
      </c>
      <c r="M18" s="1"/>
      <c r="N18" s="1"/>
      <c r="O18" s="2"/>
      <c r="P18" s="2"/>
    </row>
    <row r="19" spans="1:18" ht="14.65" x14ac:dyDescent="0.45">
      <c r="A19" s="10">
        <v>3</v>
      </c>
      <c r="B19" s="11" t="s">
        <v>18</v>
      </c>
      <c r="C19" s="12"/>
      <c r="D19" s="12"/>
      <c r="E19" s="12"/>
      <c r="F19" s="12"/>
      <c r="G19" s="12"/>
      <c r="H19" s="13">
        <v>10</v>
      </c>
      <c r="I19" s="12"/>
      <c r="J19" s="14"/>
      <c r="K19" s="15">
        <f t="shared" si="0"/>
        <v>0</v>
      </c>
      <c r="M19" s="1"/>
      <c r="N19" s="1"/>
      <c r="O19" s="2"/>
      <c r="P19" s="2"/>
    </row>
    <row r="20" spans="1:18" ht="14.65" x14ac:dyDescent="0.45">
      <c r="A20" s="10">
        <v>4</v>
      </c>
      <c r="B20" s="11" t="s">
        <v>19</v>
      </c>
      <c r="C20" s="12"/>
      <c r="D20" s="12"/>
      <c r="E20" s="12"/>
      <c r="F20" s="12"/>
      <c r="G20" s="12"/>
      <c r="H20" s="13">
        <v>10</v>
      </c>
      <c r="I20" s="12"/>
      <c r="J20" s="14"/>
      <c r="K20" s="15">
        <f t="shared" si="0"/>
        <v>0</v>
      </c>
      <c r="M20" s="1"/>
      <c r="N20" s="1"/>
      <c r="O20" s="2"/>
      <c r="P20" s="2"/>
    </row>
    <row r="21" spans="1:18" ht="14.65" x14ac:dyDescent="0.45">
      <c r="A21" s="10">
        <v>5</v>
      </c>
      <c r="B21" s="16" t="s">
        <v>20</v>
      </c>
      <c r="C21" s="12"/>
      <c r="D21" s="12"/>
      <c r="E21" s="12"/>
      <c r="F21" s="12"/>
      <c r="G21" s="12"/>
      <c r="H21" s="17">
        <v>2000</v>
      </c>
      <c r="I21" s="12"/>
      <c r="J21" s="14"/>
      <c r="K21" s="15">
        <f t="shared" si="0"/>
        <v>0</v>
      </c>
      <c r="L21" s="1"/>
      <c r="M21" s="18"/>
      <c r="N21" s="1"/>
      <c r="O21" s="2"/>
      <c r="P21" s="2"/>
      <c r="Q21" s="1"/>
      <c r="R21" s="1"/>
    </row>
    <row r="22" spans="1:18" ht="14.65" x14ac:dyDescent="0.45">
      <c r="A22" s="10">
        <v>6</v>
      </c>
      <c r="B22" s="16" t="s">
        <v>21</v>
      </c>
      <c r="C22" s="19"/>
      <c r="D22" s="19"/>
      <c r="E22" s="19"/>
      <c r="F22" s="19"/>
      <c r="G22" s="20"/>
      <c r="H22" s="17">
        <v>6000</v>
      </c>
      <c r="I22" s="12"/>
      <c r="J22" s="14"/>
      <c r="K22" s="15">
        <f t="shared" si="0"/>
        <v>0</v>
      </c>
      <c r="M22" s="18"/>
      <c r="N22" s="1"/>
      <c r="O22" s="2"/>
      <c r="P22" s="2"/>
    </row>
    <row r="23" spans="1:18" ht="14.65" x14ac:dyDescent="0.45">
      <c r="A23" s="10">
        <v>7</v>
      </c>
      <c r="B23" s="11" t="s">
        <v>22</v>
      </c>
      <c r="C23" s="12"/>
      <c r="D23" s="12"/>
      <c r="E23" s="12"/>
      <c r="F23" s="12"/>
      <c r="G23" s="12"/>
      <c r="H23" s="17">
        <v>3500</v>
      </c>
      <c r="I23" s="12"/>
      <c r="J23" s="14"/>
      <c r="K23" s="15">
        <f t="shared" si="0"/>
        <v>0</v>
      </c>
      <c r="M23" s="18"/>
      <c r="N23" s="1"/>
      <c r="O23" s="2"/>
      <c r="P23" s="2"/>
    </row>
    <row r="24" spans="1:18" ht="14.65" x14ac:dyDescent="0.45">
      <c r="A24" s="10">
        <v>8</v>
      </c>
      <c r="B24" s="11" t="s">
        <v>23</v>
      </c>
      <c r="C24" s="12"/>
      <c r="D24" s="12"/>
      <c r="E24" s="12"/>
      <c r="F24" s="12"/>
      <c r="G24" s="12"/>
      <c r="H24" s="17">
        <v>4000</v>
      </c>
      <c r="I24" s="12"/>
      <c r="J24" s="14"/>
      <c r="K24" s="15">
        <f t="shared" si="0"/>
        <v>0</v>
      </c>
      <c r="M24" s="18"/>
      <c r="N24" s="18"/>
      <c r="O24" s="2"/>
      <c r="P24" s="2"/>
      <c r="Q24" s="1"/>
      <c r="R24" s="1"/>
    </row>
    <row r="25" spans="1:18" ht="14.65" x14ac:dyDescent="0.45">
      <c r="A25" s="10">
        <v>9</v>
      </c>
      <c r="B25" s="11" t="s">
        <v>24</v>
      </c>
      <c r="C25" s="12"/>
      <c r="D25" s="12"/>
      <c r="E25" s="12"/>
      <c r="F25" s="12"/>
      <c r="G25" s="12"/>
      <c r="H25" s="17">
        <v>2000</v>
      </c>
      <c r="I25" s="12"/>
      <c r="J25" s="14"/>
      <c r="K25" s="15">
        <f t="shared" si="0"/>
        <v>0</v>
      </c>
      <c r="M25" s="18"/>
      <c r="N25" s="18"/>
      <c r="O25" s="2"/>
      <c r="P25" s="2"/>
      <c r="Q25" s="1"/>
      <c r="R25" s="1"/>
    </row>
    <row r="26" spans="1:18" ht="14.65" x14ac:dyDescent="0.45">
      <c r="A26" s="10">
        <v>10</v>
      </c>
      <c r="B26" s="11" t="s">
        <v>25</v>
      </c>
      <c r="C26" s="12"/>
      <c r="D26" s="12"/>
      <c r="E26" s="12"/>
      <c r="F26" s="12"/>
      <c r="G26" s="12"/>
      <c r="H26" s="17">
        <v>4000</v>
      </c>
      <c r="I26" s="12"/>
      <c r="J26" s="14"/>
      <c r="K26" s="15">
        <f t="shared" si="0"/>
        <v>0</v>
      </c>
      <c r="M26" s="18"/>
      <c r="N26" s="18"/>
      <c r="O26" s="2"/>
      <c r="P26" s="2"/>
    </row>
    <row r="27" spans="1:18" ht="14.65" x14ac:dyDescent="0.45">
      <c r="A27" s="10">
        <v>11</v>
      </c>
      <c r="B27" s="11" t="s">
        <v>26</v>
      </c>
      <c r="C27" s="12"/>
      <c r="D27" s="12"/>
      <c r="E27" s="12"/>
      <c r="F27" s="12"/>
      <c r="G27" s="12"/>
      <c r="H27" s="17">
        <v>250</v>
      </c>
      <c r="I27" s="12"/>
      <c r="J27" s="14"/>
      <c r="K27" s="21">
        <f t="shared" si="0"/>
        <v>0</v>
      </c>
      <c r="M27" s="1"/>
      <c r="N27" s="1"/>
      <c r="O27" s="2"/>
      <c r="P27" s="2"/>
    </row>
    <row r="28" spans="1:18" ht="14.65" x14ac:dyDescent="0.45">
      <c r="A28" s="10">
        <v>12</v>
      </c>
      <c r="B28" s="11" t="s">
        <v>27</v>
      </c>
      <c r="C28" s="12"/>
      <c r="D28" s="12"/>
      <c r="E28" s="12"/>
      <c r="F28" s="12"/>
      <c r="G28" s="12"/>
      <c r="H28" s="17">
        <v>21500</v>
      </c>
      <c r="I28" s="12"/>
      <c r="J28" s="14"/>
      <c r="K28" s="15">
        <f t="shared" si="0"/>
        <v>0</v>
      </c>
      <c r="M28" s="1"/>
      <c r="N28" s="1"/>
      <c r="O28" s="2"/>
      <c r="P28" s="2"/>
    </row>
    <row r="29" spans="1:18" ht="14.65" x14ac:dyDescent="0.45">
      <c r="A29" s="10">
        <v>13</v>
      </c>
      <c r="B29" s="11" t="s">
        <v>28</v>
      </c>
      <c r="C29" s="12"/>
      <c r="D29" s="12"/>
      <c r="E29" s="12"/>
      <c r="F29" s="12"/>
      <c r="G29" s="12"/>
      <c r="H29" s="17">
        <v>1</v>
      </c>
      <c r="I29" s="12"/>
      <c r="J29" s="14"/>
      <c r="K29" s="15">
        <f t="shared" si="0"/>
        <v>0</v>
      </c>
      <c r="M29" s="18"/>
      <c r="N29" s="18"/>
      <c r="O29" s="2"/>
      <c r="P29" s="2"/>
    </row>
    <row r="30" spans="1:18" ht="14.65" x14ac:dyDescent="0.45">
      <c r="A30" s="10">
        <v>14</v>
      </c>
      <c r="B30" s="11" t="s">
        <v>29</v>
      </c>
      <c r="C30" s="12"/>
      <c r="D30" s="12"/>
      <c r="E30" s="12"/>
      <c r="F30" s="12"/>
      <c r="G30" s="12"/>
      <c r="H30" s="17">
        <v>1</v>
      </c>
      <c r="I30" s="12"/>
      <c r="J30" s="14"/>
      <c r="K30" s="15">
        <f t="shared" si="0"/>
        <v>0</v>
      </c>
      <c r="M30" s="18"/>
      <c r="N30" s="18"/>
      <c r="O30" s="2"/>
      <c r="P30" s="2"/>
    </row>
    <row r="31" spans="1:18" ht="14.65" x14ac:dyDescent="0.45">
      <c r="A31" s="10">
        <v>15</v>
      </c>
      <c r="B31" s="11" t="s">
        <v>30</v>
      </c>
      <c r="C31" s="12"/>
      <c r="D31" s="12"/>
      <c r="E31" s="12"/>
      <c r="F31" s="12"/>
      <c r="G31" s="12"/>
      <c r="H31" s="17">
        <v>7000</v>
      </c>
      <c r="I31" s="12"/>
      <c r="J31" s="14"/>
      <c r="K31" s="15">
        <f t="shared" si="0"/>
        <v>0</v>
      </c>
      <c r="M31" s="18"/>
      <c r="N31" s="18"/>
      <c r="O31" s="2"/>
      <c r="P31" s="2"/>
    </row>
    <row r="32" spans="1:18" ht="14.65" x14ac:dyDescent="0.45">
      <c r="A32" s="10">
        <v>16</v>
      </c>
      <c r="B32" s="11" t="s">
        <v>31</v>
      </c>
      <c r="C32" s="12"/>
      <c r="D32" s="12"/>
      <c r="E32" s="12"/>
      <c r="F32" s="12"/>
      <c r="G32" s="12"/>
      <c r="H32" s="17">
        <v>7000</v>
      </c>
      <c r="I32" s="12"/>
      <c r="J32" s="14"/>
      <c r="K32" s="15">
        <f t="shared" si="0"/>
        <v>0</v>
      </c>
      <c r="M32" s="18"/>
      <c r="N32" s="18"/>
      <c r="O32" s="2"/>
      <c r="P32" s="2"/>
    </row>
    <row r="33" spans="1:16" ht="14.65" x14ac:dyDescent="0.45">
      <c r="A33" s="10">
        <v>17</v>
      </c>
      <c r="B33" s="11" t="s">
        <v>32</v>
      </c>
      <c r="C33" s="12"/>
      <c r="D33" s="12"/>
      <c r="E33" s="12"/>
      <c r="F33" s="12"/>
      <c r="G33" s="12"/>
      <c r="H33" s="17">
        <v>21500</v>
      </c>
      <c r="I33" s="12"/>
      <c r="J33" s="14"/>
      <c r="K33" s="15">
        <f t="shared" si="0"/>
        <v>0</v>
      </c>
      <c r="M33" s="18"/>
      <c r="N33" s="18"/>
      <c r="O33" s="2"/>
      <c r="P33" s="2"/>
    </row>
    <row r="34" spans="1:16" ht="14.65" x14ac:dyDescent="0.45">
      <c r="A34" s="10">
        <v>18</v>
      </c>
      <c r="B34" s="11" t="s">
        <v>33</v>
      </c>
      <c r="C34" s="12"/>
      <c r="D34" s="12"/>
      <c r="E34" s="12"/>
      <c r="F34" s="12"/>
      <c r="G34" s="12"/>
      <c r="H34" s="17">
        <v>21500</v>
      </c>
      <c r="I34" s="12"/>
      <c r="J34" s="14"/>
      <c r="K34" s="15">
        <f t="shared" si="0"/>
        <v>0</v>
      </c>
      <c r="M34" s="18"/>
      <c r="N34" s="18"/>
      <c r="O34" s="2"/>
      <c r="P34" s="2"/>
    </row>
    <row r="35" spans="1:16" ht="14.65" x14ac:dyDescent="0.45">
      <c r="A35" s="10">
        <v>19</v>
      </c>
      <c r="B35" s="11" t="s">
        <v>34</v>
      </c>
      <c r="C35" s="12"/>
      <c r="D35" s="12"/>
      <c r="E35" s="12"/>
      <c r="F35" s="12"/>
      <c r="G35" s="12"/>
      <c r="H35" s="17">
        <v>17000</v>
      </c>
      <c r="I35" s="12"/>
      <c r="J35" s="14"/>
      <c r="K35" s="15">
        <f t="shared" si="0"/>
        <v>0</v>
      </c>
      <c r="M35" s="18"/>
      <c r="N35" s="18"/>
      <c r="O35" s="2"/>
      <c r="P35" s="2"/>
    </row>
    <row r="36" spans="1:16" ht="14.65" x14ac:dyDescent="0.45">
      <c r="A36" s="10">
        <v>20</v>
      </c>
      <c r="B36" s="22" t="s">
        <v>35</v>
      </c>
      <c r="C36" s="23"/>
      <c r="D36" s="23"/>
      <c r="E36" s="23"/>
      <c r="F36" s="23"/>
      <c r="G36" s="24"/>
      <c r="H36" s="17"/>
      <c r="I36" s="23"/>
      <c r="J36" s="2"/>
      <c r="K36" s="9"/>
      <c r="N36" s="1"/>
      <c r="O36" s="2"/>
      <c r="P36" s="2"/>
    </row>
    <row r="37" spans="1:16" ht="14.65" x14ac:dyDescent="0.45">
      <c r="A37" s="10">
        <v>21</v>
      </c>
      <c r="B37" s="25" t="s">
        <v>36</v>
      </c>
      <c r="C37" s="23"/>
      <c r="D37" s="23"/>
      <c r="E37" s="23"/>
      <c r="F37" s="23"/>
      <c r="G37" s="23"/>
      <c r="H37" s="17">
        <v>100</v>
      </c>
      <c r="I37" s="23"/>
      <c r="J37" s="14"/>
      <c r="K37" s="15">
        <f>J37*H37</f>
        <v>0</v>
      </c>
      <c r="M37" s="26"/>
      <c r="N37" s="27"/>
      <c r="O37" s="2"/>
      <c r="P37" s="2"/>
    </row>
    <row r="38" spans="1:16" ht="14.65" x14ac:dyDescent="0.45">
      <c r="A38" s="10">
        <v>22</v>
      </c>
      <c r="B38" s="25" t="s">
        <v>37</v>
      </c>
      <c r="C38" s="23"/>
      <c r="D38" s="23"/>
      <c r="E38" s="23"/>
      <c r="F38" s="23"/>
      <c r="G38" s="28"/>
      <c r="H38" s="17">
        <v>150</v>
      </c>
      <c r="I38" s="23"/>
      <c r="J38" s="14"/>
      <c r="K38" s="15">
        <f t="shared" ref="K38:K43" si="1">J38*H38</f>
        <v>0</v>
      </c>
      <c r="M38" s="26"/>
      <c r="N38" s="26"/>
      <c r="O38" s="2"/>
      <c r="P38" s="2"/>
    </row>
    <row r="39" spans="1:16" ht="14.65" x14ac:dyDescent="0.45">
      <c r="A39" s="10">
        <v>23</v>
      </c>
      <c r="B39" s="25" t="s">
        <v>38</v>
      </c>
      <c r="C39" s="23"/>
      <c r="D39" s="23"/>
      <c r="E39" s="23"/>
      <c r="F39" s="23"/>
      <c r="G39" s="28"/>
      <c r="H39" s="17">
        <v>250</v>
      </c>
      <c r="I39" s="23"/>
      <c r="J39" s="14"/>
      <c r="K39" s="15">
        <f t="shared" si="1"/>
        <v>0</v>
      </c>
      <c r="M39" s="26"/>
      <c r="N39" s="26"/>
      <c r="O39" s="2"/>
      <c r="P39" s="2"/>
    </row>
    <row r="40" spans="1:16" ht="14.65" x14ac:dyDescent="0.45">
      <c r="A40" s="10">
        <v>24</v>
      </c>
      <c r="B40" s="25" t="s">
        <v>39</v>
      </c>
      <c r="C40" s="23"/>
      <c r="D40" s="23"/>
      <c r="E40" s="23"/>
      <c r="F40" s="23"/>
      <c r="G40" s="28"/>
      <c r="H40" s="17">
        <v>350</v>
      </c>
      <c r="I40" s="23"/>
      <c r="J40" s="14"/>
      <c r="K40" s="15">
        <f t="shared" si="1"/>
        <v>0</v>
      </c>
      <c r="M40" s="26"/>
      <c r="N40" s="26"/>
      <c r="O40" s="2"/>
      <c r="P40" s="2"/>
    </row>
    <row r="41" spans="1:16" ht="14.65" x14ac:dyDescent="0.45">
      <c r="A41" s="10">
        <v>25</v>
      </c>
      <c r="B41" s="25" t="s">
        <v>40</v>
      </c>
      <c r="C41" s="23"/>
      <c r="D41" s="23"/>
      <c r="E41" s="23"/>
      <c r="F41" s="23"/>
      <c r="G41" s="28"/>
      <c r="H41" s="17">
        <v>500</v>
      </c>
      <c r="I41" s="23"/>
      <c r="J41" s="14"/>
      <c r="K41" s="15">
        <f t="shared" si="1"/>
        <v>0</v>
      </c>
      <c r="M41" s="26"/>
      <c r="N41" s="26"/>
      <c r="O41" s="2"/>
      <c r="P41" s="2"/>
    </row>
    <row r="42" spans="1:16" ht="14.65" x14ac:dyDescent="0.45">
      <c r="A42" s="10">
        <v>26</v>
      </c>
      <c r="B42" s="22" t="s">
        <v>41</v>
      </c>
      <c r="C42" s="23"/>
      <c r="D42" s="23"/>
      <c r="E42" s="23"/>
      <c r="F42" s="23"/>
      <c r="G42" s="23"/>
      <c r="H42" s="17">
        <v>1</v>
      </c>
      <c r="I42" s="23"/>
      <c r="J42" s="14"/>
      <c r="K42" s="15">
        <f t="shared" si="1"/>
        <v>0</v>
      </c>
      <c r="M42" s="29"/>
      <c r="N42" s="29"/>
      <c r="O42" s="2"/>
      <c r="P42" s="2"/>
    </row>
    <row r="43" spans="1:16" ht="14.65" x14ac:dyDescent="0.45">
      <c r="A43" s="10">
        <v>27</v>
      </c>
      <c r="B43" s="22" t="s">
        <v>42</v>
      </c>
      <c r="C43" s="23"/>
      <c r="D43" s="23"/>
      <c r="E43" s="23"/>
      <c r="F43" s="23"/>
      <c r="G43" s="23"/>
      <c r="H43" s="17">
        <v>17000</v>
      </c>
      <c r="I43" s="23"/>
      <c r="J43" s="14"/>
      <c r="K43" s="15">
        <f t="shared" si="1"/>
        <v>0</v>
      </c>
      <c r="M43" s="29"/>
      <c r="N43" s="29"/>
      <c r="O43" s="2"/>
      <c r="P43" s="2"/>
    </row>
    <row r="44" spans="1:16" ht="14.65" x14ac:dyDescent="0.45">
      <c r="A44" s="10"/>
      <c r="B44" s="22"/>
      <c r="C44" s="23"/>
      <c r="D44" s="23"/>
      <c r="E44" s="23"/>
      <c r="F44" s="23"/>
      <c r="G44" s="23"/>
      <c r="H44" s="17"/>
      <c r="I44" s="23"/>
      <c r="J44" s="30"/>
      <c r="K44" s="15"/>
      <c r="M44" s="29"/>
      <c r="N44" s="29"/>
      <c r="O44" s="2"/>
      <c r="P44" s="2"/>
    </row>
    <row r="45" spans="1:16" ht="15" thickBot="1" x14ac:dyDescent="0.5">
      <c r="A45" s="31"/>
      <c r="B45" s="49" t="s">
        <v>43</v>
      </c>
      <c r="C45" s="50"/>
      <c r="D45" s="50"/>
      <c r="E45" s="50"/>
      <c r="F45" s="50"/>
      <c r="G45" s="50"/>
      <c r="H45" s="50"/>
      <c r="I45" s="50"/>
      <c r="J45" s="50"/>
      <c r="K45" s="32">
        <f>SUM(K17:K42)-K43</f>
        <v>0</v>
      </c>
      <c r="N45" s="1"/>
    </row>
    <row r="46" spans="1:16" ht="15" thickBot="1" x14ac:dyDescent="0.5">
      <c r="N46" s="1"/>
    </row>
    <row r="47" spans="1:16" ht="20.65" thickBot="1" x14ac:dyDescent="0.55000000000000004">
      <c r="B47" s="68" t="s">
        <v>44</v>
      </c>
      <c r="C47" s="69"/>
      <c r="D47" s="69"/>
      <c r="E47" s="69"/>
      <c r="F47" s="69"/>
      <c r="G47" s="69"/>
      <c r="H47" s="69"/>
      <c r="I47" s="69"/>
      <c r="J47" s="69"/>
      <c r="K47" s="70"/>
      <c r="N47" s="1"/>
    </row>
    <row r="48" spans="1:16" ht="20.65" thickBot="1" x14ac:dyDescent="0.55000000000000004">
      <c r="A48" s="33"/>
      <c r="B48" s="34"/>
      <c r="C48" s="35"/>
      <c r="D48" s="35"/>
      <c r="E48" s="35"/>
      <c r="F48" s="35"/>
      <c r="G48" s="35"/>
      <c r="H48" s="35"/>
      <c r="I48" s="35"/>
      <c r="J48" s="35"/>
      <c r="K48" s="36"/>
      <c r="N48" s="1"/>
    </row>
    <row r="49" spans="1:18" ht="14.65" x14ac:dyDescent="0.45">
      <c r="A49" s="10"/>
      <c r="B49" s="71" t="s">
        <v>12</v>
      </c>
      <c r="C49" s="72"/>
      <c r="D49" s="72"/>
      <c r="E49" s="72"/>
      <c r="F49" s="72"/>
      <c r="G49" s="72"/>
      <c r="H49" s="72" t="s">
        <v>13</v>
      </c>
      <c r="I49" s="72"/>
      <c r="J49" s="37" t="s">
        <v>14</v>
      </c>
      <c r="K49" s="38" t="s">
        <v>15</v>
      </c>
      <c r="M49" s="1"/>
      <c r="N49" s="1"/>
    </row>
    <row r="50" spans="1:18" ht="14.65" x14ac:dyDescent="0.45">
      <c r="A50" s="10">
        <v>31</v>
      </c>
      <c r="B50" s="11" t="s">
        <v>45</v>
      </c>
      <c r="C50" s="12"/>
      <c r="D50" s="12"/>
      <c r="E50" s="12"/>
      <c r="F50" s="12"/>
      <c r="G50" s="12"/>
      <c r="H50" s="39">
        <v>25</v>
      </c>
      <c r="I50" s="12"/>
      <c r="J50" s="14"/>
      <c r="K50" s="15">
        <f>J50*H50</f>
        <v>0</v>
      </c>
      <c r="M50" s="1"/>
      <c r="N50" s="1"/>
      <c r="O50" s="2"/>
      <c r="P50" s="2"/>
    </row>
    <row r="51" spans="1:18" ht="14.65" x14ac:dyDescent="0.45">
      <c r="A51" s="10">
        <v>32</v>
      </c>
      <c r="B51" s="11" t="s">
        <v>46</v>
      </c>
      <c r="C51" s="12"/>
      <c r="D51" s="12"/>
      <c r="E51" s="12"/>
      <c r="F51" s="12"/>
      <c r="G51" s="12"/>
      <c r="H51" s="39">
        <v>30</v>
      </c>
      <c r="I51" s="12"/>
      <c r="J51" s="14"/>
      <c r="K51" s="15">
        <f t="shared" ref="K51:K62" si="2">J51*H51</f>
        <v>0</v>
      </c>
      <c r="M51" s="1"/>
      <c r="N51" s="1"/>
      <c r="O51" s="2"/>
      <c r="P51" s="2"/>
    </row>
    <row r="52" spans="1:18" ht="14.65" x14ac:dyDescent="0.45">
      <c r="A52" s="10">
        <v>33</v>
      </c>
      <c r="B52" s="11" t="s">
        <v>47</v>
      </c>
      <c r="C52" s="12"/>
      <c r="D52" s="12"/>
      <c r="E52" s="12"/>
      <c r="F52" s="12"/>
      <c r="G52" s="12"/>
      <c r="H52" s="39">
        <v>35</v>
      </c>
      <c r="I52" s="12"/>
      <c r="J52" s="14"/>
      <c r="K52" s="15">
        <f t="shared" si="2"/>
        <v>0</v>
      </c>
      <c r="M52" s="1"/>
      <c r="N52" s="1"/>
      <c r="O52" s="2"/>
      <c r="P52" s="2"/>
    </row>
    <row r="53" spans="1:18" ht="14.65" x14ac:dyDescent="0.45">
      <c r="A53" s="10">
        <v>34</v>
      </c>
      <c r="B53" s="11" t="s">
        <v>48</v>
      </c>
      <c r="C53" s="12"/>
      <c r="D53" s="12"/>
      <c r="E53" s="12"/>
      <c r="F53" s="12"/>
      <c r="G53" s="12"/>
      <c r="H53" s="39">
        <v>25</v>
      </c>
      <c r="I53" s="12"/>
      <c r="J53" s="14"/>
      <c r="K53" s="15">
        <f t="shared" si="2"/>
        <v>0</v>
      </c>
      <c r="M53" s="18"/>
      <c r="N53" s="18"/>
      <c r="O53" s="2"/>
    </row>
    <row r="54" spans="1:18" ht="14.65" x14ac:dyDescent="0.45">
      <c r="A54" s="10">
        <v>35</v>
      </c>
      <c r="B54" s="11" t="s">
        <v>49</v>
      </c>
      <c r="C54" s="12"/>
      <c r="D54" s="12"/>
      <c r="E54" s="12"/>
      <c r="F54" s="12"/>
      <c r="G54" s="12"/>
      <c r="H54" s="39">
        <v>750</v>
      </c>
      <c r="I54" s="12"/>
      <c r="J54" s="14"/>
      <c r="K54" s="15">
        <f t="shared" si="2"/>
        <v>0</v>
      </c>
      <c r="M54" s="18"/>
      <c r="N54" s="18"/>
      <c r="O54" s="2"/>
    </row>
    <row r="55" spans="1:18" ht="14.65" x14ac:dyDescent="0.45">
      <c r="A55" s="10">
        <v>36</v>
      </c>
      <c r="B55" s="11" t="s">
        <v>50</v>
      </c>
      <c r="C55" s="20"/>
      <c r="D55" s="20"/>
      <c r="E55" s="12"/>
      <c r="F55" s="40"/>
      <c r="G55" s="12"/>
      <c r="H55" s="18">
        <v>2250</v>
      </c>
      <c r="I55" s="12"/>
      <c r="J55" s="14"/>
      <c r="K55" s="15">
        <f t="shared" si="2"/>
        <v>0</v>
      </c>
      <c r="M55" s="18"/>
      <c r="N55" s="18"/>
      <c r="O55" s="2"/>
      <c r="P55" s="2"/>
    </row>
    <row r="56" spans="1:18" ht="14.65" x14ac:dyDescent="0.45">
      <c r="A56" s="10">
        <v>37</v>
      </c>
      <c r="B56" s="11" t="s">
        <v>51</v>
      </c>
      <c r="C56" s="12"/>
      <c r="D56" s="12"/>
      <c r="E56" s="12"/>
      <c r="F56" s="40"/>
      <c r="G56" s="12"/>
      <c r="H56" s="18">
        <v>300</v>
      </c>
      <c r="I56" s="12"/>
      <c r="J56" s="14"/>
      <c r="K56" s="15">
        <f t="shared" si="2"/>
        <v>0</v>
      </c>
      <c r="M56" s="18"/>
      <c r="N56" s="18"/>
      <c r="O56" s="2"/>
      <c r="Q56" s="1"/>
      <c r="R56" s="1"/>
    </row>
    <row r="57" spans="1:18" ht="14.65" x14ac:dyDescent="0.45">
      <c r="A57" s="10">
        <v>38</v>
      </c>
      <c r="B57" s="11" t="s">
        <v>52</v>
      </c>
      <c r="C57" s="12"/>
      <c r="D57" s="12"/>
      <c r="E57" s="12"/>
      <c r="F57" s="12"/>
      <c r="G57" s="12"/>
      <c r="H57" s="18">
        <v>2000</v>
      </c>
      <c r="I57" s="12"/>
      <c r="J57" s="14"/>
      <c r="K57" s="15">
        <f t="shared" si="2"/>
        <v>0</v>
      </c>
      <c r="M57" s="18"/>
      <c r="N57" s="18"/>
      <c r="O57" s="2"/>
      <c r="P57" s="2"/>
      <c r="Q57" s="1"/>
      <c r="R57" s="1"/>
    </row>
    <row r="58" spans="1:18" ht="14.65" x14ac:dyDescent="0.45">
      <c r="A58" s="10">
        <v>39</v>
      </c>
      <c r="B58" s="11" t="s">
        <v>53</v>
      </c>
      <c r="C58" s="12"/>
      <c r="D58" s="12"/>
      <c r="E58" s="12"/>
      <c r="F58" s="12"/>
      <c r="G58" s="12"/>
      <c r="H58" s="18">
        <v>300</v>
      </c>
      <c r="I58" s="12"/>
      <c r="J58" s="14"/>
      <c r="K58" s="15">
        <f t="shared" si="2"/>
        <v>0</v>
      </c>
      <c r="M58" s="18"/>
      <c r="N58" s="18"/>
      <c r="O58" s="2"/>
    </row>
    <row r="59" spans="1:18" ht="14.65" x14ac:dyDescent="0.45">
      <c r="A59" s="10">
        <v>40</v>
      </c>
      <c r="B59" s="11" t="s">
        <v>54</v>
      </c>
      <c r="C59" s="12"/>
      <c r="D59" s="12"/>
      <c r="E59" s="12"/>
      <c r="F59" s="12"/>
      <c r="G59" s="12"/>
      <c r="H59" s="18">
        <v>350</v>
      </c>
      <c r="I59" s="12"/>
      <c r="J59" s="14"/>
      <c r="K59" s="21">
        <f t="shared" si="2"/>
        <v>0</v>
      </c>
      <c r="M59" s="18"/>
      <c r="N59" s="18"/>
      <c r="O59" s="2"/>
    </row>
    <row r="60" spans="1:18" ht="14.65" x14ac:dyDescent="0.45">
      <c r="A60" s="10">
        <v>41</v>
      </c>
      <c r="B60" s="11" t="s">
        <v>55</v>
      </c>
      <c r="C60" s="12"/>
      <c r="D60" s="12"/>
      <c r="E60" s="12"/>
      <c r="F60" s="12"/>
      <c r="G60" s="12"/>
      <c r="H60" s="18">
        <v>550</v>
      </c>
      <c r="I60" s="12"/>
      <c r="J60" s="14"/>
      <c r="K60" s="21">
        <f t="shared" si="2"/>
        <v>0</v>
      </c>
      <c r="M60" s="18"/>
      <c r="N60" s="18"/>
      <c r="O60" s="2"/>
      <c r="P60" s="2"/>
    </row>
    <row r="61" spans="1:18" ht="14.65" x14ac:dyDescent="0.45">
      <c r="A61" s="10">
        <v>42</v>
      </c>
      <c r="B61" s="11" t="s">
        <v>42</v>
      </c>
      <c r="C61" s="12"/>
      <c r="D61" s="12"/>
      <c r="E61" s="12"/>
      <c r="F61" s="12"/>
      <c r="G61" s="12"/>
      <c r="H61" s="18">
        <v>2000</v>
      </c>
      <c r="I61" s="12"/>
      <c r="J61" s="14"/>
      <c r="K61" s="15">
        <f t="shared" si="2"/>
        <v>0</v>
      </c>
      <c r="M61" s="18"/>
      <c r="N61" s="18"/>
      <c r="O61" s="2"/>
      <c r="P61" s="2"/>
    </row>
    <row r="62" spans="1:18" ht="14.65" x14ac:dyDescent="0.45">
      <c r="A62" s="10">
        <v>43</v>
      </c>
      <c r="B62" s="11" t="s">
        <v>56</v>
      </c>
      <c r="C62" s="12"/>
      <c r="D62" s="12"/>
      <c r="E62" s="12"/>
      <c r="F62" s="12"/>
      <c r="G62" s="12"/>
      <c r="H62" s="18">
        <v>1000</v>
      </c>
      <c r="I62" s="12"/>
      <c r="J62" s="14"/>
      <c r="K62" s="15">
        <f t="shared" si="2"/>
        <v>0</v>
      </c>
      <c r="M62" s="18"/>
      <c r="N62" s="18"/>
      <c r="O62" s="2"/>
      <c r="P62" s="2"/>
    </row>
    <row r="63" spans="1:18" ht="15" thickBot="1" x14ac:dyDescent="0.5">
      <c r="A63" s="31"/>
      <c r="B63" s="49" t="s">
        <v>57</v>
      </c>
      <c r="C63" s="50"/>
      <c r="D63" s="50"/>
      <c r="E63" s="50"/>
      <c r="F63" s="50"/>
      <c r="G63" s="50"/>
      <c r="H63" s="50"/>
      <c r="I63" s="50"/>
      <c r="J63" s="50"/>
      <c r="K63" s="41">
        <f>SUM(K50:K60)-K61+K62</f>
        <v>0</v>
      </c>
    </row>
    <row r="64" spans="1:18" ht="15" thickBot="1" x14ac:dyDescent="0.5">
      <c r="K64" s="42"/>
    </row>
    <row r="65" spans="2:11" ht="15" thickTop="1" x14ac:dyDescent="0.45">
      <c r="J65" s="43" t="s">
        <v>58</v>
      </c>
      <c r="K65" s="44">
        <f>K45+K63</f>
        <v>0</v>
      </c>
    </row>
    <row r="66" spans="2:11" ht="14.65" thickBot="1" x14ac:dyDescent="0.5"/>
    <row r="67" spans="2:11" ht="19.5" x14ac:dyDescent="0.45">
      <c r="B67" s="51" t="s">
        <v>59</v>
      </c>
      <c r="C67" s="52"/>
      <c r="D67" s="52"/>
      <c r="E67" s="52"/>
      <c r="F67" s="52"/>
      <c r="G67" s="52"/>
      <c r="H67" s="52"/>
      <c r="I67" s="52"/>
      <c r="J67" s="52"/>
      <c r="K67" s="53"/>
    </row>
    <row r="68" spans="2:11" ht="15" thickBot="1" x14ac:dyDescent="0.5">
      <c r="B68" s="45"/>
      <c r="C68" s="1"/>
      <c r="D68" s="1"/>
      <c r="E68" s="1"/>
      <c r="F68" s="1"/>
      <c r="G68" s="1"/>
      <c r="H68" s="1"/>
      <c r="I68" s="1"/>
      <c r="J68" s="1"/>
      <c r="K68" s="9"/>
    </row>
    <row r="69" spans="2:11" ht="14.65" x14ac:dyDescent="0.45">
      <c r="B69" s="45" t="s">
        <v>60</v>
      </c>
      <c r="C69" s="1"/>
      <c r="D69" s="1"/>
      <c r="E69" s="54" t="s">
        <v>61</v>
      </c>
      <c r="F69" s="55"/>
      <c r="G69" s="55"/>
      <c r="H69" s="56"/>
      <c r="I69" s="1"/>
      <c r="J69" s="1"/>
      <c r="K69" s="9"/>
    </row>
    <row r="70" spans="2:11" ht="15" thickBot="1" x14ac:dyDescent="0.5">
      <c r="B70" s="45"/>
      <c r="C70" s="1"/>
      <c r="D70" s="1"/>
      <c r="E70" s="57"/>
      <c r="F70" s="58"/>
      <c r="G70" s="58"/>
      <c r="H70" s="59"/>
      <c r="I70" s="1"/>
      <c r="J70" s="1"/>
      <c r="K70" s="9"/>
    </row>
    <row r="71" spans="2:11" ht="14.65" x14ac:dyDescent="0.45">
      <c r="B71" s="45" t="s">
        <v>62</v>
      </c>
      <c r="C71" s="1"/>
      <c r="D71" s="1"/>
      <c r="E71" s="54" t="s">
        <v>61</v>
      </c>
      <c r="F71" s="55"/>
      <c r="G71" s="55"/>
      <c r="H71" s="56"/>
      <c r="I71" s="1"/>
      <c r="J71" s="1"/>
      <c r="K71" s="9"/>
    </row>
    <row r="72" spans="2:11" ht="15" thickBot="1" x14ac:dyDescent="0.5">
      <c r="B72" s="45"/>
      <c r="C72" s="1"/>
      <c r="D72" s="1"/>
      <c r="E72" s="57"/>
      <c r="F72" s="58"/>
      <c r="G72" s="58"/>
      <c r="H72" s="59"/>
      <c r="I72" s="1"/>
      <c r="J72" s="1"/>
      <c r="K72" s="9"/>
    </row>
    <row r="73" spans="2:11" ht="14.65" x14ac:dyDescent="0.45">
      <c r="B73" s="45" t="s">
        <v>63</v>
      </c>
      <c r="C73" s="1"/>
      <c r="D73" s="1"/>
      <c r="E73" s="54" t="s">
        <v>61</v>
      </c>
      <c r="F73" s="55"/>
      <c r="G73" s="55"/>
      <c r="H73" s="56"/>
      <c r="I73" s="1"/>
      <c r="J73" s="1"/>
      <c r="K73" s="9"/>
    </row>
    <row r="74" spans="2:11" ht="15" thickBot="1" x14ac:dyDescent="0.5">
      <c r="B74" s="45"/>
      <c r="C74" s="1"/>
      <c r="D74" s="1"/>
      <c r="E74" s="57"/>
      <c r="F74" s="58"/>
      <c r="G74" s="58"/>
      <c r="H74" s="59"/>
      <c r="I74" s="1"/>
      <c r="J74" s="1"/>
      <c r="K74" s="9"/>
    </row>
    <row r="75" spans="2:11" ht="14.65" x14ac:dyDescent="0.45">
      <c r="B75" s="45" t="s">
        <v>64</v>
      </c>
      <c r="C75" s="1"/>
      <c r="D75" s="1"/>
      <c r="E75" s="54" t="s">
        <v>61</v>
      </c>
      <c r="F75" s="55"/>
      <c r="G75" s="55"/>
      <c r="H75" s="56"/>
      <c r="I75" s="1"/>
      <c r="J75" s="1"/>
      <c r="K75" s="9"/>
    </row>
    <row r="76" spans="2:11" ht="14.65" x14ac:dyDescent="0.45">
      <c r="B76" s="45"/>
      <c r="C76" s="1"/>
      <c r="D76" s="1"/>
      <c r="E76" s="60"/>
      <c r="F76" s="61"/>
      <c r="G76" s="61"/>
      <c r="H76" s="62"/>
      <c r="I76" s="1"/>
      <c r="J76" s="1"/>
      <c r="K76" s="9"/>
    </row>
    <row r="77" spans="2:11" ht="14.65" x14ac:dyDescent="0.45">
      <c r="B77" s="45"/>
      <c r="C77" s="1"/>
      <c r="D77" s="1"/>
      <c r="E77" s="60"/>
      <c r="F77" s="61"/>
      <c r="G77" s="61"/>
      <c r="H77" s="62"/>
      <c r="I77" s="1"/>
      <c r="J77" s="1"/>
      <c r="K77" s="9"/>
    </row>
    <row r="78" spans="2:11" ht="14.65" x14ac:dyDescent="0.45">
      <c r="B78" s="45"/>
      <c r="C78" s="1"/>
      <c r="D78" s="1"/>
      <c r="E78" s="60"/>
      <c r="F78" s="61"/>
      <c r="G78" s="61"/>
      <c r="H78" s="62"/>
      <c r="I78" s="1"/>
      <c r="J78" s="1"/>
      <c r="K78" s="9"/>
    </row>
    <row r="79" spans="2:11" ht="14.65" x14ac:dyDescent="0.45">
      <c r="B79" s="45"/>
      <c r="C79" s="1"/>
      <c r="D79" s="1"/>
      <c r="E79" s="60"/>
      <c r="F79" s="61"/>
      <c r="G79" s="61"/>
      <c r="H79" s="62"/>
      <c r="I79" s="1"/>
      <c r="J79" s="1"/>
      <c r="K79" s="9"/>
    </row>
    <row r="80" spans="2:11" ht="15" thickBot="1" x14ac:dyDescent="0.5">
      <c r="B80" s="46"/>
      <c r="C80" s="47"/>
      <c r="D80" s="47"/>
      <c r="E80" s="57"/>
      <c r="F80" s="58"/>
      <c r="G80" s="58"/>
      <c r="H80" s="59"/>
      <c r="I80" s="47"/>
      <c r="J80" s="47"/>
      <c r="K80" s="48"/>
    </row>
  </sheetData>
  <mergeCells count="25">
    <mergeCell ref="B12:K12"/>
    <mergeCell ref="B1:K1"/>
    <mergeCell ref="B2:K2"/>
    <mergeCell ref="B3:K3"/>
    <mergeCell ref="B4:K4"/>
    <mergeCell ref="B5:K5"/>
    <mergeCell ref="B6:K6"/>
    <mergeCell ref="B7:K7"/>
    <mergeCell ref="B8:K8"/>
    <mergeCell ref="B9:K9"/>
    <mergeCell ref="B10:K10"/>
    <mergeCell ref="B11:K11"/>
    <mergeCell ref="E75:H80"/>
    <mergeCell ref="B14:K14"/>
    <mergeCell ref="B16:G16"/>
    <mergeCell ref="H16:I16"/>
    <mergeCell ref="B45:J45"/>
    <mergeCell ref="B47:K47"/>
    <mergeCell ref="B49:G49"/>
    <mergeCell ref="H49:I49"/>
    <mergeCell ref="B63:J63"/>
    <mergeCell ref="B67:K67"/>
    <mergeCell ref="E69:H70"/>
    <mergeCell ref="E71:H72"/>
    <mergeCell ref="E73:H7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Overbeek Procurement</dc:creator>
  <cp:lastModifiedBy>Hsu, Jenny</cp:lastModifiedBy>
  <dcterms:created xsi:type="dcterms:W3CDTF">2020-12-01T15:54:11Z</dcterms:created>
  <dcterms:modified xsi:type="dcterms:W3CDTF">2020-12-10T13:19:14Z</dcterms:modified>
</cp:coreProperties>
</file>