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480" yWindow="105" windowWidth="20700" windowHeight="11760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D28" i="1" l="1"/>
  <c r="D27" i="1"/>
  <c r="D22" i="1"/>
  <c r="B35" i="1" s="1"/>
  <c r="D12" i="1"/>
  <c r="D13" i="1"/>
  <c r="D14" i="1"/>
  <c r="D15" i="1"/>
  <c r="D11" i="1"/>
  <c r="D16" i="1" l="1"/>
  <c r="B34" i="1" s="1"/>
  <c r="D29" i="1"/>
  <c r="B36" i="1" s="1"/>
  <c r="B37" i="1" l="1"/>
  <c r="B38" i="1" l="1"/>
  <c r="B42" i="1" s="1"/>
  <c r="B40" i="1"/>
</calcChain>
</file>

<file path=xl/sharedStrings.xml><?xml version="1.0" encoding="utf-8"?>
<sst xmlns="http://schemas.openxmlformats.org/spreadsheetml/2006/main" count="45" uniqueCount="45">
  <si>
    <t>Huur + onderhoud automaten</t>
  </si>
  <si>
    <t>Omschrijving</t>
  </si>
  <si>
    <t>Hoeveelheid (aantal automaten)</t>
  </si>
  <si>
    <t>Tarief per jaar</t>
  </si>
  <si>
    <t xml:space="preserve">Automaten Gemeente huis </t>
  </si>
  <si>
    <t>Automaten De Koppeling</t>
  </si>
  <si>
    <t>Automaten Begraafplaats</t>
  </si>
  <si>
    <t>Automaat Laan van Vollenhove</t>
  </si>
  <si>
    <t xml:space="preserve">Automaat Werf  </t>
  </si>
  <si>
    <t>Subtotaal huurkosten per jaar</t>
  </si>
  <si>
    <t>Huurtarief</t>
  </si>
  <si>
    <t>indicatie afname per jaar</t>
  </si>
  <si>
    <t>Bekers</t>
  </si>
  <si>
    <t xml:space="preserve">Roerstaafjes </t>
  </si>
  <si>
    <t>Totaalprijs supplementen</t>
  </si>
  <si>
    <t>Kostensoort</t>
  </si>
  <si>
    <t>Totaal tarief</t>
  </si>
  <si>
    <t>Huurkosten per jaar</t>
  </si>
  <si>
    <t>Totaal consumpties per jaar</t>
  </si>
  <si>
    <t>Totaal supplementen per jaar</t>
  </si>
  <si>
    <t>Totale kosten per jaar</t>
  </si>
  <si>
    <t>Indicatie afname aantal consumpties per jaar</t>
  </si>
  <si>
    <t>Tarief per consumptie</t>
  </si>
  <si>
    <t>Warme dranken</t>
  </si>
  <si>
    <t xml:space="preserve">Fresbrew koffie, Bonenkoffie, Espresso, Cappuccino, Wiener melange, Cafe au lait, cafeïne vrije koffie, Espreschoc, Chocolade, Choccreme,Thee, Heet water, Koud water, Soep
</t>
  </si>
  <si>
    <t>Subtotaal per consumptie per jaar</t>
  </si>
  <si>
    <t>Totale kosten gehele looptijd (5 jaar)</t>
  </si>
  <si>
    <t>Toebehoren</t>
  </si>
  <si>
    <t>prijs per stuk</t>
  </si>
  <si>
    <t>Totaalprijs per jaar</t>
  </si>
  <si>
    <t xml:space="preserve">Bijlage 1: Inschrijfbiljet Europese aanbesteding Warme en koude drankenautomaten Gemeente Zeist </t>
  </si>
  <si>
    <t xml:space="preserve">Naam Inschrijver: </t>
  </si>
  <si>
    <t>Vertegenwoordigd door:</t>
  </si>
  <si>
    <t xml:space="preserve">Functie: </t>
  </si>
  <si>
    <t xml:space="preserve">Handtekening: </t>
  </si>
  <si>
    <t>Inschrijver verklaart zich door rechtsgeldige ondertekening van dit biljet bereid tot het leveren van de dienst</t>
  </si>
  <si>
    <t>Verklaring minimumeisen</t>
  </si>
  <si>
    <t xml:space="preserve">volledig te voldoen aan de minimumeisen gesteld in hoofdstuk 4 van het Aanbestedingsdocument 2020-08 inclusief bijlagen, </t>
  </si>
  <si>
    <t>appendices en de Nota ('s) van Inlichtingen.</t>
  </si>
  <si>
    <t xml:space="preserve">Bereid tot leveren dienst </t>
  </si>
  <si>
    <t>Inschrijfsom:</t>
  </si>
  <si>
    <t xml:space="preserve">De groen gearceerde cellen dient u in te vullen, in cel B40 wordt dan automatisch de inschrijfsom berekend. </t>
  </si>
  <si>
    <t>voor de gemeente volgens het Aanbestedingsdocument  2020-08  inclusief bijlagen, appendices en de Nota ('s) van Inlichtingen.</t>
  </si>
  <si>
    <t xml:space="preserve">Door het ondertekenen van dit inschrijfbiljet verklaart Inschrijver onvoorwaardelijk en zonder voorbehoud akkoord te gaan en tevens </t>
  </si>
  <si>
    <t>Integrale consumptieprijs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</si>
</sst>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-&quot;€&quot;\ * #,##0.00_-;_-&quot;€&quot;\ * #,##0.00\-;_-&quot;€&quot;\ * &quot;-&quot;??_-;_-@_-"/>
    <numFmt numFmtId="166" formatCode="_ &quot;€&quot;\ * #,##0.0000_ ;_ &quot;€&quot;\ * \-#,##0.0000_ ;_ &quot;€&quot;\ * &quot;-&quot;????_ ;_ @_ 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59">
    <xf numFmtId="0" fontId="0" fillId="0" borderId="0" xfId="0"/>
    <xf numFmtId="3" fontId="1" fillId="0" borderId="1" xfId="1" applyNumberFormat="1" applyFont="1" applyFill="1" applyBorder="1" applyAlignment="1" applyProtection="1">
      <alignment horizontal="right" vertical="center"/>
    </xf>
    <xf numFmtId="3" fontId="6" fillId="0" borderId="1" xfId="1" applyNumberFormat="1" applyFont="1" applyFill="1" applyBorder="1" applyAlignment="1" applyProtection="1">
      <alignment horizontal="right" vertical="top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2" borderId="1" xfId="1" applyFont="1" applyFill="1" applyBorder="1" applyAlignment="1" applyProtection="1">
      <alignment horizontal="left" vertical="center"/>
      <protection locked="0"/>
    </xf>
    <xf numFmtId="44" fontId="8" fillId="2" borderId="1" xfId="1" applyNumberFormat="1" applyFont="1" applyFill="1" applyBorder="1" applyAlignment="1" applyProtection="1">
      <alignment wrapText="1"/>
      <protection locked="0"/>
    </xf>
    <xf numFmtId="0" fontId="8" fillId="2" borderId="1" xfId="1" applyFont="1" applyFill="1" applyBorder="1" applyAlignment="1" applyProtection="1">
      <alignment wrapText="1"/>
      <protection locked="0"/>
    </xf>
    <xf numFmtId="0" fontId="3" fillId="0" borderId="2" xfId="1" applyFill="1" applyBorder="1" applyProtection="1">
      <protection locked="0"/>
    </xf>
    <xf numFmtId="0" fontId="3" fillId="0" borderId="3" xfId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44" fontId="5" fillId="0" borderId="1" xfId="1" applyNumberFormat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44" fontId="5" fillId="0" borderId="0" xfId="1" applyNumberFormat="1" applyFont="1" applyFill="1" applyBorder="1" applyAlignment="1" applyProtection="1">
      <alignment wrapText="1"/>
      <protection locked="0"/>
    </xf>
    <xf numFmtId="44" fontId="5" fillId="0" borderId="0" xfId="1" applyNumberFormat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3" fillId="0" borderId="1" xfId="1" applyFill="1" applyBorder="1" applyProtection="1">
      <protection locked="0"/>
    </xf>
    <xf numFmtId="44" fontId="3" fillId="0" borderId="0" xfId="1" applyNumberFormat="1" applyFill="1" applyBorder="1" applyProtection="1">
      <protection locked="0"/>
    </xf>
    <xf numFmtId="0" fontId="3" fillId="0" borderId="1" xfId="1" applyBorder="1" applyProtection="1">
      <protection locked="0"/>
    </xf>
    <xf numFmtId="44" fontId="3" fillId="0" borderId="0" xfId="1" applyNumberFormat="1" applyBorder="1" applyProtection="1">
      <protection locked="0"/>
    </xf>
    <xf numFmtId="0" fontId="3" fillId="0" borderId="0" xfId="1" applyProtection="1">
      <protection locked="0"/>
    </xf>
    <xf numFmtId="44" fontId="3" fillId="0" borderId="0" xfId="1" applyNumberFormat="1" applyProtection="1">
      <protection locked="0"/>
    </xf>
    <xf numFmtId="0" fontId="11" fillId="0" borderId="5" xfId="1" applyFont="1" applyBorder="1" applyProtection="1">
      <protection locked="0"/>
    </xf>
    <xf numFmtId="44" fontId="7" fillId="0" borderId="0" xfId="1" applyNumberFormat="1" applyFont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44" fontId="0" fillId="3" borderId="1" xfId="0" applyNumberFormat="1" applyFill="1" applyBorder="1" applyProtection="1"/>
    <xf numFmtId="3" fontId="0" fillId="0" borderId="1" xfId="0" applyNumberFormat="1" applyBorder="1" applyAlignment="1" applyProtection="1">
      <alignment horizontal="center" vertical="center"/>
    </xf>
    <xf numFmtId="44" fontId="0" fillId="3" borderId="1" xfId="0" applyNumberFormat="1" applyFill="1" applyBorder="1" applyAlignment="1" applyProtection="1">
      <alignment vertical="center"/>
    </xf>
    <xf numFmtId="44" fontId="3" fillId="0" borderId="1" xfId="1" applyNumberFormat="1" applyFill="1" applyBorder="1" applyProtection="1"/>
    <xf numFmtId="44" fontId="3" fillId="3" borderId="1" xfId="1" applyNumberFormat="1" applyFill="1" applyBorder="1" applyProtection="1"/>
    <xf numFmtId="44" fontId="5" fillId="0" borderId="2" xfId="1" applyNumberFormat="1" applyFont="1" applyFill="1" applyBorder="1" applyAlignment="1" applyProtection="1">
      <alignment wrapText="1"/>
    </xf>
    <xf numFmtId="44" fontId="9" fillId="3" borderId="1" xfId="1" applyNumberFormat="1" applyFont="1" applyFill="1" applyBorder="1" applyProtection="1"/>
    <xf numFmtId="44" fontId="3" fillId="0" borderId="1" xfId="1" applyNumberFormat="1" applyBorder="1" applyProtection="1"/>
    <xf numFmtId="44" fontId="3" fillId="0" borderId="0" xfId="1" applyNumberFormat="1" applyProtection="1"/>
    <xf numFmtId="0" fontId="12" fillId="0" borderId="0" xfId="0" applyFont="1" applyProtection="1">
      <protection locked="0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4" fontId="0" fillId="4" borderId="1" xfId="0" applyNumberFormat="1" applyFill="1" applyBorder="1" applyProtection="1">
      <protection locked="0"/>
    </xf>
    <xf numFmtId="44" fontId="0" fillId="4" borderId="1" xfId="0" applyNumberFormat="1" applyFill="1" applyBorder="1" applyAlignment="1" applyProtection="1">
      <alignment vertical="center"/>
      <protection locked="0"/>
    </xf>
    <xf numFmtId="44" fontId="3" fillId="4" borderId="4" xfId="1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44" fontId="11" fillId="5" borderId="6" xfId="1" applyNumberFormat="1" applyFont="1" applyFill="1" applyBorder="1" applyProtection="1"/>
    <xf numFmtId="0" fontId="3" fillId="0" borderId="0" xfId="1" applyBorder="1" applyProtection="1">
      <protection locked="0"/>
    </xf>
    <xf numFmtId="44" fontId="3" fillId="0" borderId="0" xfId="1" applyNumberFormat="1" applyBorder="1" applyProtection="1"/>
    <xf numFmtId="166" fontId="3" fillId="3" borderId="1" xfId="1" applyNumberFormat="1" applyFill="1" applyBorder="1" applyProtection="1"/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</cellXfs>
  <cellStyles count="5">
    <cellStyle name="Euro" xfId="4"/>
    <cellStyle name="Standaard" xfId="0" builtinId="0"/>
    <cellStyle name="Standaard 2" xfId="2"/>
    <cellStyle name="Standaard 3" xfId="1"/>
    <cellStyle name="Valuta 2" xfId="3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zoomScale="90" zoomScaleNormal="90" workbookViewId="0">
      <selection activeCell="F22" sqref="F22"/>
    </sheetView>
  </sheetViews>
  <sheetFormatPr defaultRowHeight="12.75" x14ac:dyDescent="0.2"/>
  <cols>
    <col min="1" max="1" width="39.5703125" style="3" customWidth="1"/>
    <col min="2" max="2" width="27.42578125" style="3" bestFit="1" customWidth="1"/>
    <col min="3" max="3" width="27.42578125" style="3" customWidth="1"/>
    <col min="4" max="4" width="36.7109375" style="3" customWidth="1"/>
    <col min="5" max="5" width="18.85546875" style="3" bestFit="1" customWidth="1"/>
    <col min="6" max="6" width="18.28515625" style="3" customWidth="1"/>
    <col min="7" max="7" width="18.42578125" style="3" customWidth="1"/>
    <col min="8" max="16384" width="9.140625" style="3"/>
  </cols>
  <sheetData>
    <row r="1" spans="1:5" ht="18" x14ac:dyDescent="0.25">
      <c r="A1" s="43" t="s">
        <v>30</v>
      </c>
    </row>
    <row r="3" spans="1:5" ht="19.5" customHeight="1" x14ac:dyDescent="0.2">
      <c r="A3" s="3" t="s">
        <v>41</v>
      </c>
    </row>
    <row r="4" spans="1:5" hidden="1" x14ac:dyDescent="0.2"/>
    <row r="5" spans="1:5" hidden="1" x14ac:dyDescent="0.2"/>
    <row r="6" spans="1:5" hidden="1" x14ac:dyDescent="0.2"/>
    <row r="9" spans="1:5" ht="61.5" customHeight="1" x14ac:dyDescent="0.2">
      <c r="A9" s="4" t="s">
        <v>0</v>
      </c>
      <c r="B9" s="5"/>
      <c r="C9" s="5"/>
      <c r="D9" s="5"/>
      <c r="E9" s="5"/>
    </row>
    <row r="10" spans="1:5" x14ac:dyDescent="0.2">
      <c r="A10" s="6" t="s">
        <v>1</v>
      </c>
      <c r="B10" s="31" t="s">
        <v>2</v>
      </c>
      <c r="C10" s="6" t="s">
        <v>10</v>
      </c>
      <c r="D10" s="31" t="s">
        <v>3</v>
      </c>
    </row>
    <row r="11" spans="1:5" x14ac:dyDescent="0.2">
      <c r="A11" s="6" t="s">
        <v>4</v>
      </c>
      <c r="B11" s="32">
        <v>9</v>
      </c>
      <c r="C11" s="48">
        <v>0</v>
      </c>
      <c r="D11" s="33">
        <f>B11*C11</f>
        <v>0</v>
      </c>
    </row>
    <row r="12" spans="1:5" x14ac:dyDescent="0.2">
      <c r="A12" s="6" t="s">
        <v>5</v>
      </c>
      <c r="B12" s="32">
        <v>2</v>
      </c>
      <c r="C12" s="48">
        <v>0</v>
      </c>
      <c r="D12" s="33">
        <f t="shared" ref="D12:D15" si="0">B12*C12</f>
        <v>0</v>
      </c>
    </row>
    <row r="13" spans="1:5" x14ac:dyDescent="0.2">
      <c r="A13" s="6" t="s">
        <v>6</v>
      </c>
      <c r="B13" s="32">
        <v>2</v>
      </c>
      <c r="C13" s="48">
        <v>0</v>
      </c>
      <c r="D13" s="33">
        <f t="shared" si="0"/>
        <v>0</v>
      </c>
    </row>
    <row r="14" spans="1:5" x14ac:dyDescent="0.2">
      <c r="A14" s="6" t="s">
        <v>7</v>
      </c>
      <c r="B14" s="32">
        <v>1</v>
      </c>
      <c r="C14" s="48">
        <v>0</v>
      </c>
      <c r="D14" s="33">
        <f t="shared" si="0"/>
        <v>0</v>
      </c>
    </row>
    <row r="15" spans="1:5" x14ac:dyDescent="0.2">
      <c r="A15" s="6" t="s">
        <v>8</v>
      </c>
      <c r="B15" s="32">
        <v>1</v>
      </c>
      <c r="C15" s="48">
        <v>0</v>
      </c>
      <c r="D15" s="33">
        <f t="shared" si="0"/>
        <v>0</v>
      </c>
    </row>
    <row r="16" spans="1:5" x14ac:dyDescent="0.2">
      <c r="A16" s="6" t="s">
        <v>9</v>
      </c>
      <c r="B16" s="32"/>
      <c r="C16" s="6"/>
      <c r="D16" s="34">
        <f>SUM(D11:D15)</f>
        <v>0</v>
      </c>
    </row>
    <row r="17" spans="1:5" x14ac:dyDescent="0.2">
      <c r="A17" s="5"/>
      <c r="B17" s="5"/>
      <c r="C17" s="5"/>
      <c r="D17" s="5"/>
    </row>
    <row r="18" spans="1:5" x14ac:dyDescent="0.2">
      <c r="A18" s="5"/>
      <c r="B18" s="5"/>
      <c r="C18" s="5"/>
      <c r="D18" s="5"/>
    </row>
    <row r="21" spans="1:5" ht="53.25" customHeight="1" x14ac:dyDescent="0.2">
      <c r="A21" s="7" t="s">
        <v>23</v>
      </c>
      <c r="B21" s="8" t="s">
        <v>21</v>
      </c>
      <c r="C21" s="9" t="s">
        <v>22</v>
      </c>
      <c r="D21" s="4" t="s">
        <v>25</v>
      </c>
    </row>
    <row r="22" spans="1:5" ht="76.5" x14ac:dyDescent="0.2">
      <c r="A22" s="10" t="s">
        <v>24</v>
      </c>
      <c r="B22" s="35">
        <v>200000</v>
      </c>
      <c r="C22" s="49"/>
      <c r="D22" s="36">
        <f>B22*C22</f>
        <v>0</v>
      </c>
    </row>
    <row r="23" spans="1:5" x14ac:dyDescent="0.2">
      <c r="A23" s="5"/>
      <c r="B23" s="5"/>
      <c r="C23" s="5"/>
      <c r="D23" s="5"/>
      <c r="E23" s="5"/>
    </row>
    <row r="24" spans="1:5" x14ac:dyDescent="0.2">
      <c r="A24" s="5"/>
      <c r="B24" s="5"/>
      <c r="C24" s="5"/>
      <c r="D24" s="5"/>
      <c r="E24" s="5"/>
    </row>
    <row r="26" spans="1:5" ht="15" x14ac:dyDescent="0.25">
      <c r="A26" s="11" t="s">
        <v>27</v>
      </c>
      <c r="B26" s="12" t="s">
        <v>11</v>
      </c>
      <c r="C26" s="12" t="s">
        <v>28</v>
      </c>
      <c r="D26" s="13" t="s">
        <v>29</v>
      </c>
    </row>
    <row r="27" spans="1:5" ht="15" x14ac:dyDescent="0.25">
      <c r="A27" s="14" t="s">
        <v>12</v>
      </c>
      <c r="B27" s="2">
        <v>200000</v>
      </c>
      <c r="C27" s="50">
        <v>0</v>
      </c>
      <c r="D27" s="37">
        <f>B27*C27</f>
        <v>0</v>
      </c>
    </row>
    <row r="28" spans="1:5" ht="15" x14ac:dyDescent="0.25">
      <c r="A28" s="15" t="s">
        <v>13</v>
      </c>
      <c r="B28" s="1">
        <v>6000</v>
      </c>
      <c r="C28" s="50">
        <v>0</v>
      </c>
      <c r="D28" s="37">
        <f>B28*C28</f>
        <v>0</v>
      </c>
    </row>
    <row r="29" spans="1:5" ht="15" x14ac:dyDescent="0.25">
      <c r="A29" s="16" t="s">
        <v>14</v>
      </c>
      <c r="B29" s="39"/>
      <c r="C29" s="17"/>
      <c r="D29" s="38">
        <f>SUM(D27:D28)</f>
        <v>0</v>
      </c>
    </row>
    <row r="30" spans="1:5" ht="15" x14ac:dyDescent="0.25">
      <c r="A30" s="18"/>
      <c r="B30" s="19"/>
      <c r="C30" s="20"/>
      <c r="D30" s="20"/>
    </row>
    <row r="31" spans="1:5" ht="15" x14ac:dyDescent="0.25">
      <c r="A31" s="18"/>
      <c r="B31" s="19"/>
      <c r="C31" s="20"/>
      <c r="D31" s="20"/>
    </row>
    <row r="33" spans="1:4" ht="15" x14ac:dyDescent="0.25">
      <c r="A33" s="21" t="s">
        <v>15</v>
      </c>
      <c r="B33" s="21" t="s">
        <v>16</v>
      </c>
      <c r="C33" s="22"/>
    </row>
    <row r="34" spans="1:4" ht="15" x14ac:dyDescent="0.25">
      <c r="A34" s="23" t="s">
        <v>17</v>
      </c>
      <c r="B34" s="40">
        <f>D16</f>
        <v>0</v>
      </c>
      <c r="C34" s="24"/>
    </row>
    <row r="35" spans="1:4" ht="15" x14ac:dyDescent="0.25">
      <c r="A35" s="23" t="s">
        <v>18</v>
      </c>
      <c r="B35" s="40">
        <f>D22</f>
        <v>0</v>
      </c>
      <c r="C35" s="24"/>
    </row>
    <row r="36" spans="1:4" ht="15" x14ac:dyDescent="0.25">
      <c r="A36" s="23" t="s">
        <v>19</v>
      </c>
      <c r="B36" s="40">
        <f>D29</f>
        <v>0</v>
      </c>
      <c r="C36" s="24"/>
    </row>
    <row r="37" spans="1:4" ht="15" x14ac:dyDescent="0.25">
      <c r="A37" s="25" t="s">
        <v>20</v>
      </c>
      <c r="B37" s="41">
        <f>SUM(B34:B36)</f>
        <v>0</v>
      </c>
      <c r="C37" s="26"/>
    </row>
    <row r="38" spans="1:4" ht="15" x14ac:dyDescent="0.25">
      <c r="A38" s="25" t="s">
        <v>26</v>
      </c>
      <c r="B38" s="41">
        <f>B37*5</f>
        <v>0</v>
      </c>
      <c r="C38" s="26"/>
    </row>
    <row r="39" spans="1:4" ht="15" x14ac:dyDescent="0.25">
      <c r="A39" s="53"/>
      <c r="B39" s="54"/>
      <c r="C39" s="26"/>
    </row>
    <row r="40" spans="1:4" ht="15" x14ac:dyDescent="0.25">
      <c r="A40" s="25" t="s">
        <v>44</v>
      </c>
      <c r="B40" s="55">
        <f>B37/B22</f>
        <v>0</v>
      </c>
      <c r="C40" s="26"/>
    </row>
    <row r="41" spans="1:4" ht="15.75" thickBot="1" x14ac:dyDescent="0.3">
      <c r="A41" s="27"/>
      <c r="B41" s="42"/>
      <c r="C41" s="28"/>
    </row>
    <row r="42" spans="1:4" ht="24.75" customHeight="1" thickBot="1" x14ac:dyDescent="0.35">
      <c r="A42" s="29" t="s">
        <v>40</v>
      </c>
      <c r="B42" s="52">
        <f>B38</f>
        <v>0</v>
      </c>
      <c r="C42" s="30"/>
    </row>
    <row r="43" spans="1:4" ht="15.75" thickBot="1" x14ac:dyDescent="0.3">
      <c r="A43" s="27"/>
      <c r="B43" s="27"/>
      <c r="C43" s="27"/>
      <c r="D43" s="3" t="s">
        <v>34</v>
      </c>
    </row>
    <row r="44" spans="1:4" x14ac:dyDescent="0.2">
      <c r="A44" s="6" t="s">
        <v>31</v>
      </c>
      <c r="B44" s="51"/>
      <c r="D44" s="56"/>
    </row>
    <row r="45" spans="1:4" x14ac:dyDescent="0.2">
      <c r="A45" s="6" t="s">
        <v>32</v>
      </c>
      <c r="B45" s="51"/>
      <c r="D45" s="57"/>
    </row>
    <row r="46" spans="1:4" ht="13.5" thickBot="1" x14ac:dyDescent="0.25">
      <c r="A46" s="6" t="s">
        <v>33</v>
      </c>
      <c r="B46" s="51"/>
      <c r="D46" s="58"/>
    </row>
    <row r="47" spans="1:4" x14ac:dyDescent="0.2">
      <c r="D47" s="46"/>
    </row>
    <row r="48" spans="1:4" x14ac:dyDescent="0.2">
      <c r="A48" s="47" t="s">
        <v>39</v>
      </c>
    </row>
    <row r="49" spans="1:1" x14ac:dyDescent="0.2">
      <c r="A49" s="44" t="s">
        <v>35</v>
      </c>
    </row>
    <row r="50" spans="1:1" x14ac:dyDescent="0.2">
      <c r="A50" t="s">
        <v>42</v>
      </c>
    </row>
    <row r="52" spans="1:1" x14ac:dyDescent="0.2">
      <c r="A52" s="45" t="s">
        <v>36</v>
      </c>
    </row>
    <row r="53" spans="1:1" x14ac:dyDescent="0.2">
      <c r="A53" t="s">
        <v>43</v>
      </c>
    </row>
    <row r="54" spans="1:1" x14ac:dyDescent="0.2">
      <c r="A54" s="3" t="s">
        <v>37</v>
      </c>
    </row>
    <row r="55" spans="1:1" x14ac:dyDescent="0.2">
      <c r="A55" s="3" t="s">
        <v>38</v>
      </c>
    </row>
  </sheetData>
  <sheetProtection password="EC3E" sheet="1" objects="1" scenarios="1"/>
  <mergeCells count="1">
    <mergeCell ref="D44:D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Zeist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Bouhuijzen, Rianne</dc:creator>
  <cp:lastModifiedBy>Bouhuijzen, Rianne</cp:lastModifiedBy>
  <dcterms:created xsi:type="dcterms:W3CDTF">2020-02-04T08:44:00Z</dcterms:created>
  <dcterms:modified xsi:type="dcterms:W3CDTF">2020-07-07T09:51:45Z</dcterms:modified>
</cp:coreProperties>
</file>