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tsclnx-my.sharepoint.com/personal/htimmermans_tasclinx_com/Documents/SVHW/2020_vervolg/TENDERNED FINAL Jan 2021/Vragen/"/>
    </mc:Choice>
  </mc:AlternateContent>
  <xr:revisionPtr revIDLastSave="28" documentId="8_{028B2557-7C84-4B54-8F97-0C0C930DA417}" xr6:coauthVersionLast="46" xr6:coauthVersionMax="46" xr10:uidLastSave="{A3103207-CE6F-499D-B56E-BD034B0F1B28}"/>
  <bookViews>
    <workbookView xWindow="28680" yWindow="-120" windowWidth="29040" windowHeight="15840" activeTab="1" xr2:uid="{C53E5B17-39AC-B049-8451-092473F15172}"/>
  </bookViews>
  <sheets>
    <sheet name="Voorblad" sheetId="7" r:id="rId1"/>
    <sheet name="Inschrijver" sheetId="2" r:id="rId2"/>
    <sheet name="Toelichting" sheetId="1" r:id="rId3"/>
    <sheet name="Prijs" sheetId="13" r:id="rId4"/>
    <sheet name="Tarieven" sheetId="11" r:id="rId5"/>
  </sheets>
  <definedNames>
    <definedName name="_ftn1" localSheetId="3">Prijs!$H$23</definedName>
    <definedName name="_ftnref1" localSheetId="3">Prijs!#REF!</definedName>
    <definedName name="_xlnm.Print_Area" localSheetId="1">Inschrijver!$A$1:$D$11</definedName>
    <definedName name="_xlnm.Print_Area" localSheetId="3">Prijs!$A$1:$D$51</definedName>
    <definedName name="_xlnm.Print_Area" localSheetId="4">Tarieven!$A$1:$D$13</definedName>
    <definedName name="_xlnm.Print_Area" localSheetId="2">Toelichting!$A$1:$B$18</definedName>
    <definedName name="_xlnm.Print_Area" localSheetId="0">Voorblad!$A$1:$B$48</definedName>
    <definedName name="_xlnm.Print_Titles" localSheetId="3">Prijs!$1:$1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 i="13" l="1"/>
  <c r="B16" i="13"/>
  <c r="B38" i="13" l="1"/>
  <c r="C38" i="13" l="1"/>
  <c r="C37" i="13"/>
  <c r="B37" i="13"/>
  <c r="B36" i="13" l="1"/>
  <c r="B4" i="13" l="1"/>
  <c r="B45" i="13"/>
  <c r="B44" i="13"/>
</calcChain>
</file>

<file path=xl/sharedStrings.xml><?xml version="1.0" encoding="utf-8"?>
<sst xmlns="http://schemas.openxmlformats.org/spreadsheetml/2006/main" count="115" uniqueCount="96">
  <si>
    <t>Omschrijving</t>
  </si>
  <si>
    <t>SVHW</t>
  </si>
  <si>
    <t>Rijksstraatweg 3b</t>
  </si>
  <si>
    <t>Postbus 7059</t>
  </si>
  <si>
    <t>3286 ZH Klaaswaal</t>
  </si>
  <si>
    <t>www.svhw.nl</t>
  </si>
  <si>
    <t>(0186) 57 72 00</t>
  </si>
  <si>
    <t>Ondertekening voor akkoord</t>
  </si>
  <si>
    <t xml:space="preserve">Naam
 </t>
  </si>
  <si>
    <t xml:space="preserve">Functie
 </t>
  </si>
  <si>
    <t xml:space="preserve">Datum
 </t>
  </si>
  <si>
    <r>
      <t xml:space="preserve">Handtekening 
</t>
    </r>
    <r>
      <rPr>
        <sz val="6"/>
        <color theme="1"/>
        <rFont val="Lucida Sans Unicode"/>
      </rPr>
      <t xml:space="preserve">  
  </t>
    </r>
    <r>
      <rPr>
        <sz val="9"/>
        <color theme="1"/>
        <rFont val="Lucida Sans Unicode"/>
      </rPr>
      <t xml:space="preserve">
</t>
    </r>
  </si>
  <si>
    <t>Bijlage 5: Prijzenblad</t>
  </si>
  <si>
    <t>Gegevens Inschrijver</t>
  </si>
  <si>
    <t>Toelichting</t>
  </si>
  <si>
    <t>Begrip</t>
  </si>
  <si>
    <t>Werkblad tarieven</t>
  </si>
  <si>
    <t>Verklaring kleurcodes</t>
  </si>
  <si>
    <t>Deze gegevens dienen door de Inschrijver te worden ingevuld.</t>
  </si>
  <si>
    <t>Deze gegevens worden automatisch berekend. Het is niet mogelijk wijzigingen aan te brengen in deze gegevens.</t>
  </si>
  <si>
    <t>Functies</t>
  </si>
  <si>
    <t>Hieronder worden verstaan de kosten die moeten worden gemaakt voor bijvoorbeeld de eenmalige aanschaf van licenties e.d. Deze kosten kunnen wanneer ze zijn vermeld niet meer terugkomen in een jaarlijkse vergoeding.</t>
  </si>
  <si>
    <t>Eenmalige implementatiekosten</t>
  </si>
  <si>
    <t>Kosten eventueel ontwikkelproces</t>
  </si>
  <si>
    <t>Jaarlijkse ondersteuningskosten</t>
  </si>
  <si>
    <t>Totale TCO gedurende 3 jaar</t>
  </si>
  <si>
    <t>Kosten Exit</t>
  </si>
  <si>
    <t>Jaarlijkse kosten SLA (hosting en service management)</t>
  </si>
  <si>
    <t>Totale kosten voor berekening criterium 'Prijs'</t>
  </si>
  <si>
    <t>Toelichting eenmalige en jaarlijkse kosten</t>
  </si>
  <si>
    <t>Als Leverancier heeft u de mogelijkheid om eventueel de samenstelling van de eenmalige en jaarlijkse kosten toe te lichten.</t>
  </si>
  <si>
    <t>Eenmalige applicatiekosten</t>
  </si>
  <si>
    <t>Hieronder worden verstaan de kosten die de Leverancier aan de Opdrachtgever doorbelast voor het installeren van de applicatie en de daarbij eenmalig te leveren diensten.</t>
  </si>
  <si>
    <t>Tarieven</t>
  </si>
  <si>
    <t>Jaar 1</t>
  </si>
  <si>
    <t>Jaar 2</t>
  </si>
  <si>
    <t>Jaar 3</t>
  </si>
  <si>
    <t>Programmeur</t>
  </si>
  <si>
    <t>Junior adviseur</t>
  </si>
  <si>
    <t>Medior adviseur</t>
  </si>
  <si>
    <t>Senior adviseur</t>
  </si>
  <si>
    <t>Projectleider</t>
  </si>
  <si>
    <t>*De opgegeven uurtarieven zijn inclusief reiskosten, reisuren en overige kosten</t>
  </si>
  <si>
    <t>Prijs per uur*</t>
  </si>
  <si>
    <t>Werkblad(en) Prijs</t>
  </si>
  <si>
    <t>Beoordeling</t>
  </si>
  <si>
    <t>Kosten opleidingen</t>
  </si>
  <si>
    <t>Kosten conversie en import gegevens</t>
  </si>
  <si>
    <t>Kosten inrichting</t>
  </si>
  <si>
    <t>Kosten eenmalige consultancy</t>
  </si>
  <si>
    <t>Totaal eenmalige implementatiekosten</t>
  </si>
  <si>
    <t>Jaarlijkse kosten</t>
  </si>
  <si>
    <t>Jaarlijkse kosten SLA (hosting)</t>
  </si>
  <si>
    <t>Jaarlijkse kosten SLA (service management)</t>
  </si>
  <si>
    <t>Totale kosten</t>
  </si>
  <si>
    <t>Totale jaarlijkse kosten</t>
  </si>
  <si>
    <t>Kosten exit</t>
  </si>
  <si>
    <t>TCO</t>
  </si>
  <si>
    <t xml:space="preserve">Totale TCO gedurende 3 jaar </t>
  </si>
  <si>
    <t xml:space="preserve">Totale TCO gedurende 3 jaar, incl. exit </t>
  </si>
  <si>
    <t>Kosten</t>
  </si>
  <si>
    <r>
      <t>Jaarlijkse kosten</t>
    </r>
    <r>
      <rPr>
        <i/>
        <sz val="9"/>
        <color theme="1"/>
        <rFont val="Lucida Sans Unicode"/>
      </rPr>
      <t xml:space="preserve">
Geef eventueel aan welke kosten zijn begrepen in de jaarlijkse kosten</t>
    </r>
  </si>
  <si>
    <t>Max. aantal punten</t>
  </si>
  <si>
    <t>Totale eenmalige kosten, excl. doorontwikkeling</t>
  </si>
  <si>
    <t>Totale eenmalige kosten doorontwikkeling</t>
  </si>
  <si>
    <t>Kosten doorontwikkeling integraal objectenbeheer</t>
  </si>
  <si>
    <t>Prijs per BAG-object</t>
  </si>
  <si>
    <t xml:space="preserve">De kosten die door Leverancier worden doorbelast aan Opdrachtgever indien deze - met wederzijds goedvinden, dan wel van rechtswege - besluit om de overeenkomst met Leverancier te beëindigen en de applicatie te laten leveren door een andere Leverancier. LET OP! De hier aangegeven kosten bevatten de totale kosten (consultancy, export/backup, eventuele conversie, documentatie etc.) die worden doorbelast aan Opdrachtgever. Indien er sprake is van een Exit dan is het niet mogelijk om een hoger bedrag door te belasten. </t>
  </si>
  <si>
    <t>Implementatiekosten</t>
  </si>
  <si>
    <r>
      <t>Prijs per BAG-object</t>
    </r>
    <r>
      <rPr>
        <i/>
        <sz val="9"/>
        <color theme="1"/>
        <rFont val="Lucida Sans Unicode"/>
      </rPr>
      <t xml:space="preserve">
Geef eventueel aan welke kosten zijn begrepen in de prijs per object</t>
    </r>
  </si>
  <si>
    <r>
      <t>Implementatiekosten</t>
    </r>
    <r>
      <rPr>
        <i/>
        <sz val="9"/>
        <color theme="1"/>
        <rFont val="Lucida Sans Unicode"/>
      </rPr>
      <t xml:space="preserve">
Geef eventueel aan welke kosten zijn begrepen in de implementatie kosten</t>
    </r>
  </si>
  <si>
    <r>
      <t>Kosten doorontwikkeling integraal objectenbeheer</t>
    </r>
    <r>
      <rPr>
        <i/>
        <sz val="9"/>
        <color theme="1"/>
        <rFont val="Lucida Sans Unicode"/>
      </rPr>
      <t xml:space="preserve">
Geef eventueel aan welke kosten zijn begrepen in de  kosten voor doorontwikkeling</t>
    </r>
  </si>
  <si>
    <t>Toelichting:
Alle diensten, zoals omschreven in het Programma van Eisen, worden beschouwd als te worden geleverd inclusief de inzet van personeel door Inschrijver. Opdrachtgever wil echter voor incidentele bijkomende activiteiten inzicht hebben in de tarieven die door Inschrijver in dat geval worden berekend. 
NB. Deze opgave wordt niet meegenomen in de beoordeling van het criterium Prijs.</t>
  </si>
  <si>
    <t>De kosten die door Leverancier worden doorbelast aan Opdrachtgever voor het gebruik en onderhoud van de ICT-omgeving waarop de applicatie is geinstalleerd indien deze besluit om de installatie van de applicatie door de Leverancier te laten  verzorgen op de infrastructuur van de Leverancier 
LET OP! De hier aangegeven kosten bevatten de totale kosten voor de hosting inclusief backup/restore, beveiliging, periodiek onderhoud, rapportage, gebruik operating systemen, etc.</t>
  </si>
  <si>
    <t>Inschrijver dient in het plan van aanpak per genoemde functie aan te geven wat het kennis- en ervaringsniveau is, o.a. uitgedrukt in jaren ervaring, verkregen certificeringen e.d..</t>
  </si>
  <si>
    <t>Jaarlijkse licentiekosten WOZ</t>
  </si>
  <si>
    <t>Her-aanbesteding (BAG-)objectenbeheer</t>
  </si>
  <si>
    <t>Het totaal van de eenmalige/jaarlijkse kosten, kosten voor doorontwikkeling en de exitkosten per jaar. Op basis van dit bedrag wordt het criterium 'Prijs' beoordeeld.</t>
  </si>
  <si>
    <t>De totale kosten opgebouwd uit eenmalige applicatiekosten, eenmalige implementatiekosten, jaarlijkse ondersteuningskosten, kosten voor doorontwikkeling en overige kosten gedurende de initiële contractperiode van 3 jaar, exclusief de verlenging die daarna van kracht wordt.</t>
  </si>
  <si>
    <t>Totale TCO voor 3 jaar</t>
  </si>
  <si>
    <t>Prijsopgave</t>
  </si>
  <si>
    <t>Jaarlijkse licentiekosten BAG</t>
  </si>
  <si>
    <t>Toelichting Jaarlijkse kosten:
-De Opdracht omvat de implementatieperiode en heeft aansluitend een initiële looptijd van drie (3) kalenderjaren voor het gebruik. 
-De geplande uiterste opleverdatum voor ingebruikname van de ICT Prestatie is 1 juli 2021. Dit betekent dat de implementatie dan geheel dient te zijn afgerond, ofwel dat Opdrachtnemer de dienstverlening met betrekking tot de ICT-oplossing vanaf 1 juli 2021 volledig kan uitvoeren conform de Eisen en voorwaarden zoals opgenomen in de Aanbestedingsdocumenten.
-De jaarlijkse kosten kunnen pas op maandbasis worden opgeëist; 70% bij ingebruikname voor productieve doeleinden en 30% na integrale Acceptatie.</t>
  </si>
  <si>
    <t>Kosten voor eventueel ontwikkelproces fase 1</t>
  </si>
  <si>
    <t>Kosten voor ontwikkelproces fase 2 (primaire WOZ-kenmerken / BAG-WOZ relaties)</t>
  </si>
  <si>
    <t>Kosten voor ontwikkelproces fase 3 (integraal objectenbeheer)</t>
  </si>
  <si>
    <t>Jaarlijkse licentiekosten SOR</t>
  </si>
  <si>
    <t>Aldus naar waarheid ingevuld door rechtsgeldig ondertekenaar</t>
  </si>
  <si>
    <t>TenderNed: 292319</t>
  </si>
  <si>
    <t xml:space="preserve">Organisatie
</t>
  </si>
  <si>
    <t>Versie: 1.1</t>
  </si>
  <si>
    <t>Datum: 22 januari 2021</t>
  </si>
  <si>
    <t>Hieronder worden verstaan de kosten die de Leverancier gaat maken en aan de Opdrachtgever doorbelast voor het aanpassen van de applicatie eventuele doorontwikkeling. Dit dient nader beschreven te zijn in het Plan van Aanpak.</t>
  </si>
  <si>
    <t>Prijs van Inschrijving (totale TCO).</t>
  </si>
  <si>
    <r>
      <t xml:space="preserve">Toelichting Beoordeling:
-In totaal zijn 250 punten te verdienen voor het Gunningscriterium Prijs, conform hetgeen beschreven in de Aanbestedingsleidraad.
-Voor de totale TCO gedurende 3 jaar, incl. doorontwikkelingskosten en exitkosten in het derde jaar, kunnen </t>
    </r>
    <r>
      <rPr>
        <i/>
        <sz val="9"/>
        <color rgb="FFFF0000"/>
        <rFont val="Lucida Sans Unicode"/>
        <family val="2"/>
      </rPr>
      <t>200</t>
    </r>
    <r>
      <rPr>
        <i/>
        <sz val="9"/>
        <color theme="1"/>
        <rFont val="Lucida Sans Unicode"/>
      </rPr>
      <t xml:space="preserve"> punten worden behaald, voor de prijs per BAG-object 25 punten </t>
    </r>
    <r>
      <rPr>
        <i/>
        <sz val="9"/>
        <color rgb="FFFF0000"/>
        <rFont val="Lucida Sans Unicode"/>
        <family val="2"/>
      </rPr>
      <t>en voor de prijs per WOZ-object eveneens 25 punten.</t>
    </r>
    <r>
      <rPr>
        <i/>
        <sz val="9"/>
        <color theme="1"/>
        <rFont val="Lucida Sans Unicode"/>
      </rPr>
      <t xml:space="preserve">
-Na ingebruikname van de applicatie voor het BAG-beheer, zullen de primaire WOZ-kenmerken en BAG-WOZ relaties en andere objecten stapsgewijs worden toegevoegd. De totale kosten voor deze doorontwikkeling en gebruik van de applicatie voor het integraal objectenbeheer zijn onderdeel van de TCO. 
-Het volume van het aantal objecten kan zonder financiële consequenties binnen een bandbreedte van +/- 5% fluctueren door autonome groei, toetreding of uittreding van Deelnemers. Buiten de bandbreedte van 5% geldt de prijs per object, zoals hierboven opgenomen (zie ook artikel 3.9 in de Overeenkomst).
-De Inschrijver met de laagste prijs scoort </t>
    </r>
    <r>
      <rPr>
        <i/>
        <sz val="9"/>
        <color rgb="FFFF0000"/>
        <rFont val="Lucida Sans Unicode"/>
        <family val="2"/>
      </rPr>
      <t xml:space="preserve">200 </t>
    </r>
    <r>
      <rPr>
        <i/>
        <sz val="9"/>
        <color theme="1"/>
        <rFont val="Lucida Sans Unicode"/>
      </rPr>
      <t xml:space="preserve">punten (voor de totale TCO). Inschrijvers die met een hoger kostenbedrag Inschrijven, scoren naar rato lager voor de TCO. Een Inschrijver die bijvoorbeeld 20 procent duurder is dan de goedkoopste, krijgt een score die 20 procent lager is (in casu 160 punten). De scores worden afgerond op twee decimalen. Inschrijvers die meer dan 90% duurder zijn dan de voordeligste Inschrijving, scoren </t>
    </r>
    <r>
      <rPr>
        <i/>
        <sz val="9"/>
        <color rgb="FFFF0000"/>
        <rFont val="Lucida Sans Unicode"/>
        <family val="2"/>
      </rPr>
      <t>20</t>
    </r>
    <r>
      <rPr>
        <i/>
        <sz val="9"/>
        <color theme="1"/>
        <rFont val="Lucida Sans Unicode"/>
      </rPr>
      <t xml:space="preserve"> punten.
-Voor de prijs per BAG-object</t>
    </r>
    <r>
      <rPr>
        <i/>
        <sz val="9"/>
        <color rgb="FFFF0000"/>
        <rFont val="Lucida Sans Unicode"/>
        <family val="2"/>
      </rPr>
      <t xml:space="preserve"> en voor de prijs per WOZ-object </t>
    </r>
    <r>
      <rPr>
        <i/>
        <sz val="9"/>
        <color theme="1"/>
        <rFont val="Lucida Sans Unicode"/>
      </rPr>
      <t xml:space="preserve">geldt dat de Inschrijver met de laagste prijs voor </t>
    </r>
    <r>
      <rPr>
        <i/>
        <sz val="9"/>
        <color rgb="FFFF0000"/>
        <rFont val="Lucida Sans Unicode"/>
        <family val="2"/>
      </rPr>
      <t>deze onderdelen</t>
    </r>
    <r>
      <rPr>
        <i/>
        <sz val="9"/>
        <color theme="1"/>
        <rFont val="Lucida Sans Unicode"/>
      </rPr>
      <t xml:space="preserve"> het maximaal aantal van 25 punten scoort. De Inschrijver die de een-na-laagste prijs voor dit onderdeel heeft scoort 15 punten, de twee-na-laagste 10 punten en eventuele overige Inschrijvers 5 punten. Indien twee Inschrijvers voor dit onderdeel dezelfde prijs hebben ontvangen zij een gelijk aantal punten. 
-Indien bepaalde velden in het Prijzenblad niet van toepassing zijn mag u hier € 0,00 laten staan. Dit kunt u in de toelichting opnemen. De algemene restrictie dat negatieve bedragen of bedragen van € 0,00 niet mogen worden gegeven geldt voor de hoofditems totale prijsopgave en prijs per object, voor subitems mag dit wel indien deze niet van toepassing zijn.</t>
    </r>
  </si>
  <si>
    <t>Toelichting Implementatiekosten:
-Voor deze kosten geldt dat 30% van de totale vergoeding opeisbaar is na aanvang van de Implementatie. Van de totale vergoeding is 40% opeisbaar bij ingebruikname voor productieve doeleinden en de resterende 30% is opeisbaar na integrale Acceptatie.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</si>
</sst>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5" x14ac:knownFonts="1">
    <font>
      <sz val="12"/>
      <color theme="1"/>
      <name val="Calibri"/>
      <family val="2"/>
      <scheme val="minor"/>
    </font>
    <font>
      <sz val="9"/>
      <color theme="1"/>
      <name val="Lucida Sans Unicode"/>
    </font>
    <font>
      <b/>
      <sz val="14"/>
      <color rgb="FF004996"/>
      <name val="Lucida Sans Unicode"/>
    </font>
    <font>
      <b/>
      <sz val="9"/>
      <color theme="1"/>
      <name val="Lucida Sans Unicode"/>
    </font>
    <font>
      <sz val="8"/>
      <name val="Calibri"/>
      <family val="2"/>
      <scheme val="minor"/>
    </font>
    <font>
      <b/>
      <sz val="20"/>
      <color rgb="FF004996"/>
      <name val="Calibri"/>
      <family val="2"/>
      <scheme val="minor"/>
    </font>
    <font>
      <sz val="14"/>
      <color rgb="FF004996"/>
      <name val="Lucida Sans Unicode"/>
    </font>
    <font>
      <sz val="6"/>
      <color theme="1"/>
      <name val="Lucida Sans Unicode"/>
    </font>
    <font>
      <i/>
      <sz val="9"/>
      <color theme="1"/>
      <name val="Lucida Sans Unicode"/>
    </font>
    <font>
      <i/>
      <sz val="8"/>
      <color theme="1"/>
      <name val="Lucida Sans Unicode"/>
    </font>
    <font>
      <sz val="9"/>
      <color rgb="FFFF0000"/>
      <name val="Lucida Sans Unicode"/>
    </font>
    <font>
      <sz val="9"/>
      <color theme="0"/>
      <name val="Lucida Sans Unicode"/>
    </font>
    <font>
      <i/>
      <sz val="9"/>
      <color rgb="FFFF0000"/>
      <name val="Lucida Sans Unicode"/>
      <family val="2"/>
    </font>
    <font>
      <i/>
      <sz val="9"/>
      <color theme="1"/>
      <name val="Lucida Sans Unicode"/>
      <family val="2"/>
    </font>
    <font>
      <sz val="9"/>
      <color rgb="FFFF0000"/>
      <name val="Lucida Sans Unicode"/>
      <family val="2"/>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004996"/>
        <bgColor indexed="64"/>
      </patternFill>
    </fill>
  </fills>
  <borders count="13">
    <border>
      <left/>
      <right/>
      <top/>
      <bottom/>
      <diagonal/>
    </border>
    <border>
      <left style="thin">
        <color rgb="FF004996"/>
      </left>
      <right style="thin">
        <color rgb="FF004996"/>
      </right>
      <top style="thin">
        <color rgb="FF004996"/>
      </top>
      <bottom style="thin">
        <color rgb="FF004996"/>
      </bottom>
      <diagonal/>
    </border>
    <border>
      <left style="thin">
        <color rgb="FF004996"/>
      </left>
      <right/>
      <top style="thin">
        <color rgb="FF004996"/>
      </top>
      <bottom style="thin">
        <color rgb="FF004996"/>
      </bottom>
      <diagonal/>
    </border>
    <border>
      <left/>
      <right/>
      <top style="thin">
        <color rgb="FF004996"/>
      </top>
      <bottom style="thin">
        <color rgb="FF004996"/>
      </bottom>
      <diagonal/>
    </border>
    <border>
      <left/>
      <right style="thin">
        <color rgb="FF004996"/>
      </right>
      <top style="thin">
        <color rgb="FF004996"/>
      </top>
      <bottom style="thin">
        <color rgb="FF004996"/>
      </bottom>
      <diagonal/>
    </border>
    <border>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1">
    <xf numFmtId="0" fontId="0" fillId="0" borderId="0"/>
  </cellStyleXfs>
  <cellXfs count="56">
    <xf numFmtId="0" fontId="0" fillId="0" borderId="0" xfId="0"/>
    <xf numFmtId="0" fontId="1" fillId="2" borderId="1" xfId="0" applyFont="1" applyFill="1" applyBorder="1" applyAlignment="1" applyProtection="1">
      <alignment horizontal="left" vertical="top"/>
    </xf>
    <xf numFmtId="0" fontId="1" fillId="3" borderId="1" xfId="0" applyFont="1" applyFill="1" applyBorder="1" applyAlignment="1" applyProtection="1">
      <alignment horizontal="left" vertical="top"/>
    </xf>
    <xf numFmtId="164" fontId="1" fillId="2" borderId="1" xfId="0" applyNumberFormat="1" applyFont="1" applyFill="1" applyBorder="1" applyAlignment="1" applyProtection="1">
      <alignment horizontal="right" vertical="top" wrapText="1"/>
      <protection locked="0"/>
    </xf>
    <xf numFmtId="164" fontId="1" fillId="3" borderId="6" xfId="0" applyNumberFormat="1" applyFont="1" applyFill="1" applyBorder="1" applyAlignment="1" applyProtection="1">
      <alignment horizontal="right" vertical="top" wrapText="1"/>
    </xf>
    <xf numFmtId="164" fontId="1" fillId="2" borderId="6" xfId="0" applyNumberFormat="1" applyFont="1" applyFill="1" applyBorder="1" applyAlignment="1" applyProtection="1">
      <alignment horizontal="right" vertical="top" wrapText="1"/>
      <protection locked="0"/>
    </xf>
    <xf numFmtId="0" fontId="2" fillId="4" borderId="0" xfId="0" applyFont="1" applyFill="1" applyBorder="1" applyAlignment="1">
      <alignment horizontal="left" vertical="center"/>
    </xf>
    <xf numFmtId="0" fontId="1" fillId="4" borderId="0" xfId="0" applyFont="1" applyFill="1"/>
    <xf numFmtId="0" fontId="1" fillId="4" borderId="5" xfId="0" applyFont="1" applyFill="1" applyBorder="1"/>
    <xf numFmtId="0" fontId="1" fillId="4" borderId="0" xfId="0" applyFont="1" applyFill="1" applyBorder="1"/>
    <xf numFmtId="0" fontId="3" fillId="4" borderId="0" xfId="0" applyFont="1" applyFill="1" applyBorder="1"/>
    <xf numFmtId="0" fontId="1" fillId="4" borderId="7" xfId="0" applyFont="1" applyFill="1" applyBorder="1"/>
    <xf numFmtId="0" fontId="5" fillId="4" borderId="8" xfId="0" applyFont="1" applyFill="1" applyBorder="1" applyAlignment="1">
      <alignment horizontal="center"/>
    </xf>
    <xf numFmtId="0" fontId="6" fillId="4" borderId="8" xfId="0" applyFont="1" applyFill="1" applyBorder="1" applyAlignment="1">
      <alignment horizontal="center"/>
    </xf>
    <xf numFmtId="0" fontId="1" fillId="4" borderId="9" xfId="0" applyFont="1" applyFill="1" applyBorder="1"/>
    <xf numFmtId="0" fontId="1" fillId="4" borderId="0" xfId="0" quotePrefix="1" applyFont="1" applyFill="1"/>
    <xf numFmtId="0" fontId="1" fillId="4" borderId="6" xfId="0" applyFont="1" applyFill="1" applyBorder="1" applyAlignment="1">
      <alignment vertical="center" wrapText="1"/>
    </xf>
    <xf numFmtId="0" fontId="1" fillId="4" borderId="6" xfId="0" applyFont="1" applyFill="1" applyBorder="1" applyAlignment="1">
      <alignment wrapText="1"/>
    </xf>
    <xf numFmtId="0" fontId="1" fillId="4" borderId="0" xfId="0" applyFont="1" applyFill="1" applyAlignment="1" applyProtection="1">
      <alignment horizontal="left" vertical="top"/>
    </xf>
    <xf numFmtId="0" fontId="1" fillId="4" borderId="1" xfId="0" applyFont="1" applyFill="1" applyBorder="1" applyAlignment="1" applyProtection="1">
      <alignment horizontal="left" vertical="top" wrapText="1"/>
    </xf>
    <xf numFmtId="0" fontId="2" fillId="4" borderId="0" xfId="0" applyFont="1" applyFill="1" applyBorder="1" applyAlignment="1" applyProtection="1">
      <alignment horizontal="left" vertical="top"/>
    </xf>
    <xf numFmtId="0" fontId="3" fillId="4" borderId="1" xfId="0" applyFont="1" applyFill="1" applyBorder="1" applyAlignment="1" applyProtection="1">
      <alignment horizontal="left" vertical="top"/>
    </xf>
    <xf numFmtId="0" fontId="1" fillId="4" borderId="0" xfId="0" applyFont="1" applyFill="1" applyAlignment="1" applyProtection="1">
      <alignment vertical="top"/>
    </xf>
    <xf numFmtId="0" fontId="1" fillId="4" borderId="1" xfId="0" applyFont="1" applyFill="1" applyBorder="1" applyAlignment="1" applyProtection="1">
      <alignment horizontal="left" vertical="top"/>
    </xf>
    <xf numFmtId="0" fontId="1" fillId="4" borderId="6" xfId="0" applyFont="1" applyFill="1" applyBorder="1" applyAlignment="1" applyProtection="1">
      <alignment horizontal="left" vertical="top" wrapText="1"/>
    </xf>
    <xf numFmtId="0" fontId="1" fillId="4" borderId="0" xfId="0" applyFont="1" applyFill="1" applyBorder="1" applyAlignment="1" applyProtection="1">
      <alignment horizontal="left" vertical="top"/>
    </xf>
    <xf numFmtId="164" fontId="1" fillId="4" borderId="0" xfId="0" applyNumberFormat="1" applyFont="1" applyFill="1" applyBorder="1" applyAlignment="1" applyProtection="1">
      <alignment horizontal="right" vertical="top" wrapText="1"/>
    </xf>
    <xf numFmtId="0" fontId="3" fillId="4" borderId="0" xfId="0" applyFont="1" applyFill="1" applyAlignment="1" applyProtection="1">
      <alignment horizontal="left" vertical="top"/>
    </xf>
    <xf numFmtId="0" fontId="1" fillId="4" borderId="6" xfId="0" applyFont="1" applyFill="1" applyBorder="1" applyAlignment="1" applyProtection="1">
      <alignment horizontal="left" vertical="top"/>
    </xf>
    <xf numFmtId="164" fontId="1" fillId="4" borderId="0" xfId="0" applyNumberFormat="1" applyFont="1" applyFill="1" applyBorder="1" applyAlignment="1" applyProtection="1">
      <alignment horizontal="right" vertical="top" wrapText="1"/>
      <protection locked="0"/>
    </xf>
    <xf numFmtId="0" fontId="3" fillId="4" borderId="6" xfId="0" applyFont="1" applyFill="1" applyBorder="1" applyAlignment="1" applyProtection="1">
      <alignment horizontal="left" vertical="top"/>
    </xf>
    <xf numFmtId="0" fontId="3" fillId="4" borderId="6" xfId="0" applyFont="1" applyFill="1" applyBorder="1" applyAlignment="1" applyProtection="1">
      <alignment horizontal="right" vertical="top"/>
    </xf>
    <xf numFmtId="0" fontId="10" fillId="4" borderId="0" xfId="0" applyFont="1" applyFill="1" applyAlignment="1" applyProtection="1">
      <alignment horizontal="left" vertical="top"/>
    </xf>
    <xf numFmtId="0" fontId="1" fillId="4" borderId="6" xfId="0" applyFont="1" applyFill="1" applyBorder="1" applyAlignment="1" applyProtection="1">
      <alignment horizontal="right" vertical="top"/>
    </xf>
    <xf numFmtId="0" fontId="8" fillId="4" borderId="0" xfId="0" applyFont="1" applyFill="1" applyAlignment="1" applyProtection="1">
      <alignment horizontal="left" vertical="top" wrapText="1"/>
    </xf>
    <xf numFmtId="0" fontId="9" fillId="4" borderId="0" xfId="0" applyFont="1" applyFill="1" applyAlignment="1" applyProtection="1">
      <alignment horizontal="left" vertical="top"/>
    </xf>
    <xf numFmtId="0" fontId="1" fillId="4" borderId="0" xfId="0" applyFont="1" applyFill="1" applyAlignment="1" applyProtection="1">
      <alignment horizontal="left" vertical="top" wrapText="1"/>
    </xf>
    <xf numFmtId="0" fontId="1" fillId="4" borderId="1" xfId="0" applyFont="1" applyFill="1" applyBorder="1" applyAlignment="1" applyProtection="1">
      <alignment horizontal="right" vertical="top" wrapText="1"/>
    </xf>
    <xf numFmtId="0" fontId="10" fillId="4" borderId="0" xfId="0" applyFont="1" applyFill="1" applyAlignment="1">
      <alignment horizontal="center"/>
    </xf>
    <xf numFmtId="164" fontId="11" fillId="5" borderId="6" xfId="0" applyNumberFormat="1" applyFont="1" applyFill="1" applyBorder="1" applyAlignment="1" applyProtection="1">
      <alignment horizontal="right" vertical="top" wrapText="1"/>
    </xf>
    <xf numFmtId="0" fontId="1" fillId="5" borderId="1" xfId="0" applyFont="1" applyFill="1" applyBorder="1" applyAlignment="1" applyProtection="1">
      <alignment horizontal="left" vertical="top"/>
    </xf>
    <xf numFmtId="0" fontId="1" fillId="2" borderId="6" xfId="0" applyFont="1" applyFill="1" applyBorder="1" applyAlignment="1" applyProtection="1">
      <alignment horizontal="left" vertical="center"/>
      <protection locked="0"/>
    </xf>
    <xf numFmtId="0" fontId="3" fillId="4" borderId="10" xfId="0" applyFont="1" applyFill="1" applyBorder="1" applyAlignment="1">
      <alignment horizontal="left"/>
    </xf>
    <xf numFmtId="0" fontId="3" fillId="4" borderId="11" xfId="0" applyFont="1" applyFill="1" applyBorder="1" applyAlignment="1">
      <alignment horizontal="left"/>
    </xf>
    <xf numFmtId="0" fontId="3" fillId="4" borderId="12" xfId="0" applyFont="1" applyFill="1" applyBorder="1" applyAlignment="1">
      <alignment horizontal="left"/>
    </xf>
    <xf numFmtId="0" fontId="3" fillId="4" borderId="2" xfId="0" applyFont="1" applyFill="1" applyBorder="1" applyAlignment="1" applyProtection="1">
      <alignment horizontal="left" vertical="top"/>
    </xf>
    <xf numFmtId="0" fontId="3" fillId="4" borderId="3" xfId="0" applyFont="1" applyFill="1" applyBorder="1" applyAlignment="1" applyProtection="1">
      <alignment horizontal="left" vertical="top"/>
    </xf>
    <xf numFmtId="0" fontId="1" fillId="2" borderId="6"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xf>
    <xf numFmtId="0" fontId="3" fillId="4" borderId="10" xfId="0" applyFont="1" applyFill="1" applyBorder="1" applyAlignment="1" applyProtection="1">
      <alignment horizontal="left" vertical="top"/>
    </xf>
    <xf numFmtId="0" fontId="3" fillId="4" borderId="12" xfId="0" applyFont="1" applyFill="1" applyBorder="1" applyAlignment="1" applyProtection="1">
      <alignment horizontal="left" vertical="top"/>
    </xf>
    <xf numFmtId="0" fontId="3" fillId="4" borderId="6" xfId="0" applyFont="1" applyFill="1" applyBorder="1" applyAlignment="1" applyProtection="1">
      <alignment horizontal="left" vertical="top"/>
    </xf>
    <xf numFmtId="0" fontId="8" fillId="4" borderId="0" xfId="0" applyFont="1" applyFill="1" applyBorder="1" applyAlignment="1" applyProtection="1">
      <alignment horizontal="left" vertical="top" wrapText="1"/>
    </xf>
    <xf numFmtId="0" fontId="3" fillId="4" borderId="4" xfId="0" applyFont="1" applyFill="1" applyBorder="1" applyAlignment="1" applyProtection="1">
      <alignment horizontal="left" vertical="top"/>
    </xf>
    <xf numFmtId="0" fontId="13" fillId="4" borderId="0" xfId="0" applyFont="1" applyFill="1" applyAlignment="1" applyProtection="1">
      <alignment horizontal="left" vertical="top" wrapText="1"/>
    </xf>
    <xf numFmtId="164" fontId="14" fillId="2" borderId="6" xfId="0" applyNumberFormat="1" applyFont="1" applyFill="1" applyBorder="1" applyAlignment="1" applyProtection="1">
      <alignment horizontal="right" vertical="top" wrapText="1"/>
      <protection locked="0"/>
    </xf>
  </cellXfs>
  <cellStyles count="1">
    <cellStyle name="Standaard" xfId="0" builtinId="0"/>
  </cellStyles>
  <dxfs count="0"/>
  <tableStyles count="0" defaultTableStyle="TableStyleMedium2" defaultPivotStyle="PivotStyleLight16"/>
  <colors>
    <mruColors>
      <color rgb="FF0049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1104900</xdr:colOff>
      <xdr:row>20</xdr:row>
      <xdr:rowOff>114300</xdr:rowOff>
    </xdr:from>
    <xdr:to>
      <xdr:col>1</xdr:col>
      <xdr:colOff>4445000</xdr:colOff>
      <xdr:row>31</xdr:row>
      <xdr:rowOff>72630</xdr:rowOff>
    </xdr:to>
    <xdr:pic>
      <xdr:nvPicPr>
        <xdr:cNvPr id="3" name="Afbeelding 2">
          <a:extLst>
            <a:ext uri="{FF2B5EF4-FFF2-40B4-BE49-F238E27FC236}">
              <a16:creationId xmlns:a16="http://schemas.microsoft.com/office/drawing/2014/main" id="{9BB37048-1275-C743-B9D7-67AB59BBA0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71600" y="4318000"/>
          <a:ext cx="3340100" cy="2193530"/>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692E-9621-4546-885F-BBD3DA0F3B12}">
  <dimension ref="A1:J48"/>
  <sheetViews>
    <sheetView view="pageBreakPreview" topLeftCell="A4" zoomScale="60" zoomScaleNormal="100" workbookViewId="0">
      <selection activeCell="I26" sqref="I26"/>
    </sheetView>
  </sheetViews>
  <sheetFormatPr defaultColWidth="8.375" defaultRowHeight="13.5" x14ac:dyDescent="0.25"/>
  <cols>
    <col min="1" max="1" width="3.5" style="7" customWidth="1"/>
    <col min="2" max="2" width="76" style="7" customWidth="1"/>
    <col min="3" max="3" width="3.5" style="7" customWidth="1"/>
    <col min="4" max="16384" width="8.375" style="7"/>
  </cols>
  <sheetData>
    <row r="1" spans="1:10" ht="18" x14ac:dyDescent="0.25">
      <c r="A1" s="6"/>
    </row>
    <row r="2" spans="1:10" x14ac:dyDescent="0.25">
      <c r="B2" s="8"/>
    </row>
    <row r="9" spans="1:10" x14ac:dyDescent="0.25">
      <c r="A9" s="9"/>
      <c r="B9" s="9"/>
      <c r="C9" s="9"/>
      <c r="D9" s="9"/>
      <c r="E9" s="9"/>
      <c r="F9" s="9"/>
      <c r="G9" s="9"/>
      <c r="H9" s="9"/>
      <c r="I9" s="9"/>
      <c r="J9" s="9"/>
    </row>
    <row r="10" spans="1:10" x14ac:dyDescent="0.25">
      <c r="A10" s="10"/>
      <c r="B10" s="10"/>
      <c r="C10" s="10"/>
      <c r="D10" s="10"/>
      <c r="E10" s="9"/>
      <c r="F10" s="9"/>
      <c r="G10" s="9"/>
      <c r="H10" s="9"/>
      <c r="I10" s="9"/>
      <c r="J10" s="9"/>
    </row>
    <row r="11" spans="1:10" ht="21" customHeight="1" x14ac:dyDescent="0.25">
      <c r="A11" s="9"/>
      <c r="B11" s="9"/>
      <c r="C11" s="9"/>
      <c r="D11" s="9"/>
      <c r="E11" s="9"/>
      <c r="F11" s="9"/>
      <c r="G11" s="9"/>
      <c r="H11" s="9"/>
      <c r="I11" s="9"/>
      <c r="J11" s="9"/>
    </row>
    <row r="12" spans="1:10" ht="6.95" customHeight="1" x14ac:dyDescent="0.25">
      <c r="A12" s="9"/>
      <c r="B12" s="11"/>
      <c r="C12" s="9"/>
      <c r="D12" s="9"/>
      <c r="E12" s="9"/>
      <c r="F12" s="9"/>
      <c r="G12" s="9"/>
      <c r="H12" s="9"/>
      <c r="I12" s="9"/>
      <c r="J12" s="9"/>
    </row>
    <row r="13" spans="1:10" ht="26.25" x14ac:dyDescent="0.4">
      <c r="A13" s="9"/>
      <c r="B13" s="12" t="s">
        <v>76</v>
      </c>
      <c r="C13" s="9"/>
      <c r="D13" s="9"/>
      <c r="E13" s="9"/>
      <c r="F13" s="9"/>
      <c r="G13" s="9"/>
      <c r="H13" s="9"/>
      <c r="I13" s="9"/>
      <c r="J13" s="9"/>
    </row>
    <row r="14" spans="1:10" ht="18" x14ac:dyDescent="0.25">
      <c r="A14" s="9"/>
      <c r="B14" s="13" t="s">
        <v>12</v>
      </c>
      <c r="C14" s="9"/>
      <c r="D14" s="9"/>
      <c r="E14" s="9"/>
      <c r="F14" s="9"/>
      <c r="G14" s="9"/>
      <c r="H14" s="9"/>
      <c r="I14" s="9"/>
      <c r="J14" s="9"/>
    </row>
    <row r="15" spans="1:10" ht="6.95" customHeight="1" x14ac:dyDescent="0.25">
      <c r="A15" s="9"/>
      <c r="B15" s="14"/>
      <c r="C15" s="9"/>
      <c r="D15" s="9"/>
      <c r="E15" s="9"/>
      <c r="F15" s="9"/>
      <c r="G15" s="9"/>
      <c r="H15" s="9"/>
      <c r="I15" s="9"/>
      <c r="J15" s="9"/>
    </row>
    <row r="16" spans="1:10" x14ac:dyDescent="0.25">
      <c r="A16" s="9"/>
      <c r="B16" s="9"/>
      <c r="C16" s="9"/>
      <c r="D16" s="9"/>
      <c r="E16" s="9"/>
      <c r="F16" s="9"/>
      <c r="G16" s="9"/>
      <c r="H16" s="9"/>
      <c r="I16" s="9"/>
      <c r="J16" s="9"/>
    </row>
    <row r="17" spans="1:10" x14ac:dyDescent="0.25">
      <c r="A17" s="9"/>
      <c r="B17" s="9"/>
      <c r="C17" s="9"/>
      <c r="D17" s="9"/>
      <c r="E17" s="9"/>
      <c r="F17" s="9"/>
      <c r="G17" s="9"/>
      <c r="H17" s="9"/>
      <c r="I17" s="9"/>
      <c r="J17" s="9"/>
    </row>
    <row r="18" spans="1:10" x14ac:dyDescent="0.25">
      <c r="A18" s="9"/>
      <c r="B18" s="9"/>
      <c r="C18" s="9"/>
      <c r="D18" s="9"/>
      <c r="E18" s="9"/>
      <c r="F18" s="9"/>
      <c r="G18" s="9"/>
      <c r="H18" s="9"/>
      <c r="I18" s="9"/>
      <c r="J18" s="9"/>
    </row>
    <row r="19" spans="1:10" x14ac:dyDescent="0.25">
      <c r="A19" s="9"/>
      <c r="B19" s="9"/>
      <c r="C19" s="9"/>
      <c r="D19" s="9"/>
      <c r="E19" s="9"/>
      <c r="F19" s="9"/>
      <c r="G19" s="9"/>
      <c r="H19" s="9"/>
      <c r="I19" s="9"/>
      <c r="J19" s="9"/>
    </row>
    <row r="20" spans="1:10" x14ac:dyDescent="0.25">
      <c r="A20" s="9"/>
      <c r="B20" s="9"/>
      <c r="C20" s="9"/>
      <c r="D20" s="9"/>
      <c r="E20" s="9"/>
      <c r="F20" s="9"/>
      <c r="G20" s="9"/>
      <c r="H20" s="9"/>
      <c r="I20" s="9"/>
      <c r="J20" s="9"/>
    </row>
    <row r="21" spans="1:10" x14ac:dyDescent="0.25">
      <c r="A21" s="9"/>
      <c r="B21" s="9"/>
      <c r="C21" s="9"/>
      <c r="D21" s="9"/>
      <c r="E21" s="9"/>
      <c r="F21" s="9"/>
      <c r="G21" s="9"/>
      <c r="H21" s="9"/>
      <c r="I21" s="9"/>
      <c r="J21" s="9"/>
    </row>
    <row r="22" spans="1:10" x14ac:dyDescent="0.25">
      <c r="A22" s="9"/>
      <c r="B22" s="9"/>
      <c r="C22" s="9"/>
      <c r="D22" s="9"/>
      <c r="E22" s="9"/>
      <c r="F22" s="9"/>
      <c r="G22" s="9"/>
      <c r="H22" s="9"/>
      <c r="I22" s="9"/>
      <c r="J22" s="9"/>
    </row>
    <row r="23" spans="1:10" x14ac:dyDescent="0.25">
      <c r="A23" s="9"/>
      <c r="B23" s="9"/>
      <c r="C23" s="9"/>
      <c r="D23" s="9"/>
      <c r="E23" s="9"/>
      <c r="F23" s="9"/>
      <c r="G23" s="9"/>
      <c r="H23" s="9"/>
      <c r="I23" s="9"/>
      <c r="J23" s="9"/>
    </row>
    <row r="24" spans="1:10" x14ac:dyDescent="0.25">
      <c r="A24" s="9"/>
      <c r="B24" s="9"/>
      <c r="C24" s="9"/>
      <c r="D24" s="9"/>
      <c r="E24" s="9"/>
      <c r="F24" s="9"/>
      <c r="G24" s="9"/>
      <c r="H24" s="9"/>
      <c r="I24" s="9"/>
      <c r="J24" s="9"/>
    </row>
    <row r="25" spans="1:10" x14ac:dyDescent="0.25">
      <c r="A25" s="9"/>
      <c r="B25" s="9"/>
      <c r="C25" s="9"/>
      <c r="D25" s="9"/>
      <c r="E25" s="9"/>
      <c r="F25" s="9"/>
      <c r="G25" s="9"/>
      <c r="H25" s="9"/>
      <c r="I25" s="9"/>
      <c r="J25" s="9"/>
    </row>
    <row r="33" spans="2:2" x14ac:dyDescent="0.25">
      <c r="B33" s="38"/>
    </row>
    <row r="36" spans="2:2" x14ac:dyDescent="0.25">
      <c r="B36" s="7" t="s">
        <v>90</v>
      </c>
    </row>
    <row r="37" spans="2:2" x14ac:dyDescent="0.25">
      <c r="B37" s="7" t="s">
        <v>91</v>
      </c>
    </row>
    <row r="38" spans="2:2" x14ac:dyDescent="0.25">
      <c r="B38" s="7" t="s">
        <v>88</v>
      </c>
    </row>
    <row r="39" spans="2:2" ht="9.9499999999999993" customHeight="1" x14ac:dyDescent="0.25"/>
    <row r="40" spans="2:2" x14ac:dyDescent="0.25">
      <c r="B40" s="7" t="s">
        <v>1</v>
      </c>
    </row>
    <row r="41" spans="2:2" x14ac:dyDescent="0.25">
      <c r="B41" s="7" t="s">
        <v>2</v>
      </c>
    </row>
    <row r="42" spans="2:2" x14ac:dyDescent="0.25">
      <c r="B42" s="7" t="s">
        <v>3</v>
      </c>
    </row>
    <row r="43" spans="2:2" x14ac:dyDescent="0.25">
      <c r="B43" s="7" t="s">
        <v>4</v>
      </c>
    </row>
    <row r="44" spans="2:2" x14ac:dyDescent="0.25">
      <c r="B44" s="7" t="s">
        <v>5</v>
      </c>
    </row>
    <row r="45" spans="2:2" x14ac:dyDescent="0.25">
      <c r="B45" s="15" t="s">
        <v>6</v>
      </c>
    </row>
    <row r="48" spans="2:2" x14ac:dyDescent="0.25">
      <c r="B48" s="8"/>
    </row>
  </sheetData>
  <sheetProtection algorithmName="SHA-512" hashValue="yHIhpCeJnavGmJS0DjqKr6WtaG2U5hbxe8k15CUsiETC5eERYLtaVhrBl7kZqQWCA0lRzan2AV4K0RrtgA1Fyw==" saltValue="pT/vXGNVhZuF9SF9BLDkmQ=="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F1C3D-AA24-C84E-91F4-38D22E7A5063}">
  <dimension ref="A1:D10"/>
  <sheetViews>
    <sheetView tabSelected="1" zoomScaleNormal="100" workbookViewId="0">
      <selection sqref="A1:D11"/>
    </sheetView>
  </sheetViews>
  <sheetFormatPr defaultColWidth="8.375" defaultRowHeight="13.5" x14ac:dyDescent="0.25"/>
  <cols>
    <col min="1" max="1" width="21.625" style="7" customWidth="1"/>
    <col min="2" max="2" width="1.125" style="7" customWidth="1"/>
    <col min="3" max="3" width="2.625" style="7" customWidth="1"/>
    <col min="4" max="4" width="56.375" style="7" customWidth="1"/>
    <col min="5" max="16384" width="8.375" style="7"/>
  </cols>
  <sheetData>
    <row r="1" spans="1:4" ht="18" x14ac:dyDescent="0.25">
      <c r="A1" s="6" t="s">
        <v>13</v>
      </c>
    </row>
    <row r="2" spans="1:4" ht="9.9499999999999993" customHeight="1" x14ac:dyDescent="0.25"/>
    <row r="3" spans="1:4" x14ac:dyDescent="0.25">
      <c r="A3" s="7" t="s">
        <v>87</v>
      </c>
    </row>
    <row r="5" spans="1:4" x14ac:dyDescent="0.25">
      <c r="A5" s="42" t="s">
        <v>7</v>
      </c>
      <c r="B5" s="43"/>
      <c r="C5" s="43"/>
      <c r="D5" s="44"/>
    </row>
    <row r="6" spans="1:4" ht="27" x14ac:dyDescent="0.25">
      <c r="A6" s="17" t="s">
        <v>89</v>
      </c>
      <c r="B6" s="41"/>
      <c r="C6" s="41"/>
      <c r="D6" s="41"/>
    </row>
    <row r="7" spans="1:4" ht="27" x14ac:dyDescent="0.25">
      <c r="A7" s="17" t="s">
        <v>8</v>
      </c>
      <c r="B7" s="41"/>
      <c r="C7" s="41"/>
      <c r="D7" s="41"/>
    </row>
    <row r="8" spans="1:4" ht="27" x14ac:dyDescent="0.25">
      <c r="A8" s="17" t="s">
        <v>9</v>
      </c>
      <c r="B8" s="41"/>
      <c r="C8" s="41"/>
      <c r="D8" s="41"/>
    </row>
    <row r="9" spans="1:4" ht="27" x14ac:dyDescent="0.25">
      <c r="A9" s="17" t="s">
        <v>10</v>
      </c>
      <c r="B9" s="41"/>
      <c r="C9" s="41"/>
      <c r="D9" s="41"/>
    </row>
    <row r="10" spans="1:4" ht="48" customHeight="1" x14ac:dyDescent="0.25">
      <c r="A10" s="16" t="s">
        <v>11</v>
      </c>
      <c r="B10" s="41"/>
      <c r="C10" s="41"/>
      <c r="D10" s="41"/>
    </row>
  </sheetData>
  <sheetProtection algorithmName="SHA-512" hashValue="70tGRZ6oP026ehkmpJ7W2X10c359lR09mN3hldh+8GrpU99nwU42HkPa1x7d8l8dhTb/tbX0hFbY4guJgZ8j2Q==" saltValue="bsi51Kk+TbF7p+F1yHxylg==" spinCount="100000" sheet="1" objects="1" scenarios="1"/>
  <mergeCells count="6">
    <mergeCell ref="B9:D9"/>
    <mergeCell ref="B10:D10"/>
    <mergeCell ref="A5:D5"/>
    <mergeCell ref="B6:D6"/>
    <mergeCell ref="B8:D8"/>
    <mergeCell ref="B7:D7"/>
  </mergeCells>
  <pageMargins left="0.70866141732283472" right="0.70866141732283472" top="0.74803149606299213" bottom="0.74803149606299213" header="0.31496062992125984" footer="0.31496062992125984"/>
  <pageSetup paperSize="9" scale="98"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71D73-DA49-5C4A-A7A0-D905955792A0}">
  <dimension ref="A1:B18"/>
  <sheetViews>
    <sheetView view="pageBreakPreview" zoomScale="60" zoomScaleNormal="100" workbookViewId="0">
      <pane ySplit="3" topLeftCell="A7" activePane="bottomLeft" state="frozen"/>
      <selection activeCell="B17" sqref="B17:B19"/>
      <selection pane="bottomLeft" activeCell="B17" sqref="B17"/>
    </sheetView>
  </sheetViews>
  <sheetFormatPr defaultColWidth="8.375" defaultRowHeight="13.5" x14ac:dyDescent="0.25"/>
  <cols>
    <col min="1" max="1" width="25" style="18" customWidth="1"/>
    <col min="2" max="2" width="57" style="18" customWidth="1"/>
    <col min="3" max="16384" width="8.375" style="18"/>
  </cols>
  <sheetData>
    <row r="1" spans="1:2" ht="18" x14ac:dyDescent="0.25">
      <c r="A1" s="20" t="s">
        <v>14</v>
      </c>
    </row>
    <row r="2" spans="1:2" ht="9.9499999999999993" customHeight="1" x14ac:dyDescent="0.25"/>
    <row r="3" spans="1:2" x14ac:dyDescent="0.25">
      <c r="A3" s="21" t="s">
        <v>15</v>
      </c>
      <c r="B3" s="21" t="s">
        <v>0</v>
      </c>
    </row>
    <row r="4" spans="1:2" s="22" customFormat="1" x14ac:dyDescent="0.25">
      <c r="A4" s="45" t="s">
        <v>44</v>
      </c>
      <c r="B4" s="46"/>
    </row>
    <row r="5" spans="1:2" ht="54" x14ac:dyDescent="0.25">
      <c r="A5" s="19" t="s">
        <v>31</v>
      </c>
      <c r="B5" s="19" t="s">
        <v>21</v>
      </c>
    </row>
    <row r="6" spans="1:2" ht="40.5" x14ac:dyDescent="0.25">
      <c r="A6" s="19" t="s">
        <v>22</v>
      </c>
      <c r="B6" s="19" t="s">
        <v>32</v>
      </c>
    </row>
    <row r="7" spans="1:2" ht="42" customHeight="1" x14ac:dyDescent="0.25">
      <c r="A7" s="19" t="s">
        <v>23</v>
      </c>
      <c r="B7" s="19" t="s">
        <v>92</v>
      </c>
    </row>
    <row r="8" spans="1:2" ht="54" x14ac:dyDescent="0.25">
      <c r="A8" s="19" t="s">
        <v>25</v>
      </c>
      <c r="B8" s="19" t="s">
        <v>78</v>
      </c>
    </row>
    <row r="9" spans="1:2" ht="108" x14ac:dyDescent="0.25">
      <c r="A9" s="19" t="s">
        <v>26</v>
      </c>
      <c r="B9" s="19" t="s">
        <v>67</v>
      </c>
    </row>
    <row r="10" spans="1:2" ht="94.5" x14ac:dyDescent="0.25">
      <c r="A10" s="19" t="s">
        <v>27</v>
      </c>
      <c r="B10" s="19" t="s">
        <v>73</v>
      </c>
    </row>
    <row r="11" spans="1:2" ht="40.5" x14ac:dyDescent="0.25">
      <c r="A11" s="19" t="s">
        <v>28</v>
      </c>
      <c r="B11" s="19" t="s">
        <v>77</v>
      </c>
    </row>
    <row r="12" spans="1:2" ht="27" x14ac:dyDescent="0.25">
      <c r="A12" s="19" t="s">
        <v>29</v>
      </c>
      <c r="B12" s="19" t="s">
        <v>30</v>
      </c>
    </row>
    <row r="13" spans="1:2" s="22" customFormat="1" x14ac:dyDescent="0.25">
      <c r="A13" s="45" t="s">
        <v>16</v>
      </c>
      <c r="B13" s="46"/>
    </row>
    <row r="14" spans="1:2" ht="40.5" x14ac:dyDescent="0.25">
      <c r="A14" s="23" t="s">
        <v>20</v>
      </c>
      <c r="B14" s="19" t="s">
        <v>74</v>
      </c>
    </row>
    <row r="15" spans="1:2" s="22" customFormat="1" x14ac:dyDescent="0.25">
      <c r="A15" s="45" t="s">
        <v>17</v>
      </c>
      <c r="B15" s="46"/>
    </row>
    <row r="16" spans="1:2" ht="27" x14ac:dyDescent="0.25">
      <c r="A16" s="2"/>
      <c r="B16" s="19" t="s">
        <v>19</v>
      </c>
    </row>
    <row r="17" spans="1:2" x14ac:dyDescent="0.25">
      <c r="A17" s="40"/>
      <c r="B17" s="19" t="s">
        <v>93</v>
      </c>
    </row>
    <row r="18" spans="1:2" x14ac:dyDescent="0.25">
      <c r="A18" s="1"/>
      <c r="B18" s="19" t="s">
        <v>18</v>
      </c>
    </row>
  </sheetData>
  <sheetProtection algorithmName="SHA-512" hashValue="rAKdCQYtDn6tKR2DyyE3a404Mw6viei4jQuA0YmGVfmKiNGSr0XgMl0I4xNmutSrW6WaQprVBlyy0EB+oHfiOw==" saltValue="NLYcEKAuqRFOD+PK6Vefng==" spinCount="100000" sheet="1" objects="1" scenarios="1"/>
  <mergeCells count="3">
    <mergeCell ref="A13:B13"/>
    <mergeCell ref="A15:B15"/>
    <mergeCell ref="A4:B4"/>
  </mergeCells>
  <phoneticPr fontId="4" type="noConversion"/>
  <pageMargins left="0.70866141732283472" right="0.70866141732283472" top="0.74803149606299213" bottom="0.74803149606299213" header="0.31496062992125984" footer="0.31496062992125984"/>
  <pageSetup paperSize="9" scale="98" orientation="portrait"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54497-7A66-5644-968C-15337B78C091}">
  <dimension ref="A1:D51"/>
  <sheetViews>
    <sheetView view="pageBreakPreview" topLeftCell="A2" zoomScale="60" zoomScaleNormal="130" workbookViewId="0">
      <selection activeCell="A8" sqref="A8:XFD8"/>
    </sheetView>
  </sheetViews>
  <sheetFormatPr defaultColWidth="8.375" defaultRowHeight="13.5" x14ac:dyDescent="0.25"/>
  <cols>
    <col min="1" max="1" width="47.375" style="18" customWidth="1"/>
    <col min="2" max="2" width="12.125" style="18" customWidth="1"/>
    <col min="3" max="3" width="16.875" style="18" customWidth="1"/>
    <col min="4" max="4" width="13.625" style="18" customWidth="1"/>
    <col min="5" max="16384" width="8.375" style="18"/>
  </cols>
  <sheetData>
    <row r="1" spans="1:4" ht="18" x14ac:dyDescent="0.25">
      <c r="A1" s="20" t="s">
        <v>80</v>
      </c>
      <c r="B1" s="20"/>
      <c r="C1" s="20"/>
      <c r="D1" s="20"/>
    </row>
    <row r="2" spans="1:4" ht="9.9499999999999993" customHeight="1" x14ac:dyDescent="0.25"/>
    <row r="3" spans="1:4" x14ac:dyDescent="0.25">
      <c r="A3" s="49" t="s">
        <v>45</v>
      </c>
      <c r="B3" s="50"/>
      <c r="C3" s="31" t="s">
        <v>62</v>
      </c>
    </row>
    <row r="4" spans="1:4" x14ac:dyDescent="0.25">
      <c r="A4" s="28" t="s">
        <v>79</v>
      </c>
      <c r="B4" s="39">
        <f>B36+SUM(B37:C37)+SUM(B38:D38)+D41</f>
        <v>0</v>
      </c>
      <c r="C4" s="33">
        <v>200</v>
      </c>
    </row>
    <row r="5" spans="1:4" s="32" customFormat="1" x14ac:dyDescent="0.25">
      <c r="A5" s="28" t="s">
        <v>66</v>
      </c>
      <c r="B5" s="5">
        <v>0</v>
      </c>
      <c r="C5" s="33">
        <v>25</v>
      </c>
    </row>
    <row r="6" spans="1:4" s="32" customFormat="1" x14ac:dyDescent="0.25">
      <c r="A6" s="28" t="s">
        <v>66</v>
      </c>
      <c r="B6" s="55">
        <v>0</v>
      </c>
      <c r="C6" s="33">
        <v>25</v>
      </c>
    </row>
    <row r="7" spans="1:4" s="32" customFormat="1" x14ac:dyDescent="0.25"/>
    <row r="8" spans="1:4" s="32" customFormat="1" ht="343.5" customHeight="1" x14ac:dyDescent="0.25">
      <c r="A8" s="54" t="s">
        <v>94</v>
      </c>
      <c r="B8" s="48"/>
      <c r="C8" s="48"/>
      <c r="D8" s="48"/>
    </row>
    <row r="9" spans="1:4" ht="5.25" customHeight="1" x14ac:dyDescent="0.25"/>
    <row r="10" spans="1:4" x14ac:dyDescent="0.25">
      <c r="A10" s="30" t="s">
        <v>68</v>
      </c>
      <c r="B10" s="31" t="s">
        <v>60</v>
      </c>
    </row>
    <row r="11" spans="1:4" x14ac:dyDescent="0.25">
      <c r="A11" s="28" t="s">
        <v>31</v>
      </c>
      <c r="B11" s="5">
        <v>0</v>
      </c>
    </row>
    <row r="12" spans="1:4" x14ac:dyDescent="0.25">
      <c r="A12" s="28" t="s">
        <v>48</v>
      </c>
      <c r="B12" s="5">
        <v>0</v>
      </c>
    </row>
    <row r="13" spans="1:4" x14ac:dyDescent="0.25">
      <c r="A13" s="28" t="s">
        <v>49</v>
      </c>
      <c r="B13" s="5">
        <v>0</v>
      </c>
    </row>
    <row r="14" spans="1:4" x14ac:dyDescent="0.25">
      <c r="A14" s="28" t="s">
        <v>47</v>
      </c>
      <c r="B14" s="5">
        <v>0</v>
      </c>
    </row>
    <row r="15" spans="1:4" x14ac:dyDescent="0.25">
      <c r="A15" s="28" t="s">
        <v>46</v>
      </c>
      <c r="B15" s="5">
        <v>0</v>
      </c>
    </row>
    <row r="16" spans="1:4" x14ac:dyDescent="0.25">
      <c r="A16" s="28" t="s">
        <v>50</v>
      </c>
      <c r="B16" s="4">
        <f>SUM(B11:B15)</f>
        <v>0</v>
      </c>
    </row>
    <row r="17" spans="1:4" s="25" customFormat="1" x14ac:dyDescent="0.25">
      <c r="B17" s="26"/>
    </row>
    <row r="18" spans="1:4" s="32" customFormat="1" ht="57" customHeight="1" x14ac:dyDescent="0.25">
      <c r="A18" s="54" t="s">
        <v>95</v>
      </c>
      <c r="B18" s="48"/>
      <c r="C18" s="48"/>
      <c r="D18" s="48"/>
    </row>
    <row r="19" spans="1:4" s="32" customFormat="1" x14ac:dyDescent="0.25">
      <c r="A19" s="34"/>
      <c r="B19" s="34"/>
      <c r="C19" s="34"/>
      <c r="D19" s="34"/>
    </row>
    <row r="20" spans="1:4" s="27" customFormat="1" x14ac:dyDescent="0.25">
      <c r="A20" s="30" t="s">
        <v>51</v>
      </c>
      <c r="B20" s="31" t="s">
        <v>34</v>
      </c>
      <c r="C20" s="31" t="s">
        <v>35</v>
      </c>
      <c r="D20" s="31" t="s">
        <v>36</v>
      </c>
    </row>
    <row r="21" spans="1:4" x14ac:dyDescent="0.25">
      <c r="A21" s="28" t="s">
        <v>24</v>
      </c>
      <c r="B21" s="5">
        <v>0</v>
      </c>
      <c r="C21" s="5">
        <v>0</v>
      </c>
      <c r="D21" s="5">
        <v>0</v>
      </c>
    </row>
    <row r="22" spans="1:4" x14ac:dyDescent="0.25">
      <c r="A22" s="28" t="s">
        <v>52</v>
      </c>
      <c r="B22" s="5">
        <v>0</v>
      </c>
      <c r="C22" s="5">
        <v>0</v>
      </c>
      <c r="D22" s="5">
        <v>0</v>
      </c>
    </row>
    <row r="23" spans="1:4" x14ac:dyDescent="0.25">
      <c r="A23" s="28" t="s">
        <v>53</v>
      </c>
      <c r="B23" s="5">
        <v>0</v>
      </c>
      <c r="C23" s="5">
        <v>0</v>
      </c>
      <c r="D23" s="5">
        <v>0</v>
      </c>
    </row>
    <row r="24" spans="1:4" x14ac:dyDescent="0.25">
      <c r="A24" s="28" t="s">
        <v>81</v>
      </c>
      <c r="B24" s="5">
        <v>0</v>
      </c>
      <c r="C24" s="5">
        <v>0</v>
      </c>
      <c r="D24" s="5">
        <v>0</v>
      </c>
    </row>
    <row r="25" spans="1:4" x14ac:dyDescent="0.25">
      <c r="A25" s="28" t="s">
        <v>83</v>
      </c>
      <c r="B25" s="5">
        <v>0</v>
      </c>
      <c r="C25" s="5">
        <v>0</v>
      </c>
      <c r="D25" s="5">
        <v>0</v>
      </c>
    </row>
    <row r="26" spans="1:4" s="25" customFormat="1" x14ac:dyDescent="0.25">
      <c r="B26" s="26"/>
    </row>
    <row r="27" spans="1:4" s="32" customFormat="1" ht="124.5" customHeight="1" x14ac:dyDescent="0.25">
      <c r="A27" s="48" t="s">
        <v>82</v>
      </c>
      <c r="B27" s="48"/>
      <c r="C27" s="48"/>
      <c r="D27" s="48"/>
    </row>
    <row r="28" spans="1:4" s="25" customFormat="1" x14ac:dyDescent="0.25">
      <c r="B28" s="26"/>
    </row>
    <row r="29" spans="1:4" s="27" customFormat="1" x14ac:dyDescent="0.25">
      <c r="A29" s="30" t="s">
        <v>65</v>
      </c>
      <c r="B29" s="31" t="s">
        <v>34</v>
      </c>
      <c r="C29" s="31" t="s">
        <v>35</v>
      </c>
      <c r="D29" s="31" t="s">
        <v>36</v>
      </c>
    </row>
    <row r="30" spans="1:4" ht="27" x14ac:dyDescent="0.25">
      <c r="A30" s="24" t="s">
        <v>84</v>
      </c>
      <c r="B30" s="5">
        <v>0</v>
      </c>
    </row>
    <row r="31" spans="1:4" x14ac:dyDescent="0.25">
      <c r="A31" s="28" t="s">
        <v>75</v>
      </c>
      <c r="C31" s="5">
        <v>0</v>
      </c>
      <c r="D31" s="5">
        <v>0</v>
      </c>
    </row>
    <row r="32" spans="1:4" x14ac:dyDescent="0.25">
      <c r="A32" s="28" t="s">
        <v>85</v>
      </c>
      <c r="C32" s="5">
        <v>0</v>
      </c>
    </row>
    <row r="33" spans="1:4" x14ac:dyDescent="0.25">
      <c r="A33" s="28" t="s">
        <v>86</v>
      </c>
      <c r="D33" s="5">
        <v>0</v>
      </c>
    </row>
    <row r="34" spans="1:4" s="25" customFormat="1" x14ac:dyDescent="0.25">
      <c r="B34" s="29"/>
      <c r="C34" s="29"/>
      <c r="D34" s="29"/>
    </row>
    <row r="35" spans="1:4" s="27" customFormat="1" x14ac:dyDescent="0.25">
      <c r="A35" s="30" t="s">
        <v>54</v>
      </c>
      <c r="B35" s="31" t="s">
        <v>34</v>
      </c>
      <c r="C35" s="31" t="s">
        <v>35</v>
      </c>
      <c r="D35" s="31" t="s">
        <v>36</v>
      </c>
    </row>
    <row r="36" spans="1:4" x14ac:dyDescent="0.25">
      <c r="A36" s="28" t="s">
        <v>63</v>
      </c>
      <c r="B36" s="4">
        <f>B16</f>
        <v>0</v>
      </c>
      <c r="C36" s="25"/>
      <c r="D36" s="25"/>
    </row>
    <row r="37" spans="1:4" x14ac:dyDescent="0.25">
      <c r="A37" s="28" t="s">
        <v>64</v>
      </c>
      <c r="B37" s="4">
        <f>B30</f>
        <v>0</v>
      </c>
      <c r="C37" s="4">
        <f>C32</f>
        <v>0</v>
      </c>
    </row>
    <row r="38" spans="1:4" x14ac:dyDescent="0.25">
      <c r="A38" s="28" t="s">
        <v>55</v>
      </c>
      <c r="B38" s="4">
        <f>SUM(B21:B25)</f>
        <v>0</v>
      </c>
      <c r="C38" s="4">
        <f>SUM(C21:C25)+C31</f>
        <v>0</v>
      </c>
      <c r="D38" s="4">
        <f>SUM(D21:D25)+D31+D33</f>
        <v>0</v>
      </c>
    </row>
    <row r="39" spans="1:4" s="25" customFormat="1" x14ac:dyDescent="0.25">
      <c r="B39" s="26"/>
      <c r="C39" s="26"/>
      <c r="D39" s="26"/>
    </row>
    <row r="40" spans="1:4" s="27" customFormat="1" x14ac:dyDescent="0.25">
      <c r="A40" s="30" t="s">
        <v>56</v>
      </c>
      <c r="B40" s="31" t="s">
        <v>34</v>
      </c>
      <c r="C40" s="31" t="s">
        <v>35</v>
      </c>
      <c r="D40" s="31" t="s">
        <v>36</v>
      </c>
    </row>
    <row r="41" spans="1:4" x14ac:dyDescent="0.25">
      <c r="A41" s="28" t="s">
        <v>56</v>
      </c>
      <c r="B41" s="5">
        <v>0</v>
      </c>
      <c r="C41" s="5">
        <v>0</v>
      </c>
      <c r="D41" s="5">
        <v>0</v>
      </c>
    </row>
    <row r="42" spans="1:4" s="25" customFormat="1" x14ac:dyDescent="0.25">
      <c r="B42" s="29"/>
      <c r="C42" s="29"/>
      <c r="D42" s="29"/>
    </row>
    <row r="43" spans="1:4" s="27" customFormat="1" x14ac:dyDescent="0.25">
      <c r="A43" s="30" t="s">
        <v>57</v>
      </c>
      <c r="B43" s="31" t="s">
        <v>60</v>
      </c>
    </row>
    <row r="44" spans="1:4" x14ac:dyDescent="0.25">
      <c r="A44" s="28" t="s">
        <v>58</v>
      </c>
      <c r="B44" s="4">
        <f>B36+SUM(B37:C37)+SUM(B38:D38)</f>
        <v>0</v>
      </c>
    </row>
    <row r="45" spans="1:4" x14ac:dyDescent="0.25">
      <c r="A45" s="28" t="s">
        <v>59</v>
      </c>
      <c r="B45" s="4">
        <f>B36+SUM(B37:C37)+SUM(B38:D38)+D41</f>
        <v>0</v>
      </c>
    </row>
    <row r="46" spans="1:4" s="25" customFormat="1" x14ac:dyDescent="0.25">
      <c r="B46" s="26"/>
    </row>
    <row r="47" spans="1:4" s="27" customFormat="1" x14ac:dyDescent="0.25">
      <c r="A47" s="51" t="s">
        <v>14</v>
      </c>
      <c r="B47" s="51"/>
      <c r="C47" s="51"/>
      <c r="D47" s="51"/>
    </row>
    <row r="48" spans="1:4" ht="60" customHeight="1" x14ac:dyDescent="0.25">
      <c r="A48" s="24" t="s">
        <v>70</v>
      </c>
      <c r="B48" s="47"/>
      <c r="C48" s="47"/>
      <c r="D48" s="47"/>
    </row>
    <row r="49" spans="1:4" ht="60" customHeight="1" x14ac:dyDescent="0.25">
      <c r="A49" s="24" t="s">
        <v>61</v>
      </c>
      <c r="B49" s="47"/>
      <c r="C49" s="47"/>
      <c r="D49" s="47"/>
    </row>
    <row r="50" spans="1:4" ht="60" customHeight="1" x14ac:dyDescent="0.25">
      <c r="A50" s="24" t="s">
        <v>71</v>
      </c>
      <c r="B50" s="47"/>
      <c r="C50" s="47"/>
      <c r="D50" s="47"/>
    </row>
    <row r="51" spans="1:4" ht="60" customHeight="1" x14ac:dyDescent="0.25">
      <c r="A51" s="24" t="s">
        <v>69</v>
      </c>
      <c r="B51" s="47"/>
      <c r="C51" s="47"/>
      <c r="D51" s="47"/>
    </row>
  </sheetData>
  <sheetProtection algorithmName="SHA-512" hashValue="5PZQLgUOGEynv6MwsDXyIuzelZEV1PSNLQyRqdPFIjXYPNAuYWUFWvOksTDAV7IRqrEYY2S9gyyauMtqWxWyKg==" saltValue="X7bGC48H8KUBPC8FxaW+FQ==" spinCount="100000" sheet="1" objects="1" scenarios="1"/>
  <mergeCells count="9">
    <mergeCell ref="B51:D51"/>
    <mergeCell ref="B50:D50"/>
    <mergeCell ref="A8:D8"/>
    <mergeCell ref="A3:B3"/>
    <mergeCell ref="A47:D47"/>
    <mergeCell ref="B48:D48"/>
    <mergeCell ref="B49:D49"/>
    <mergeCell ref="A18:D18"/>
    <mergeCell ref="A27:D27"/>
  </mergeCells>
  <pageMargins left="0.70866141732283472" right="0.70866141732283472" top="0.74803149606299213" bottom="0.74803149606299213" header="0.31496062992125984" footer="0.31496062992125984"/>
  <pageSetup paperSize="9" scale="89" orientation="portrait" r:id="rId1"/>
  <headerFooter>
    <oddFooter>&amp;R&amp;P/&amp;N</oddFooter>
  </headerFooter>
  <rowBreaks count="1" manualBreakCount="1">
    <brk id="19"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33CD7-F2BE-D04C-A59A-82D709741D16}">
  <dimension ref="A1:F13"/>
  <sheetViews>
    <sheetView view="pageBreakPreview" zoomScale="60" zoomScaleNormal="100" workbookViewId="0">
      <selection activeCell="B4" sqref="B4:D4"/>
    </sheetView>
  </sheetViews>
  <sheetFormatPr defaultColWidth="8.375" defaultRowHeight="13.5" x14ac:dyDescent="0.25"/>
  <cols>
    <col min="1" max="1" width="25" style="18" customWidth="1"/>
    <col min="2" max="4" width="16.625" style="18" customWidth="1"/>
    <col min="5" max="16384" width="8.375" style="18"/>
  </cols>
  <sheetData>
    <row r="1" spans="1:6" ht="18" x14ac:dyDescent="0.25">
      <c r="A1" s="20" t="s">
        <v>33</v>
      </c>
      <c r="B1" s="20"/>
      <c r="C1" s="20"/>
      <c r="D1" s="20"/>
    </row>
    <row r="2" spans="1:6" ht="9.9499999999999993" customHeight="1" x14ac:dyDescent="0.25"/>
    <row r="4" spans="1:6" x14ac:dyDescent="0.25">
      <c r="A4" s="21" t="s">
        <v>33</v>
      </c>
      <c r="B4" s="45" t="s">
        <v>43</v>
      </c>
      <c r="C4" s="46"/>
      <c r="D4" s="53"/>
    </row>
    <row r="5" spans="1:6" x14ac:dyDescent="0.25">
      <c r="A5" s="19" t="s">
        <v>20</v>
      </c>
      <c r="B5" s="37" t="s">
        <v>34</v>
      </c>
      <c r="C5" s="37" t="s">
        <v>35</v>
      </c>
      <c r="D5" s="37" t="s">
        <v>36</v>
      </c>
    </row>
    <row r="6" spans="1:6" x14ac:dyDescent="0.25">
      <c r="A6" s="19" t="s">
        <v>41</v>
      </c>
      <c r="B6" s="3">
        <v>0</v>
      </c>
      <c r="C6" s="3">
        <v>0</v>
      </c>
      <c r="D6" s="3">
        <v>0</v>
      </c>
    </row>
    <row r="7" spans="1:6" x14ac:dyDescent="0.25">
      <c r="A7" s="19" t="s">
        <v>40</v>
      </c>
      <c r="B7" s="3">
        <v>0</v>
      </c>
      <c r="C7" s="3">
        <v>0</v>
      </c>
      <c r="D7" s="3">
        <v>0</v>
      </c>
    </row>
    <row r="8" spans="1:6" x14ac:dyDescent="0.25">
      <c r="A8" s="19" t="s">
        <v>39</v>
      </c>
      <c r="B8" s="3">
        <v>0</v>
      </c>
      <c r="C8" s="3">
        <v>0</v>
      </c>
      <c r="D8" s="3">
        <v>0</v>
      </c>
    </row>
    <row r="9" spans="1:6" x14ac:dyDescent="0.25">
      <c r="A9" s="19" t="s">
        <v>38</v>
      </c>
      <c r="B9" s="3">
        <v>0</v>
      </c>
      <c r="C9" s="3">
        <v>0</v>
      </c>
      <c r="D9" s="3">
        <v>0</v>
      </c>
    </row>
    <row r="10" spans="1:6" x14ac:dyDescent="0.25">
      <c r="A10" s="19" t="s">
        <v>37</v>
      </c>
      <c r="B10" s="3">
        <v>0</v>
      </c>
      <c r="C10" s="3">
        <v>0</v>
      </c>
      <c r="D10" s="3">
        <v>0</v>
      </c>
    </row>
    <row r="11" spans="1:6" x14ac:dyDescent="0.25">
      <c r="A11" s="35" t="s">
        <v>42</v>
      </c>
    </row>
    <row r="13" spans="1:6" ht="84" customHeight="1" x14ac:dyDescent="0.25">
      <c r="A13" s="52" t="s">
        <v>72</v>
      </c>
      <c r="B13" s="52"/>
      <c r="C13" s="52"/>
      <c r="D13" s="52"/>
      <c r="E13" s="36"/>
      <c r="F13" s="36"/>
    </row>
  </sheetData>
  <sheetProtection algorithmName="SHA-512" hashValue="8rAHXXDWOrqItJw7fDs3Zjf6LeGoVoPl6Ayzx5IV0XaGz1/YAMmLFgMvssdO4fXVPd7lwg8btWikU3AZup+bCQ==" saltValue="UaLZgA9tFq2hSQ7h2F3krA==" spinCount="100000" sheet="1" objects="1" scenarios="1"/>
  <mergeCells count="2">
    <mergeCell ref="A13:D13"/>
    <mergeCell ref="B4:D4"/>
  </mergeCells>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7</vt:i4>
      </vt:variant>
    </vt:vector>
  </HeadingPairs>
  <TitlesOfParts>
    <vt:vector size="12" baseType="lpstr">
      <vt:lpstr>Voorblad</vt:lpstr>
      <vt:lpstr>Inschrijver</vt:lpstr>
      <vt:lpstr>Toelichting</vt:lpstr>
      <vt:lpstr>Prijs</vt:lpstr>
      <vt:lpstr>Tarieven</vt:lpstr>
      <vt:lpstr>Prijs!_ftn1</vt:lpstr>
      <vt:lpstr>Inschrijver!Afdrukbereik</vt:lpstr>
      <vt:lpstr>Prijs!Afdrukbereik</vt:lpstr>
      <vt:lpstr>Tarieven!Afdrukbereik</vt:lpstr>
      <vt:lpstr>Toelichting!Afdrukbereik</vt:lpstr>
      <vt:lpstr>Voorblad!Afdrukbereik</vt:lpstr>
      <vt:lpstr>Prijs!Afdruktitels</vt:lpstr>
    </vt:vector>
  </TitlesOfParts>
  <Manager/>
  <Company>SVHW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Aanbesteding taxatieapplicatie en objectenbeheer</dc:subject>
  <dc:creator>Bart Geerdink</dc:creator>
  <cp:keywords/>
  <dc:description/>
  <cp:lastModifiedBy>Herman Timmermans</cp:lastModifiedBy>
  <cp:lastPrinted>2021-01-22T13:49:18Z</cp:lastPrinted>
  <dcterms:created xsi:type="dcterms:W3CDTF">2020-03-26T21:51:59Z</dcterms:created>
  <dcterms:modified xsi:type="dcterms:W3CDTF">2021-01-22T13:49:25Z</dcterms:modified>
  <cp:category/>
</cp:coreProperties>
</file>