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713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emehv-my.sharepoint.com/personal/f_tabor_eindhoven_nl/Documents/GDK/#05 Ondersteuning/Contracten/Aanbestedingen/Civieltechnische keuringen/Nota van Inlichtingen/"/>
    </mc:Choice>
  </mc:AlternateContent>
  <xr:revisionPtr revIDLastSave="12" documentId="14_{9361764B-0B47-4A71-9E6E-411BE9BA4C0B}" xr6:coauthVersionLast="46" xr6:coauthVersionMax="46" xr10:uidLastSave="{0EDBD560-C902-468A-A41E-C16FAD11DD45}"/>
  <bookViews>
    <workbookView xWindow="-120" yWindow="-120" windowWidth="29040" windowHeight="15840" xr2:uid="{00000000-000D-0000-FFFF-FFFF00000000}"/>
  </bookViews>
  <sheets>
    <sheet name="Verrekenstaat" sheetId="1" r:id="rId1"/>
  </sheets>
  <calcPr calcId="191028" calcCompleted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5" i="1" l="1"/>
  <c r="F54" i="1"/>
  <c r="F19" i="1" l="1"/>
  <c r="F18" i="1"/>
  <c r="F17" i="1"/>
  <c r="F16" i="1"/>
  <c r="F15" i="1"/>
  <c r="F14" i="1"/>
  <c r="F13" i="1"/>
  <c r="F12" i="1"/>
  <c r="F11" i="1"/>
  <c r="F10" i="1"/>
  <c r="F9" i="1"/>
  <c r="F8" i="1"/>
  <c r="F41" i="1"/>
  <c r="F61" i="1"/>
  <c r="F60" i="1"/>
  <c r="F59" i="1"/>
  <c r="F58" i="1"/>
  <c r="F62" i="1" l="1"/>
  <c r="F48" i="1"/>
  <c r="F47" i="1"/>
  <c r="F46" i="1"/>
  <c r="F43" i="1"/>
  <c r="F42" i="1"/>
  <c r="F40" i="1"/>
  <c r="F39" i="1"/>
  <c r="F38" i="1"/>
  <c r="F37" i="1"/>
  <c r="F36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7" i="1"/>
  <c r="F6" i="1"/>
  <c r="F44" i="1" l="1"/>
  <c r="F55" i="1"/>
  <c r="F53" i="1"/>
  <c r="F52" i="1" l="1"/>
  <c r="F51" i="1"/>
  <c r="F50" i="1"/>
  <c r="F49" i="1"/>
  <c r="F56" i="1" l="1"/>
  <c r="F63" i="1" s="1"/>
</calcChain>
</file>

<file path=xl/sharedStrings.xml><?xml version="1.0" encoding="utf-8"?>
<sst xmlns="http://schemas.openxmlformats.org/spreadsheetml/2006/main" count="127" uniqueCount="117">
  <si>
    <t>Prijzenblad bij raamovereenkomst afroep civieltechnische keuringen, gemeente Eindhoven</t>
  </si>
  <si>
    <t>Post nr.</t>
  </si>
  <si>
    <t>Posten</t>
  </si>
  <si>
    <t>Omschrijving</t>
  </si>
  <si>
    <t>Aantal</t>
  </si>
  <si>
    <t>Prijs per eenheid*</t>
  </si>
  <si>
    <t>Totaalprijs*</t>
  </si>
  <si>
    <t>#</t>
  </si>
  <si>
    <t>Norm**</t>
  </si>
  <si>
    <t>RAW-proeven</t>
  </si>
  <si>
    <t>RAW proef 1</t>
  </si>
  <si>
    <t>Bepaling korrel-verdeling (aerometer-proef)</t>
  </si>
  <si>
    <t>RAW proef 2</t>
  </si>
  <si>
    <t>Bepaling gehalte &lt; 63 µm</t>
  </si>
  <si>
    <t>RAW proef 3+8+10</t>
  </si>
  <si>
    <t>Bepalen van de dichtheid van steenfunderingsmaterialen in-situ [nucleair | éénpuntsproctordichtheid | &lt;1500m2]</t>
  </si>
  <si>
    <t>Bepalen van de dichtheid van steenfunderingsmaterialen in-situ [nucleair | éénpuntsproctordichtheid | 1500-3000m2]</t>
  </si>
  <si>
    <t>Bepalen van de dichtheid van steenfunderingsmaterialen in-situ [nucleair | éénpuntsproctordichtheid | &gt;3000m2]</t>
  </si>
  <si>
    <t>RAW proef 3+8+9</t>
  </si>
  <si>
    <t>Bepalen van de dichtheid van steenfunderingsmaterialen in-situ [nucleair | proctorproef | &lt;1500m2]</t>
  </si>
  <si>
    <t>Bepalen van de dichtheid van steenfunderingsmaterialen in-situ [nucleair | proctorproef | 1500-3000m2]</t>
  </si>
  <si>
    <t>Bepalen van de dichtheid van steenfunderingsmaterialen in-situ [nucleair | proctorproef | &gt;3000m2]</t>
  </si>
  <si>
    <t>RAW Proef 3+7+10</t>
  </si>
  <si>
    <t>Bepalen van de dichtheid van zand en steenfunderingsmaterialen in-situ [grindmethode | éénpuntsproctordichtheid | &lt;1500m2]</t>
  </si>
  <si>
    <t>Bepalen van de dichtheid van zand en steenfunderingsmaterialen in-situ [grindmethode | éénpuntsproctordichtheid | 1500-3000m2]</t>
  </si>
  <si>
    <t>Bepalen van de dichtheid van zand en steenfunderingsmaterialen in-situ [grindmethode | éénpuntsproctordichtheid | &gt;3000m2]</t>
  </si>
  <si>
    <t>RAW Proef 3+7+9</t>
  </si>
  <si>
    <t>Bepalen van de dichtheid van zand en steenfunderingsmaterialen in-situ [grindmethode | proctorproef | &lt;1500m2]</t>
  </si>
  <si>
    <t>Bepalen van de dichtheid van zand en steenfunderingsmaterialen in-situ [grindmethode | proctorproef | 1500-3000m2]</t>
  </si>
  <si>
    <t>Bepalen van de dichtheid van zand en steenfunderingsmaterialen in-situ [grindmethode | proctorproef | &gt;3000m2]</t>
  </si>
  <si>
    <t>RAW proef 4</t>
  </si>
  <si>
    <t>Bepaling geleidings-vermogen van grond</t>
  </si>
  <si>
    <t>RAW proef 11</t>
  </si>
  <si>
    <t>Bepaling korrelverdeling (zeefproef)</t>
  </si>
  <si>
    <t>RAW proef 12</t>
  </si>
  <si>
    <t>Bepaling gehalte &lt; 20 µm</t>
  </si>
  <si>
    <t>RAW proef 13</t>
  </si>
  <si>
    <t>Bepaling waterdoorlatendheid</t>
  </si>
  <si>
    <t>RAW proef 14</t>
  </si>
  <si>
    <t>Bepaling plasticiteit van grond</t>
  </si>
  <si>
    <t>RAW proef 15</t>
  </si>
  <si>
    <t>Bepaling van het fijnheidsgetal</t>
  </si>
  <si>
    <t>RAW proef 19</t>
  </si>
  <si>
    <t>Aantonen van fulvozuur</t>
  </si>
  <si>
    <t>RAW proef 20</t>
  </si>
  <si>
    <t>Bepalen van de zuurgraad (pH-methode)</t>
  </si>
  <si>
    <t>RAW proef 27</t>
  </si>
  <si>
    <t>Bepaling zuurgraad van grond (pH-KCl)</t>
  </si>
  <si>
    <t>RAW proef 28</t>
  </si>
  <si>
    <t>Bepaling gehalte organische stofgehalte en calcium-carbonaat</t>
  </si>
  <si>
    <t>RAW proef 29</t>
  </si>
  <si>
    <t>Bepaling textuur (lutumgehalte, leemgehalte en M50-cijfer)</t>
  </si>
  <si>
    <t>RAW proef 35</t>
  </si>
  <si>
    <t>Bepaling bestanddelen van granulaat voor steenmengsels</t>
  </si>
  <si>
    <t>RAW proef 36+37</t>
  </si>
  <si>
    <t>Bepaling gehalte organische stof van grond + bepaling massaverlies bij zoutzuur-behandeling bij grond</t>
  </si>
  <si>
    <t>RAW proef 38</t>
  </si>
  <si>
    <t>Bepaling zoutgehalte van grond</t>
  </si>
  <si>
    <t>RAW proef 63-A</t>
  </si>
  <si>
    <t>Boren asfaltcilinders (eenheidsprijs = prijs per te boren cilinder)</t>
  </si>
  <si>
    <t>RAW proef 63-B</t>
  </si>
  <si>
    <t>Onderzoek asfaltcilinders: RAW proeven 64+66+69+65.0+NEN-EN 12697-2 (eenheidsprijs = prijs per asfaltlaag)</t>
  </si>
  <si>
    <t>RAW proef 66</t>
  </si>
  <si>
    <t>Bepalen van de verdichtingsgraad van asfalt</t>
  </si>
  <si>
    <t>RAW proef 67</t>
  </si>
  <si>
    <t>Bepalen dichtheid proefstuk van asfalt (dichtheid van het materiaal met ingesloten lucht)</t>
  </si>
  <si>
    <t>RAW proef 68</t>
  </si>
  <si>
    <t>Bepalen dichtheid proefstuk van asfalt (dichtheid van het materiaal zonder ingesloten lucht)</t>
  </si>
  <si>
    <t>RAW proef 69</t>
  </si>
  <si>
    <t>Bepalen van het gehalten aan porien (holle ruimte) van asfalt</t>
  </si>
  <si>
    <t>RAW proef 71</t>
  </si>
  <si>
    <t>Meten van langsvlakheid per 100 m1 (min. Lengte 100m)</t>
  </si>
  <si>
    <t>RAW proef 72</t>
  </si>
  <si>
    <t>Meten van de stroefheid per 100 m1 (min. Lengte 100m)</t>
  </si>
  <si>
    <t>RAW proef 98</t>
  </si>
  <si>
    <t>Bepaling van de CBR-waarde</t>
  </si>
  <si>
    <t>RAW proef 100 ***</t>
  </si>
  <si>
    <t>Bepalen van de langsvlakheid met de High Speed Road Profiler (HSRP) eenheidsprijs = per 100 m1 (min. Lengte 100m)</t>
  </si>
  <si>
    <t>subtotaal 1</t>
  </si>
  <si>
    <t>Overige kosten</t>
  </si>
  <si>
    <t>Crow 96b fig 1322</t>
  </si>
  <si>
    <t>Verkeersmaatregelen volgens CROW publicatie 96b figuur 1322 voor een dagdeel van 4 uur (incl. melding aan wegbeheerder)</t>
  </si>
  <si>
    <t>Crow 96b fig 1221</t>
  </si>
  <si>
    <t>Verkeersmaatregelen volgens CROW publicatie 96b figuur 1221 voor een dagdeel van 4 uur (incl. melding aan wegbeheerder)</t>
  </si>
  <si>
    <t>Crow 96b fig 1126</t>
  </si>
  <si>
    <t>Verkeersmaatregelen volgens CROW publicatie 96b figuur 1126 voor een dagdeel van 4 uur (incl. melding aan wegbeheerder)</t>
  </si>
  <si>
    <t>NEN-EN-13652</t>
  </si>
  <si>
    <t>Bepaling chloride gehalte</t>
  </si>
  <si>
    <t>NEN-EN 16087-1</t>
  </si>
  <si>
    <t>Bepaling biologische stabiliteit</t>
  </si>
  <si>
    <t>AS SIKB 3000</t>
  </si>
  <si>
    <t>Analyse AS 3000: Bepaling Fosfaat, Kalium, Magnesium en Stikstof</t>
  </si>
  <si>
    <t>CROW infoblad 986</t>
  </si>
  <si>
    <t>Infoblad 986 handsonderingen: bepalen dichtheid</t>
  </si>
  <si>
    <t>RAW 2015</t>
  </si>
  <si>
    <t>Check referentiegegevens asfaltmengsel aan inschrijvingseis</t>
  </si>
  <si>
    <t>Check of typeonderzoek aangelegd asfalt voldoet aan inschrijving</t>
  </si>
  <si>
    <t>Bepaling asfaltkorting (conform 81.24.07 (RAW2015), waarbij niet van toepassing: lid02, lid05-b, lid05-c en lid 12)</t>
  </si>
  <si>
    <t>subtotaal 2</t>
  </si>
  <si>
    <t>Vaste werkzaamheden per project (per RAW-bestek)</t>
  </si>
  <si>
    <t>Opstellen projectbudget</t>
  </si>
  <si>
    <t>Afstemming aannemer</t>
  </si>
  <si>
    <t>Bijwonen startoverleg per project</t>
  </si>
  <si>
    <t>Projectmanagement</t>
  </si>
  <si>
    <t>subtotaal 3</t>
  </si>
  <si>
    <t>Totaal</t>
  </si>
  <si>
    <t>*</t>
  </si>
  <si>
    <t>Prijzen zijn incl. reistijd, tijd voor monstername en advies (toetsing aan de norm) en rapportage en exclusief BTW</t>
  </si>
  <si>
    <t>**</t>
  </si>
  <si>
    <t>RAW = RAW 2015</t>
  </si>
  <si>
    <t>***</t>
  </si>
  <si>
    <t>RAW = RAW 2020 i.p.v. 2015</t>
  </si>
  <si>
    <t>INSCHRIJVER</t>
  </si>
  <si>
    <t>Naam</t>
  </si>
  <si>
    <t>Functie</t>
  </si>
  <si>
    <t>Onderneming</t>
  </si>
  <si>
    <t>Handtekening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</si>
</sst>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€&quot;\ #,##0.00;&quot;€&quot;\ \-#,##0.00"/>
    <numFmt numFmtId="44" formatCode="_ &quot;€&quot;\ * #,##0.00_ ;_ &quot;€&quot;\ * \-#,##0.00_ ;_ &quot;€&quot;\ * &quot;-&quot;??_ ;_ @_ "/>
    <numFmt numFmtId="164" formatCode="&quot;€&quot;\ #,##0.00_-"/>
    <numFmt numFmtId="165" formatCode="&quot;€&quot;\ #,##0.00"/>
  </numFmts>
  <fonts count="11"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b/>
      <sz val="18"/>
      <color rgb="FF39404A"/>
      <name val="Museo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0" tint="-0.249977111117893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</borders>
  <cellStyleXfs count="3">
    <xf numFmtId="0" fontId="0" fillId="0" borderId="0"/>
    <xf numFmtId="0" fontId="8" fillId="6" borderId="0" applyNumberFormat="0" applyBorder="0" applyAlignment="0" applyProtection="0"/>
    <xf numFmtId="44" fontId="8" fillId="0" borderId="0" applyFont="0" applyFill="0" applyBorder="0" applyAlignment="0" applyProtection="0"/>
  </cellStyleXfs>
  <cellXfs count="66">
    <xf numFmtId="0" fontId="0" fillId="0" borderId="0" xfId="0"/>
    <xf numFmtId="0" fontId="3" fillId="5" borderId="13" xfId="0" applyFont="1" applyFill="1" applyBorder="1" applyAlignment="1" applyProtection="1">
      <alignment horizontal="center" vertical="top" wrapText="1"/>
    </xf>
    <xf numFmtId="0" fontId="3" fillId="5" borderId="11" xfId="0" applyFont="1" applyFill="1" applyBorder="1" applyAlignment="1" applyProtection="1">
      <alignment horizontal="center" vertical="top" wrapText="1"/>
    </xf>
    <xf numFmtId="0" fontId="3" fillId="5" borderId="24" xfId="0" applyFont="1" applyFill="1" applyBorder="1" applyAlignment="1" applyProtection="1">
      <alignment horizontal="left" vertical="top" wrapText="1"/>
    </xf>
    <xf numFmtId="0" fontId="3" fillId="5" borderId="13" xfId="0" applyFont="1" applyFill="1" applyBorder="1" applyAlignment="1" applyProtection="1">
      <alignment horizontal="left" vertical="top" wrapText="1" indent="1"/>
    </xf>
    <xf numFmtId="0" fontId="9" fillId="6" borderId="2" xfId="1" applyNumberFormat="1" applyFont="1" applyBorder="1" applyAlignment="1" applyProtection="1">
      <alignment horizontal="left" vertical="top" wrapText="1" indent="1"/>
    </xf>
    <xf numFmtId="0" fontId="3" fillId="5" borderId="14" xfId="0" applyFont="1" applyFill="1" applyBorder="1" applyAlignment="1" applyProtection="1">
      <alignment horizontal="left" vertical="top" wrapText="1" indent="1"/>
    </xf>
    <xf numFmtId="0" fontId="0" fillId="0" borderId="0" xfId="0" applyAlignment="1" applyProtection="1">
      <alignment horizontal="left" vertical="top" indent="1"/>
    </xf>
    <xf numFmtId="0" fontId="2" fillId="0" borderId="1" xfId="0" applyFont="1" applyBorder="1" applyAlignment="1" applyProtection="1">
      <alignment horizontal="left" vertical="top" indent="1"/>
    </xf>
    <xf numFmtId="0" fontId="4" fillId="2" borderId="9" xfId="0" applyFont="1" applyFill="1" applyBorder="1" applyAlignment="1" applyProtection="1">
      <alignment horizontal="left" vertical="top" wrapText="1" indent="1"/>
    </xf>
    <xf numFmtId="0" fontId="5" fillId="0" borderId="16" xfId="0" applyFont="1" applyFill="1" applyBorder="1" applyAlignment="1" applyProtection="1">
      <alignment horizontal="left" vertical="top" indent="1"/>
    </xf>
    <xf numFmtId="0" fontId="5" fillId="0" borderId="3" xfId="0" applyFont="1" applyFill="1" applyBorder="1" applyAlignment="1" applyProtection="1">
      <alignment horizontal="left" vertical="top" indent="1"/>
    </xf>
    <xf numFmtId="0" fontId="5" fillId="0" borderId="3" xfId="0" applyFont="1" applyBorder="1" applyAlignment="1">
      <alignment horizontal="left" vertical="top" indent="1"/>
    </xf>
    <xf numFmtId="0" fontId="5" fillId="0" borderId="3" xfId="0" applyFont="1" applyBorder="1" applyAlignment="1" applyProtection="1">
      <alignment horizontal="left" vertical="top" indent="1"/>
    </xf>
    <xf numFmtId="0" fontId="5" fillId="0" borderId="20" xfId="0" applyFont="1" applyFill="1" applyBorder="1" applyAlignment="1" applyProtection="1">
      <alignment horizontal="left" vertical="top" indent="1"/>
    </xf>
    <xf numFmtId="0" fontId="5" fillId="0" borderId="20" xfId="0" applyFont="1" applyBorder="1" applyAlignment="1" applyProtection="1">
      <alignment horizontal="left" vertical="top" indent="1"/>
    </xf>
    <xf numFmtId="0" fontId="4" fillId="3" borderId="1" xfId="0" applyFont="1" applyFill="1" applyBorder="1" applyAlignment="1" applyProtection="1">
      <alignment horizontal="left" vertical="top" indent="1"/>
    </xf>
    <xf numFmtId="0" fontId="2" fillId="0" borderId="0" xfId="0" applyFont="1" applyAlignment="1" applyProtection="1">
      <alignment horizontal="left" vertical="top" indent="1"/>
    </xf>
    <xf numFmtId="0" fontId="1" fillId="0" borderId="0" xfId="0" applyFont="1" applyAlignment="1" applyProtection="1">
      <alignment horizontal="left" vertical="top"/>
    </xf>
    <xf numFmtId="0" fontId="1" fillId="0" borderId="0" xfId="0" applyFont="1" applyAlignment="1" applyProtection="1">
      <alignment horizontal="center" vertical="top"/>
    </xf>
    <xf numFmtId="0" fontId="1" fillId="0" borderId="0" xfId="0" applyFont="1" applyAlignment="1" applyProtection="1">
      <alignment vertical="top"/>
    </xf>
    <xf numFmtId="0" fontId="0" fillId="0" borderId="0" xfId="0" applyAlignment="1" applyProtection="1">
      <alignment vertical="top"/>
    </xf>
    <xf numFmtId="0" fontId="0" fillId="0" borderId="0" xfId="0" applyAlignment="1" applyProtection="1">
      <alignment horizontal="center" vertical="top"/>
    </xf>
    <xf numFmtId="0" fontId="2" fillId="0" borderId="1" xfId="0" applyFont="1" applyBorder="1" applyAlignment="1" applyProtection="1">
      <alignment horizontal="center" vertical="top"/>
    </xf>
    <xf numFmtId="0" fontId="2" fillId="0" borderId="0" xfId="0" applyFont="1" applyAlignment="1" applyProtection="1">
      <alignment vertical="top"/>
    </xf>
    <xf numFmtId="0" fontId="3" fillId="0" borderId="0" xfId="0" applyFont="1" applyAlignment="1" applyProtection="1">
      <alignment vertical="top"/>
    </xf>
    <xf numFmtId="0" fontId="4" fillId="2" borderId="25" xfId="0" applyFont="1" applyFill="1" applyBorder="1" applyAlignment="1" applyProtection="1">
      <alignment horizontal="center" vertical="top" wrapText="1"/>
    </xf>
    <xf numFmtId="0" fontId="4" fillId="2" borderId="8" xfId="0" applyFont="1" applyFill="1" applyBorder="1" applyAlignment="1" applyProtection="1">
      <alignment horizontal="center" vertical="top" wrapText="1"/>
    </xf>
    <xf numFmtId="164" fontId="4" fillId="2" borderId="10" xfId="0" applyNumberFormat="1" applyFont="1" applyFill="1" applyBorder="1" applyAlignment="1" applyProtection="1">
      <alignment horizontal="center" vertical="top" wrapText="1"/>
    </xf>
    <xf numFmtId="0" fontId="4" fillId="2" borderId="12" xfId="0" applyFont="1" applyFill="1" applyBorder="1" applyAlignment="1" applyProtection="1">
      <alignment horizontal="center" vertical="top" wrapText="1"/>
    </xf>
    <xf numFmtId="0" fontId="2" fillId="0" borderId="0" xfId="0" applyFont="1" applyAlignment="1" applyProtection="1">
      <alignment vertical="top" wrapText="1"/>
    </xf>
    <xf numFmtId="0" fontId="0" fillId="0" borderId="0" xfId="0" applyAlignment="1" applyProtection="1">
      <alignment vertical="top" wrapText="1"/>
    </xf>
    <xf numFmtId="0" fontId="0" fillId="0" borderId="26" xfId="0" applyBorder="1" applyAlignment="1" applyProtection="1">
      <alignment horizontal="center" vertical="top"/>
    </xf>
    <xf numFmtId="0" fontId="5" fillId="0" borderId="17" xfId="0" applyFont="1" applyFill="1" applyBorder="1" applyAlignment="1" applyProtection="1">
      <alignment horizontal="center" vertical="top"/>
    </xf>
    <xf numFmtId="164" fontId="5" fillId="4" borderId="2" xfId="0" applyNumberFormat="1" applyFont="1" applyFill="1" applyBorder="1" applyAlignment="1" applyProtection="1">
      <alignment horizontal="center" vertical="top"/>
      <protection locked="0"/>
    </xf>
    <xf numFmtId="165" fontId="5" fillId="0" borderId="18" xfId="0" applyNumberFormat="1" applyFont="1" applyFill="1" applyBorder="1" applyAlignment="1" applyProtection="1">
      <alignment horizontal="center" vertical="top"/>
    </xf>
    <xf numFmtId="0" fontId="5" fillId="0" borderId="4" xfId="0" applyFont="1" applyFill="1" applyBorder="1" applyAlignment="1" applyProtection="1">
      <alignment horizontal="center" vertical="top"/>
    </xf>
    <xf numFmtId="165" fontId="5" fillId="0" borderId="5" xfId="0" applyNumberFormat="1" applyFont="1" applyFill="1" applyBorder="1" applyAlignment="1" applyProtection="1">
      <alignment horizontal="center" vertical="top"/>
    </xf>
    <xf numFmtId="0" fontId="5" fillId="0" borderId="4" xfId="0" applyFont="1" applyBorder="1" applyAlignment="1" applyProtection="1">
      <alignment horizontal="center" vertical="top"/>
    </xf>
    <xf numFmtId="164" fontId="5" fillId="4" borderId="17" xfId="0" applyNumberFormat="1" applyFont="1" applyFill="1" applyBorder="1" applyAlignment="1" applyProtection="1">
      <alignment horizontal="center" vertical="top"/>
      <protection locked="0"/>
    </xf>
    <xf numFmtId="0" fontId="0" fillId="0" borderId="27" xfId="0" applyBorder="1" applyAlignment="1" applyProtection="1">
      <alignment horizontal="center" vertical="top"/>
    </xf>
    <xf numFmtId="0" fontId="5" fillId="0" borderId="21" xfId="0" applyFont="1" applyFill="1" applyBorder="1" applyAlignment="1" applyProtection="1">
      <alignment horizontal="center" vertical="top"/>
    </xf>
    <xf numFmtId="164" fontId="6" fillId="0" borderId="21" xfId="0" applyNumberFormat="1" applyFont="1" applyFill="1" applyBorder="1" applyAlignment="1" applyProtection="1">
      <alignment horizontal="center" vertical="top"/>
    </xf>
    <xf numFmtId="165" fontId="6" fillId="0" borderId="22" xfId="0" applyNumberFormat="1" applyFont="1" applyFill="1" applyBorder="1" applyAlignment="1" applyProtection="1">
      <alignment horizontal="center" vertical="top"/>
    </xf>
    <xf numFmtId="164" fontId="5" fillId="0" borderId="4" xfId="0" applyNumberFormat="1" applyFont="1" applyFill="1" applyBorder="1" applyAlignment="1" applyProtection="1">
      <alignment horizontal="center" vertical="top"/>
    </xf>
    <xf numFmtId="165" fontId="6" fillId="0" borderId="7" xfId="0" applyNumberFormat="1" applyFont="1" applyFill="1" applyBorder="1" applyAlignment="1" applyProtection="1">
      <alignment horizontal="center" vertical="top"/>
    </xf>
    <xf numFmtId="165" fontId="5" fillId="0" borderId="7" xfId="0" applyNumberFormat="1" applyFont="1" applyFill="1" applyBorder="1" applyAlignment="1" applyProtection="1">
      <alignment horizontal="center" vertical="top"/>
    </xf>
    <xf numFmtId="164" fontId="6" fillId="0" borderId="3" xfId="0" applyNumberFormat="1" applyFont="1" applyFill="1" applyBorder="1" applyAlignment="1" applyProtection="1">
      <alignment horizontal="center" vertical="top"/>
    </xf>
    <xf numFmtId="7" fontId="10" fillId="0" borderId="7" xfId="2" applyNumberFormat="1" applyFont="1" applyFill="1" applyBorder="1" applyAlignment="1" applyProtection="1">
      <alignment horizontal="center" vertical="top"/>
    </xf>
    <xf numFmtId="0" fontId="5" fillId="3" borderId="1" xfId="0" applyFont="1" applyFill="1" applyBorder="1" applyAlignment="1" applyProtection="1">
      <alignment horizontal="center" vertical="top"/>
    </xf>
    <xf numFmtId="0" fontId="5" fillId="3" borderId="1" xfId="0" applyFont="1" applyFill="1" applyBorder="1" applyAlignment="1" applyProtection="1">
      <alignment vertical="top"/>
    </xf>
    <xf numFmtId="0" fontId="5" fillId="3" borderId="6" xfId="0" applyFont="1" applyFill="1" applyBorder="1" applyAlignment="1" applyProtection="1">
      <alignment horizontal="center" vertical="top"/>
    </xf>
    <xf numFmtId="0" fontId="2" fillId="0" borderId="0" xfId="0" applyFont="1" applyAlignment="1" applyProtection="1">
      <alignment horizontal="center" vertical="top"/>
    </xf>
    <xf numFmtId="0" fontId="1" fillId="0" borderId="0" xfId="0" applyFont="1" applyAlignment="1" applyProtection="1">
      <alignment horizontal="left" vertical="top" indent="1"/>
    </xf>
    <xf numFmtId="0" fontId="7" fillId="0" borderId="23" xfId="0" applyFont="1" applyFill="1" applyBorder="1" applyAlignment="1" applyProtection="1">
      <alignment horizontal="left" vertical="top" indent="1"/>
    </xf>
    <xf numFmtId="0" fontId="4" fillId="0" borderId="3" xfId="0" applyFont="1" applyBorder="1" applyAlignment="1" applyProtection="1">
      <alignment horizontal="left" vertical="top" indent="1"/>
    </xf>
    <xf numFmtId="0" fontId="4" fillId="0" borderId="3" xfId="0" applyFont="1" applyFill="1" applyBorder="1" applyAlignment="1" applyProtection="1">
      <alignment horizontal="left" vertical="top" indent="1"/>
    </xf>
    <xf numFmtId="0" fontId="5" fillId="3" borderId="1" xfId="0" applyFont="1" applyFill="1" applyBorder="1" applyAlignment="1" applyProtection="1">
      <alignment horizontal="left" vertical="top" indent="1"/>
    </xf>
    <xf numFmtId="0" fontId="8" fillId="7" borderId="0" xfId="0" applyFont="1" applyFill="1" applyAlignment="1" applyProtection="1">
      <alignment horizontal="left" vertical="top" indent="1"/>
    </xf>
    <xf numFmtId="164" fontId="5" fillId="4" borderId="2" xfId="0" applyNumberFormat="1" applyFont="1" applyFill="1" applyBorder="1" applyAlignment="1" applyProtection="1">
      <alignment horizontal="left" vertical="top" indent="1"/>
      <protection locked="0"/>
    </xf>
    <xf numFmtId="0" fontId="0" fillId="0" borderId="19" xfId="0" applyBorder="1" applyAlignment="1" applyProtection="1">
      <alignment horizontal="center" vertical="top"/>
    </xf>
    <xf numFmtId="0" fontId="0" fillId="2" borderId="15" xfId="0" applyFill="1" applyBorder="1" applyAlignment="1" applyProtection="1">
      <alignment horizontal="center" vertical="top"/>
    </xf>
    <xf numFmtId="0" fontId="4" fillId="2" borderId="13" xfId="0" applyFont="1" applyFill="1" applyBorder="1" applyAlignment="1" applyProtection="1">
      <alignment horizontal="left" vertical="top" indent="1"/>
    </xf>
    <xf numFmtId="0" fontId="5" fillId="2" borderId="13" xfId="0" applyFont="1" applyFill="1" applyBorder="1" applyAlignment="1" applyProtection="1">
      <alignment horizontal="center" vertical="top"/>
    </xf>
    <xf numFmtId="0" fontId="4" fillId="2" borderId="13" xfId="0" applyFont="1" applyFill="1" applyBorder="1" applyAlignment="1" applyProtection="1">
      <alignment vertical="top"/>
    </xf>
    <xf numFmtId="165" fontId="6" fillId="2" borderId="11" xfId="0" applyNumberFormat="1" applyFont="1" applyFill="1" applyBorder="1" applyAlignment="1" applyProtection="1">
      <alignment horizontal="center" vertical="top"/>
    </xf>
  </cellXfs>
  <cellStyles count="3">
    <cellStyle name="60% - Accent1" xfId="1" builtinId="32"/>
    <cellStyle name="Standaard" xfId="0" builtinId="0"/>
    <cellStyle name="Valuta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H74"/>
  <sheetViews>
    <sheetView tabSelected="1" topLeftCell="A41" workbookViewId="0">
      <selection activeCell="A62" sqref="A62"/>
    </sheetView>
  </sheetViews>
  <sheetFormatPr defaultColWidth="9.140625" defaultRowHeight="15"/>
  <cols>
    <col min="1" max="1" width="6" style="22" customWidth="1"/>
    <col min="2" max="2" width="19.85546875" style="7" customWidth="1"/>
    <col min="3" max="3" width="111.85546875" style="7" bestFit="1" customWidth="1"/>
    <col min="4" max="4" width="9.5703125" style="21" customWidth="1"/>
    <col min="5" max="5" width="12.28515625" style="21" customWidth="1"/>
    <col min="6" max="6" width="12.85546875" style="21" customWidth="1"/>
    <col min="7" max="7" width="9.140625" style="21"/>
    <col min="8" max="8" width="31.140625" style="21" customWidth="1"/>
    <col min="9" max="16384" width="9.140625" style="21"/>
  </cols>
  <sheetData>
    <row r="2" spans="1:8" ht="18">
      <c r="A2" s="18" t="s">
        <v>0</v>
      </c>
      <c r="C2" s="53"/>
      <c r="D2" s="19"/>
      <c r="E2" s="19"/>
      <c r="F2" s="19"/>
      <c r="G2" s="20"/>
      <c r="H2" s="20"/>
    </row>
    <row r="3" spans="1:8" ht="15.75" thickBot="1">
      <c r="B3" s="8"/>
      <c r="C3" s="8"/>
      <c r="D3" s="23"/>
      <c r="E3" s="23"/>
      <c r="F3" s="23"/>
      <c r="G3" s="24"/>
      <c r="H3" s="24"/>
    </row>
    <row r="4" spans="1:8" ht="28.5" customHeight="1" thickTop="1">
      <c r="A4" s="3" t="s">
        <v>1</v>
      </c>
      <c r="B4" s="4" t="s">
        <v>2</v>
      </c>
      <c r="C4" s="6" t="s">
        <v>3</v>
      </c>
      <c r="D4" s="1" t="s">
        <v>4</v>
      </c>
      <c r="E4" s="1" t="s">
        <v>5</v>
      </c>
      <c r="F4" s="2" t="s">
        <v>6</v>
      </c>
      <c r="G4" s="25"/>
      <c r="H4" s="25"/>
    </row>
    <row r="5" spans="1:8" s="31" customFormat="1">
      <c r="A5" s="26" t="s">
        <v>7</v>
      </c>
      <c r="B5" s="9" t="s">
        <v>8</v>
      </c>
      <c r="C5" s="9" t="s">
        <v>9</v>
      </c>
      <c r="D5" s="27"/>
      <c r="E5" s="28"/>
      <c r="F5" s="29"/>
      <c r="G5" s="30"/>
      <c r="H5" s="30"/>
    </row>
    <row r="6" spans="1:8">
      <c r="A6" s="32">
        <v>1</v>
      </c>
      <c r="B6" s="10" t="s">
        <v>10</v>
      </c>
      <c r="C6" s="13" t="s">
        <v>11</v>
      </c>
      <c r="D6" s="33">
        <v>5</v>
      </c>
      <c r="E6" s="34"/>
      <c r="F6" s="35">
        <f>D6*E6</f>
        <v>0</v>
      </c>
      <c r="G6" s="24"/>
      <c r="H6" s="24"/>
    </row>
    <row r="7" spans="1:8">
      <c r="A7" s="32">
        <v>2</v>
      </c>
      <c r="B7" s="11" t="s">
        <v>12</v>
      </c>
      <c r="C7" s="13" t="s">
        <v>13</v>
      </c>
      <c r="D7" s="36">
        <v>5</v>
      </c>
      <c r="E7" s="34"/>
      <c r="F7" s="37">
        <f t="shared" ref="F7:F20" si="0">D7*E7</f>
        <v>0</v>
      </c>
      <c r="G7" s="24"/>
      <c r="H7" s="24"/>
    </row>
    <row r="8" spans="1:8">
      <c r="A8" s="32">
        <v>3</v>
      </c>
      <c r="B8" s="12" t="s">
        <v>14</v>
      </c>
      <c r="C8" s="13" t="s">
        <v>15</v>
      </c>
      <c r="D8" s="36">
        <v>10</v>
      </c>
      <c r="E8" s="34"/>
      <c r="F8" s="37">
        <f t="shared" si="0"/>
        <v>0</v>
      </c>
      <c r="G8" s="24"/>
      <c r="H8" s="24"/>
    </row>
    <row r="9" spans="1:8">
      <c r="A9" s="32">
        <v>4</v>
      </c>
      <c r="B9" s="12" t="s">
        <v>14</v>
      </c>
      <c r="C9" s="13" t="s">
        <v>16</v>
      </c>
      <c r="D9" s="36">
        <v>20</v>
      </c>
      <c r="E9" s="34"/>
      <c r="F9" s="37">
        <f t="shared" si="0"/>
        <v>0</v>
      </c>
      <c r="G9" s="24"/>
      <c r="H9" s="24"/>
    </row>
    <row r="10" spans="1:8">
      <c r="A10" s="32">
        <v>5</v>
      </c>
      <c r="B10" s="12" t="s">
        <v>14</v>
      </c>
      <c r="C10" s="13" t="s">
        <v>17</v>
      </c>
      <c r="D10" s="36">
        <v>20</v>
      </c>
      <c r="E10" s="34"/>
      <c r="F10" s="37">
        <f t="shared" si="0"/>
        <v>0</v>
      </c>
      <c r="G10" s="24"/>
      <c r="H10" s="24"/>
    </row>
    <row r="11" spans="1:8">
      <c r="A11" s="32">
        <v>6</v>
      </c>
      <c r="B11" s="12" t="s">
        <v>18</v>
      </c>
      <c r="C11" s="13" t="s">
        <v>19</v>
      </c>
      <c r="D11" s="36">
        <v>10</v>
      </c>
      <c r="E11" s="34"/>
      <c r="F11" s="37">
        <f t="shared" si="0"/>
        <v>0</v>
      </c>
      <c r="G11" s="24"/>
      <c r="H11" s="24"/>
    </row>
    <row r="12" spans="1:8">
      <c r="A12" s="32">
        <v>7</v>
      </c>
      <c r="B12" s="12" t="s">
        <v>18</v>
      </c>
      <c r="C12" s="13" t="s">
        <v>20</v>
      </c>
      <c r="D12" s="36">
        <v>10</v>
      </c>
      <c r="E12" s="34"/>
      <c r="F12" s="37">
        <f t="shared" si="0"/>
        <v>0</v>
      </c>
      <c r="G12" s="24"/>
      <c r="H12" s="24"/>
    </row>
    <row r="13" spans="1:8">
      <c r="A13" s="32">
        <v>8</v>
      </c>
      <c r="B13" s="12" t="s">
        <v>18</v>
      </c>
      <c r="C13" s="13" t="s">
        <v>21</v>
      </c>
      <c r="D13" s="36">
        <v>10</v>
      </c>
      <c r="E13" s="34"/>
      <c r="F13" s="37">
        <f t="shared" si="0"/>
        <v>0</v>
      </c>
      <c r="G13" s="24"/>
      <c r="H13" s="24"/>
    </row>
    <row r="14" spans="1:8">
      <c r="A14" s="32">
        <v>9</v>
      </c>
      <c r="B14" s="12" t="s">
        <v>22</v>
      </c>
      <c r="C14" s="13" t="s">
        <v>23</v>
      </c>
      <c r="D14" s="36">
        <v>5</v>
      </c>
      <c r="E14" s="34"/>
      <c r="F14" s="37">
        <f t="shared" si="0"/>
        <v>0</v>
      </c>
      <c r="G14" s="24"/>
      <c r="H14" s="24"/>
    </row>
    <row r="15" spans="1:8">
      <c r="A15" s="32">
        <v>10</v>
      </c>
      <c r="B15" s="12" t="s">
        <v>22</v>
      </c>
      <c r="C15" s="13" t="s">
        <v>24</v>
      </c>
      <c r="D15" s="36">
        <v>5</v>
      </c>
      <c r="E15" s="34"/>
      <c r="F15" s="37">
        <f t="shared" si="0"/>
        <v>0</v>
      </c>
      <c r="G15" s="24"/>
      <c r="H15" s="24"/>
    </row>
    <row r="16" spans="1:8">
      <c r="A16" s="32">
        <v>11</v>
      </c>
      <c r="B16" s="12" t="s">
        <v>22</v>
      </c>
      <c r="C16" s="13" t="s">
        <v>25</v>
      </c>
      <c r="D16" s="36">
        <v>5</v>
      </c>
      <c r="E16" s="34"/>
      <c r="F16" s="37">
        <f t="shared" si="0"/>
        <v>0</v>
      </c>
      <c r="G16" s="24"/>
      <c r="H16" s="24"/>
    </row>
    <row r="17" spans="1:8">
      <c r="A17" s="32">
        <v>12</v>
      </c>
      <c r="B17" s="12" t="s">
        <v>26</v>
      </c>
      <c r="C17" s="13" t="s">
        <v>27</v>
      </c>
      <c r="D17" s="36">
        <v>5</v>
      </c>
      <c r="E17" s="34"/>
      <c r="F17" s="37">
        <f t="shared" si="0"/>
        <v>0</v>
      </c>
      <c r="G17" s="24"/>
      <c r="H17" s="24"/>
    </row>
    <row r="18" spans="1:8">
      <c r="A18" s="32">
        <v>13</v>
      </c>
      <c r="B18" s="12" t="s">
        <v>26</v>
      </c>
      <c r="C18" s="13" t="s">
        <v>28</v>
      </c>
      <c r="D18" s="36">
        <v>5</v>
      </c>
      <c r="E18" s="34"/>
      <c r="F18" s="37">
        <f t="shared" si="0"/>
        <v>0</v>
      </c>
      <c r="G18" s="24"/>
      <c r="H18" s="24"/>
    </row>
    <row r="19" spans="1:8">
      <c r="A19" s="32">
        <v>14</v>
      </c>
      <c r="B19" s="12" t="s">
        <v>26</v>
      </c>
      <c r="C19" s="13" t="s">
        <v>29</v>
      </c>
      <c r="D19" s="36">
        <v>5</v>
      </c>
      <c r="E19" s="34"/>
      <c r="F19" s="37">
        <f t="shared" si="0"/>
        <v>0</v>
      </c>
      <c r="G19" s="24"/>
      <c r="H19" s="24"/>
    </row>
    <row r="20" spans="1:8">
      <c r="A20" s="32">
        <v>15</v>
      </c>
      <c r="B20" s="13" t="s">
        <v>30</v>
      </c>
      <c r="C20" s="13" t="s">
        <v>31</v>
      </c>
      <c r="D20" s="38">
        <v>5</v>
      </c>
      <c r="E20" s="34"/>
      <c r="F20" s="37">
        <f t="shared" si="0"/>
        <v>0</v>
      </c>
      <c r="G20" s="24"/>
      <c r="H20" s="24"/>
    </row>
    <row r="21" spans="1:8">
      <c r="A21" s="32">
        <v>16</v>
      </c>
      <c r="B21" s="13" t="s">
        <v>32</v>
      </c>
      <c r="C21" s="13" t="s">
        <v>33</v>
      </c>
      <c r="D21" s="38">
        <v>5</v>
      </c>
      <c r="E21" s="34"/>
      <c r="F21" s="37">
        <f t="shared" ref="F21:F25" si="1">D21*E21</f>
        <v>0</v>
      </c>
      <c r="G21" s="24"/>
      <c r="H21" s="24"/>
    </row>
    <row r="22" spans="1:8">
      <c r="A22" s="32">
        <v>17</v>
      </c>
      <c r="B22" s="13" t="s">
        <v>34</v>
      </c>
      <c r="C22" s="13" t="s">
        <v>35</v>
      </c>
      <c r="D22" s="38">
        <v>5</v>
      </c>
      <c r="E22" s="34"/>
      <c r="F22" s="37">
        <f t="shared" si="1"/>
        <v>0</v>
      </c>
      <c r="G22" s="24"/>
      <c r="H22" s="24"/>
    </row>
    <row r="23" spans="1:8">
      <c r="A23" s="32">
        <v>18</v>
      </c>
      <c r="B23" s="13" t="s">
        <v>36</v>
      </c>
      <c r="C23" s="13" t="s">
        <v>37</v>
      </c>
      <c r="D23" s="38">
        <v>5</v>
      </c>
      <c r="E23" s="34"/>
      <c r="F23" s="37">
        <f t="shared" si="1"/>
        <v>0</v>
      </c>
      <c r="G23" s="24"/>
      <c r="H23" s="24"/>
    </row>
    <row r="24" spans="1:8">
      <c r="A24" s="32">
        <v>19</v>
      </c>
      <c r="B24" s="13" t="s">
        <v>38</v>
      </c>
      <c r="C24" s="13" t="s">
        <v>39</v>
      </c>
      <c r="D24" s="38">
        <v>5</v>
      </c>
      <c r="E24" s="34"/>
      <c r="F24" s="37">
        <f t="shared" si="1"/>
        <v>0</v>
      </c>
      <c r="G24" s="24"/>
      <c r="H24" s="24"/>
    </row>
    <row r="25" spans="1:8">
      <c r="A25" s="32">
        <v>20</v>
      </c>
      <c r="B25" s="13" t="s">
        <v>40</v>
      </c>
      <c r="C25" s="13" t="s">
        <v>41</v>
      </c>
      <c r="D25" s="38">
        <v>5</v>
      </c>
      <c r="E25" s="34"/>
      <c r="F25" s="37">
        <f t="shared" si="1"/>
        <v>0</v>
      </c>
      <c r="G25" s="24"/>
      <c r="H25" s="24"/>
    </row>
    <row r="26" spans="1:8">
      <c r="A26" s="32">
        <v>21</v>
      </c>
      <c r="B26" s="13" t="s">
        <v>42</v>
      </c>
      <c r="C26" s="13" t="s">
        <v>43</v>
      </c>
      <c r="D26" s="38">
        <v>5</v>
      </c>
      <c r="E26" s="34"/>
      <c r="F26" s="37">
        <f t="shared" ref="F26:F27" si="2">D26*E26</f>
        <v>0</v>
      </c>
      <c r="G26" s="24"/>
      <c r="H26" s="24"/>
    </row>
    <row r="27" spans="1:8">
      <c r="A27" s="32">
        <v>22</v>
      </c>
      <c r="B27" s="13" t="s">
        <v>44</v>
      </c>
      <c r="C27" s="13" t="s">
        <v>45</v>
      </c>
      <c r="D27" s="38">
        <v>5</v>
      </c>
      <c r="E27" s="34"/>
      <c r="F27" s="37">
        <f t="shared" si="2"/>
        <v>0</v>
      </c>
      <c r="G27" s="24"/>
      <c r="H27" s="24"/>
    </row>
    <row r="28" spans="1:8">
      <c r="A28" s="32">
        <v>23</v>
      </c>
      <c r="B28" s="13" t="s">
        <v>46</v>
      </c>
      <c r="C28" s="13" t="s">
        <v>47</v>
      </c>
      <c r="D28" s="38">
        <v>5</v>
      </c>
      <c r="E28" s="34"/>
      <c r="F28" s="37">
        <f t="shared" ref="F28:F30" si="3">D28*E28</f>
        <v>0</v>
      </c>
      <c r="G28" s="24"/>
      <c r="H28" s="24"/>
    </row>
    <row r="29" spans="1:8">
      <c r="A29" s="32">
        <v>24</v>
      </c>
      <c r="B29" s="13" t="s">
        <v>48</v>
      </c>
      <c r="C29" s="13" t="s">
        <v>49</v>
      </c>
      <c r="D29" s="38">
        <v>5</v>
      </c>
      <c r="E29" s="34"/>
      <c r="F29" s="37">
        <f t="shared" si="3"/>
        <v>0</v>
      </c>
      <c r="G29" s="24"/>
      <c r="H29" s="24"/>
    </row>
    <row r="30" spans="1:8">
      <c r="A30" s="32">
        <v>25</v>
      </c>
      <c r="B30" s="13" t="s">
        <v>50</v>
      </c>
      <c r="C30" s="13" t="s">
        <v>51</v>
      </c>
      <c r="D30" s="38">
        <v>5</v>
      </c>
      <c r="E30" s="34"/>
      <c r="F30" s="37">
        <f t="shared" si="3"/>
        <v>0</v>
      </c>
      <c r="G30" s="24"/>
      <c r="H30" s="24"/>
    </row>
    <row r="31" spans="1:8">
      <c r="A31" s="32">
        <v>26</v>
      </c>
      <c r="B31" s="13" t="s">
        <v>52</v>
      </c>
      <c r="C31" s="13" t="s">
        <v>53</v>
      </c>
      <c r="D31" s="38">
        <v>5</v>
      </c>
      <c r="E31" s="34"/>
      <c r="F31" s="37">
        <f t="shared" ref="F31:F33" si="4">D31*E31</f>
        <v>0</v>
      </c>
      <c r="G31" s="24"/>
      <c r="H31" s="24"/>
    </row>
    <row r="32" spans="1:8">
      <c r="A32" s="32">
        <v>27</v>
      </c>
      <c r="B32" s="13" t="s">
        <v>54</v>
      </c>
      <c r="C32" s="13" t="s">
        <v>55</v>
      </c>
      <c r="D32" s="38">
        <v>5</v>
      </c>
      <c r="E32" s="34"/>
      <c r="F32" s="37">
        <f t="shared" si="4"/>
        <v>0</v>
      </c>
      <c r="G32" s="24"/>
      <c r="H32" s="24"/>
    </row>
    <row r="33" spans="1:8">
      <c r="A33" s="32">
        <v>28</v>
      </c>
      <c r="B33" s="13" t="s">
        <v>56</v>
      </c>
      <c r="C33" s="13" t="s">
        <v>57</v>
      </c>
      <c r="D33" s="38">
        <v>5</v>
      </c>
      <c r="E33" s="34"/>
      <c r="F33" s="37">
        <f t="shared" si="4"/>
        <v>0</v>
      </c>
      <c r="G33" s="24"/>
      <c r="H33" s="24"/>
    </row>
    <row r="34" spans="1:8">
      <c r="A34" s="32">
        <v>29</v>
      </c>
      <c r="B34" s="13" t="s">
        <v>58</v>
      </c>
      <c r="C34" s="13" t="s">
        <v>59</v>
      </c>
      <c r="D34" s="38">
        <v>40</v>
      </c>
      <c r="E34" s="34"/>
      <c r="F34" s="37">
        <f t="shared" ref="F34:F41" si="5">D34*E34</f>
        <v>0</v>
      </c>
      <c r="G34" s="24"/>
      <c r="H34" s="24"/>
    </row>
    <row r="35" spans="1:8">
      <c r="A35" s="32">
        <v>30</v>
      </c>
      <c r="B35" s="13" t="s">
        <v>60</v>
      </c>
      <c r="C35" s="13" t="s">
        <v>61</v>
      </c>
      <c r="D35" s="38">
        <v>20</v>
      </c>
      <c r="E35" s="34"/>
      <c r="F35" s="37">
        <f t="shared" si="5"/>
        <v>0</v>
      </c>
      <c r="G35" s="24"/>
      <c r="H35" s="24"/>
    </row>
    <row r="36" spans="1:8">
      <c r="A36" s="32">
        <v>31</v>
      </c>
      <c r="B36" s="13" t="s">
        <v>62</v>
      </c>
      <c r="C36" s="13" t="s">
        <v>63</v>
      </c>
      <c r="D36" s="38">
        <v>5</v>
      </c>
      <c r="E36" s="34"/>
      <c r="F36" s="37">
        <f t="shared" si="5"/>
        <v>0</v>
      </c>
      <c r="G36" s="24"/>
      <c r="H36" s="24"/>
    </row>
    <row r="37" spans="1:8">
      <c r="A37" s="32">
        <v>32</v>
      </c>
      <c r="B37" s="13" t="s">
        <v>64</v>
      </c>
      <c r="C37" s="13" t="s">
        <v>65</v>
      </c>
      <c r="D37" s="38">
        <v>20</v>
      </c>
      <c r="E37" s="34"/>
      <c r="F37" s="37">
        <f t="shared" si="5"/>
        <v>0</v>
      </c>
      <c r="G37" s="24"/>
      <c r="H37" s="24"/>
    </row>
    <row r="38" spans="1:8">
      <c r="A38" s="32">
        <v>33</v>
      </c>
      <c r="B38" s="13" t="s">
        <v>66</v>
      </c>
      <c r="C38" s="13" t="s">
        <v>67</v>
      </c>
      <c r="D38" s="38">
        <v>20</v>
      </c>
      <c r="E38" s="34"/>
      <c r="F38" s="37">
        <f t="shared" si="5"/>
        <v>0</v>
      </c>
      <c r="G38" s="24"/>
      <c r="H38" s="24"/>
    </row>
    <row r="39" spans="1:8">
      <c r="A39" s="32">
        <v>34</v>
      </c>
      <c r="B39" s="13" t="s">
        <v>68</v>
      </c>
      <c r="C39" s="13" t="s">
        <v>69</v>
      </c>
      <c r="D39" s="38">
        <v>20</v>
      </c>
      <c r="E39" s="34"/>
      <c r="F39" s="37">
        <f t="shared" si="5"/>
        <v>0</v>
      </c>
      <c r="G39" s="24"/>
      <c r="H39" s="24"/>
    </row>
    <row r="40" spans="1:8">
      <c r="A40" s="32">
        <v>35</v>
      </c>
      <c r="B40" s="13" t="s">
        <v>70</v>
      </c>
      <c r="C40" s="13" t="s">
        <v>71</v>
      </c>
      <c r="D40" s="38">
        <v>5</v>
      </c>
      <c r="E40" s="34"/>
      <c r="F40" s="37">
        <f t="shared" si="5"/>
        <v>0</v>
      </c>
      <c r="G40" s="24"/>
      <c r="H40" s="24"/>
    </row>
    <row r="41" spans="1:8">
      <c r="A41" s="32">
        <v>36</v>
      </c>
      <c r="B41" s="13" t="s">
        <v>72</v>
      </c>
      <c r="C41" s="13" t="s">
        <v>73</v>
      </c>
      <c r="D41" s="38">
        <v>5</v>
      </c>
      <c r="E41" s="34"/>
      <c r="F41" s="37">
        <f t="shared" si="5"/>
        <v>0</v>
      </c>
      <c r="G41" s="24"/>
      <c r="H41" s="24"/>
    </row>
    <row r="42" spans="1:8">
      <c r="A42" s="32">
        <v>37</v>
      </c>
      <c r="B42" s="13" t="s">
        <v>74</v>
      </c>
      <c r="C42" s="13" t="s">
        <v>75</v>
      </c>
      <c r="D42" s="38">
        <v>10</v>
      </c>
      <c r="E42" s="34"/>
      <c r="F42" s="37">
        <f t="shared" ref="F42:F43" si="6">D42*E42</f>
        <v>0</v>
      </c>
      <c r="G42" s="24"/>
      <c r="H42" s="24"/>
    </row>
    <row r="43" spans="1:8" ht="15.75" thickBot="1">
      <c r="A43" s="32">
        <v>38</v>
      </c>
      <c r="B43" s="13" t="s">
        <v>76</v>
      </c>
      <c r="C43" s="13" t="s">
        <v>77</v>
      </c>
      <c r="D43" s="36">
        <v>5</v>
      </c>
      <c r="E43" s="39"/>
      <c r="F43" s="37">
        <f t="shared" si="6"/>
        <v>0</v>
      </c>
      <c r="G43" s="24"/>
      <c r="H43" s="24"/>
    </row>
    <row r="44" spans="1:8" ht="16.5" customHeight="1" thickTop="1" thickBot="1">
      <c r="A44" s="40"/>
      <c r="B44" s="14"/>
      <c r="C44" s="54"/>
      <c r="D44" s="41"/>
      <c r="E44" s="42" t="s">
        <v>78</v>
      </c>
      <c r="F44" s="43">
        <f>SUM(F6:F43)</f>
        <v>0</v>
      </c>
      <c r="G44" s="24"/>
      <c r="H44" s="24"/>
    </row>
    <row r="45" spans="1:8" ht="15.75" thickTop="1">
      <c r="A45" s="32"/>
      <c r="B45" s="13"/>
      <c r="C45" s="55" t="s">
        <v>79</v>
      </c>
      <c r="D45" s="38"/>
      <c r="E45" s="44"/>
      <c r="F45" s="45"/>
      <c r="G45" s="24"/>
      <c r="H45" s="24"/>
    </row>
    <row r="46" spans="1:8">
      <c r="A46" s="32">
        <v>39</v>
      </c>
      <c r="B46" s="13" t="s">
        <v>80</v>
      </c>
      <c r="C46" s="13" t="s">
        <v>81</v>
      </c>
      <c r="D46" s="38">
        <v>10</v>
      </c>
      <c r="E46" s="34"/>
      <c r="F46" s="37">
        <f>D46*E46</f>
        <v>0</v>
      </c>
      <c r="G46" s="24"/>
      <c r="H46" s="24"/>
    </row>
    <row r="47" spans="1:8">
      <c r="A47" s="32">
        <v>40</v>
      </c>
      <c r="B47" s="13" t="s">
        <v>82</v>
      </c>
      <c r="C47" s="13" t="s">
        <v>83</v>
      </c>
      <c r="D47" s="38">
        <v>10</v>
      </c>
      <c r="E47" s="34"/>
      <c r="F47" s="37">
        <f>D47*E47</f>
        <v>0</v>
      </c>
      <c r="G47" s="24"/>
      <c r="H47" s="24"/>
    </row>
    <row r="48" spans="1:8">
      <c r="A48" s="32">
        <v>41</v>
      </c>
      <c r="B48" s="13" t="s">
        <v>84</v>
      </c>
      <c r="C48" s="13" t="s">
        <v>85</v>
      </c>
      <c r="D48" s="38">
        <v>10</v>
      </c>
      <c r="E48" s="34"/>
      <c r="F48" s="37">
        <f>D48*E48</f>
        <v>0</v>
      </c>
      <c r="G48" s="24"/>
      <c r="H48" s="24"/>
    </row>
    <row r="49" spans="1:8" ht="14.25" customHeight="1">
      <c r="A49" s="32">
        <v>42</v>
      </c>
      <c r="B49" s="13" t="s">
        <v>86</v>
      </c>
      <c r="C49" s="13" t="s">
        <v>87</v>
      </c>
      <c r="D49" s="38">
        <v>5</v>
      </c>
      <c r="E49" s="34"/>
      <c r="F49" s="46">
        <f t="shared" ref="F49:F55" si="7">E49*D49</f>
        <v>0</v>
      </c>
      <c r="G49" s="24"/>
      <c r="H49" s="24"/>
    </row>
    <row r="50" spans="1:8">
      <c r="A50" s="32">
        <v>43</v>
      </c>
      <c r="B50" s="13" t="s">
        <v>88</v>
      </c>
      <c r="C50" s="13" t="s">
        <v>89</v>
      </c>
      <c r="D50" s="38">
        <v>5</v>
      </c>
      <c r="E50" s="34"/>
      <c r="F50" s="46">
        <f t="shared" si="7"/>
        <v>0</v>
      </c>
      <c r="G50" s="24"/>
      <c r="H50" s="24"/>
    </row>
    <row r="51" spans="1:8">
      <c r="A51" s="32">
        <v>44</v>
      </c>
      <c r="B51" s="13" t="s">
        <v>90</v>
      </c>
      <c r="C51" s="13" t="s">
        <v>91</v>
      </c>
      <c r="D51" s="38">
        <v>5</v>
      </c>
      <c r="E51" s="34"/>
      <c r="F51" s="46">
        <f t="shared" si="7"/>
        <v>0</v>
      </c>
      <c r="G51" s="24"/>
      <c r="H51" s="24"/>
    </row>
    <row r="52" spans="1:8">
      <c r="A52" s="32">
        <v>45</v>
      </c>
      <c r="B52" s="13" t="s">
        <v>92</v>
      </c>
      <c r="C52" s="13" t="s">
        <v>93</v>
      </c>
      <c r="D52" s="38">
        <v>100</v>
      </c>
      <c r="E52" s="34"/>
      <c r="F52" s="46">
        <f t="shared" si="7"/>
        <v>0</v>
      </c>
      <c r="G52" s="24"/>
      <c r="H52" s="24"/>
    </row>
    <row r="53" spans="1:8">
      <c r="A53" s="32">
        <v>46</v>
      </c>
      <c r="B53" s="13" t="s">
        <v>94</v>
      </c>
      <c r="C53" s="13" t="s">
        <v>95</v>
      </c>
      <c r="D53" s="38">
        <v>20</v>
      </c>
      <c r="E53" s="34"/>
      <c r="F53" s="46">
        <f t="shared" si="7"/>
        <v>0</v>
      </c>
      <c r="G53" s="24"/>
      <c r="H53" s="24"/>
    </row>
    <row r="54" spans="1:8">
      <c r="A54" s="32">
        <v>47</v>
      </c>
      <c r="B54" s="13" t="s">
        <v>94</v>
      </c>
      <c r="C54" s="13" t="s">
        <v>96</v>
      </c>
      <c r="D54" s="38">
        <v>10</v>
      </c>
      <c r="E54" s="34"/>
      <c r="F54" s="46">
        <f t="shared" ref="F54" si="8">E54*D54</f>
        <v>0</v>
      </c>
      <c r="G54" s="24"/>
      <c r="H54" s="24"/>
    </row>
    <row r="55" spans="1:8" ht="15.75" thickBot="1">
      <c r="A55" s="32">
        <v>48</v>
      </c>
      <c r="B55" s="13" t="s">
        <v>94</v>
      </c>
      <c r="C55" s="13" t="s">
        <v>97</v>
      </c>
      <c r="D55" s="38">
        <v>5</v>
      </c>
      <c r="E55" s="39"/>
      <c r="F55" s="46">
        <f t="shared" si="7"/>
        <v>0</v>
      </c>
      <c r="G55" s="24"/>
      <c r="H55" s="24"/>
    </row>
    <row r="56" spans="1:8" ht="16.5" thickTop="1" thickBot="1">
      <c r="A56" s="40"/>
      <c r="B56" s="15"/>
      <c r="C56" s="14"/>
      <c r="D56" s="41"/>
      <c r="E56" s="42" t="s">
        <v>98</v>
      </c>
      <c r="F56" s="43">
        <f>SUM(F46:F55)</f>
        <v>0</v>
      </c>
      <c r="G56" s="24"/>
      <c r="H56" s="24"/>
    </row>
    <row r="57" spans="1:8" ht="15.75" thickTop="1">
      <c r="A57" s="32"/>
      <c r="B57" s="13"/>
      <c r="C57" s="56" t="s">
        <v>99</v>
      </c>
      <c r="D57" s="36"/>
      <c r="E57" s="47"/>
      <c r="F57" s="45"/>
      <c r="G57" s="24"/>
      <c r="H57" s="24"/>
    </row>
    <row r="58" spans="1:8">
      <c r="A58" s="32">
        <v>49</v>
      </c>
      <c r="B58" s="13"/>
      <c r="C58" s="11" t="s">
        <v>100</v>
      </c>
      <c r="D58" s="36">
        <v>20</v>
      </c>
      <c r="E58" s="34"/>
      <c r="F58" s="48">
        <f t="shared" ref="F58:F61" si="9">E58*D58</f>
        <v>0</v>
      </c>
      <c r="G58" s="24"/>
      <c r="H58" s="24"/>
    </row>
    <row r="59" spans="1:8">
      <c r="A59" s="32">
        <v>50</v>
      </c>
      <c r="B59" s="13"/>
      <c r="C59" s="11" t="s">
        <v>101</v>
      </c>
      <c r="D59" s="36">
        <v>20</v>
      </c>
      <c r="E59" s="34"/>
      <c r="F59" s="48">
        <f t="shared" si="9"/>
        <v>0</v>
      </c>
      <c r="G59" s="24"/>
      <c r="H59" s="24"/>
    </row>
    <row r="60" spans="1:8">
      <c r="A60" s="32">
        <v>51</v>
      </c>
      <c r="B60" s="13"/>
      <c r="C60" s="11" t="s">
        <v>102</v>
      </c>
      <c r="D60" s="36">
        <v>20</v>
      </c>
      <c r="E60" s="34"/>
      <c r="F60" s="48">
        <f t="shared" si="9"/>
        <v>0</v>
      </c>
      <c r="G60" s="24"/>
      <c r="H60" s="24"/>
    </row>
    <row r="61" spans="1:8" ht="15.75" thickBot="1">
      <c r="A61" s="32">
        <v>52</v>
      </c>
      <c r="B61" s="13"/>
      <c r="C61" s="11" t="s">
        <v>103</v>
      </c>
      <c r="D61" s="36">
        <v>20</v>
      </c>
      <c r="E61" s="34"/>
      <c r="F61" s="48">
        <f t="shared" si="9"/>
        <v>0</v>
      </c>
      <c r="G61" s="24"/>
      <c r="H61" s="24"/>
    </row>
    <row r="62" spans="1:8" ht="16.5" thickTop="1" thickBot="1">
      <c r="A62" s="40"/>
      <c r="B62" s="15"/>
      <c r="C62" s="14"/>
      <c r="D62" s="41"/>
      <c r="E62" s="42" t="s">
        <v>104</v>
      </c>
      <c r="F62" s="43">
        <f>SUM(F58:F61)</f>
        <v>0</v>
      </c>
      <c r="G62" s="24"/>
      <c r="H62" s="24"/>
    </row>
    <row r="63" spans="1:8" ht="15.75" thickTop="1">
      <c r="A63" s="61"/>
      <c r="B63" s="62"/>
      <c r="C63" s="62"/>
      <c r="D63" s="63"/>
      <c r="E63" s="64" t="s">
        <v>105</v>
      </c>
      <c r="F63" s="65">
        <f>F56+F44+F62</f>
        <v>0</v>
      </c>
      <c r="G63" s="24"/>
      <c r="H63" s="24"/>
    </row>
    <row r="64" spans="1:8" ht="15.75" thickBot="1">
      <c r="A64" s="60"/>
      <c r="B64" s="16"/>
      <c r="C64" s="57"/>
      <c r="D64" s="49"/>
      <c r="E64" s="50"/>
      <c r="F64" s="51"/>
      <c r="G64" s="24"/>
      <c r="H64" s="24"/>
    </row>
    <row r="65" spans="2:8" ht="15.75" thickTop="1">
      <c r="B65" s="17"/>
      <c r="C65" s="17"/>
      <c r="D65" s="52"/>
      <c r="E65" s="52"/>
      <c r="F65" s="52"/>
      <c r="G65" s="24"/>
      <c r="H65" s="24"/>
    </row>
    <row r="66" spans="2:8">
      <c r="B66" s="7" t="s">
        <v>106</v>
      </c>
      <c r="C66" s="17" t="s">
        <v>107</v>
      </c>
      <c r="D66" s="52"/>
      <c r="E66" s="52"/>
      <c r="F66" s="52"/>
      <c r="G66" s="24"/>
      <c r="H66" s="24"/>
    </row>
    <row r="67" spans="2:8">
      <c r="B67" s="17" t="s">
        <v>108</v>
      </c>
      <c r="C67" s="17" t="s">
        <v>109</v>
      </c>
    </row>
    <row r="68" spans="2:8">
      <c r="B68" s="7" t="s">
        <v>110</v>
      </c>
      <c r="C68" s="17" t="s">
        <v>111</v>
      </c>
    </row>
    <row r="70" spans="2:8">
      <c r="B70" s="5" t="s">
        <v>112</v>
      </c>
      <c r="C70" s="58"/>
    </row>
    <row r="71" spans="2:8">
      <c r="B71" s="5" t="s">
        <v>113</v>
      </c>
      <c r="C71" s="59"/>
    </row>
    <row r="72" spans="2:8">
      <c r="B72" s="5" t="s">
        <v>114</v>
      </c>
      <c r="C72" s="59"/>
    </row>
    <row r="73" spans="2:8">
      <c r="B73" s="5" t="s">
        <v>115</v>
      </c>
      <c r="C73" s="59"/>
    </row>
    <row r="74" spans="2:8">
      <c r="B74" s="5" t="s">
        <v>116</v>
      </c>
      <c r="C74" s="59"/>
    </row>
  </sheetData>
  <pageMargins left="0.7" right="0.7" top="0.75" bottom="0.75" header="0.3" footer="0.3"/>
  <pageSetup paperSize="8" scale="80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CF3B266C8ABBF4AB98B8BF22575CB7B" ma:contentTypeVersion="2" ma:contentTypeDescription="Een nieuw document maken." ma:contentTypeScope="" ma:versionID="e37842cfa8af89d325c6b0e7f9080340">
  <xsd:schema xmlns:xsd="http://www.w3.org/2001/XMLSchema" xmlns:xs="http://www.w3.org/2001/XMLSchema" xmlns:p="http://schemas.microsoft.com/office/2006/metadata/properties" xmlns:ns3="9a825942-5558-487a-ad49-fe507b4d4a3e" targetNamespace="http://schemas.microsoft.com/office/2006/metadata/properties" ma:root="true" ma:fieldsID="fd5e1a3e3b1b2eed6d8aaf79de583124" ns3:_="">
    <xsd:import namespace="9a825942-5558-487a-ad49-fe507b4d4a3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825942-5558-487a-ad49-fe507b4d4a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65D878A-C2B3-4E6D-B51B-96543AC3702D}"/>
</file>

<file path=customXml/itemProps2.xml><?xml version="1.0" encoding="utf-8"?>
<ds:datastoreItem xmlns:ds="http://schemas.openxmlformats.org/officeDocument/2006/customXml" ds:itemID="{CE508DC9-FC00-4C79-842B-BE4735EFE10D}"/>
</file>

<file path=customXml/itemProps3.xml><?xml version="1.0" encoding="utf-8"?>
<ds:datastoreItem xmlns:ds="http://schemas.openxmlformats.org/officeDocument/2006/customXml" ds:itemID="{9FF516DE-E15F-474F-AFC8-42FEABA102E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Gemeente Eindhoven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Dick Truijen</dc:creator>
  <cp:keywords/>
  <dc:description/>
  <cp:lastModifiedBy>Amy Suter</cp:lastModifiedBy>
  <cp:revision/>
  <dcterms:created xsi:type="dcterms:W3CDTF">2016-06-14T09:58:43Z</dcterms:created>
  <dcterms:modified xsi:type="dcterms:W3CDTF">2021-01-18T13:40:36Z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0x010100FCF3B266C8ABBF4AB98B8BF22575CB7B</vt:lpwstr>
  </property>
</Properties>
</file>