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OWS VWS 202001095\5 Aanbestedingdocument\Bijlagen\Def\"/>
    </mc:Choice>
  </mc:AlternateContent>
  <xr:revisionPtr revIDLastSave="0" documentId="8_{8B13225B-0F3D-4EE0-B809-0618ED11EEF8}" xr6:coauthVersionLast="45" xr6:coauthVersionMax="45" xr10:uidLastSave="{00000000-0000-0000-0000-000000000000}"/>
  <bookViews>
    <workbookView xWindow="1530" yWindow="165" windowWidth="21240" windowHeight="14625" xr2:uid="{0F5D48B8-04F2-47FD-8F07-2CB639C703C0}"/>
  </bookViews>
  <sheets>
    <sheet name="OWS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J19" i="1"/>
  <c r="K19" i="1"/>
  <c r="L19" i="1"/>
  <c r="M19" i="1"/>
  <c r="N19" i="1"/>
  <c r="O19" i="1"/>
  <c r="C19" i="1"/>
  <c r="O17" i="1"/>
  <c r="O18" i="1"/>
  <c r="O16" i="1"/>
  <c r="D22" i="1" l="1"/>
  <c r="E22" i="1"/>
  <c r="F22" i="1"/>
  <c r="G22" i="1"/>
  <c r="H22" i="1"/>
  <c r="I22" i="1"/>
  <c r="J22" i="1"/>
  <c r="K22" i="1"/>
  <c r="L22" i="1"/>
  <c r="M22" i="1"/>
  <c r="N22" i="1"/>
  <c r="O22" i="1"/>
  <c r="C22" i="1"/>
</calcChain>
</file>

<file path=xl/sharedStrings.xml><?xml version="1.0" encoding="utf-8"?>
<sst xmlns="http://schemas.openxmlformats.org/spreadsheetml/2006/main" count="64" uniqueCount="34">
  <si>
    <t>Jaar</t>
  </si>
  <si>
    <t>Maand</t>
  </si>
  <si>
    <t>Afvalstroom</t>
  </si>
  <si>
    <t>Gebruikelijke_naam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</si>
  <si>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</si>
  <si>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</si>
  <si>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</si>
  <si>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</si>
  <si>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</si>
  <si>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</si>
  <si>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</si>
  <si>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</si>
  <si>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</si>
  <si>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</si>
  <si>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</si>
  <si>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</si>
  <si>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Eindtotaal</t>
  </si>
  <si>
    <t>Afvalwater</t>
  </si>
  <si>
    <t>Afvalwater ex put stoomsterilisator</t>
  </si>
  <si>
    <t>Kolken</t>
  </si>
  <si>
    <t>nb</t>
  </si>
  <si>
    <t>Olie/water/slib-mengsel</t>
  </si>
  <si>
    <t>septictanks, niet route</t>
  </si>
  <si>
    <t>maand</t>
  </si>
  <si>
    <t>Afvalsoort</t>
  </si>
  <si>
    <t>Afvalsoort detail</t>
  </si>
  <si>
    <t>Riool</t>
  </si>
  <si>
    <t>[EN] Vet/slib uit vetput</t>
  </si>
  <si>
    <t>Subtotaal</t>
  </si>
  <si>
    <t>Eind Totaal</t>
  </si>
  <si>
    <t>Vetput</t>
  </si>
  <si>
    <t>Huidige leverancier 1</t>
  </si>
  <si>
    <t>Huidige leverancier 2</t>
  </si>
  <si>
    <t>Bijlage 11 Aanbod OWS/VWS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</si>
</sst>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994C-4025-4F2C-A7ED-3C871C6AFA1E}">
  <dimension ref="A1:O22"/>
  <sheetViews>
    <sheetView tabSelected="1" workbookViewId="0">
      <selection activeCell="B28" sqref="B28"/>
    </sheetView>
  </sheetViews>
  <sheetFormatPr defaultRowHeight="15" x14ac:dyDescent="0.25"/>
  <cols>
    <col min="1" max="1" width="22.7109375" bestFit="1" customWidth="1"/>
    <col min="2" max="2" width="33" bestFit="1" customWidth="1"/>
    <col min="3" max="3" width="7.28515625" bestFit="1" customWidth="1"/>
    <col min="4" max="4" width="8.42578125" bestFit="1" customWidth="1"/>
    <col min="5" max="5" width="7" bestFit="1" customWidth="1"/>
    <col min="6" max="6" width="8.28515625" customWidth="1"/>
    <col min="7" max="7" width="7" bestFit="1" customWidth="1"/>
    <col min="8" max="8" width="9.140625" bestFit="1" customWidth="1"/>
    <col min="9" max="9" width="10.140625" bestFit="1" customWidth="1"/>
    <col min="10" max="10" width="10" bestFit="1" customWidth="1"/>
    <col min="11" max="11" width="10.85546875" bestFit="1" customWidth="1"/>
    <col min="12" max="12" width="8.28515625" bestFit="1" customWidth="1"/>
    <col min="13" max="13" width="10.42578125" bestFit="1" customWidth="1"/>
    <col min="14" max="14" width="10.140625" bestFit="1" customWidth="1"/>
    <col min="15" max="15" width="10" bestFit="1" customWidth="1"/>
  </cols>
  <sheetData>
    <row r="1" spans="1:15" ht="21" x14ac:dyDescent="0.35">
      <c r="A1" s="5" t="s">
        <v>33</v>
      </c>
    </row>
    <row r="2" spans="1:15" x14ac:dyDescent="0.25">
      <c r="A2" s="1" t="s">
        <v>0</v>
      </c>
      <c r="B2" s="1">
        <v>2019</v>
      </c>
    </row>
    <row r="4" spans="1:15" x14ac:dyDescent="0.25">
      <c r="A4" s="2"/>
      <c r="B4" s="4" t="s">
        <v>31</v>
      </c>
      <c r="C4" s="2" t="s">
        <v>1</v>
      </c>
    </row>
    <row r="5" spans="1:15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</row>
    <row r="6" spans="1:15" x14ac:dyDescent="0.25">
      <c r="A6" s="3" t="s">
        <v>17</v>
      </c>
      <c r="B6" s="3" t="s">
        <v>18</v>
      </c>
      <c r="C6" s="3">
        <v>68220</v>
      </c>
      <c r="D6" s="3">
        <v>84420</v>
      </c>
      <c r="E6" s="3">
        <v>76260</v>
      </c>
      <c r="F6" s="3">
        <v>69820</v>
      </c>
      <c r="G6" s="3">
        <v>77340</v>
      </c>
      <c r="H6" s="3">
        <v>53860</v>
      </c>
      <c r="I6" s="3">
        <v>59700</v>
      </c>
      <c r="J6" s="3">
        <v>80500</v>
      </c>
      <c r="K6" s="3">
        <v>13080</v>
      </c>
      <c r="L6" s="3">
        <v>32080</v>
      </c>
      <c r="M6" s="3">
        <v>55080</v>
      </c>
      <c r="N6" s="3">
        <v>38960</v>
      </c>
      <c r="O6" s="3">
        <v>709320</v>
      </c>
    </row>
    <row r="7" spans="1:15" x14ac:dyDescent="0.25">
      <c r="A7" s="3" t="s">
        <v>19</v>
      </c>
      <c r="B7" s="3" t="s">
        <v>20</v>
      </c>
      <c r="C7" s="3">
        <v>21400</v>
      </c>
      <c r="D7" s="3">
        <v>15000</v>
      </c>
      <c r="E7" s="3">
        <v>15000</v>
      </c>
      <c r="F7" s="3">
        <v>15000</v>
      </c>
      <c r="G7" s="3">
        <v>15000</v>
      </c>
      <c r="H7" s="3">
        <v>15000</v>
      </c>
      <c r="I7" s="3">
        <v>15000</v>
      </c>
      <c r="J7" s="3">
        <v>15000</v>
      </c>
      <c r="K7" s="3">
        <v>15000</v>
      </c>
      <c r="L7" s="3">
        <v>15250</v>
      </c>
      <c r="M7" s="3">
        <v>15000</v>
      </c>
      <c r="N7" s="3">
        <v>15000</v>
      </c>
      <c r="O7" s="3">
        <v>186650</v>
      </c>
    </row>
    <row r="8" spans="1:15" x14ac:dyDescent="0.25">
      <c r="A8" s="3"/>
      <c r="B8" s="3" t="s">
        <v>21</v>
      </c>
      <c r="C8" s="3"/>
      <c r="D8" s="3"/>
      <c r="E8" s="3"/>
      <c r="F8" s="3"/>
      <c r="G8" s="3"/>
      <c r="H8" s="3"/>
      <c r="I8" s="3"/>
      <c r="J8" s="3"/>
      <c r="K8" s="3">
        <v>1150</v>
      </c>
      <c r="L8" s="3"/>
      <c r="M8" s="3"/>
      <c r="N8" s="3"/>
      <c r="O8" s="3">
        <v>1150</v>
      </c>
    </row>
    <row r="9" spans="1:15" x14ac:dyDescent="0.25">
      <c r="A9" s="3"/>
      <c r="B9" s="3" t="s">
        <v>22</v>
      </c>
      <c r="C9" s="3">
        <v>15000</v>
      </c>
      <c r="D9" s="3">
        <v>15000</v>
      </c>
      <c r="E9" s="3">
        <v>15000</v>
      </c>
      <c r="F9" s="3">
        <v>15000</v>
      </c>
      <c r="G9" s="3">
        <v>15000</v>
      </c>
      <c r="H9" s="3">
        <v>15000</v>
      </c>
      <c r="I9" s="3">
        <v>15000</v>
      </c>
      <c r="J9" s="3">
        <v>15000</v>
      </c>
      <c r="K9" s="3"/>
      <c r="L9" s="3">
        <v>15000</v>
      </c>
      <c r="M9" s="3"/>
      <c r="N9" s="3"/>
      <c r="O9" s="3">
        <v>135000</v>
      </c>
    </row>
    <row r="10" spans="1:15" x14ac:dyDescent="0.25">
      <c r="A10" s="3" t="s">
        <v>28</v>
      </c>
      <c r="B10" s="3"/>
      <c r="C10" s="3">
        <v>104620</v>
      </c>
      <c r="D10" s="3">
        <v>114420</v>
      </c>
      <c r="E10" s="3">
        <v>106260</v>
      </c>
      <c r="F10" s="3">
        <v>99820</v>
      </c>
      <c r="G10" s="3">
        <v>107340</v>
      </c>
      <c r="H10" s="3">
        <v>83860</v>
      </c>
      <c r="I10" s="3">
        <v>89700</v>
      </c>
      <c r="J10" s="3">
        <v>110500</v>
      </c>
      <c r="K10" s="3">
        <v>29230</v>
      </c>
      <c r="L10" s="3">
        <v>62330</v>
      </c>
      <c r="M10" s="3">
        <v>70080</v>
      </c>
      <c r="N10" s="3">
        <v>53960</v>
      </c>
      <c r="O10" s="3">
        <v>1032120</v>
      </c>
    </row>
    <row r="14" spans="1:15" x14ac:dyDescent="0.25">
      <c r="A14" s="2"/>
      <c r="B14" s="4" t="s">
        <v>32</v>
      </c>
      <c r="C14" s="2" t="s">
        <v>23</v>
      </c>
    </row>
    <row r="15" spans="1:15" x14ac:dyDescent="0.25">
      <c r="A15" s="2" t="s">
        <v>24</v>
      </c>
      <c r="B15" s="2" t="s">
        <v>25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</v>
      </c>
      <c r="H15" s="2" t="s">
        <v>9</v>
      </c>
      <c r="I15" s="2" t="s">
        <v>10</v>
      </c>
      <c r="J15" s="2" t="s">
        <v>11</v>
      </c>
      <c r="K15" s="2" t="s">
        <v>12</v>
      </c>
      <c r="L15" s="2" t="s">
        <v>13</v>
      </c>
      <c r="M15" s="2" t="s">
        <v>14</v>
      </c>
      <c r="N15" s="2" t="s">
        <v>15</v>
      </c>
      <c r="O15" s="2" t="s">
        <v>16</v>
      </c>
    </row>
    <row r="16" spans="1:15" x14ac:dyDescent="0.25">
      <c r="A16" s="3" t="s">
        <v>26</v>
      </c>
      <c r="B16" s="3"/>
      <c r="C16" s="3"/>
      <c r="D16" s="3"/>
      <c r="E16" s="3"/>
      <c r="F16" s="3"/>
      <c r="G16" s="3">
        <v>0</v>
      </c>
      <c r="H16" s="3"/>
      <c r="I16" s="3">
        <v>0</v>
      </c>
      <c r="J16" s="3"/>
      <c r="K16" s="3"/>
      <c r="L16" s="3"/>
      <c r="M16" s="3"/>
      <c r="N16" s="3"/>
      <c r="O16" s="3">
        <f>SUM(C16:N16)</f>
        <v>0</v>
      </c>
    </row>
    <row r="17" spans="1:15" x14ac:dyDescent="0.25">
      <c r="A17" s="3"/>
      <c r="B17" s="3" t="s">
        <v>27</v>
      </c>
      <c r="C17" s="3">
        <v>7200</v>
      </c>
      <c r="D17" s="3">
        <v>2250</v>
      </c>
      <c r="E17" s="3"/>
      <c r="F17" s="3">
        <v>4950</v>
      </c>
      <c r="G17" s="3"/>
      <c r="H17" s="3"/>
      <c r="I17" s="3">
        <v>5400</v>
      </c>
      <c r="J17" s="3">
        <v>4500</v>
      </c>
      <c r="K17" s="3"/>
      <c r="L17" s="3"/>
      <c r="M17" s="3"/>
      <c r="N17" s="3">
        <v>900</v>
      </c>
      <c r="O17" s="3">
        <f t="shared" ref="O17:O18" si="0">SUM(C17:N17)</f>
        <v>25200</v>
      </c>
    </row>
    <row r="18" spans="1:15" x14ac:dyDescent="0.25">
      <c r="A18" s="3" t="s">
        <v>30</v>
      </c>
      <c r="B18" s="3" t="s">
        <v>27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>
        <v>0</v>
      </c>
      <c r="N18" s="3">
        <v>0</v>
      </c>
      <c r="O18" s="3">
        <f t="shared" si="0"/>
        <v>0</v>
      </c>
    </row>
    <row r="19" spans="1:15" x14ac:dyDescent="0.25">
      <c r="A19" s="3" t="s">
        <v>28</v>
      </c>
      <c r="B19" s="3"/>
      <c r="C19" s="3">
        <f>SUM(C16:C18)</f>
        <v>7200</v>
      </c>
      <c r="D19" s="3">
        <f t="shared" ref="D19:O19" si="1">SUM(D16:D18)</f>
        <v>2250</v>
      </c>
      <c r="E19" s="3">
        <f t="shared" si="1"/>
        <v>0</v>
      </c>
      <c r="F19" s="3">
        <f t="shared" si="1"/>
        <v>4950</v>
      </c>
      <c r="G19" s="3">
        <f t="shared" si="1"/>
        <v>0</v>
      </c>
      <c r="H19" s="3">
        <f t="shared" si="1"/>
        <v>0</v>
      </c>
      <c r="I19" s="3">
        <f t="shared" si="1"/>
        <v>5400</v>
      </c>
      <c r="J19" s="3">
        <f t="shared" si="1"/>
        <v>4500</v>
      </c>
      <c r="K19" s="3">
        <f t="shared" si="1"/>
        <v>0</v>
      </c>
      <c r="L19" s="3">
        <f t="shared" si="1"/>
        <v>0</v>
      </c>
      <c r="M19" s="3">
        <f t="shared" si="1"/>
        <v>0</v>
      </c>
      <c r="N19" s="3">
        <f t="shared" si="1"/>
        <v>900</v>
      </c>
      <c r="O19" s="3">
        <f t="shared" si="1"/>
        <v>25200</v>
      </c>
    </row>
    <row r="21" spans="1:15" x14ac:dyDescent="0.25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8</v>
      </c>
      <c r="H21" s="2" t="s">
        <v>9</v>
      </c>
      <c r="I21" s="2" t="s">
        <v>10</v>
      </c>
      <c r="J21" s="2" t="s">
        <v>11</v>
      </c>
      <c r="K21" s="2" t="s">
        <v>12</v>
      </c>
      <c r="L21" s="2" t="s">
        <v>13</v>
      </c>
      <c r="M21" s="2" t="s">
        <v>14</v>
      </c>
      <c r="N21" s="2" t="s">
        <v>15</v>
      </c>
      <c r="O21" s="2" t="s">
        <v>16</v>
      </c>
    </row>
    <row r="22" spans="1:15" x14ac:dyDescent="0.25">
      <c r="A22" s="3" t="s">
        <v>29</v>
      </c>
      <c r="B22" s="3"/>
      <c r="C22" s="3">
        <f>C19+C10</f>
        <v>111820</v>
      </c>
      <c r="D22" s="3">
        <f t="shared" ref="D22:O24" si="2">D19+D10</f>
        <v>116670</v>
      </c>
      <c r="E22" s="3">
        <f t="shared" si="2"/>
        <v>106260</v>
      </c>
      <c r="F22" s="3">
        <f t="shared" si="2"/>
        <v>104770</v>
      </c>
      <c r="G22" s="3">
        <f t="shared" si="2"/>
        <v>107340</v>
      </c>
      <c r="H22" s="3">
        <f t="shared" si="2"/>
        <v>83860</v>
      </c>
      <c r="I22" s="3">
        <f t="shared" si="2"/>
        <v>95100</v>
      </c>
      <c r="J22" s="3">
        <f t="shared" si="2"/>
        <v>115000</v>
      </c>
      <c r="K22" s="3">
        <f t="shared" si="2"/>
        <v>29230</v>
      </c>
      <c r="L22" s="3">
        <f t="shared" si="2"/>
        <v>62330</v>
      </c>
      <c r="M22" s="3">
        <f t="shared" si="2"/>
        <v>70080</v>
      </c>
      <c r="N22" s="3">
        <f t="shared" si="2"/>
        <v>54860</v>
      </c>
      <c r="O22" s="3">
        <f t="shared" si="2"/>
        <v>1057320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OWS 2019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Stuut, G.A. (Gwendolyn)</cp:lastModifiedBy>
  <dcterms:created xsi:type="dcterms:W3CDTF">2020-11-26T13:46:32Z</dcterms:created>
  <dcterms:modified xsi:type="dcterms:W3CDTF">2020-12-04T09:53:47Z</dcterms:modified>
</cp:coreProperties>
</file>