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80" windowWidth="23280" windowHeight="12600"/>
  </bookViews>
  <sheets>
    <sheet name="Specificatie" sheetId="1" r:id="rId1"/>
    <sheet name="Beoordeling" sheetId="2" r:id="rId2"/>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1" i="1" l="1"/>
  <c r="C106" i="1" s="1"/>
  <c r="E17" i="2" l="1"/>
  <c r="F16" i="2" l="1"/>
  <c r="F13" i="2"/>
  <c r="F11" i="2"/>
  <c r="F9" i="2"/>
  <c r="F18" i="2" l="1"/>
</calcChain>
</file>

<file path=xl/sharedStrings.xml><?xml version="1.0" encoding="utf-8"?>
<sst xmlns="http://schemas.openxmlformats.org/spreadsheetml/2006/main" count="261" uniqueCount="201">
  <si>
    <t>Aangeboden type</t>
  </si>
  <si>
    <t>mm</t>
  </si>
  <si>
    <t>Gewicht</t>
  </si>
  <si>
    <t>Kg</t>
  </si>
  <si>
    <t>€</t>
  </si>
  <si>
    <t>Inclusief instructie aan 2 chauffeurs en 2 werkplaatsmonteurs</t>
  </si>
  <si>
    <t>Volledig instructieboek</t>
  </si>
  <si>
    <t>Onderdelen op CD rom of connectie met soort van digitale bestand van uw machine voor onderdelen en schema`s</t>
  </si>
  <si>
    <t>Volledig bestand voor uitlezen en instellen parameters in/aan het management van de machine</t>
  </si>
  <si>
    <t>Algemeen</t>
  </si>
  <si>
    <t>weken</t>
  </si>
  <si>
    <t>Totaal prijs Bruto</t>
  </si>
  <si>
    <t>Korting</t>
  </si>
  <si>
    <t>%</t>
  </si>
  <si>
    <t>Korting waarde</t>
  </si>
  <si>
    <t>Netto</t>
  </si>
  <si>
    <t>Handtekening of naam indiener</t>
  </si>
  <si>
    <t>Datum Verzending</t>
  </si>
  <si>
    <t>Eigen offerte, brochures en chassis tekening bij te voegen in bijlagen.</t>
  </si>
  <si>
    <t>Dealer:</t>
  </si>
  <si>
    <t>Contactpersoon dealer</t>
  </si>
  <si>
    <t>Datum beoordeling:</t>
  </si>
  <si>
    <t>Datum/week presentatie machine:</t>
  </si>
  <si>
    <t>Merk en type aangeboden</t>
  </si>
  <si>
    <t>Item</t>
  </si>
  <si>
    <t>Beoordeling van keuze</t>
  </si>
  <si>
    <t>Score per item</t>
  </si>
  <si>
    <t>score</t>
  </si>
  <si>
    <t>% van waar-</t>
  </si>
  <si>
    <t xml:space="preserve">Berekende </t>
  </si>
  <si>
    <t>de keuze</t>
  </si>
  <si>
    <t>waardes</t>
  </si>
  <si>
    <t>1, 2 of 3 punten</t>
  </si>
  <si>
    <t xml:space="preserve"> </t>
  </si>
  <si>
    <t>Prijs niveau aanbieding volgens aanbieding structuur welke u heeft aangeboden in de aanbesteding/raamovereenkomst</t>
  </si>
  <si>
    <t>hoogste tov laagste aanbieding
1, 2 en 3 punten</t>
  </si>
  <si>
    <t>Totale WAARDE</t>
  </si>
  <si>
    <t>Beoordeling is per item het aantal punten  vermenigvuldigd met % waarde keuze en alle items opgeteld geeft een totaal getal (WAARDE) . Als de totale WAARDE gelijk zijn (van twee of meer aanbieders) zullen de waarden in de aanbesteding (2013/S 064-107263) opgegeven voor monteurs opleiding mee wegen naar die aanbieder die meest gunstige prijs en omstandigheden heeft geboden. Tevens zal bepalend zijn of u GTL als brandstof garandeerd.</t>
  </si>
  <si>
    <t>Ingevuld door</t>
  </si>
  <si>
    <t>Datum:</t>
  </si>
  <si>
    <t>Algemene toelichting op de punten waar de beoordeling van de machine op wordt getoetst.</t>
  </si>
  <si>
    <t>Criteria</t>
  </si>
  <si>
    <t xml:space="preserve">Technische uitvoering </t>
  </si>
  <si>
    <t>Indien van toepassing plaats en positie.</t>
  </si>
  <si>
    <t>belevingsgevoel</t>
  </si>
  <si>
    <t>bereikbaarheid van de componenten</t>
  </si>
  <si>
    <t>mate van niet kunnen smeren van draaipunten</t>
  </si>
  <si>
    <t>mogelijke risico van storing gevoelige componenten</t>
  </si>
  <si>
    <t>mate van gebruik van plastic componenten aan de machine</t>
  </si>
  <si>
    <t>wijze voor het kunnen uitlezen van gegevens van de machine</t>
  </si>
  <si>
    <t>gebruik speciaal gereedschap</t>
  </si>
  <si>
    <t>Documentatie/naslagwerk/schema etc.</t>
  </si>
  <si>
    <t>de technische specificatie bezichtigde chassis</t>
  </si>
  <si>
    <t xml:space="preserve">De leiding van het afdeling wil een objectief beeld krijgen hoe het product gedurende 8 tot 14 jaar ondersteund wordt. Hier wordt de product ondersteuning beoordeeld op de wijze: </t>
  </si>
  <si>
    <t>Product ondersteuning gedurende de levensduur en
 inzetbaarheid van het chassis</t>
  </si>
  <si>
    <t>*   hoe onderdelen kunnen worden besteld/afgehaald bij het dicht bijzijnde adres (afstand tov ons adres), de afhandeling ervan verzorgd en de wijze van werken.</t>
  </si>
  <si>
    <t xml:space="preserve">*   hoe kan, de dicht bij zijnde (afstand tov ons adres), de product leverancierswerkplaats de centrale werkplaats ondersteunen op reparatie, technisch en monteur gebied. </t>
  </si>
  <si>
    <t>*   welke mogelijkheden kunnen aan het product door de leverancier ter plaatse worden toegevoegd en hoe is die werkplaats ingericht hiervoor. Tevens de compleetheid van de aanbieding wordt hierbij afgewogen, naar aanleiding van vraag van het te mogen leveren soort product.</t>
  </si>
  <si>
    <r>
      <t>Algemeen:</t>
    </r>
    <r>
      <rPr>
        <sz val="11"/>
        <color theme="1"/>
        <rFont val="Calibri"/>
        <family val="2"/>
        <scheme val="minor"/>
      </rPr>
      <t xml:space="preserve">
de wijze van beoordelen zal per discipline een waardering 1, 2 of 3 punten kunnen zijn. Het is ook mogelijk dat twee partijen of alle partijen de gelijke punten krijgen per discipline. A alle disciplines met hun waarde worden opgeteld en maken een totaal waarde  een 1, 2 of 3 uit komt. deze waarde worden met % van waarde keuze vermenigvuldigd.</t>
    </r>
  </si>
  <si>
    <t>Hier wordt gewogen welke prijsniveau de  aangeboden machines tov elkaar hebben.</t>
  </si>
  <si>
    <t>Hier zal de aanbieder (machine uitvoering volgens verzoek)met de laagste prijs de meeste punten krijgen. Als de aanbieders binnen een marge van € 500,- liggen zullen de punten gelijk verdeeld worden.</t>
  </si>
  <si>
    <t>De beoordeling van uw aangeboden machine zal u worden toegezonden, bij de toe- of afwijzing voor de levering van het product.</t>
  </si>
  <si>
    <t>aantal</t>
  </si>
  <si>
    <t>Arm</t>
  </si>
  <si>
    <t>Bereik van de arm</t>
  </si>
  <si>
    <t>Benodigde aansluitingen arm</t>
  </si>
  <si>
    <t>Afspraak</t>
  </si>
  <si>
    <t>Merk kraan</t>
  </si>
  <si>
    <t>Type kraan</t>
  </si>
  <si>
    <t>Eigen gewicht van de kraan</t>
  </si>
  <si>
    <t>CE verklaring van het voertuig wordt meegeleverd</t>
  </si>
  <si>
    <t>Capaciteit</t>
  </si>
  <si>
    <t>kNm</t>
  </si>
  <si>
    <t>Kraaninstallatie wordt gekeurd en is voorzien van kraanboek</t>
  </si>
  <si>
    <t>Opties geadviseerd door dealer</t>
  </si>
  <si>
    <t>Hijscapaciteit bij maximaal uitgeschoven gieklengte</t>
  </si>
  <si>
    <t>kg</t>
  </si>
  <si>
    <t>m</t>
  </si>
  <si>
    <t xml:space="preserve">Max. hijscapaciteit bedraagt tenminste </t>
  </si>
  <si>
    <t>5 en 6 functie met aan einde giek snelkoppeling voor hydraulische slangen</t>
  </si>
  <si>
    <t>hydraulische uitschuif delen, aantal leden</t>
  </si>
  <si>
    <t>hydr schuifdelen stuks</t>
  </si>
  <si>
    <t>voorzien van twee halogeen werklampen</t>
  </si>
  <si>
    <t>Graafbak</t>
  </si>
  <si>
    <t>benodigd vermogen en toeren tal af te nemen van wisselbak PTO voor aandrijving oliepomp</t>
  </si>
  <si>
    <t>bediening</t>
  </si>
  <si>
    <t>overzicht bij bediening</t>
  </si>
  <si>
    <t>werk comfort</t>
  </si>
  <si>
    <t>bedien gedrag</t>
  </si>
  <si>
    <t>onderhoud van systeem</t>
  </si>
  <si>
    <t>In te stellen parameters in kraan management</t>
  </si>
  <si>
    <t>maat in mm vanuit hart kraan</t>
  </si>
  <si>
    <t>De stempel poten voorzien van een opklapschotel welke minimaal vierkant 250 mm is en opgeklapt wordt in zijn opbergstand en in transport binnen de maximaal toegestane voertuig breedte blijft.</t>
  </si>
  <si>
    <t>Steunpoten</t>
  </si>
  <si>
    <t>Op de hydrauliek pomp dient ook de kipper bak te worden bediend en aangedreven</t>
  </si>
  <si>
    <t>Een hydrauliek tank op het voertuig</t>
  </si>
  <si>
    <t>Hydrauliek systeem</t>
  </si>
  <si>
    <t>radiografische afstand besturing inclusief twee accu`s acculader en draagriem met eventuele enkele vrije functies om extra aansturingen te sturen middels flipper bediening.</t>
  </si>
  <si>
    <t>Een hoogsta aangebracht waarvan uit de afstand bediening kan worden gebruikt. De hoogsta dient vanuit de cabine veilig te worden bereikt middels een handgreep (en) om veilig van cabine direct naar hoogsta te kunnen stappen. Ook dien men veilig vanaf de begaande grond op de hoogsta te kunnen klimmen.</t>
  </si>
  <si>
    <t>De kraan met ingeschoven gieken en grijperbak dient in de kipperbak te passen</t>
  </si>
  <si>
    <t>Bediening steunpoten vanaf de radiografische bediening</t>
  </si>
  <si>
    <t>Kipper opbouw</t>
  </si>
  <si>
    <t>Monteren van een zeilen rek onder de opbouw.</t>
  </si>
  <si>
    <t>Monteren van een RVS gereedschap kist van minimaal 150 liter</t>
  </si>
  <si>
    <t>Monteren van een rek of bevestiging voor schop en bezem, ook leveren schop en bezem.</t>
  </si>
  <si>
    <t>Kipper bak welke achterover kan kippen met kiphoek van 50 graden en een zijkip functie naar de linker zijde van ongeveer 45 graden</t>
  </si>
  <si>
    <t>Schot hoogte in mm</t>
  </si>
  <si>
    <t>Bedien wijze middels</t>
  </si>
  <si>
    <t>foto bijvoegen</t>
  </si>
  <si>
    <t>Achter de achterverlichting dient een rubber slab over de volledige breedte te worden geplaatst, deze dient eenvoudig demontabel te zijn. Wordt alleen gebruikt bij zoutstrooi werkzaamheden</t>
  </si>
  <si>
    <t>Afwerking achter zijde (verlichting) en stoot bumper RVS uitvoering</t>
  </si>
  <si>
    <t>Achterlichten voorzien van rasterwerk tegen beschadiging. Eventueel aan te brengen na de RDW toelating en demontabel.</t>
  </si>
  <si>
    <t>overzicht bedieningsdashboard</t>
  </si>
  <si>
    <t>bediengemak en bedien gevoel</t>
  </si>
  <si>
    <t>Extra garantie  jaar(en) dan 2 jaar</t>
  </si>
  <si>
    <t>In de bodem verzonken van de kipperbak vast zet ogen verdeeld over de laadbak bodem, minimaal 6 per zijde.</t>
  </si>
  <si>
    <t>Aan te bevelen wielbasis vrachtauto met de voorgestelde autolaadkraan en kipper opbouw in mm</t>
  </si>
  <si>
    <t>Aangeboden merk, voorkeur</t>
  </si>
  <si>
    <t>volledig zwenkbereik van minimaal 400 graden</t>
  </si>
  <si>
    <t>graden</t>
  </si>
  <si>
    <t>Hoogsta plateau (veilig) met frame voor bedienfunctie op vast te leggen.
Een veilige tredes om plateau te kunnen bestijgen</t>
  </si>
  <si>
    <t>Opties:</t>
  </si>
  <si>
    <t>Benodigde aantal 24 Volt schakelbare aansluitingen</t>
  </si>
  <si>
    <t>Olietank montage onder chassis iom chassis leverancier</t>
  </si>
  <si>
    <t>.. / ..</t>
  </si>
  <si>
    <t>X
x</t>
  </si>
  <si>
    <t>dikte materiaal en soort</t>
  </si>
  <si>
    <t>.. Mm
X</t>
  </si>
  <si>
    <t>..mm
X</t>
  </si>
  <si>
    <t>opbergrek voor 6 pionnen</t>
  </si>
  <si>
    <t>alle verlichting voorzien van LED verlichting alsook de benoemde werklampen.</t>
  </si>
  <si>
    <t>kunststof spatschermen</t>
  </si>
  <si>
    <t>vaste bumper op achterzijde</t>
  </si>
  <si>
    <t>achterzijde binnen chassis afgedekt.</t>
  </si>
  <si>
    <t xml:space="preserve">afwerking kipper in 2 K lak, RAL kleur wordt nader doorgegeven </t>
  </si>
  <si>
    <t>prijs voor de kraan opbouw</t>
  </si>
  <si>
    <t>prijs voor de kipper opbouw</t>
  </si>
  <si>
    <t xml:space="preserve">Voor deze offerte is samenhang met een 6 x 2 (2) hydrodrive vooras chassis </t>
  </si>
  <si>
    <t>bereik van minimaal circa 10,5 meter</t>
  </si>
  <si>
    <t>Bereik vanuit hart van de kraan minimaal 10.000 mm. Tekening bijvoegen</t>
  </si>
  <si>
    <t>Capaciteit van de kraan is tenminste 14 Tm</t>
  </si>
  <si>
    <t>voorzien van last houd ventielen uitvoering</t>
  </si>
  <si>
    <t>Bediening van de kraan zodanig dat de bewegingen tegelijk vloeiend in elkaar overlopen en de kraan nauwkeuring door de bediener kan worden bediend en bestuurd.</t>
  </si>
  <si>
    <t>Hydraulisch bedienbare steunpoten met elektrisch hydraulisch ventielen, zowel bij uitschuiven als afstempelen</t>
  </si>
  <si>
    <t>De steunpoten dienen bij variabele positie wel de kraan te laten functioneren, wellicht met beperkte hef capaciteit</t>
  </si>
  <si>
    <t>GEEN slang goten langs de giek. De slangen dienen door de kraangiek te lopen</t>
  </si>
  <si>
    <t>Een hydraulische grijper meslengte RBOX 100 met hoek versteviging</t>
  </si>
  <si>
    <t>grijperbak met rotor aandrijving breed 1000 met zonder cilinder waarbij de openen en sluiten van grijperbak een nagenoeg rechtlijnige beweging maakt</t>
  </si>
  <si>
    <t>Het aanbieden van een Kraan waarbij de kraan kan worden opgevouwen met de grijperbak achter de cabine en de besturing en verdere gegevens conform zijn aan bovengenoemde uitvoering. Hiervoor een totaal prijs aanbieden.</t>
  </si>
  <si>
    <t>voorzien van een hydro rotator geschikt voor deze toepassing</t>
  </si>
  <si>
    <t>De hydrauliek pomp dient direct te worden gemonteerd op de PTO, zonder tussen as en gemonteerd op een schakelbare PTO</t>
  </si>
  <si>
    <t>mogelijk vanaf afstand bediening</t>
  </si>
  <si>
    <t>J/N</t>
  </si>
  <si>
    <t>Aan de bovenzijde van de steunpoten waarschuwingsflitsers wanneer de steunpoten buiten het voertuig komen.</t>
  </si>
  <si>
    <t>Hoogte signalering van de kraan indien hoger dan 4.0 meter</t>
  </si>
  <si>
    <t>Signalering in cabine als steunpoten niet in hun ingetrokken transport toestand staan</t>
  </si>
  <si>
    <r>
      <t>Schot hoogte va</t>
    </r>
    <r>
      <rPr>
        <sz val="11"/>
        <rFont val="Calibri"/>
        <family val="2"/>
        <scheme val="minor"/>
      </rPr>
      <t xml:space="preserve">n 1000 </t>
    </r>
    <r>
      <rPr>
        <sz val="11"/>
        <color theme="1"/>
        <rFont val="Calibri"/>
        <family val="2"/>
        <scheme val="minor"/>
      </rPr>
      <t xml:space="preserve"> mm (=/- 100 mm), breedte van minimaal 2340 mm</t>
    </r>
  </si>
  <si>
    <t xml:space="preserve"> lengte van de laabakbak minimaal 5000 mm</t>
  </si>
  <si>
    <t>Voorschot hoogte van 1600 mm (+/- 100 mm)</t>
  </si>
  <si>
    <t>zijwanden hoogwaardig staal Domex 700 of vergelijkbaar (4 mm, voorkeur)</t>
  </si>
  <si>
    <t>bodem materiaal slijtvast en hard Hardox 450 of vergelijkbaar (6 MM, voorkeur))</t>
  </si>
  <si>
    <t>rondom aan de laadbak voorzien van touwhaken.</t>
  </si>
  <si>
    <r>
      <t xml:space="preserve">Uitbreiding van de garantie termijn extra dan de standaard </t>
    </r>
    <r>
      <rPr>
        <b/>
        <sz val="11"/>
        <color theme="1"/>
        <rFont val="Calibri"/>
        <family val="2"/>
        <scheme val="minor"/>
      </rPr>
      <t>2 jaar</t>
    </r>
  </si>
  <si>
    <t>Samen met de chassis leverancier bent u verantwoordelijk voor de maximale ladingsgewichten uit de combinatie te halen. U dient hiervoor alle gegevens aan te bieden</t>
  </si>
  <si>
    <t>gegevens van deze uitvoering kraan bijvoegen</t>
  </si>
  <si>
    <t>beeldmateriaal bijvoegen</t>
  </si>
  <si>
    <t>Kraan is voorzien van een uitschuifbare giek, 2 a 3 x hydraulisch.  Op de kraan kniehevels om een optimale heerkracht in alle posities te verkrijgen. Opvouwbaar achter de cabine.</t>
  </si>
  <si>
    <t>Tm</t>
  </si>
  <si>
    <t xml:space="preserve">Kraan heeft L en R hydraulisch/elektrisch bediende uitschuifbare steunpoot aan beide zijden van het voertuig minimale sprei circa 5.00 m over beide steunpoten </t>
  </si>
  <si>
    <t>zijplaten 8 mm t.b.v. openschalen grijper RBOX 100</t>
  </si>
  <si>
    <t>U dient een oliepomp te monteren op de constant draaiende PTO t.b.v. een zoutstrooi-installatie die in de kipper bak kan worden gemonteerd t.b.v. winterdienst activiteiten.</t>
  </si>
  <si>
    <t>elektrisch/hydraulisch omschakel ventiel, kraan, kipper/winterdienst bedienbaar vanuit cabine en indien mogelijk vanaf de afstand bediening</t>
  </si>
  <si>
    <t>het bedienen van de afdeksysteem voor de kipper vanaf de afstandsbediening van de kraan</t>
  </si>
  <si>
    <t>het bedienen van de kip functie van de kipopbouw vanaf afstandsbediening kraan.</t>
  </si>
  <si>
    <t>Hydrauliek systeem zodanig uitgevoerd zodat aan de achterzijde een winterdienst natzouttrooier middels een multifaster kan worden aangesloten met een inschakelbaar  ontlast ventiel om de oliepomp te beschermen, deze voorzieningen aanbrengen</t>
  </si>
  <si>
    <t>Motortoerental dient te worden gestuurd op de afstand bediening.</t>
  </si>
  <si>
    <t>Hoogte signalering in cabine</t>
  </si>
  <si>
    <t>kleur kraan in standaard uitvoering  en uiteinden giek voorzien van signalering als ook veiligheidsdelen geel aangebracht</t>
  </si>
  <si>
    <t>tevens leveren van een lasthaak voor hijsen van lasten met ketting of band.</t>
  </si>
  <si>
    <t>kW /RPM</t>
  </si>
  <si>
    <t>graden achterover
graden zijwaarts kippen</t>
  </si>
  <si>
    <t>Linker zijschot ( in rij-richting gezien) elektrisch/hydraulisch bedienbaar vanuit de cabine dan wel van kraan afstandsbediening met lucht/hydr. vergrendeling 
Hydraulisch zijbord te bedienen vanuit de cabine middels een bedienpost o.a. links naast de bestuurderstoel</t>
  </si>
  <si>
    <t>De achterzijde kipper klep in Franse klep uitvoering. Deze dient (snel) uitneembaar te zijn voor montage zoutstrooier, te zijn voorzien van een hijsoog. De kipperklep dient middels elektrisch lucht of hydraulisch bediend te kunnen worden. Bij zijwaarts kippen de kipperklep te kunnen vergrendelen tegen ongewild openen bij zijwaartse kipbeweging van de laadbak</t>
  </si>
  <si>
    <t>afm. kist in mm</t>
  </si>
  <si>
    <t>een handschoenen kist RVS achter de cabine, weke op sta hoogte te bereiken is.</t>
  </si>
  <si>
    <t>Bijvoegen, gemarkeerde voertuig specificaties, gewicht berekeningen voor afmetingen en aslasten,  en draaicirkels van aangeboden eenheid.</t>
  </si>
  <si>
    <t>een Alu afdeksysteem Afdek kap(pen) welke van de rechterzijde van de kipperopbouw zich kan afsluiten voor de laadbak met aan de achterzijde de ruimte om de kraan met grijperbak in de laadbak te plaatsen. Deze ruimte dient open te blijven voor de plaatsing van grijperbak met geopende schalen en een speling van minimaal 100/150 mm extra vrije ruimte.</t>
  </si>
  <si>
    <t>Levertijd na opdracht en aanlevering chassis</t>
  </si>
  <si>
    <t>Aanvraag van gemeente Westerwolde</t>
  </si>
  <si>
    <t>Voertuig / machine dient minimaal aan bovenstaande specificaties te voldoen om mee te wegen voor aanschaf voertuig / machine voor gemeente Westerwolde.</t>
  </si>
  <si>
    <t>Chauffeur (s)/Voorman beoordeling na bezichtig en rijden met machine als aangevraagd</t>
  </si>
  <si>
    <t>De monteurs van gemeente Westerwolde doen de technische beoordeling van de aangeboden machine</t>
  </si>
  <si>
    <t>Product ondersteuning beoordeling van te leveren machine door medewerkers van de werkplaats en de  leden van de betreffende afdeling van de gemeente Westerwolde.</t>
  </si>
  <si>
    <t>Over de uitkomst van de machine keuze door gemeente Westerwolde kan niet worden gecommuniceerd</t>
  </si>
  <si>
    <t>Toelichting:</t>
  </si>
  <si>
    <t>Verzoek voor een offerte van een autolaadkraan/kipper opbouw met graafbak. De kraan dient tussen kipperopbouw en cabine gemonteerd te worden van door gemeente Westerwolde aan te leveren voertuig. Met GVW circa 27000kg, kraan met kipper opbouw wordt gemonteerd op 3 assig chassis (6 x2 (2) (vooras hydrodrive) - (stuurbare achterste achteras) met wielbasis circa 4200 mm (vooras - aangedreven as).</t>
  </si>
  <si>
    <t>Volledige garantie wordt schriftelijk bevestigd, geen extra kosten voor aflevering en inbedrijfname van het voertuig en geen extr akosten voor specifieke extra behandelingen voor lakgaranties.</t>
  </si>
  <si>
    <t>Algemene inkoopvoorwaarden van de gemeente Westerwolde zijn van toepassing.</t>
  </si>
  <si>
    <t>Inschrijver dient op verzoek een chassis met aangeboden uitvoering opbouw als opgegeven in uw offerte na overleg en inlevering van uw offerte(s) binnen 5 werkdagen na voorlopige gunning te tonen bij de werf van de gemeente Westerwolde. Het voertuig dient dan eventueel 1  werkdag ter beschikking te worden gesteld voor testen en beoordelingen. Tijdens de beoordeling zal de dealer niet aanwezig zijn, het zal moeten volstaan met een uitleg van het te demonstreren chassis met opbouw bij aflevering bij de werf van de gemeente Westerwolde, Industrieweg 7 Vriescheloo.</t>
  </si>
  <si>
    <t>Datum uitzetten 1-12-2020</t>
  </si>
  <si>
    <t>Offerte inleveren voor 11 januari 2020 9:00 uur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</si>
</sst>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164" formatCode="&quot;€&quot;\ #,##0.00"/>
    <numFmt numFmtId="165" formatCode="_ [$€-413]\ * #,##0.00_ ;_ [$€-413]\ * \-#,##0.00_ ;_ [$€-413]\ * &quot;-&quot;??_ ;_ @_ "/>
  </numFmts>
  <fonts count="15" x14ac:knownFonts="1">
    <font>
      <sz val="11"/>
      <color theme="1"/>
      <name val="Calibri"/>
      <family val="2"/>
      <scheme val="minor"/>
    </font>
    <font>
      <b/>
      <sz val="11"/>
      <color theme="1"/>
      <name val="Calibri"/>
      <family val="2"/>
      <scheme val="minor"/>
    </font>
    <font>
      <i/>
      <sz val="11"/>
      <color indexed="8"/>
      <name val="Calibri"/>
      <family val="2"/>
    </font>
    <font>
      <b/>
      <i/>
      <sz val="12"/>
      <color rgb="FFFF0000"/>
      <name val="Calibri"/>
      <family val="2"/>
    </font>
    <font>
      <b/>
      <sz val="11"/>
      <color indexed="8"/>
      <name val="Calibri"/>
      <family val="2"/>
    </font>
    <font>
      <sz val="11"/>
      <name val="Calibri"/>
      <family val="2"/>
      <scheme val="minor"/>
    </font>
    <font>
      <b/>
      <sz val="14"/>
      <color indexed="8"/>
      <name val="Calibri"/>
      <family val="2"/>
    </font>
    <font>
      <sz val="14"/>
      <color indexed="8"/>
      <name val="Calibri"/>
      <family val="2"/>
    </font>
    <font>
      <b/>
      <i/>
      <sz val="11"/>
      <color indexed="8"/>
      <name val="Calibri"/>
      <family val="2"/>
    </font>
    <font>
      <i/>
      <u/>
      <sz val="14"/>
      <color indexed="8"/>
      <name val="Calibri"/>
      <family val="2"/>
    </font>
    <font>
      <b/>
      <sz val="16"/>
      <color indexed="8"/>
      <name val="Calibri"/>
      <family val="2"/>
    </font>
    <font>
      <b/>
      <i/>
      <u/>
      <sz val="10"/>
      <color indexed="8"/>
      <name val="Calibri"/>
      <family val="2"/>
    </font>
    <font>
      <sz val="11"/>
      <color rgb="FFFF0000"/>
      <name val="Calibri"/>
      <family val="2"/>
      <scheme val="minor"/>
    </font>
    <font>
      <sz val="11"/>
      <color theme="1"/>
      <name val="Calibri"/>
      <family val="2"/>
      <scheme val="minor"/>
    </font>
    <font>
      <b/>
      <sz val="11"/>
      <color theme="0"/>
      <name val="Calibri"/>
      <family val="2"/>
    </font>
  </fonts>
  <fills count="12">
    <fill>
      <patternFill patternType="none"/>
    </fill>
    <fill>
      <patternFill patternType="gray125"/>
    </fill>
    <fill>
      <patternFill patternType="solid">
        <fgColor indexed="22"/>
        <bgColor indexed="64"/>
      </patternFill>
    </fill>
    <fill>
      <patternFill patternType="solid">
        <fgColor indexed="46"/>
        <bgColor indexed="64"/>
      </patternFill>
    </fill>
    <fill>
      <patternFill patternType="solid">
        <fgColor indexed="11"/>
        <bgColor indexed="64"/>
      </patternFill>
    </fill>
    <fill>
      <patternFill patternType="solid">
        <fgColor indexed="31"/>
        <bgColor indexed="64"/>
      </patternFill>
    </fill>
    <fill>
      <patternFill patternType="solid">
        <fgColor rgb="FF00B0F0"/>
        <bgColor indexed="64"/>
      </patternFill>
    </fill>
    <fill>
      <patternFill patternType="solid">
        <fgColor rgb="FFFFFF00"/>
        <bgColor indexed="64"/>
      </patternFill>
    </fill>
    <fill>
      <patternFill patternType="solid">
        <fgColor theme="1" tint="0.149998474074526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4" fontId="13" fillId="0" borderId="0" applyFont="0" applyFill="0" applyBorder="0" applyAlignment="0" applyProtection="0"/>
    <xf numFmtId="9" fontId="13" fillId="0" borderId="0" applyFont="0" applyFill="0" applyBorder="0" applyAlignment="0" applyProtection="0"/>
  </cellStyleXfs>
  <cellXfs count="116">
    <xf numFmtId="0" fontId="0" fillId="0" borderId="0" xfId="0"/>
    <xf numFmtId="0" fontId="0" fillId="0" borderId="1" xfId="0" applyBorder="1" applyAlignment="1">
      <alignment wrapText="1"/>
    </xf>
    <xf numFmtId="0" fontId="2" fillId="0" borderId="0" xfId="0" applyFont="1" applyAlignment="1">
      <alignment wrapText="1"/>
    </xf>
    <xf numFmtId="0" fontId="0" fillId="0" borderId="0" xfId="0" applyAlignment="1">
      <alignment horizontal="center"/>
    </xf>
    <xf numFmtId="0" fontId="0" fillId="0" borderId="0" xfId="0" applyAlignment="1">
      <alignment wrapText="1"/>
    </xf>
    <xf numFmtId="0" fontId="4" fillId="0" borderId="0" xfId="0" applyFont="1" applyBorder="1"/>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wrapText="1"/>
    </xf>
    <xf numFmtId="0" fontId="0" fillId="0" borderId="0" xfId="0" applyBorder="1" applyAlignment="1">
      <alignment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1" xfId="0" applyBorder="1"/>
    <xf numFmtId="0" fontId="0" fillId="0" borderId="1" xfId="0" applyBorder="1" applyAlignment="1">
      <alignment vertical="top"/>
    </xf>
    <xf numFmtId="0" fontId="0" fillId="0" borderId="0" xfId="0" applyAlignment="1">
      <alignment horizontal="right" wrapText="1"/>
    </xf>
    <xf numFmtId="164" fontId="0" fillId="0" borderId="0" xfId="0" applyNumberFormat="1" applyAlignment="1">
      <alignment horizontal="center"/>
    </xf>
    <xf numFmtId="0" fontId="4" fillId="0" borderId="0" xfId="0" applyFont="1" applyAlignment="1">
      <alignment wrapText="1"/>
    </xf>
    <xf numFmtId="0" fontId="0" fillId="0" borderId="0" xfId="0" applyAlignment="1">
      <alignment horizontal="center" vertical="center"/>
    </xf>
    <xf numFmtId="0" fontId="0" fillId="0" borderId="0" xfId="0" applyAlignment="1">
      <alignment horizontal="center" wrapText="1"/>
    </xf>
    <xf numFmtId="0" fontId="7" fillId="0" borderId="1" xfId="0" applyFont="1" applyBorder="1"/>
    <xf numFmtId="0" fontId="7" fillId="0" borderId="0" xfId="0" applyFont="1" applyBorder="1"/>
    <xf numFmtId="0" fontId="7" fillId="0" borderId="0" xfId="0" applyFont="1" applyBorder="1" applyAlignment="1">
      <alignment horizontal="center"/>
    </xf>
    <xf numFmtId="0" fontId="0" fillId="0" borderId="0" xfId="0" applyBorder="1"/>
    <xf numFmtId="0" fontId="1" fillId="0" borderId="0" xfId="0" applyFont="1" applyBorder="1" applyAlignment="1">
      <alignment horizontal="left"/>
    </xf>
    <xf numFmtId="0" fontId="8" fillId="0" borderId="0" xfId="0" applyFont="1" applyBorder="1" applyAlignment="1">
      <alignment horizontal="center"/>
    </xf>
    <xf numFmtId="0" fontId="0" fillId="0" borderId="1" xfId="0" applyBorder="1" applyAlignment="1">
      <alignment horizontal="center" vertical="center"/>
    </xf>
    <xf numFmtId="0" fontId="0" fillId="0" borderId="2" xfId="0" applyBorder="1"/>
    <xf numFmtId="0" fontId="0" fillId="0" borderId="2" xfId="0" applyBorder="1" applyAlignment="1">
      <alignment horizontal="center" wrapText="1"/>
    </xf>
    <xf numFmtId="0" fontId="0" fillId="0" borderId="9" xfId="0" applyBorder="1" applyAlignment="1">
      <alignment horizontal="center"/>
    </xf>
    <xf numFmtId="0" fontId="4" fillId="0" borderId="1" xfId="0" applyFont="1" applyBorder="1" applyAlignment="1">
      <alignment horizontal="center" vertical="center"/>
    </xf>
    <xf numFmtId="0" fontId="6"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0" fillId="3" borderId="1" xfId="0" applyFill="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5" fillId="0" borderId="1" xfId="0" applyFont="1" applyBorder="1" applyAlignment="1">
      <alignment vertical="top" wrapText="1"/>
    </xf>
    <xf numFmtId="0" fontId="9" fillId="4" borderId="1" xfId="0" applyFont="1" applyFill="1" applyBorder="1" applyAlignment="1">
      <alignment horizontal="center" vertical="center"/>
    </xf>
    <xf numFmtId="0" fontId="0" fillId="4" borderId="1" xfId="0" applyFill="1" applyBorder="1" applyAlignment="1">
      <alignment horizontal="center" vertical="center"/>
    </xf>
    <xf numFmtId="0" fontId="9"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0" xfId="0" applyFill="1" applyBorder="1" applyAlignment="1">
      <alignment wrapText="1"/>
    </xf>
    <xf numFmtId="0" fontId="6" fillId="0" borderId="8" xfId="0" applyFont="1" applyBorder="1" applyAlignment="1">
      <alignment horizontal="center"/>
    </xf>
    <xf numFmtId="0" fontId="10" fillId="0" borderId="3" xfId="0" applyFont="1" applyBorder="1" applyAlignment="1">
      <alignment horizontal="center" vertical="center" wrapText="1"/>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xf>
    <xf numFmtId="0" fontId="3"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xf>
    <xf numFmtId="0" fontId="0" fillId="0" borderId="0" xfId="0" applyBorder="1" applyAlignment="1">
      <alignment vertical="top"/>
    </xf>
    <xf numFmtId="0" fontId="5" fillId="0" borderId="0" xfId="0" applyFont="1"/>
    <xf numFmtId="0" fontId="0" fillId="0" borderId="0" xfId="0" applyAlignment="1">
      <alignment horizontal="center"/>
    </xf>
    <xf numFmtId="0" fontId="4" fillId="0" borderId="0" xfId="0" applyFont="1" applyAlignment="1">
      <alignment horizontal="left" vertical="top" wrapText="1"/>
    </xf>
    <xf numFmtId="0" fontId="0" fillId="0" borderId="4" xfId="0" applyBorder="1" applyAlignment="1">
      <alignment vertical="top" wrapText="1"/>
    </xf>
    <xf numFmtId="0" fontId="5" fillId="0" borderId="0" xfId="0" applyFont="1" applyBorder="1" applyAlignment="1">
      <alignment vertical="top" wrapText="1"/>
    </xf>
    <xf numFmtId="0" fontId="5" fillId="0" borderId="0" xfId="0" applyFont="1" applyBorder="1" applyAlignment="1">
      <alignment horizontal="center"/>
    </xf>
    <xf numFmtId="0" fontId="0" fillId="0" borderId="0" xfId="0" applyBorder="1" applyAlignment="1">
      <alignment horizontal="center"/>
    </xf>
    <xf numFmtId="0" fontId="0" fillId="0" borderId="0" xfId="0" applyBorder="1"/>
    <xf numFmtId="0" fontId="0" fillId="0" borderId="0" xfId="0" applyAlignment="1">
      <alignment horizontal="center"/>
    </xf>
    <xf numFmtId="0" fontId="3" fillId="0" borderId="0" xfId="0" applyFont="1" applyAlignment="1">
      <alignment vertical="top" wrapText="1"/>
    </xf>
    <xf numFmtId="0" fontId="0" fillId="0" borderId="1" xfId="0" applyFill="1" applyBorder="1"/>
    <xf numFmtId="0" fontId="5" fillId="0" borderId="0" xfId="0" applyFont="1" applyAlignment="1">
      <alignment wrapText="1"/>
    </xf>
    <xf numFmtId="0" fontId="0" fillId="6" borderId="1" xfId="0" applyFill="1" applyBorder="1" applyAlignment="1">
      <alignment horizontal="center"/>
    </xf>
    <xf numFmtId="0" fontId="0" fillId="6" borderId="3" xfId="0" applyFill="1" applyBorder="1" applyAlignment="1">
      <alignment horizontal="center"/>
    </xf>
    <xf numFmtId="0" fontId="0" fillId="6" borderId="1" xfId="0" applyFill="1" applyBorder="1"/>
    <xf numFmtId="0" fontId="0" fillId="6" borderId="4" xfId="0" applyFill="1" applyBorder="1"/>
    <xf numFmtId="164" fontId="6" fillId="6" borderId="8" xfId="0" applyNumberFormat="1" applyFont="1" applyFill="1" applyBorder="1" applyAlignment="1">
      <alignment horizontal="center"/>
    </xf>
    <xf numFmtId="0" fontId="0" fillId="6" borderId="1" xfId="0" applyFill="1" applyBorder="1" applyAlignment="1">
      <alignment horizontal="left" vertical="center"/>
    </xf>
    <xf numFmtId="0" fontId="0" fillId="6" borderId="8" xfId="0" applyFill="1" applyBorder="1" applyAlignment="1">
      <alignment horizontal="center"/>
    </xf>
    <xf numFmtId="0" fontId="0" fillId="0" borderId="1" xfId="0" applyFill="1" applyBorder="1" applyAlignment="1">
      <alignment wrapText="1"/>
    </xf>
    <xf numFmtId="0" fontId="0" fillId="0" borderId="1" xfId="0" applyFill="1" applyBorder="1" applyAlignment="1">
      <alignment horizontal="left" vertical="top" wrapText="1"/>
    </xf>
    <xf numFmtId="0" fontId="0" fillId="0" borderId="4" xfId="0" applyFill="1" applyBorder="1"/>
    <xf numFmtId="0" fontId="0" fillId="0" borderId="0" xfId="0" applyFill="1" applyBorder="1" applyAlignment="1">
      <alignment horizontal="center"/>
    </xf>
    <xf numFmtId="0" fontId="0" fillId="0" borderId="15" xfId="0" applyBorder="1" applyAlignment="1">
      <alignment vertical="top"/>
    </xf>
    <xf numFmtId="0" fontId="0" fillId="6" borderId="1" xfId="0" applyFill="1" applyBorder="1" applyAlignment="1">
      <alignment horizontal="center" wrapText="1"/>
    </xf>
    <xf numFmtId="0" fontId="0" fillId="0" borderId="0" xfId="0" applyAlignment="1">
      <alignment horizontal="center"/>
    </xf>
    <xf numFmtId="0" fontId="0" fillId="6" borderId="1" xfId="0" applyFill="1" applyBorder="1" applyAlignment="1">
      <alignment horizontal="left"/>
    </xf>
    <xf numFmtId="165" fontId="0" fillId="6" borderId="1" xfId="1" applyNumberFormat="1" applyFont="1" applyFill="1" applyBorder="1" applyAlignment="1">
      <alignment horizontal="left" vertical="center"/>
    </xf>
    <xf numFmtId="14" fontId="0" fillId="0" borderId="0" xfId="0" applyNumberFormat="1"/>
    <xf numFmtId="14" fontId="0" fillId="6" borderId="8" xfId="0" applyNumberFormat="1" applyFill="1" applyBorder="1" applyAlignment="1">
      <alignment horizontal="center"/>
    </xf>
    <xf numFmtId="0" fontId="0" fillId="0" borderId="0" xfId="0" applyAlignment="1">
      <alignment horizontal="center"/>
    </xf>
    <xf numFmtId="0" fontId="0" fillId="0" borderId="0" xfId="0" applyAlignment="1">
      <alignment horizontal="center"/>
    </xf>
    <xf numFmtId="0" fontId="14" fillId="8" borderId="0" xfId="0" applyFont="1" applyFill="1" applyAlignment="1">
      <alignment horizontal="left" vertical="top" wrapText="1"/>
    </xf>
    <xf numFmtId="0" fontId="0" fillId="0" borderId="16" xfId="0" applyBorder="1"/>
    <xf numFmtId="0" fontId="0" fillId="0" borderId="4" xfId="0" applyBorder="1" applyAlignment="1">
      <alignment horizontal="left" vertical="top" wrapText="1"/>
    </xf>
    <xf numFmtId="0" fontId="0" fillId="0" borderId="1" xfId="0" applyBorder="1" applyAlignment="1">
      <alignment horizontal="left" wrapText="1"/>
    </xf>
    <xf numFmtId="164" fontId="0" fillId="6" borderId="1" xfId="0" applyNumberFormat="1" applyFill="1" applyBorder="1" applyAlignment="1">
      <alignment horizontal="center"/>
    </xf>
    <xf numFmtId="164" fontId="0" fillId="9" borderId="1" xfId="0" applyNumberFormat="1" applyFill="1" applyBorder="1" applyAlignment="1">
      <alignment horizontal="center"/>
    </xf>
    <xf numFmtId="164" fontId="0" fillId="6" borderId="1" xfId="2" applyNumberFormat="1" applyFont="1" applyFill="1" applyBorder="1" applyAlignment="1">
      <alignment horizontal="center"/>
    </xf>
    <xf numFmtId="0" fontId="1" fillId="0" borderId="0" xfId="0" applyFont="1" applyAlignment="1">
      <alignment horizontal="right" wrapText="1"/>
    </xf>
    <xf numFmtId="164" fontId="0" fillId="10" borderId="1" xfId="0" applyNumberFormat="1" applyFill="1" applyBorder="1" applyAlignment="1">
      <alignment horizontal="center"/>
    </xf>
    <xf numFmtId="0" fontId="0" fillId="11" borderId="0" xfId="0" applyFill="1"/>
    <xf numFmtId="0" fontId="0" fillId="6" borderId="0" xfId="0" applyFill="1" applyBorder="1" applyAlignment="1">
      <alignment horizontal="center"/>
    </xf>
    <xf numFmtId="0" fontId="12" fillId="0" borderId="0" xfId="0" applyFont="1" applyAlignment="1">
      <alignment wrapText="1"/>
    </xf>
    <xf numFmtId="0" fontId="5" fillId="6" borderId="1" xfId="0" applyFont="1" applyFill="1" applyBorder="1" applyAlignment="1">
      <alignment horizontal="center"/>
    </xf>
    <xf numFmtId="0" fontId="4" fillId="7" borderId="0" xfId="0" applyFont="1" applyFill="1" applyAlignment="1">
      <alignment horizontal="left" vertical="top" wrapText="1"/>
    </xf>
    <xf numFmtId="0" fontId="11" fillId="0" borderId="0" xfId="0" applyFont="1" applyAlignment="1">
      <alignment horizontal="center" wrapText="1"/>
    </xf>
    <xf numFmtId="0" fontId="6" fillId="5" borderId="1" xfId="0" applyFont="1" applyFill="1" applyBorder="1" applyAlignment="1">
      <alignment horizontal="center" vertical="center" textRotation="90"/>
    </xf>
    <xf numFmtId="0" fontId="0" fillId="0" borderId="1" xfId="0" applyBorder="1" applyAlignment="1">
      <alignment horizontal="center" wrapText="1"/>
    </xf>
    <xf numFmtId="0" fontId="0" fillId="0" borderId="0" xfId="0" applyAlignment="1">
      <alignment horizontal="center" wrapText="1"/>
    </xf>
    <xf numFmtId="0" fontId="6" fillId="4" borderId="14" xfId="0" applyFont="1" applyFill="1" applyBorder="1" applyAlignment="1">
      <alignment horizontal="center" vertical="center" textRotation="90" wrapText="1"/>
    </xf>
    <xf numFmtId="0" fontId="6" fillId="4" borderId="5" xfId="0" applyFont="1" applyFill="1" applyBorder="1" applyAlignment="1">
      <alignment horizontal="center" vertical="center" textRotation="90" wrapText="1"/>
    </xf>
    <xf numFmtId="0" fontId="2" fillId="0" borderId="2" xfId="0" applyFont="1" applyBorder="1" applyAlignment="1">
      <alignment horizontal="center" wrapText="1"/>
    </xf>
    <xf numFmtId="0" fontId="0" fillId="0" borderId="6"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wrapText="1"/>
    </xf>
    <xf numFmtId="0" fontId="0" fillId="0" borderId="0" xfId="0" applyAlignment="1">
      <alignment horizontal="center"/>
    </xf>
    <xf numFmtId="0" fontId="0" fillId="0" borderId="10" xfId="0" applyBorder="1" applyAlignment="1">
      <alignment horizontal="center"/>
    </xf>
    <xf numFmtId="0" fontId="2" fillId="0" borderId="0" xfId="0" applyFont="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0" fontId="0" fillId="0" borderId="7" xfId="0" applyBorder="1" applyAlignment="1">
      <alignment horizontal="center" wrapText="1"/>
    </xf>
    <xf numFmtId="0" fontId="6" fillId="3" borderId="1" xfId="0" applyFont="1" applyFill="1" applyBorder="1" applyAlignment="1">
      <alignment horizontal="center" vertical="center" textRotation="90"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abSelected="1" zoomScaleNormal="100" workbookViewId="0">
      <selection activeCell="A4" sqref="A4"/>
    </sheetView>
  </sheetViews>
  <sheetFormatPr defaultRowHeight="15" x14ac:dyDescent="0.25"/>
  <cols>
    <col min="1" max="1" width="20.5703125" customWidth="1"/>
    <col min="2" max="2" width="52.85546875" customWidth="1"/>
    <col min="3" max="3" width="17.5703125" customWidth="1"/>
    <col min="4" max="4" width="16.85546875" customWidth="1"/>
    <col min="6" max="6" width="3.85546875" style="93" customWidth="1"/>
  </cols>
  <sheetData>
    <row r="1" spans="1:5" x14ac:dyDescent="0.25">
      <c r="A1" s="93"/>
      <c r="B1" s="93"/>
      <c r="C1" s="93"/>
      <c r="D1" s="93"/>
      <c r="E1" s="93"/>
    </row>
    <row r="2" spans="1:5" ht="30" x14ac:dyDescent="0.25">
      <c r="A2" s="1" t="s">
        <v>199</v>
      </c>
      <c r="B2" s="49" t="s">
        <v>188</v>
      </c>
      <c r="C2" s="3"/>
    </row>
    <row r="3" spans="1:5" ht="94.5" customHeight="1" x14ac:dyDescent="0.25">
      <c r="A3" s="61" t="s">
        <v>200</v>
      </c>
      <c r="B3" s="97" t="s">
        <v>195</v>
      </c>
      <c r="C3" s="97"/>
    </row>
    <row r="4" spans="1:5" ht="15" customHeight="1" x14ac:dyDescent="0.25">
      <c r="A4" s="48"/>
      <c r="B4" s="54"/>
      <c r="C4" s="54"/>
    </row>
    <row r="5" spans="1:5" ht="30" customHeight="1" x14ac:dyDescent="0.25">
      <c r="A5" s="48"/>
      <c r="B5" s="84" t="s">
        <v>137</v>
      </c>
      <c r="C5" s="54"/>
    </row>
    <row r="6" spans="1:5" x14ac:dyDescent="0.25">
      <c r="A6" s="4"/>
      <c r="B6" s="4"/>
      <c r="C6" s="5"/>
    </row>
    <row r="7" spans="1:5" x14ac:dyDescent="0.25">
      <c r="A7" s="4"/>
      <c r="B7" s="4"/>
      <c r="C7" s="3"/>
      <c r="D7" t="s">
        <v>194</v>
      </c>
    </row>
    <row r="8" spans="1:5" x14ac:dyDescent="0.25">
      <c r="A8" s="1" t="s">
        <v>67</v>
      </c>
      <c r="B8" s="1" t="s">
        <v>117</v>
      </c>
      <c r="C8" s="64"/>
    </row>
    <row r="9" spans="1:5" x14ac:dyDescent="0.25">
      <c r="A9" s="4"/>
      <c r="B9" s="4"/>
      <c r="C9" s="7"/>
    </row>
    <row r="10" spans="1:5" x14ac:dyDescent="0.25">
      <c r="A10" s="8" t="s">
        <v>68</v>
      </c>
      <c r="B10" s="1" t="s">
        <v>0</v>
      </c>
      <c r="C10" s="65"/>
    </row>
    <row r="11" spans="1:5" x14ac:dyDescent="0.25">
      <c r="A11" s="9"/>
      <c r="B11" s="9"/>
      <c r="C11" s="7"/>
    </row>
    <row r="12" spans="1:5" x14ac:dyDescent="0.25">
      <c r="A12" s="10" t="s">
        <v>2</v>
      </c>
      <c r="B12" s="11" t="s">
        <v>69</v>
      </c>
      <c r="C12" s="78"/>
      <c r="D12" t="s">
        <v>3</v>
      </c>
    </row>
    <row r="13" spans="1:5" x14ac:dyDescent="0.25">
      <c r="A13" s="9"/>
      <c r="B13" s="9"/>
      <c r="C13" s="7"/>
    </row>
    <row r="14" spans="1:5" ht="60" x14ac:dyDescent="0.25">
      <c r="A14" s="10" t="s">
        <v>63</v>
      </c>
      <c r="B14" s="71" t="s">
        <v>166</v>
      </c>
      <c r="C14" s="96" t="s">
        <v>152</v>
      </c>
    </row>
    <row r="15" spans="1:5" x14ac:dyDescent="0.25">
      <c r="A15" s="9"/>
      <c r="B15" s="9"/>
      <c r="C15" s="58"/>
    </row>
    <row r="16" spans="1:5" ht="30" customHeight="1" x14ac:dyDescent="0.25">
      <c r="A16" s="10" t="s">
        <v>64</v>
      </c>
      <c r="B16" s="72" t="s">
        <v>139</v>
      </c>
      <c r="C16" s="64"/>
      <c r="D16" t="s">
        <v>1</v>
      </c>
    </row>
    <row r="17" spans="1:4" x14ac:dyDescent="0.25">
      <c r="A17" s="12"/>
      <c r="B17" s="13"/>
      <c r="C17" s="7"/>
    </row>
    <row r="18" spans="1:4" x14ac:dyDescent="0.25">
      <c r="A18" s="14" t="s">
        <v>71</v>
      </c>
      <c r="B18" s="62" t="s">
        <v>140</v>
      </c>
      <c r="C18" s="66"/>
      <c r="D18" t="s">
        <v>167</v>
      </c>
    </row>
    <row r="19" spans="1:4" x14ac:dyDescent="0.25">
      <c r="A19" s="59"/>
      <c r="B19" s="62" t="s">
        <v>138</v>
      </c>
      <c r="C19" s="66"/>
      <c r="D19" t="s">
        <v>77</v>
      </c>
    </row>
    <row r="20" spans="1:4" x14ac:dyDescent="0.25">
      <c r="A20" s="59"/>
      <c r="B20" s="62" t="s">
        <v>78</v>
      </c>
      <c r="C20" s="66"/>
      <c r="D20" t="s">
        <v>72</v>
      </c>
    </row>
    <row r="21" spans="1:4" x14ac:dyDescent="0.25">
      <c r="A21" s="59"/>
      <c r="B21" s="73" t="s">
        <v>75</v>
      </c>
      <c r="C21" s="67"/>
      <c r="D21" t="s">
        <v>76</v>
      </c>
    </row>
    <row r="22" spans="1:4" ht="30" x14ac:dyDescent="0.25">
      <c r="A22" s="59"/>
      <c r="B22" s="62" t="s">
        <v>80</v>
      </c>
      <c r="C22" s="66"/>
      <c r="D22" s="1" t="s">
        <v>81</v>
      </c>
    </row>
    <row r="23" spans="1:4" x14ac:dyDescent="0.25">
      <c r="A23" s="59"/>
      <c r="B23" s="62" t="s">
        <v>118</v>
      </c>
      <c r="C23" s="66"/>
      <c r="D23" s="9" t="s">
        <v>119</v>
      </c>
    </row>
    <row r="24" spans="1:4" x14ac:dyDescent="0.25">
      <c r="A24" s="59"/>
      <c r="B24" s="62" t="s">
        <v>141</v>
      </c>
      <c r="C24" s="96" t="s">
        <v>152</v>
      </c>
      <c r="D24" s="9"/>
    </row>
    <row r="25" spans="1:4" ht="60" x14ac:dyDescent="0.25">
      <c r="A25" s="59"/>
      <c r="B25" s="71" t="s">
        <v>142</v>
      </c>
      <c r="C25" s="96" t="s">
        <v>152</v>
      </c>
      <c r="D25" s="9"/>
    </row>
    <row r="26" spans="1:4" ht="45" x14ac:dyDescent="0.25">
      <c r="A26" s="59"/>
      <c r="B26" s="1" t="s">
        <v>120</v>
      </c>
      <c r="C26" s="96" t="s">
        <v>152</v>
      </c>
      <c r="D26" s="9"/>
    </row>
    <row r="27" spans="1:4" x14ac:dyDescent="0.25">
      <c r="A27" s="9"/>
      <c r="B27" s="9"/>
      <c r="C27" s="7"/>
    </row>
    <row r="28" spans="1:4" ht="60" x14ac:dyDescent="0.25">
      <c r="A28" s="10" t="s">
        <v>93</v>
      </c>
      <c r="B28" s="55" t="s">
        <v>168</v>
      </c>
      <c r="C28" s="64"/>
      <c r="D28" s="4" t="s">
        <v>91</v>
      </c>
    </row>
    <row r="29" spans="1:4" ht="45" x14ac:dyDescent="0.25">
      <c r="A29" s="9"/>
      <c r="B29" s="1" t="s">
        <v>143</v>
      </c>
      <c r="C29" s="64"/>
    </row>
    <row r="30" spans="1:4" ht="60" x14ac:dyDescent="0.25">
      <c r="A30" s="9"/>
      <c r="B30" s="1" t="s">
        <v>92</v>
      </c>
      <c r="C30" s="96" t="s">
        <v>152</v>
      </c>
    </row>
    <row r="31" spans="1:4" ht="34.5" customHeight="1" x14ac:dyDescent="0.25">
      <c r="A31" s="9"/>
      <c r="B31" s="1" t="s">
        <v>144</v>
      </c>
      <c r="C31" s="96" t="s">
        <v>152</v>
      </c>
    </row>
    <row r="32" spans="1:4" x14ac:dyDescent="0.25">
      <c r="A32" s="9"/>
      <c r="B32" s="1" t="s">
        <v>100</v>
      </c>
      <c r="C32" s="96" t="s">
        <v>152</v>
      </c>
    </row>
    <row r="33" spans="1:4" ht="45" x14ac:dyDescent="0.25">
      <c r="A33" s="9"/>
      <c r="B33" s="1" t="s">
        <v>153</v>
      </c>
      <c r="C33" s="96" t="s">
        <v>152</v>
      </c>
    </row>
    <row r="34" spans="1:4" x14ac:dyDescent="0.25">
      <c r="A34" s="12"/>
      <c r="B34" s="13"/>
      <c r="C34" s="7"/>
    </row>
    <row r="35" spans="1:4" ht="30" x14ac:dyDescent="0.25">
      <c r="A35" s="10" t="s">
        <v>65</v>
      </c>
      <c r="B35" s="10" t="s">
        <v>79</v>
      </c>
      <c r="C35" s="64"/>
      <c r="D35" s="50" t="s">
        <v>62</v>
      </c>
    </row>
    <row r="36" spans="1:4" ht="30" x14ac:dyDescent="0.25">
      <c r="A36" s="12"/>
      <c r="B36" s="10" t="s">
        <v>145</v>
      </c>
      <c r="C36" s="96" t="s">
        <v>152</v>
      </c>
      <c r="D36" s="50"/>
    </row>
    <row r="37" spans="1:4" x14ac:dyDescent="0.25">
      <c r="A37" s="12"/>
      <c r="B37" s="1" t="s">
        <v>122</v>
      </c>
      <c r="C37" s="64"/>
      <c r="D37" t="s">
        <v>62</v>
      </c>
    </row>
    <row r="38" spans="1:4" x14ac:dyDescent="0.25">
      <c r="A38" s="56"/>
      <c r="C38" s="57"/>
      <c r="D38" s="52"/>
    </row>
    <row r="39" spans="1:4" ht="30" x14ac:dyDescent="0.25">
      <c r="A39" s="37" t="s">
        <v>83</v>
      </c>
      <c r="B39" s="1" t="s">
        <v>146</v>
      </c>
      <c r="C39" s="96" t="s">
        <v>152</v>
      </c>
      <c r="D39" s="52"/>
    </row>
    <row r="40" spans="1:4" ht="30" x14ac:dyDescent="0.25">
      <c r="A40" s="56"/>
      <c r="B40" s="1" t="s">
        <v>149</v>
      </c>
      <c r="C40" s="96" t="s">
        <v>152</v>
      </c>
      <c r="D40" s="52"/>
    </row>
    <row r="41" spans="1:4" x14ac:dyDescent="0.25">
      <c r="A41" s="56"/>
      <c r="B41" s="14" t="s">
        <v>169</v>
      </c>
      <c r="C41" s="96" t="s">
        <v>152</v>
      </c>
      <c r="D41" s="52"/>
    </row>
    <row r="42" spans="1:4" x14ac:dyDescent="0.25">
      <c r="A42" s="56"/>
      <c r="C42" s="57"/>
      <c r="D42" s="52"/>
    </row>
    <row r="43" spans="1:4" ht="45" x14ac:dyDescent="0.25">
      <c r="A43" s="37" t="s">
        <v>96</v>
      </c>
      <c r="B43" s="1" t="s">
        <v>150</v>
      </c>
      <c r="C43" s="96" t="s">
        <v>152</v>
      </c>
      <c r="D43" s="63"/>
    </row>
    <row r="44" spans="1:4" ht="60" x14ac:dyDescent="0.25">
      <c r="A44" s="56"/>
      <c r="B44" s="1" t="s">
        <v>170</v>
      </c>
      <c r="C44" s="96" t="s">
        <v>152</v>
      </c>
      <c r="D44" s="63"/>
    </row>
    <row r="45" spans="1:4" ht="30" x14ac:dyDescent="0.25">
      <c r="A45" s="56"/>
      <c r="B45" s="1" t="s">
        <v>94</v>
      </c>
      <c r="C45" s="96" t="s">
        <v>152</v>
      </c>
      <c r="D45" s="52"/>
    </row>
    <row r="46" spans="1:4" x14ac:dyDescent="0.25">
      <c r="A46" s="56"/>
      <c r="B46" s="1" t="s">
        <v>95</v>
      </c>
      <c r="C46" s="96" t="s">
        <v>152</v>
      </c>
      <c r="D46" s="52"/>
    </row>
    <row r="47" spans="1:4" ht="45" x14ac:dyDescent="0.25">
      <c r="A47" s="56"/>
      <c r="B47" s="1" t="s">
        <v>171</v>
      </c>
      <c r="C47" s="96" t="s">
        <v>152</v>
      </c>
      <c r="D47" s="63" t="s">
        <v>151</v>
      </c>
    </row>
    <row r="48" spans="1:4" ht="30" x14ac:dyDescent="0.25">
      <c r="A48" s="56"/>
      <c r="B48" s="1" t="s">
        <v>172</v>
      </c>
      <c r="C48" s="96" t="s">
        <v>152</v>
      </c>
      <c r="D48" s="52"/>
    </row>
    <row r="49" spans="1:4" ht="30" x14ac:dyDescent="0.25">
      <c r="A49" s="56"/>
      <c r="B49" s="1" t="s">
        <v>173</v>
      </c>
      <c r="C49" s="96" t="s">
        <v>152</v>
      </c>
      <c r="D49" s="52"/>
    </row>
    <row r="50" spans="1:4" ht="75" x14ac:dyDescent="0.25">
      <c r="A50" s="56"/>
      <c r="B50" s="1" t="s">
        <v>174</v>
      </c>
      <c r="C50" s="96" t="s">
        <v>152</v>
      </c>
      <c r="D50" s="52"/>
    </row>
    <row r="51" spans="1:4" x14ac:dyDescent="0.25">
      <c r="A51" s="4"/>
      <c r="B51" s="4"/>
      <c r="C51" s="47"/>
    </row>
    <row r="52" spans="1:4" ht="60" x14ac:dyDescent="0.25">
      <c r="A52" s="15" t="s">
        <v>9</v>
      </c>
      <c r="B52" s="11" t="s">
        <v>97</v>
      </c>
      <c r="C52" s="96" t="s">
        <v>152</v>
      </c>
      <c r="D52" s="4"/>
    </row>
    <row r="53" spans="1:4" ht="30" x14ac:dyDescent="0.25">
      <c r="A53" s="51"/>
      <c r="B53" s="11" t="s">
        <v>99</v>
      </c>
      <c r="C53" s="96" t="s">
        <v>152</v>
      </c>
    </row>
    <row r="54" spans="1:4" ht="30" x14ac:dyDescent="0.25">
      <c r="A54" s="51"/>
      <c r="B54" s="11" t="s">
        <v>175</v>
      </c>
      <c r="C54" s="96" t="s">
        <v>152</v>
      </c>
    </row>
    <row r="55" spans="1:4" x14ac:dyDescent="0.25">
      <c r="A55" s="51"/>
      <c r="B55" s="11" t="s">
        <v>176</v>
      </c>
      <c r="C55" s="96" t="s">
        <v>152</v>
      </c>
    </row>
    <row r="56" spans="1:4" ht="45" x14ac:dyDescent="0.25">
      <c r="A56" s="51"/>
      <c r="B56" s="11" t="s">
        <v>177</v>
      </c>
      <c r="C56" s="96" t="s">
        <v>152</v>
      </c>
    </row>
    <row r="57" spans="1:4" ht="30" x14ac:dyDescent="0.25">
      <c r="A57" s="51"/>
      <c r="B57" s="11" t="s">
        <v>154</v>
      </c>
      <c r="C57" s="96" t="s">
        <v>152</v>
      </c>
    </row>
    <row r="58" spans="1:4" ht="30" x14ac:dyDescent="0.25">
      <c r="A58" s="51"/>
      <c r="B58" s="11" t="s">
        <v>155</v>
      </c>
      <c r="C58" s="96" t="s">
        <v>152</v>
      </c>
    </row>
    <row r="59" spans="1:4" ht="30" x14ac:dyDescent="0.25">
      <c r="A59" s="51"/>
      <c r="B59" s="11" t="s">
        <v>178</v>
      </c>
      <c r="C59" s="96" t="s">
        <v>152</v>
      </c>
    </row>
    <row r="60" spans="1:4" x14ac:dyDescent="0.25">
      <c r="A60" s="51"/>
      <c r="B60" s="11" t="s">
        <v>82</v>
      </c>
      <c r="C60" s="96" t="s">
        <v>152</v>
      </c>
    </row>
    <row r="61" spans="1:4" x14ac:dyDescent="0.25">
      <c r="A61" s="51"/>
      <c r="B61" s="11" t="s">
        <v>123</v>
      </c>
      <c r="C61" s="96" t="s">
        <v>152</v>
      </c>
    </row>
    <row r="62" spans="1:4" ht="30" x14ac:dyDescent="0.25">
      <c r="A62" s="51"/>
      <c r="B62" s="11" t="s">
        <v>84</v>
      </c>
      <c r="C62" s="64" t="s">
        <v>124</v>
      </c>
      <c r="D62" t="s">
        <v>179</v>
      </c>
    </row>
    <row r="63" spans="1:4" x14ac:dyDescent="0.25">
      <c r="A63" s="75"/>
      <c r="B63" s="13"/>
      <c r="C63" s="74"/>
    </row>
    <row r="64" spans="1:4" ht="52.5" customHeight="1" x14ac:dyDescent="0.25">
      <c r="A64" s="15" t="s">
        <v>101</v>
      </c>
      <c r="B64" s="11" t="s">
        <v>105</v>
      </c>
      <c r="C64" s="76" t="s">
        <v>125</v>
      </c>
      <c r="D64" s="4" t="s">
        <v>180</v>
      </c>
    </row>
    <row r="65" spans="1:4" ht="30" x14ac:dyDescent="0.25">
      <c r="A65" s="51"/>
      <c r="B65" s="72" t="s">
        <v>156</v>
      </c>
      <c r="C65" s="64"/>
      <c r="D65" s="4" t="s">
        <v>106</v>
      </c>
    </row>
    <row r="66" spans="1:4" x14ac:dyDescent="0.25">
      <c r="A66" s="51"/>
      <c r="B66" s="11" t="s">
        <v>157</v>
      </c>
      <c r="C66" s="64"/>
      <c r="D66" t="s">
        <v>1</v>
      </c>
    </row>
    <row r="67" spans="1:4" x14ac:dyDescent="0.25">
      <c r="A67" s="51"/>
      <c r="B67" s="72" t="s">
        <v>158</v>
      </c>
      <c r="C67" s="64"/>
      <c r="D67" t="s">
        <v>1</v>
      </c>
    </row>
    <row r="68" spans="1:4" ht="30" x14ac:dyDescent="0.25">
      <c r="A68" s="51"/>
      <c r="B68" s="72" t="s">
        <v>160</v>
      </c>
      <c r="C68" s="76" t="s">
        <v>128</v>
      </c>
      <c r="D68" s="4" t="s">
        <v>126</v>
      </c>
    </row>
    <row r="69" spans="1:4" ht="30" x14ac:dyDescent="0.25">
      <c r="A69" s="51"/>
      <c r="B69" s="72" t="s">
        <v>159</v>
      </c>
      <c r="C69" s="76" t="s">
        <v>127</v>
      </c>
      <c r="D69" s="4" t="s">
        <v>126</v>
      </c>
    </row>
    <row r="70" spans="1:4" ht="105" x14ac:dyDescent="0.25">
      <c r="A70" s="51"/>
      <c r="B70" s="11" t="s">
        <v>181</v>
      </c>
      <c r="C70" s="76"/>
      <c r="D70" s="4" t="s">
        <v>107</v>
      </c>
    </row>
    <row r="71" spans="1:4" ht="105" x14ac:dyDescent="0.25">
      <c r="A71" s="51"/>
      <c r="B71" s="11" t="s">
        <v>182</v>
      </c>
      <c r="C71" s="76"/>
      <c r="D71" s="4" t="s">
        <v>108</v>
      </c>
    </row>
    <row r="72" spans="1:4" ht="30" x14ac:dyDescent="0.25">
      <c r="A72" s="51"/>
      <c r="B72" s="11" t="s">
        <v>115</v>
      </c>
      <c r="C72" s="96" t="s">
        <v>152</v>
      </c>
    </row>
    <row r="73" spans="1:4" x14ac:dyDescent="0.25">
      <c r="A73" s="51"/>
      <c r="B73" s="11" t="s">
        <v>102</v>
      </c>
      <c r="C73" s="96" t="s">
        <v>152</v>
      </c>
    </row>
    <row r="74" spans="1:4" x14ac:dyDescent="0.25">
      <c r="A74" s="51"/>
      <c r="B74" s="11" t="s">
        <v>161</v>
      </c>
      <c r="C74" s="96" t="s">
        <v>152</v>
      </c>
    </row>
    <row r="75" spans="1:4" ht="30" x14ac:dyDescent="0.25">
      <c r="A75" s="51"/>
      <c r="B75" s="11" t="s">
        <v>103</v>
      </c>
      <c r="C75" s="64"/>
      <c r="D75" t="s">
        <v>183</v>
      </c>
    </row>
    <row r="76" spans="1:4" ht="30" x14ac:dyDescent="0.25">
      <c r="A76" s="51"/>
      <c r="B76" s="11" t="s">
        <v>184</v>
      </c>
      <c r="C76" s="94"/>
    </row>
    <row r="77" spans="1:4" ht="30" x14ac:dyDescent="0.25">
      <c r="A77" s="51"/>
      <c r="B77" s="11" t="s">
        <v>104</v>
      </c>
      <c r="C77" s="96" t="s">
        <v>152</v>
      </c>
    </row>
    <row r="78" spans="1:4" ht="30" x14ac:dyDescent="0.25">
      <c r="A78" s="51"/>
      <c r="B78" s="11" t="s">
        <v>110</v>
      </c>
      <c r="C78" s="96" t="s">
        <v>152</v>
      </c>
    </row>
    <row r="79" spans="1:4" ht="30" x14ac:dyDescent="0.25">
      <c r="A79" s="51"/>
      <c r="B79" s="11" t="s">
        <v>130</v>
      </c>
      <c r="C79" s="96" t="s">
        <v>152</v>
      </c>
    </row>
    <row r="80" spans="1:4" x14ac:dyDescent="0.25">
      <c r="A80" s="51"/>
      <c r="B80" s="11" t="s">
        <v>131</v>
      </c>
      <c r="C80" s="96" t="s">
        <v>152</v>
      </c>
    </row>
    <row r="81" spans="1:4" x14ac:dyDescent="0.25">
      <c r="A81" s="51"/>
      <c r="B81" s="11" t="s">
        <v>132</v>
      </c>
      <c r="C81" s="96" t="s">
        <v>152</v>
      </c>
    </row>
    <row r="82" spans="1:4" x14ac:dyDescent="0.25">
      <c r="B82" s="86" t="s">
        <v>133</v>
      </c>
      <c r="C82" s="96" t="s">
        <v>152</v>
      </c>
    </row>
    <row r="83" spans="1:4" ht="30" x14ac:dyDescent="0.25">
      <c r="B83" s="11" t="s">
        <v>134</v>
      </c>
      <c r="C83" s="96" t="s">
        <v>152</v>
      </c>
    </row>
    <row r="84" spans="1:4" x14ac:dyDescent="0.25">
      <c r="A84" s="85"/>
      <c r="B84" s="13"/>
      <c r="C84" s="82"/>
    </row>
    <row r="85" spans="1:4" ht="60" x14ac:dyDescent="0.25">
      <c r="A85" s="15" t="s">
        <v>66</v>
      </c>
      <c r="B85" s="1" t="s">
        <v>196</v>
      </c>
      <c r="C85" s="96" t="s">
        <v>152</v>
      </c>
    </row>
    <row r="86" spans="1:4" ht="30" x14ac:dyDescent="0.25">
      <c r="A86" s="51"/>
      <c r="B86" s="1" t="s">
        <v>73</v>
      </c>
      <c r="C86" s="96" t="s">
        <v>152</v>
      </c>
    </row>
    <row r="87" spans="1:4" ht="30" x14ac:dyDescent="0.25">
      <c r="A87" s="51"/>
      <c r="B87" s="1" t="s">
        <v>197</v>
      </c>
      <c r="C87" s="96" t="s">
        <v>152</v>
      </c>
    </row>
    <row r="88" spans="1:4" x14ac:dyDescent="0.25">
      <c r="A88" s="51"/>
      <c r="B88" s="1" t="s">
        <v>70</v>
      </c>
      <c r="C88" s="96" t="s">
        <v>152</v>
      </c>
    </row>
    <row r="89" spans="1:4" ht="30" x14ac:dyDescent="0.25">
      <c r="A89" s="4"/>
      <c r="B89" s="1" t="s">
        <v>5</v>
      </c>
      <c r="C89" s="96" t="s">
        <v>152</v>
      </c>
    </row>
    <row r="90" spans="1:4" x14ac:dyDescent="0.25">
      <c r="A90" s="4"/>
      <c r="B90" s="1" t="s">
        <v>6</v>
      </c>
      <c r="C90" s="96" t="s">
        <v>152</v>
      </c>
    </row>
    <row r="91" spans="1:4" ht="30" customHeight="1" x14ac:dyDescent="0.25">
      <c r="A91" s="4"/>
      <c r="B91" s="1" t="s">
        <v>7</v>
      </c>
      <c r="C91" s="96" t="s">
        <v>152</v>
      </c>
    </row>
    <row r="92" spans="1:4" ht="30" x14ac:dyDescent="0.25">
      <c r="A92" s="4"/>
      <c r="B92" s="1" t="s">
        <v>8</v>
      </c>
      <c r="C92" s="96" t="s">
        <v>152</v>
      </c>
    </row>
    <row r="93" spans="1:4" ht="30.75" customHeight="1" x14ac:dyDescent="0.25">
      <c r="A93" s="51"/>
      <c r="B93" s="11" t="s">
        <v>162</v>
      </c>
      <c r="C93" s="64"/>
      <c r="D93" s="4" t="s">
        <v>114</v>
      </c>
    </row>
    <row r="94" spans="1:4" x14ac:dyDescent="0.25">
      <c r="A94" s="4"/>
      <c r="B94" s="9"/>
      <c r="C94" s="77"/>
    </row>
    <row r="95" spans="1:4" ht="30" x14ac:dyDescent="0.25">
      <c r="A95" s="4"/>
      <c r="B95" s="1" t="s">
        <v>116</v>
      </c>
      <c r="C95" s="64"/>
      <c r="D95" t="s">
        <v>1</v>
      </c>
    </row>
    <row r="96" spans="1:4" x14ac:dyDescent="0.25">
      <c r="A96" s="4"/>
      <c r="B96" s="4"/>
      <c r="C96" s="77"/>
    </row>
    <row r="97" spans="1:4" ht="51" customHeight="1" x14ac:dyDescent="0.25">
      <c r="A97" s="1" t="s">
        <v>9</v>
      </c>
      <c r="B97" s="1" t="s">
        <v>187</v>
      </c>
      <c r="C97" s="64"/>
      <c r="D97" t="s">
        <v>10</v>
      </c>
    </row>
    <row r="98" spans="1:4" x14ac:dyDescent="0.25">
      <c r="A98" s="4"/>
      <c r="B98" s="4"/>
      <c r="C98" s="3"/>
    </row>
    <row r="99" spans="1:4" x14ac:dyDescent="0.25">
      <c r="A99" s="4"/>
      <c r="B99" s="4" t="s">
        <v>135</v>
      </c>
      <c r="C99" s="89">
        <v>0</v>
      </c>
    </row>
    <row r="100" spans="1:4" x14ac:dyDescent="0.25">
      <c r="A100" s="4"/>
      <c r="B100" s="4" t="s">
        <v>136</v>
      </c>
      <c r="C100" s="89">
        <v>0</v>
      </c>
    </row>
    <row r="101" spans="1:4" x14ac:dyDescent="0.25">
      <c r="A101" s="4"/>
      <c r="B101" s="91" t="s">
        <v>11</v>
      </c>
      <c r="C101" s="88">
        <f>+C99+C100</f>
        <v>0</v>
      </c>
    </row>
    <row r="102" spans="1:4" x14ac:dyDescent="0.25">
      <c r="A102" s="4"/>
      <c r="B102" s="16" t="s">
        <v>12</v>
      </c>
      <c r="C102" s="92">
        <v>0</v>
      </c>
    </row>
    <row r="103" spans="1:4" x14ac:dyDescent="0.25">
      <c r="A103" s="4"/>
      <c r="B103" s="16" t="s">
        <v>14</v>
      </c>
      <c r="C103" s="90"/>
      <c r="D103" t="s">
        <v>13</v>
      </c>
    </row>
    <row r="104" spans="1:4" x14ac:dyDescent="0.25">
      <c r="A104" s="4"/>
      <c r="B104" s="16"/>
      <c r="C104" s="17"/>
    </row>
    <row r="105" spans="1:4" ht="15.75" thickBot="1" x14ac:dyDescent="0.3">
      <c r="A105" s="4"/>
      <c r="B105" s="16"/>
      <c r="C105" s="17"/>
    </row>
    <row r="106" spans="1:4" ht="19.5" thickBot="1" x14ac:dyDescent="0.35">
      <c r="A106" s="4"/>
      <c r="B106" s="4" t="s">
        <v>15</v>
      </c>
      <c r="C106" s="68">
        <f>+C101-C102</f>
        <v>0</v>
      </c>
    </row>
    <row r="107" spans="1:4" x14ac:dyDescent="0.25">
      <c r="A107" s="4"/>
      <c r="B107" s="4"/>
      <c r="C107" s="3"/>
    </row>
    <row r="108" spans="1:4" x14ac:dyDescent="0.25">
      <c r="A108" s="4"/>
      <c r="B108" s="4"/>
      <c r="C108" s="3"/>
    </row>
    <row r="109" spans="1:4" ht="45" x14ac:dyDescent="0.25">
      <c r="A109" s="4"/>
      <c r="B109" s="18" t="s">
        <v>189</v>
      </c>
      <c r="C109" s="3"/>
    </row>
    <row r="110" spans="1:4" ht="45" x14ac:dyDescent="0.25">
      <c r="A110" s="4"/>
      <c r="B110" s="1" t="s">
        <v>185</v>
      </c>
      <c r="C110" s="3"/>
    </row>
    <row r="111" spans="1:4" ht="51" customHeight="1" x14ac:dyDescent="0.25">
      <c r="A111" s="4"/>
      <c r="B111" s="95" t="s">
        <v>163</v>
      </c>
      <c r="C111" s="83"/>
    </row>
    <row r="112" spans="1:4" x14ac:dyDescent="0.25">
      <c r="A112" s="4"/>
      <c r="B112" s="4"/>
      <c r="C112" s="53"/>
    </row>
    <row r="113" spans="1:4" ht="30" x14ac:dyDescent="0.25">
      <c r="A113" s="10" t="s">
        <v>74</v>
      </c>
      <c r="B113" s="10"/>
      <c r="C113" s="79">
        <v>0</v>
      </c>
    </row>
    <row r="114" spans="1:4" x14ac:dyDescent="0.25">
      <c r="A114" s="4"/>
      <c r="B114" s="1"/>
      <c r="C114" s="79">
        <v>0</v>
      </c>
    </row>
    <row r="115" spans="1:4" x14ac:dyDescent="0.25">
      <c r="A115" s="4"/>
      <c r="B115" s="1"/>
      <c r="C115" s="69" t="s">
        <v>4</v>
      </c>
    </row>
    <row r="116" spans="1:4" x14ac:dyDescent="0.25">
      <c r="A116" s="4"/>
      <c r="B116" s="4"/>
      <c r="C116" s="60"/>
    </row>
    <row r="117" spans="1:4" ht="15.75" thickBot="1" x14ac:dyDescent="0.3">
      <c r="A117" s="4"/>
      <c r="B117" s="4"/>
      <c r="C117" s="3"/>
    </row>
    <row r="118" spans="1:4" ht="15.75" thickBot="1" x14ac:dyDescent="0.3">
      <c r="A118" s="4"/>
      <c r="B118" s="4" t="s">
        <v>16</v>
      </c>
      <c r="C118" s="70"/>
      <c r="D118" s="80"/>
    </row>
    <row r="119" spans="1:4" ht="15.75" thickBot="1" x14ac:dyDescent="0.3">
      <c r="A119" s="4"/>
      <c r="B119" s="4" t="s">
        <v>17</v>
      </c>
      <c r="C119" s="81"/>
    </row>
    <row r="120" spans="1:4" x14ac:dyDescent="0.25">
      <c r="A120" s="4"/>
      <c r="B120" s="4"/>
      <c r="C120" s="3"/>
    </row>
    <row r="121" spans="1:4" ht="165" x14ac:dyDescent="0.25">
      <c r="A121" s="4"/>
      <c r="B121" s="4" t="s">
        <v>198</v>
      </c>
      <c r="C121" s="3"/>
    </row>
    <row r="122" spans="1:4" x14ac:dyDescent="0.25">
      <c r="A122" s="4"/>
      <c r="B122" s="4"/>
      <c r="C122" s="3"/>
    </row>
    <row r="123" spans="1:4" ht="30" x14ac:dyDescent="0.25">
      <c r="A123" s="4"/>
      <c r="B123" s="2" t="s">
        <v>18</v>
      </c>
      <c r="C123" s="3"/>
    </row>
    <row r="124" spans="1:4" x14ac:dyDescent="0.25">
      <c r="A124" s="4"/>
      <c r="B124" s="4"/>
      <c r="C124" s="3"/>
    </row>
    <row r="126" spans="1:4" ht="45" x14ac:dyDescent="0.25">
      <c r="A126" s="14" t="s">
        <v>121</v>
      </c>
      <c r="B126" s="87" t="s">
        <v>147</v>
      </c>
      <c r="C126" s="79">
        <v>0</v>
      </c>
      <c r="D126" s="1" t="s">
        <v>165</v>
      </c>
    </row>
    <row r="127" spans="1:4" ht="90" x14ac:dyDescent="0.25">
      <c r="B127" s="1" t="s">
        <v>98</v>
      </c>
      <c r="C127" s="79">
        <v>0</v>
      </c>
      <c r="D127" s="1" t="s">
        <v>165</v>
      </c>
    </row>
    <row r="128" spans="1:4" ht="75" x14ac:dyDescent="0.25">
      <c r="B128" s="1" t="s">
        <v>148</v>
      </c>
      <c r="C128" s="79">
        <v>0</v>
      </c>
      <c r="D128" s="4" t="s">
        <v>164</v>
      </c>
    </row>
    <row r="129" spans="2:4" x14ac:dyDescent="0.25">
      <c r="B129" s="11" t="s">
        <v>129</v>
      </c>
      <c r="C129" s="79">
        <v>0</v>
      </c>
      <c r="D129" t="s">
        <v>108</v>
      </c>
    </row>
    <row r="130" spans="2:4" ht="60" x14ac:dyDescent="0.25">
      <c r="B130" s="11" t="s">
        <v>109</v>
      </c>
      <c r="C130" s="79">
        <v>0</v>
      </c>
      <c r="D130" s="1" t="s">
        <v>165</v>
      </c>
    </row>
    <row r="131" spans="2:4" ht="45" x14ac:dyDescent="0.25">
      <c r="B131" s="11" t="s">
        <v>111</v>
      </c>
      <c r="C131" s="79">
        <v>0</v>
      </c>
      <c r="D131" s="1" t="s">
        <v>165</v>
      </c>
    </row>
    <row r="132" spans="2:4" ht="105" x14ac:dyDescent="0.25">
      <c r="B132" s="72" t="s">
        <v>186</v>
      </c>
      <c r="C132" s="79">
        <v>0</v>
      </c>
      <c r="D132" s="1" t="s">
        <v>165</v>
      </c>
    </row>
  </sheetData>
  <mergeCells count="1">
    <mergeCell ref="B3:C3"/>
  </mergeCells>
  <pageMargins left="0.25" right="0.25"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workbookViewId="0">
      <selection activeCell="D3" sqref="D3"/>
    </sheetView>
  </sheetViews>
  <sheetFormatPr defaultRowHeight="15" x14ac:dyDescent="0.25"/>
  <cols>
    <col min="1" max="1" width="5.5703125" customWidth="1"/>
    <col min="2" max="2" width="41.5703125" customWidth="1"/>
    <col min="3" max="3" width="18.7109375" customWidth="1"/>
    <col min="4" max="4" width="10.42578125" customWidth="1"/>
    <col min="5" max="5" width="12.5703125" customWidth="1"/>
    <col min="6" max="6" width="10.28515625" customWidth="1"/>
  </cols>
  <sheetData>
    <row r="1" spans="1:6" ht="18.75" x14ac:dyDescent="0.3">
      <c r="A1" s="19"/>
      <c r="B1" s="20" t="s">
        <v>19</v>
      </c>
      <c r="C1" s="21"/>
      <c r="D1" s="22"/>
      <c r="E1" s="23"/>
      <c r="F1" s="3"/>
    </row>
    <row r="2" spans="1:6" x14ac:dyDescent="0.25">
      <c r="A2" s="19"/>
      <c r="B2" s="20" t="s">
        <v>20</v>
      </c>
      <c r="C2" s="14"/>
      <c r="D2" s="24"/>
      <c r="E2" s="7"/>
      <c r="F2" s="3"/>
    </row>
    <row r="3" spans="1:6" x14ac:dyDescent="0.25">
      <c r="A3" s="19"/>
      <c r="B3" s="20" t="s">
        <v>21</v>
      </c>
      <c r="C3" s="14"/>
      <c r="D3" s="24"/>
      <c r="E3" s="3"/>
      <c r="F3" s="3"/>
    </row>
    <row r="4" spans="1:6" x14ac:dyDescent="0.25">
      <c r="A4" s="19"/>
      <c r="B4" s="20" t="s">
        <v>22</v>
      </c>
      <c r="C4" s="14"/>
      <c r="D4" s="24"/>
      <c r="E4" s="3"/>
      <c r="F4" s="3"/>
    </row>
    <row r="5" spans="1:6" x14ac:dyDescent="0.25">
      <c r="A5" s="19"/>
      <c r="B5" s="20" t="s">
        <v>23</v>
      </c>
      <c r="C5" s="14"/>
      <c r="D5" s="7"/>
      <c r="E5" s="7"/>
      <c r="F5" s="3"/>
    </row>
    <row r="6" spans="1:6" x14ac:dyDescent="0.25">
      <c r="A6" s="19"/>
      <c r="B6" s="20"/>
      <c r="C6" s="5"/>
      <c r="D6" s="25"/>
      <c r="E6" s="26"/>
      <c r="F6" s="3"/>
    </row>
    <row r="7" spans="1:6" x14ac:dyDescent="0.25">
      <c r="A7" s="27" t="s">
        <v>24</v>
      </c>
      <c r="B7" s="1" t="s">
        <v>25</v>
      </c>
      <c r="C7" s="14" t="s">
        <v>26</v>
      </c>
      <c r="D7" s="28" t="s">
        <v>27</v>
      </c>
      <c r="E7" s="29" t="s">
        <v>28</v>
      </c>
      <c r="F7" s="6" t="s">
        <v>29</v>
      </c>
    </row>
    <row r="8" spans="1:6" x14ac:dyDescent="0.25">
      <c r="A8" s="19"/>
      <c r="B8" s="4"/>
      <c r="E8" s="6" t="s">
        <v>30</v>
      </c>
      <c r="F8" s="30" t="s">
        <v>31</v>
      </c>
    </row>
    <row r="9" spans="1:6" ht="45" x14ac:dyDescent="0.25">
      <c r="A9" s="31">
        <v>1</v>
      </c>
      <c r="B9" s="1" t="s">
        <v>190</v>
      </c>
      <c r="C9" s="1" t="s">
        <v>32</v>
      </c>
      <c r="D9" s="32">
        <v>0</v>
      </c>
      <c r="E9" s="33">
        <v>35</v>
      </c>
      <c r="F9" s="34">
        <f>E9*D9</f>
        <v>0</v>
      </c>
    </row>
    <row r="10" spans="1:6" ht="18.75" x14ac:dyDescent="0.25">
      <c r="A10" s="35"/>
      <c r="B10" s="4"/>
      <c r="C10" s="4"/>
      <c r="D10" s="19"/>
      <c r="E10" s="36"/>
      <c r="F10" s="27"/>
    </row>
    <row r="11" spans="1:6" ht="45" x14ac:dyDescent="0.25">
      <c r="A11" s="31">
        <v>2</v>
      </c>
      <c r="B11" s="1" t="s">
        <v>191</v>
      </c>
      <c r="C11" s="1" t="s">
        <v>32</v>
      </c>
      <c r="D11" s="32">
        <v>0</v>
      </c>
      <c r="E11" s="33">
        <v>15</v>
      </c>
      <c r="F11" s="34">
        <f>E11*D11</f>
        <v>0</v>
      </c>
    </row>
    <row r="12" spans="1:6" ht="18.75" x14ac:dyDescent="0.25">
      <c r="A12" s="35"/>
      <c r="B12" s="4"/>
      <c r="C12" s="4"/>
      <c r="D12" s="19"/>
      <c r="E12" s="36"/>
      <c r="F12" s="27"/>
    </row>
    <row r="13" spans="1:6" ht="60" x14ac:dyDescent="0.25">
      <c r="A13" s="31">
        <v>3</v>
      </c>
      <c r="B13" s="1" t="s">
        <v>192</v>
      </c>
      <c r="C13" s="1" t="s">
        <v>32</v>
      </c>
      <c r="D13" s="32">
        <v>0</v>
      </c>
      <c r="E13" s="38">
        <v>15</v>
      </c>
      <c r="F13" s="39">
        <f t="shared" ref="F13:F16" si="0">E13*D13</f>
        <v>0</v>
      </c>
    </row>
    <row r="14" spans="1:6" ht="18.75" x14ac:dyDescent="0.25">
      <c r="A14" s="35"/>
      <c r="B14" s="4"/>
      <c r="D14" s="19"/>
      <c r="E14" s="36"/>
      <c r="F14" s="27"/>
    </row>
    <row r="15" spans="1:6" ht="18.75" x14ac:dyDescent="0.25">
      <c r="A15" s="35"/>
      <c r="B15" s="4"/>
      <c r="C15" s="42" t="s">
        <v>33</v>
      </c>
      <c r="D15" s="19"/>
      <c r="E15" s="36"/>
      <c r="F15" s="27"/>
    </row>
    <row r="16" spans="1:6" ht="45" x14ac:dyDescent="0.25">
      <c r="A16" s="31">
        <v>5</v>
      </c>
      <c r="B16" s="1" t="s">
        <v>34</v>
      </c>
      <c r="C16" s="1" t="s">
        <v>35</v>
      </c>
      <c r="D16" s="32">
        <v>0</v>
      </c>
      <c r="E16" s="40">
        <v>35</v>
      </c>
      <c r="F16" s="41">
        <f t="shared" si="0"/>
        <v>0</v>
      </c>
    </row>
    <row r="17" spans="1:7" ht="15.75" thickBot="1" x14ac:dyDescent="0.3">
      <c r="A17" s="19"/>
      <c r="B17" s="4"/>
      <c r="E17" s="3">
        <f>SUM(E9:E16)</f>
        <v>100</v>
      </c>
      <c r="F17" s="3"/>
    </row>
    <row r="18" spans="1:7" ht="19.5" thickBot="1" x14ac:dyDescent="0.35">
      <c r="A18" s="19"/>
      <c r="B18" s="4"/>
      <c r="D18" s="108" t="s">
        <v>36</v>
      </c>
      <c r="E18" s="109"/>
      <c r="F18" s="43">
        <f>SUM(F9:F17)</f>
        <v>0</v>
      </c>
    </row>
    <row r="19" spans="1:7" x14ac:dyDescent="0.25">
      <c r="A19" s="19"/>
      <c r="B19" s="4"/>
      <c r="E19" s="3"/>
      <c r="F19" s="3"/>
    </row>
    <row r="20" spans="1:7" x14ac:dyDescent="0.25">
      <c r="A20" s="110" t="s">
        <v>37</v>
      </c>
      <c r="B20" s="108"/>
      <c r="C20" s="108"/>
      <c r="D20" s="108"/>
      <c r="E20" s="108"/>
      <c r="F20" s="108"/>
    </row>
    <row r="21" spans="1:7" x14ac:dyDescent="0.25">
      <c r="A21" s="19"/>
      <c r="B21" s="4" t="s">
        <v>38</v>
      </c>
      <c r="C21" s="14"/>
      <c r="D21" s="24"/>
      <c r="E21" s="3"/>
      <c r="F21" s="3"/>
    </row>
    <row r="22" spans="1:7" x14ac:dyDescent="0.25">
      <c r="A22" s="19"/>
      <c r="B22" s="4" t="s">
        <v>39</v>
      </c>
      <c r="C22" s="14"/>
      <c r="D22" s="24"/>
      <c r="E22" s="3"/>
      <c r="F22" s="3"/>
      <c r="G22" s="3"/>
    </row>
    <row r="23" spans="1:7" ht="15.75" thickBot="1" x14ac:dyDescent="0.3">
      <c r="A23" s="19"/>
      <c r="B23" s="4"/>
      <c r="C23" s="24"/>
      <c r="D23" s="24"/>
      <c r="E23" s="3"/>
      <c r="F23" s="3"/>
      <c r="G23" s="3"/>
    </row>
    <row r="24" spans="1:7" ht="21.75" thickBot="1" x14ac:dyDescent="0.4">
      <c r="A24" s="111" t="s">
        <v>40</v>
      </c>
      <c r="B24" s="112"/>
      <c r="C24" s="112"/>
      <c r="D24" s="113"/>
      <c r="E24" s="44" t="s">
        <v>41</v>
      </c>
      <c r="F24" s="3"/>
    </row>
    <row r="25" spans="1:7" x14ac:dyDescent="0.25">
      <c r="A25" s="45">
        <v>1</v>
      </c>
      <c r="B25" s="114" t="s">
        <v>85</v>
      </c>
      <c r="C25" s="114"/>
      <c r="D25" s="114"/>
      <c r="E25" s="115" t="s">
        <v>42</v>
      </c>
      <c r="F25" s="3"/>
    </row>
    <row r="26" spans="1:7" x14ac:dyDescent="0.25">
      <c r="A26" s="35"/>
      <c r="B26" s="100" t="s">
        <v>112</v>
      </c>
      <c r="C26" s="100"/>
      <c r="D26" s="100"/>
      <c r="E26" s="115"/>
      <c r="F26" s="3"/>
    </row>
    <row r="27" spans="1:7" x14ac:dyDescent="0.25">
      <c r="A27" s="35"/>
      <c r="B27" s="100" t="s">
        <v>86</v>
      </c>
      <c r="C27" s="100"/>
      <c r="D27" s="100"/>
      <c r="E27" s="115"/>
      <c r="F27" s="3"/>
    </row>
    <row r="28" spans="1:7" x14ac:dyDescent="0.25">
      <c r="A28" s="35"/>
      <c r="B28" s="100" t="s">
        <v>87</v>
      </c>
      <c r="C28" s="100"/>
      <c r="D28" s="100"/>
      <c r="E28" s="115"/>
      <c r="F28" s="3"/>
    </row>
    <row r="29" spans="1:7" x14ac:dyDescent="0.25">
      <c r="A29" s="35"/>
      <c r="B29" s="107" t="s">
        <v>43</v>
      </c>
      <c r="C29" s="105"/>
      <c r="D29" s="106"/>
      <c r="E29" s="115"/>
      <c r="F29" s="3"/>
    </row>
    <row r="30" spans="1:7" x14ac:dyDescent="0.25">
      <c r="A30" s="35"/>
      <c r="B30" s="100" t="s">
        <v>88</v>
      </c>
      <c r="C30" s="100"/>
      <c r="D30" s="100"/>
      <c r="E30" s="115"/>
      <c r="F30" s="3"/>
    </row>
    <row r="31" spans="1:7" x14ac:dyDescent="0.25">
      <c r="A31" s="35"/>
      <c r="B31" s="100" t="s">
        <v>113</v>
      </c>
      <c r="C31" s="100"/>
      <c r="D31" s="100"/>
      <c r="E31" s="115"/>
      <c r="F31" s="3"/>
    </row>
    <row r="32" spans="1:7" x14ac:dyDescent="0.25">
      <c r="A32" s="35"/>
      <c r="B32" s="100" t="s">
        <v>44</v>
      </c>
      <c r="C32" s="100"/>
      <c r="D32" s="100"/>
      <c r="E32" s="115"/>
      <c r="F32" s="3"/>
    </row>
    <row r="33" spans="1:6" x14ac:dyDescent="0.25">
      <c r="A33" s="35"/>
      <c r="B33" s="4"/>
      <c r="E33" s="115"/>
      <c r="F33" s="3"/>
    </row>
    <row r="34" spans="1:6" x14ac:dyDescent="0.25">
      <c r="A34" s="31">
        <v>2</v>
      </c>
      <c r="B34" s="100" t="s">
        <v>45</v>
      </c>
      <c r="C34" s="100"/>
      <c r="D34" s="100"/>
      <c r="E34" s="115"/>
      <c r="F34" s="3"/>
    </row>
    <row r="35" spans="1:6" x14ac:dyDescent="0.25">
      <c r="A35" s="35"/>
      <c r="B35" s="100" t="s">
        <v>89</v>
      </c>
      <c r="C35" s="100"/>
      <c r="D35" s="100"/>
      <c r="E35" s="115"/>
      <c r="F35" s="3"/>
    </row>
    <row r="36" spans="1:6" x14ac:dyDescent="0.25">
      <c r="A36" s="35"/>
      <c r="B36" s="100" t="s">
        <v>46</v>
      </c>
      <c r="C36" s="100"/>
      <c r="D36" s="100"/>
      <c r="E36" s="115"/>
      <c r="F36" s="3"/>
    </row>
    <row r="37" spans="1:6" x14ac:dyDescent="0.25">
      <c r="A37" s="35"/>
      <c r="B37" s="100" t="s">
        <v>47</v>
      </c>
      <c r="C37" s="100"/>
      <c r="D37" s="100"/>
      <c r="E37" s="115"/>
      <c r="F37" s="3"/>
    </row>
    <row r="38" spans="1:6" x14ac:dyDescent="0.25">
      <c r="A38" s="35"/>
      <c r="B38" s="100" t="s">
        <v>48</v>
      </c>
      <c r="C38" s="100"/>
      <c r="D38" s="100"/>
      <c r="E38" s="115"/>
      <c r="F38" s="3"/>
    </row>
    <row r="39" spans="1:6" x14ac:dyDescent="0.25">
      <c r="A39" s="35"/>
      <c r="B39" s="100" t="s">
        <v>49</v>
      </c>
      <c r="C39" s="100"/>
      <c r="D39" s="100"/>
      <c r="E39" s="115"/>
      <c r="F39" s="3"/>
    </row>
    <row r="40" spans="1:6" x14ac:dyDescent="0.25">
      <c r="A40" s="35"/>
      <c r="B40" s="100" t="s">
        <v>90</v>
      </c>
      <c r="C40" s="100"/>
      <c r="D40" s="100"/>
      <c r="E40" s="115"/>
      <c r="F40" s="3"/>
    </row>
    <row r="41" spans="1:6" x14ac:dyDescent="0.25">
      <c r="A41" s="35"/>
      <c r="B41" s="107" t="s">
        <v>50</v>
      </c>
      <c r="C41" s="105"/>
      <c r="D41" s="106"/>
      <c r="E41" s="115"/>
      <c r="F41" s="3"/>
    </row>
    <row r="42" spans="1:6" x14ac:dyDescent="0.25">
      <c r="A42" s="35"/>
      <c r="B42" s="107" t="s">
        <v>51</v>
      </c>
      <c r="C42" s="105"/>
      <c r="D42" s="106"/>
      <c r="E42" s="115"/>
      <c r="F42" s="3"/>
    </row>
    <row r="43" spans="1:6" x14ac:dyDescent="0.25">
      <c r="A43" s="35"/>
      <c r="B43" s="100" t="s">
        <v>52</v>
      </c>
      <c r="C43" s="100"/>
      <c r="D43" s="100"/>
      <c r="E43" s="115"/>
      <c r="F43" s="3"/>
    </row>
    <row r="44" spans="1:6" x14ac:dyDescent="0.25">
      <c r="A44" s="35"/>
      <c r="B44" s="4"/>
      <c r="E44" s="115"/>
      <c r="F44" s="3"/>
    </row>
    <row r="45" spans="1:6" x14ac:dyDescent="0.25">
      <c r="A45" s="35"/>
      <c r="B45" s="4"/>
      <c r="F45" s="3"/>
    </row>
    <row r="46" spans="1:6" x14ac:dyDescent="0.25">
      <c r="A46" s="46">
        <v>3</v>
      </c>
      <c r="B46" s="100" t="s">
        <v>53</v>
      </c>
      <c r="C46" s="100"/>
      <c r="D46" s="100"/>
      <c r="E46" s="102" t="s">
        <v>54</v>
      </c>
      <c r="F46" s="3"/>
    </row>
    <row r="47" spans="1:6" ht="44.25" customHeight="1" x14ac:dyDescent="0.25">
      <c r="A47" s="35"/>
      <c r="B47" s="100" t="s">
        <v>55</v>
      </c>
      <c r="C47" s="100"/>
      <c r="D47" s="100"/>
      <c r="E47" s="103"/>
      <c r="F47" s="3"/>
    </row>
    <row r="48" spans="1:6" ht="48.75" customHeight="1" x14ac:dyDescent="0.25">
      <c r="A48" s="35"/>
      <c r="B48" s="100" t="s">
        <v>56</v>
      </c>
      <c r="C48" s="100"/>
      <c r="D48" s="100"/>
      <c r="E48" s="103"/>
      <c r="F48" s="3"/>
    </row>
    <row r="49" spans="1:6" ht="44.25" customHeight="1" x14ac:dyDescent="0.25">
      <c r="A49" s="35"/>
      <c r="B49" s="100" t="s">
        <v>57</v>
      </c>
      <c r="C49" s="100"/>
      <c r="D49" s="100"/>
      <c r="E49" s="103"/>
      <c r="F49" s="3"/>
    </row>
    <row r="50" spans="1:6" ht="93" customHeight="1" x14ac:dyDescent="0.25">
      <c r="A50" s="35"/>
      <c r="B50" s="104" t="s">
        <v>58</v>
      </c>
      <c r="C50" s="105"/>
      <c r="D50" s="106"/>
      <c r="E50" s="103"/>
      <c r="F50" s="3"/>
    </row>
    <row r="51" spans="1:6" x14ac:dyDescent="0.25">
      <c r="A51" s="35"/>
      <c r="B51" s="4"/>
      <c r="E51" s="99"/>
      <c r="F51" s="3"/>
    </row>
    <row r="52" spans="1:6" x14ac:dyDescent="0.25">
      <c r="A52" s="35"/>
      <c r="B52" s="4"/>
      <c r="E52" s="99"/>
      <c r="F52" s="3"/>
    </row>
    <row r="53" spans="1:6" x14ac:dyDescent="0.25">
      <c r="A53" s="31">
        <v>5</v>
      </c>
      <c r="B53" s="100" t="s">
        <v>59</v>
      </c>
      <c r="C53" s="100"/>
      <c r="D53" s="100"/>
      <c r="E53" s="99"/>
      <c r="F53" s="3"/>
    </row>
    <row r="54" spans="1:6" x14ac:dyDescent="0.25">
      <c r="A54" s="19"/>
      <c r="B54" s="100" t="s">
        <v>60</v>
      </c>
      <c r="C54" s="100"/>
      <c r="D54" s="100"/>
      <c r="E54" s="99"/>
      <c r="F54" s="3"/>
    </row>
    <row r="55" spans="1:6" x14ac:dyDescent="0.25">
      <c r="A55" s="19"/>
      <c r="B55" s="4"/>
      <c r="E55" s="3"/>
      <c r="F55" s="3"/>
    </row>
    <row r="56" spans="1:6" x14ac:dyDescent="0.25">
      <c r="A56" s="19"/>
      <c r="B56" s="101" t="s">
        <v>61</v>
      </c>
      <c r="C56" s="101"/>
      <c r="D56" s="101"/>
      <c r="E56" s="101"/>
      <c r="F56" s="3"/>
    </row>
    <row r="57" spans="1:6" x14ac:dyDescent="0.25">
      <c r="A57" s="19"/>
      <c r="B57" s="4"/>
      <c r="E57" s="3"/>
      <c r="F57" s="3"/>
    </row>
    <row r="58" spans="1:6" x14ac:dyDescent="0.25">
      <c r="A58" s="98" t="s">
        <v>193</v>
      </c>
      <c r="B58" s="98"/>
      <c r="C58" s="98"/>
      <c r="D58" s="98"/>
      <c r="E58" s="98"/>
      <c r="F58" s="98"/>
    </row>
    <row r="59" spans="1:6" x14ac:dyDescent="0.25">
      <c r="A59" s="19"/>
      <c r="B59" s="4"/>
      <c r="E59" s="3"/>
      <c r="F59" s="3"/>
    </row>
  </sheetData>
  <mergeCells count="33">
    <mergeCell ref="D18:E18"/>
    <mergeCell ref="A20:F20"/>
    <mergeCell ref="A24:D24"/>
    <mergeCell ref="B25:D25"/>
    <mergeCell ref="E25:E44"/>
    <mergeCell ref="B26:D26"/>
    <mergeCell ref="B27:D27"/>
    <mergeCell ref="B28:D28"/>
    <mergeCell ref="B40:D40"/>
    <mergeCell ref="B29:D29"/>
    <mergeCell ref="B30:D30"/>
    <mergeCell ref="B31:D31"/>
    <mergeCell ref="B32:D32"/>
    <mergeCell ref="B34:D34"/>
    <mergeCell ref="B35:D35"/>
    <mergeCell ref="B36:D36"/>
    <mergeCell ref="B37:D37"/>
    <mergeCell ref="B38:D38"/>
    <mergeCell ref="B39:D39"/>
    <mergeCell ref="B41:D41"/>
    <mergeCell ref="B42:D42"/>
    <mergeCell ref="B43:D43"/>
    <mergeCell ref="E46:E50"/>
    <mergeCell ref="B47:D47"/>
    <mergeCell ref="B48:D48"/>
    <mergeCell ref="B49:D49"/>
    <mergeCell ref="B50:D50"/>
    <mergeCell ref="B46:D46"/>
    <mergeCell ref="A58:F58"/>
    <mergeCell ref="E51:E54"/>
    <mergeCell ref="B53:D53"/>
    <mergeCell ref="B54:D54"/>
    <mergeCell ref="B56:E56"/>
  </mergeCells>
  <pageMargins left="0.25" right="0.25"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Specificatie</vt:lpstr>
      <vt:lpstr>Beoordeling</vt:lpstr>
    </vt:vector>
  </TitlesOfParts>
  <Company>Gemeente Groningen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Veninga</dc:creator>
  <cp:lastModifiedBy>Koos Bogaerts</cp:lastModifiedBy>
  <cp:lastPrinted>2020-01-03T14:02:36Z</cp:lastPrinted>
  <dcterms:created xsi:type="dcterms:W3CDTF">2015-03-04T14:30:13Z</dcterms:created>
  <dcterms:modified xsi:type="dcterms:W3CDTF">2020-12-01T09:46:23Z</dcterms:modified>
</cp:coreProperties>
</file>