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nl.sharepoint.com/teams/EAVerhuisdiensten/Gedeelde documenten/General/3. Nota van Inlichtingen 1/"/>
    </mc:Choice>
  </mc:AlternateContent>
  <xr:revisionPtr revIDLastSave="110" documentId="8_{A8A3CDF6-FEEE-4060-B4BC-0CB7F6F4D2EE}" xr6:coauthVersionLast="45" xr6:coauthVersionMax="45" xr10:uidLastSave="{6BEFF861-FC3A-4DAB-9AC9-950BAA5980E6}"/>
  <bookViews>
    <workbookView xWindow="-120" yWindow="-120" windowWidth="29040" windowHeight="15840" xr2:uid="{00000000-000D-0000-FFFF-FFFF00000000}"/>
  </bookViews>
  <sheets>
    <sheet name="Prijzenblad" sheetId="6" r:id="rId1"/>
  </sheets>
  <definedNames>
    <definedName name="_xlnm.Print_Area" localSheetId="0">Prijzenblad!$A$1:$F$58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6" l="1"/>
  <c r="F43" i="6"/>
  <c r="F42" i="6" l="1"/>
  <c r="F41" i="6"/>
  <c r="F39" i="6"/>
  <c r="F38" i="6"/>
  <c r="F35" i="6"/>
  <c r="F34" i="6"/>
  <c r="F30" i="6"/>
  <c r="F29" i="6"/>
  <c r="F16" i="6" l="1"/>
  <c r="F26" i="6" l="1"/>
  <c r="F25" i="6"/>
  <c r="F21" i="6" l="1"/>
  <c r="F46" i="6" l="1"/>
  <c r="F45" i="6" l="1"/>
  <c r="F15" i="6" l="1"/>
  <c r="F9" i="6" l="1"/>
  <c r="F22" i="6"/>
  <c r="F20" i="6"/>
  <c r="F17" i="6"/>
  <c r="F18" i="6"/>
  <c r="F13" i="6" l="1"/>
  <c r="F47" i="6" s="1"/>
  <c r="G15" i="6"/>
  <c r="G17" i="6"/>
  <c r="G9" i="6"/>
  <c r="G10" i="6"/>
  <c r="G18" i="6"/>
  <c r="G20" i="6"/>
  <c r="G22" i="6"/>
  <c r="G47" i="6" l="1"/>
</calcChain>
</file>

<file path=xl/sharedStrings.xml><?xml version="1.0" encoding="utf-8"?>
<sst xmlns="http://schemas.openxmlformats.org/spreadsheetml/2006/main" count="91" uniqueCount="65">
  <si>
    <t>Prijzenblad Verhuisdiensten</t>
  </si>
  <si>
    <t>Definities:</t>
  </si>
  <si>
    <t>Prijscomponent</t>
  </si>
  <si>
    <t>Inbegrepen in prijscomponent</t>
  </si>
  <si>
    <t>Eenheid</t>
  </si>
  <si>
    <t>Prijs per eenheid (excl. BTW)</t>
  </si>
  <si>
    <t>Verwachte eenheden per jaar*</t>
  </si>
  <si>
    <t>Totaal</t>
  </si>
  <si>
    <t>Arbeid</t>
  </si>
  <si>
    <t>Eenduidig verhuistarief</t>
  </si>
  <si>
    <t>Regulier tarief (all-in) 7:00 - 19:00 uur</t>
  </si>
  <si>
    <t>per uur</t>
  </si>
  <si>
    <t>Toeslag op werkdagen tussen 19:00 en 7:00 uur</t>
  </si>
  <si>
    <t>Verhuismaterieel</t>
  </si>
  <si>
    <t>Verhuiswagen &lt; 20 m3</t>
  </si>
  <si>
    <t xml:space="preserve">Verrekening voorrijkosten / Gebruikskosten / km vergoeding (excl. chauffeur) </t>
  </si>
  <si>
    <t xml:space="preserve">per stuk / per uur </t>
  </si>
  <si>
    <t>Verhuiswagen tussen 50 - 80 m3</t>
  </si>
  <si>
    <t>Mobiele verhuislift</t>
  </si>
  <si>
    <t>Huur</t>
  </si>
  <si>
    <t>per stuk / per dagdeel</t>
  </si>
  <si>
    <t>Koop</t>
  </si>
  <si>
    <t>Verbruiksmaterialen</t>
  </si>
  <si>
    <t>Coderingsstickers</t>
  </si>
  <si>
    <t>per 1000 stuks</t>
  </si>
  <si>
    <t>Leveren en aanbrengen van beschermingsmateriaal noppenfolie</t>
  </si>
  <si>
    <t>Materialen</t>
  </si>
  <si>
    <t>per rol circa:
lengte 10 m 
hoogte 1 m</t>
  </si>
  <si>
    <t>Leveren en aanbrengen van beschermingsmateriaal stucloper (afgetaped)</t>
  </si>
  <si>
    <t xml:space="preserve">Coördinatie toeslag bij verhuizingen </t>
  </si>
  <si>
    <t>% van de verhuisopdracht</t>
  </si>
  <si>
    <t>Kartonnen verhuisdozen</t>
  </si>
  <si>
    <t>Geregistreerde opslag met online raadpleging</t>
  </si>
  <si>
    <t>waaronder, maar niet uitsluitend valt: huur geconditioneerd, beveiligd, verzekerd, toegankelijk, opname en verwijderen uit het digitale systeem etc.</t>
  </si>
  <si>
    <t xml:space="preserve">per m3 / per maand </t>
  </si>
  <si>
    <t>Ongeregistreerde opslag</t>
  </si>
  <si>
    <t>waaronder, maar niet uitsluitend valt: huur geconditioneerd, beveiligd, verzekerd, toegankelijk, etc.</t>
  </si>
  <si>
    <t>Inschrijfprijs</t>
  </si>
  <si>
    <t>* Aan genoemde eenheden kunnen geen rechten worden ontleend. Deze zijn slechts benoemd om een weging aan de opgegeven prijzen in het prijzenblad te geven.</t>
  </si>
  <si>
    <t>Inschrijver</t>
  </si>
  <si>
    <t>Naam</t>
  </si>
  <si>
    <t>Functie</t>
  </si>
  <si>
    <t>Onderneming</t>
  </si>
  <si>
    <t>Handtekening*</t>
  </si>
  <si>
    <t>Plaats en datum</t>
  </si>
  <si>
    <t>kostenloos</t>
  </si>
  <si>
    <t>per stuk / per dag  &gt; 2 weken - &lt; 3 maanden</t>
  </si>
  <si>
    <t>Toeslag op zaterdagen conform CAO 'beroepsgoederen vervoer over de weg</t>
  </si>
  <si>
    <t>Toeslag op zon- en feestdagen conform CAO 'beroepsgoederen vervoer over de weg</t>
  </si>
  <si>
    <t>Verhuismiddelen</t>
  </si>
  <si>
    <t xml:space="preserve">deze verhuismiddelen dienen in staffel aangeboden te worden:  </t>
  </si>
  <si>
    <t>Kunstof meter bakken (wel en niet afsluitbaar)</t>
  </si>
  <si>
    <t>Computerbakken</t>
  </si>
  <si>
    <t>Rolcontainers</t>
  </si>
  <si>
    <t>Dolly's 'hondjes'</t>
  </si>
  <si>
    <t>kostprijs bij niet retourneren</t>
  </si>
  <si>
    <t>per stuk</t>
  </si>
  <si>
    <r>
      <rPr>
        <b/>
        <sz val="11"/>
        <rFont val="Calibri"/>
        <family val="2"/>
        <scheme val="minor"/>
      </rPr>
      <t>Eenduidig verhuistarief</t>
    </r>
    <r>
      <rPr>
        <sz val="11"/>
        <rFont val="Calibri"/>
        <family val="2"/>
        <scheme val="minor"/>
      </rPr>
      <t>: Één uur-tarief dat geldt voor het gehele verhuisteam die bij de verhuisopdracht betrokken is.</t>
    </r>
  </si>
  <si>
    <r>
      <rPr>
        <b/>
        <sz val="11"/>
        <rFont val="Calibri"/>
        <family val="2"/>
        <scheme val="minor"/>
      </rPr>
      <t>Coördinatie toeslag</t>
    </r>
    <r>
      <rPr>
        <sz val="11"/>
        <rFont val="Calibri"/>
        <family val="2"/>
        <scheme val="minor"/>
      </rPr>
      <t>: een toeslag die berekend mag worden bovenop het eenduidig verhuistarief voor coördinatie en projectleiding die nodig zijn voor uitvoering van de opdracht.</t>
    </r>
  </si>
  <si>
    <r>
      <rPr>
        <b/>
        <sz val="11"/>
        <rFont val="Calibri"/>
        <family val="2"/>
        <scheme val="minor"/>
      </rPr>
      <t xml:space="preserve">Ongeregistreerde opslag: </t>
    </r>
    <r>
      <rPr>
        <sz val="11"/>
        <rFont val="Calibri"/>
        <family val="2"/>
        <scheme val="minor"/>
      </rPr>
      <t>materialen die de HAN in opslag geeft zonder dat dit in een online registratie systeem vastgelegd hoeft te worden.</t>
    </r>
  </si>
  <si>
    <t>Verhuiswagen tussen 20 en 50 m3</t>
  </si>
  <si>
    <t>* Rechtsgeldig ondertekend</t>
  </si>
  <si>
    <t>per stuk / per dag ≤ 2 weken</t>
  </si>
  <si>
    <t>per stuk / per dag ≥ 3 maanden</t>
  </si>
  <si>
    <t>per stuk / per dag ≤ 3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</si>
</sst>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6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Tahoma"/>
      <family val="2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9" fillId="0" borderId="1" xfId="2" applyFont="1" applyFill="1" applyBorder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left" vertical="center" indent="1"/>
    </xf>
    <xf numFmtId="1" fontId="12" fillId="0" borderId="0" xfId="0" applyNumberFormat="1" applyFont="1" applyBorder="1" applyAlignment="1">
      <alignment horizontal="left"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9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44" fontId="9" fillId="2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9" fontId="9" fillId="2" borderId="1" xfId="2" applyFont="1" applyFill="1" applyBorder="1" applyAlignment="1">
      <alignment horizontal="right" vertical="center" wrapText="1"/>
    </xf>
    <xf numFmtId="44" fontId="9" fillId="0" borderId="1" xfId="0" applyNumberFormat="1" applyFont="1" applyFill="1" applyBorder="1" applyAlignment="1">
      <alignment horizontal="right" vertical="center" wrapText="1"/>
    </xf>
    <xf numFmtId="9" fontId="9" fillId="0" borderId="1" xfId="2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4" fontId="1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right" vertical="center" wrapText="1"/>
    </xf>
    <xf numFmtId="0" fontId="8" fillId="3" borderId="6" xfId="0" applyFon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164" fontId="8" fillId="0" borderId="7" xfId="1" applyNumberFormat="1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164" fontId="7" fillId="5" borderId="7" xfId="1" applyNumberFormat="1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44" fontId="9" fillId="6" borderId="1" xfId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44" fontId="8" fillId="0" borderId="1" xfId="1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="130" zoomScaleNormal="130" workbookViewId="0">
      <selection activeCell="C5" sqref="C5"/>
    </sheetView>
  </sheetViews>
  <sheetFormatPr defaultColWidth="34.42578125" defaultRowHeight="12.75" x14ac:dyDescent="0.25"/>
  <cols>
    <col min="1" max="1" width="56.28515625" style="2" customWidth="1"/>
    <col min="2" max="2" width="42.5703125" style="2" customWidth="1"/>
    <col min="3" max="3" width="37.7109375" style="2" customWidth="1"/>
    <col min="4" max="4" width="16.7109375" style="28" bestFit="1" customWidth="1"/>
    <col min="5" max="5" width="15.42578125" style="28" customWidth="1"/>
    <col min="6" max="6" width="21.28515625" style="28" bestFit="1" customWidth="1"/>
    <col min="7" max="7" width="6.140625" style="2" hidden="1" customWidth="1"/>
    <col min="8" max="9" width="34.85546875" style="3" customWidth="1"/>
    <col min="10" max="10" width="34.85546875" style="2" customWidth="1"/>
    <col min="11" max="11" width="28.42578125" style="2" customWidth="1"/>
    <col min="12" max="12" width="12.5703125" style="4" customWidth="1"/>
    <col min="13" max="13" width="8" style="2" customWidth="1"/>
    <col min="14" max="17" width="11.5703125" style="2" customWidth="1"/>
    <col min="18" max="16384" width="34.42578125" style="2"/>
  </cols>
  <sheetData>
    <row r="1" spans="1:12" ht="19.5" x14ac:dyDescent="0.25">
      <c r="A1" s="47" t="s">
        <v>0</v>
      </c>
      <c r="B1" s="30"/>
      <c r="C1" s="30"/>
      <c r="D1" s="31"/>
      <c r="E1" s="31"/>
      <c r="F1" s="31"/>
      <c r="H1" s="16"/>
    </row>
    <row r="2" spans="1:12" ht="20.25" thickBot="1" x14ac:dyDescent="0.3">
      <c r="A2" s="47"/>
      <c r="B2" s="30"/>
      <c r="C2" s="30"/>
      <c r="D2" s="31"/>
      <c r="E2" s="31"/>
      <c r="F2" s="31"/>
      <c r="H2" s="16"/>
    </row>
    <row r="3" spans="1:12" ht="15" x14ac:dyDescent="0.25">
      <c r="A3" s="56" t="s">
        <v>1</v>
      </c>
      <c r="B3" s="30"/>
      <c r="C3" s="30"/>
      <c r="D3" s="31"/>
      <c r="E3" s="31"/>
      <c r="F3" s="31"/>
      <c r="H3" s="16"/>
    </row>
    <row r="4" spans="1:12" ht="30" x14ac:dyDescent="0.25">
      <c r="A4" s="57" t="s">
        <v>57</v>
      </c>
      <c r="B4" s="30"/>
      <c r="C4" s="30"/>
      <c r="D4" s="31"/>
      <c r="E4" s="31"/>
      <c r="F4" s="31"/>
      <c r="H4" s="16"/>
    </row>
    <row r="5" spans="1:12" ht="60" x14ac:dyDescent="0.25">
      <c r="A5" s="57" t="s">
        <v>58</v>
      </c>
      <c r="B5" s="51"/>
      <c r="C5" s="30"/>
      <c r="D5" s="32"/>
      <c r="E5" s="32"/>
      <c r="F5" s="32"/>
      <c r="I5" s="2"/>
    </row>
    <row r="6" spans="1:12" ht="45.75" customHeight="1" thickBot="1" x14ac:dyDescent="0.3">
      <c r="A6" s="58" t="s">
        <v>59</v>
      </c>
      <c r="B6" s="30"/>
      <c r="C6" s="30"/>
      <c r="D6" s="32"/>
      <c r="E6" s="32"/>
      <c r="F6" s="32"/>
      <c r="I6" s="2"/>
    </row>
    <row r="7" spans="1:12" s="5" customFormat="1" ht="38.25" x14ac:dyDescent="0.25">
      <c r="A7" s="48" t="s">
        <v>2</v>
      </c>
      <c r="B7" s="33" t="s">
        <v>3</v>
      </c>
      <c r="C7" s="33" t="s">
        <v>4</v>
      </c>
      <c r="D7" s="34" t="s">
        <v>5</v>
      </c>
      <c r="E7" s="35" t="s">
        <v>6</v>
      </c>
      <c r="F7" s="36" t="s">
        <v>7</v>
      </c>
      <c r="H7" s="6"/>
      <c r="I7" s="2"/>
      <c r="L7" s="7"/>
    </row>
    <row r="8" spans="1:12" ht="15" x14ac:dyDescent="0.25">
      <c r="A8" s="37" t="s">
        <v>8</v>
      </c>
      <c r="B8" s="11"/>
      <c r="C8" s="11"/>
      <c r="D8" s="19"/>
      <c r="E8" s="20"/>
      <c r="F8" s="38"/>
      <c r="H8" s="6"/>
      <c r="I8" s="2"/>
    </row>
    <row r="9" spans="1:12" ht="15" customHeight="1" x14ac:dyDescent="0.25">
      <c r="A9" s="39" t="s">
        <v>9</v>
      </c>
      <c r="B9" s="12" t="s">
        <v>10</v>
      </c>
      <c r="C9" s="12" t="s">
        <v>11</v>
      </c>
      <c r="D9" s="21"/>
      <c r="E9" s="22">
        <v>2000</v>
      </c>
      <c r="F9" s="40">
        <f>D9*E9</f>
        <v>0</v>
      </c>
      <c r="G9" s="2">
        <f>IF(F9="ongeldig",1,0)</f>
        <v>0</v>
      </c>
      <c r="H9" s="16"/>
      <c r="I9" s="2"/>
    </row>
    <row r="10" spans="1:12" ht="15" customHeight="1" x14ac:dyDescent="0.25">
      <c r="A10" s="64" t="s">
        <v>12</v>
      </c>
      <c r="B10" s="65"/>
      <c r="C10" s="14">
        <v>0.3</v>
      </c>
      <c r="D10" s="25"/>
      <c r="E10" s="26"/>
      <c r="F10" s="40"/>
      <c r="G10" s="2">
        <f t="shared" ref="G10:G22" si="0">IF(F10="ongeldig",1,0)</f>
        <v>0</v>
      </c>
      <c r="I10" s="2"/>
    </row>
    <row r="11" spans="1:12" ht="15" customHeight="1" x14ac:dyDescent="0.25">
      <c r="A11" s="64" t="s">
        <v>47</v>
      </c>
      <c r="B11" s="65"/>
      <c r="C11" s="14">
        <v>0.5</v>
      </c>
      <c r="D11" s="25"/>
      <c r="E11" s="26"/>
      <c r="F11" s="40"/>
      <c r="H11" s="8"/>
      <c r="I11" s="2"/>
    </row>
    <row r="12" spans="1:12" ht="15" customHeight="1" x14ac:dyDescent="0.25">
      <c r="A12" s="64" t="s">
        <v>48</v>
      </c>
      <c r="B12" s="65"/>
      <c r="C12" s="14">
        <v>1</v>
      </c>
      <c r="D12" s="25"/>
      <c r="E12" s="26"/>
      <c r="F12" s="40"/>
      <c r="H12" s="8"/>
      <c r="I12" s="2"/>
    </row>
    <row r="13" spans="1:12" ht="15" x14ac:dyDescent="0.25">
      <c r="A13" s="49" t="s">
        <v>29</v>
      </c>
      <c r="B13" s="50"/>
      <c r="C13" s="12" t="s">
        <v>30</v>
      </c>
      <c r="D13" s="23"/>
      <c r="E13" s="24"/>
      <c r="F13" s="40">
        <f>F9*D13</f>
        <v>0</v>
      </c>
      <c r="H13" s="10"/>
      <c r="I13" s="8"/>
      <c r="J13" s="9"/>
    </row>
    <row r="14" spans="1:12" ht="24" customHeight="1" x14ac:dyDescent="0.25">
      <c r="A14" s="37" t="s">
        <v>13</v>
      </c>
      <c r="B14" s="11"/>
      <c r="C14" s="11"/>
      <c r="D14" s="20"/>
      <c r="E14" s="20"/>
      <c r="F14" s="41"/>
      <c r="H14" s="15"/>
      <c r="I14" s="8"/>
      <c r="J14" s="9"/>
    </row>
    <row r="15" spans="1:12" ht="30" x14ac:dyDescent="0.25">
      <c r="A15" s="42" t="s">
        <v>14</v>
      </c>
      <c r="B15" s="13" t="s">
        <v>15</v>
      </c>
      <c r="C15" s="13" t="s">
        <v>16</v>
      </c>
      <c r="D15" s="21"/>
      <c r="E15" s="22">
        <v>65</v>
      </c>
      <c r="F15" s="40">
        <f t="shared" ref="F15:F18" si="1">D15*E15</f>
        <v>0</v>
      </c>
      <c r="G15" s="2">
        <f t="shared" si="0"/>
        <v>0</v>
      </c>
      <c r="H15" s="10"/>
      <c r="I15" s="8"/>
      <c r="J15" s="9"/>
    </row>
    <row r="16" spans="1:12" ht="30" x14ac:dyDescent="0.25">
      <c r="A16" s="42" t="s">
        <v>60</v>
      </c>
      <c r="B16" s="13" t="s">
        <v>15</v>
      </c>
      <c r="C16" s="13" t="s">
        <v>16</v>
      </c>
      <c r="D16" s="21"/>
      <c r="E16" s="22">
        <v>400</v>
      </c>
      <c r="F16" s="40">
        <f t="shared" si="1"/>
        <v>0</v>
      </c>
      <c r="H16" s="10"/>
      <c r="I16" s="8"/>
      <c r="J16" s="9"/>
    </row>
    <row r="17" spans="1:10" ht="30" x14ac:dyDescent="0.25">
      <c r="A17" s="42" t="s">
        <v>17</v>
      </c>
      <c r="B17" s="13" t="s">
        <v>15</v>
      </c>
      <c r="C17" s="13" t="s">
        <v>16</v>
      </c>
      <c r="D17" s="21"/>
      <c r="E17" s="22">
        <v>100</v>
      </c>
      <c r="F17" s="40">
        <f t="shared" si="1"/>
        <v>0</v>
      </c>
      <c r="G17" s="2">
        <f t="shared" si="0"/>
        <v>0</v>
      </c>
      <c r="H17" s="10"/>
      <c r="I17" s="8"/>
      <c r="J17" s="9"/>
    </row>
    <row r="18" spans="1:10" ht="15" x14ac:dyDescent="0.25">
      <c r="A18" s="42" t="s">
        <v>18</v>
      </c>
      <c r="B18" s="13" t="s">
        <v>19</v>
      </c>
      <c r="C18" s="13" t="s">
        <v>20</v>
      </c>
      <c r="D18" s="21"/>
      <c r="E18" s="22">
        <v>16</v>
      </c>
      <c r="F18" s="40">
        <f t="shared" si="1"/>
        <v>0</v>
      </c>
      <c r="G18" s="2">
        <f t="shared" si="0"/>
        <v>0</v>
      </c>
      <c r="H18" s="10"/>
      <c r="I18" s="8"/>
      <c r="J18" s="9"/>
    </row>
    <row r="19" spans="1:10" ht="15" customHeight="1" x14ac:dyDescent="0.25">
      <c r="A19" s="37" t="s">
        <v>22</v>
      </c>
      <c r="B19" s="11"/>
      <c r="C19" s="11"/>
      <c r="D19" s="20"/>
      <c r="E19" s="20"/>
      <c r="F19" s="41"/>
      <c r="H19" s="15"/>
      <c r="I19" s="8"/>
      <c r="J19" s="9"/>
    </row>
    <row r="20" spans="1:10" ht="15" customHeight="1" x14ac:dyDescent="0.25">
      <c r="A20" s="42" t="s">
        <v>23</v>
      </c>
      <c r="B20" s="13" t="s">
        <v>21</v>
      </c>
      <c r="C20" s="13" t="s">
        <v>24</v>
      </c>
      <c r="D20" s="21"/>
      <c r="E20" s="22">
        <v>18</v>
      </c>
      <c r="F20" s="40">
        <f>D20*E20</f>
        <v>0</v>
      </c>
      <c r="G20" s="2">
        <f t="shared" si="0"/>
        <v>0</v>
      </c>
      <c r="H20" s="10"/>
      <c r="I20" s="8"/>
      <c r="J20" s="9"/>
    </row>
    <row r="21" spans="1:10" ht="45" x14ac:dyDescent="0.25">
      <c r="A21" s="42" t="s">
        <v>25</v>
      </c>
      <c r="B21" s="13" t="s">
        <v>26</v>
      </c>
      <c r="C21" s="13" t="s">
        <v>27</v>
      </c>
      <c r="D21" s="21"/>
      <c r="E21" s="22">
        <v>15</v>
      </c>
      <c r="F21" s="40">
        <f>D21*E21</f>
        <v>0</v>
      </c>
      <c r="H21" s="10"/>
      <c r="I21" s="8"/>
      <c r="J21" s="9"/>
    </row>
    <row r="22" spans="1:10" ht="45" x14ac:dyDescent="0.25">
      <c r="A22" s="42" t="s">
        <v>28</v>
      </c>
      <c r="B22" s="13" t="s">
        <v>26</v>
      </c>
      <c r="C22" s="13" t="s">
        <v>27</v>
      </c>
      <c r="D22" s="21"/>
      <c r="E22" s="22">
        <v>15</v>
      </c>
      <c r="F22" s="40">
        <f>D22*E22</f>
        <v>0</v>
      </c>
      <c r="G22" s="2">
        <f t="shared" si="0"/>
        <v>0</v>
      </c>
      <c r="H22" s="10"/>
      <c r="I22" s="8"/>
      <c r="J22" s="9"/>
    </row>
    <row r="23" spans="1:10" ht="15" x14ac:dyDescent="0.25">
      <c r="A23" s="37" t="s">
        <v>49</v>
      </c>
      <c r="B23" s="11"/>
      <c r="C23" s="11"/>
      <c r="D23" s="20"/>
      <c r="E23" s="20"/>
      <c r="F23" s="41"/>
      <c r="H23" s="10"/>
      <c r="I23" s="8"/>
      <c r="J23" s="9"/>
    </row>
    <row r="24" spans="1:10" ht="15" x14ac:dyDescent="0.25">
      <c r="A24" s="52"/>
      <c r="B24" s="59" t="s">
        <v>50</v>
      </c>
      <c r="C24" s="13" t="s">
        <v>62</v>
      </c>
      <c r="D24" s="53" t="s">
        <v>45</v>
      </c>
      <c r="E24" s="22"/>
      <c r="F24" s="54"/>
      <c r="H24" s="2"/>
      <c r="I24" s="2"/>
    </row>
    <row r="25" spans="1:10" ht="30" x14ac:dyDescent="0.25">
      <c r="A25" s="52" t="s">
        <v>53</v>
      </c>
      <c r="B25" s="59"/>
      <c r="C25" s="13" t="s">
        <v>46</v>
      </c>
      <c r="D25" s="21"/>
      <c r="E25" s="22">
        <v>40</v>
      </c>
      <c r="F25" s="54">
        <f>D25*E25</f>
        <v>0</v>
      </c>
      <c r="H25" s="2"/>
      <c r="I25" s="2"/>
    </row>
    <row r="26" spans="1:10" ht="15" x14ac:dyDescent="0.25">
      <c r="A26" s="52"/>
      <c r="B26" s="59"/>
      <c r="C26" s="13" t="s">
        <v>63</v>
      </c>
      <c r="D26" s="21"/>
      <c r="E26" s="22">
        <v>20</v>
      </c>
      <c r="F26" s="54">
        <f>D26*E26</f>
        <v>0</v>
      </c>
      <c r="H26" s="2"/>
      <c r="I26" s="2"/>
    </row>
    <row r="27" spans="1:10" ht="15" x14ac:dyDescent="0.25">
      <c r="A27" s="11"/>
      <c r="B27" s="11"/>
      <c r="C27" s="11"/>
      <c r="D27" s="11"/>
      <c r="E27" s="11"/>
      <c r="F27" s="11"/>
      <c r="H27" s="2"/>
      <c r="I27" s="2"/>
    </row>
    <row r="28" spans="1:10" ht="15" x14ac:dyDescent="0.25">
      <c r="A28" s="52"/>
      <c r="B28" s="59" t="s">
        <v>50</v>
      </c>
      <c r="C28" s="13" t="s">
        <v>62</v>
      </c>
      <c r="D28" s="53" t="s">
        <v>45</v>
      </c>
      <c r="E28" s="22"/>
      <c r="F28" s="54"/>
      <c r="H28" s="2"/>
      <c r="I28" s="2"/>
    </row>
    <row r="29" spans="1:10" ht="30" x14ac:dyDescent="0.25">
      <c r="A29" s="52" t="s">
        <v>54</v>
      </c>
      <c r="B29" s="59"/>
      <c r="C29" s="13" t="s">
        <v>46</v>
      </c>
      <c r="D29" s="21"/>
      <c r="E29" s="22">
        <v>40</v>
      </c>
      <c r="F29" s="54">
        <f>D29*E29</f>
        <v>0</v>
      </c>
      <c r="H29" s="2"/>
      <c r="I29" s="2"/>
    </row>
    <row r="30" spans="1:10" ht="15" x14ac:dyDescent="0.25">
      <c r="A30" s="52"/>
      <c r="B30" s="59"/>
      <c r="C30" s="13" t="s">
        <v>63</v>
      </c>
      <c r="D30" s="21"/>
      <c r="E30" s="22">
        <v>10</v>
      </c>
      <c r="F30" s="54">
        <f>D30*E30</f>
        <v>0</v>
      </c>
      <c r="H30" s="2"/>
      <c r="I30" s="2"/>
    </row>
    <row r="31" spans="1:10" ht="15" x14ac:dyDescent="0.25">
      <c r="A31" s="52"/>
      <c r="B31" s="13" t="s">
        <v>55</v>
      </c>
      <c r="C31" s="13" t="s">
        <v>56</v>
      </c>
      <c r="D31" s="21"/>
      <c r="E31" s="22">
        <v>20</v>
      </c>
      <c r="F31" s="54">
        <f>D31*E31</f>
        <v>0</v>
      </c>
      <c r="H31" s="2"/>
      <c r="I31" s="2"/>
    </row>
    <row r="32" spans="1:10" ht="15" x14ac:dyDescent="0.25">
      <c r="A32" s="11"/>
      <c r="B32" s="11"/>
      <c r="C32" s="11"/>
      <c r="D32" s="11"/>
      <c r="E32" s="11"/>
      <c r="F32" s="11"/>
      <c r="H32" s="2"/>
      <c r="I32" s="2"/>
    </row>
    <row r="33" spans="1:10" ht="15" x14ac:dyDescent="0.25">
      <c r="A33" s="52"/>
      <c r="B33" s="59" t="s">
        <v>50</v>
      </c>
      <c r="C33" s="13" t="s">
        <v>62</v>
      </c>
      <c r="D33" s="53" t="s">
        <v>45</v>
      </c>
      <c r="E33" s="22"/>
      <c r="F33" s="54"/>
      <c r="H33" s="2"/>
      <c r="I33" s="2"/>
    </row>
    <row r="34" spans="1:10" ht="30" x14ac:dyDescent="0.25">
      <c r="A34" s="52" t="s">
        <v>51</v>
      </c>
      <c r="B34" s="59"/>
      <c r="C34" s="13" t="s">
        <v>46</v>
      </c>
      <c r="D34" s="21"/>
      <c r="E34" s="22">
        <v>25</v>
      </c>
      <c r="F34" s="54">
        <f>D34*E34</f>
        <v>0</v>
      </c>
      <c r="H34" s="2"/>
      <c r="I34" s="2"/>
    </row>
    <row r="35" spans="1:10" ht="15" x14ac:dyDescent="0.25">
      <c r="A35" s="52"/>
      <c r="B35" s="59"/>
      <c r="C35" s="13" t="s">
        <v>63</v>
      </c>
      <c r="D35" s="21"/>
      <c r="E35" s="22">
        <v>10</v>
      </c>
      <c r="F35" s="54">
        <f>D35*E35</f>
        <v>0</v>
      </c>
      <c r="H35" s="2"/>
      <c r="I35" s="2"/>
    </row>
    <row r="36" spans="1:10" ht="15" x14ac:dyDescent="0.25">
      <c r="A36" s="11"/>
      <c r="B36" s="11"/>
      <c r="C36" s="11"/>
      <c r="D36" s="11"/>
      <c r="E36" s="11"/>
      <c r="F36" s="11"/>
      <c r="H36" s="2"/>
      <c r="I36" s="2"/>
    </row>
    <row r="37" spans="1:10" ht="15" x14ac:dyDescent="0.25">
      <c r="A37" s="52"/>
      <c r="B37" s="59" t="s">
        <v>50</v>
      </c>
      <c r="C37" s="13" t="s">
        <v>62</v>
      </c>
      <c r="D37" s="53" t="s">
        <v>45</v>
      </c>
      <c r="E37" s="22"/>
      <c r="F37" s="54"/>
      <c r="H37" s="2"/>
      <c r="I37" s="2"/>
    </row>
    <row r="38" spans="1:10" ht="30" x14ac:dyDescent="0.25">
      <c r="A38" s="52" t="s">
        <v>52</v>
      </c>
      <c r="B38" s="59"/>
      <c r="C38" s="13" t="s">
        <v>46</v>
      </c>
      <c r="D38" s="21"/>
      <c r="E38" s="22">
        <v>100</v>
      </c>
      <c r="F38" s="54">
        <f>D38*E38</f>
        <v>0</v>
      </c>
      <c r="H38" s="2"/>
      <c r="I38" s="2"/>
    </row>
    <row r="39" spans="1:10" ht="15" x14ac:dyDescent="0.25">
      <c r="A39" s="52"/>
      <c r="B39" s="59"/>
      <c r="C39" s="13" t="s">
        <v>63</v>
      </c>
      <c r="D39" s="21"/>
      <c r="E39" s="22">
        <v>30</v>
      </c>
      <c r="F39" s="54">
        <f>D39*E39</f>
        <v>0</v>
      </c>
      <c r="H39" s="2"/>
      <c r="I39" s="2"/>
    </row>
    <row r="40" spans="1:10" ht="15" x14ac:dyDescent="0.25">
      <c r="A40" s="11"/>
      <c r="B40" s="11"/>
      <c r="C40" s="11"/>
      <c r="D40" s="11"/>
      <c r="E40" s="11"/>
      <c r="F40" s="11"/>
      <c r="H40" s="2"/>
      <c r="I40" s="2"/>
    </row>
    <row r="41" spans="1:10" ht="15" x14ac:dyDescent="0.25">
      <c r="B41" s="59" t="s">
        <v>50</v>
      </c>
      <c r="C41" s="13" t="s">
        <v>64</v>
      </c>
      <c r="D41" s="21"/>
      <c r="E41" s="22">
        <v>2500</v>
      </c>
      <c r="F41" s="54">
        <f>D41*E41</f>
        <v>0</v>
      </c>
      <c r="H41" s="2"/>
      <c r="I41" s="2"/>
    </row>
    <row r="42" spans="1:10" ht="15" x14ac:dyDescent="0.25">
      <c r="A42" s="52" t="s">
        <v>31</v>
      </c>
      <c r="B42" s="59"/>
      <c r="C42" s="13" t="s">
        <v>63</v>
      </c>
      <c r="D42" s="21"/>
      <c r="E42" s="22">
        <v>200</v>
      </c>
      <c r="F42" s="54">
        <f>D42*E42</f>
        <v>0</v>
      </c>
      <c r="H42" s="2"/>
      <c r="I42" s="2"/>
    </row>
    <row r="43" spans="1:10" ht="15" x14ac:dyDescent="0.25">
      <c r="A43" s="52"/>
      <c r="B43" s="13" t="s">
        <v>55</v>
      </c>
      <c r="C43" s="13" t="s">
        <v>56</v>
      </c>
      <c r="D43" s="21"/>
      <c r="E43" s="22">
        <v>200</v>
      </c>
      <c r="F43" s="54">
        <f>D43*E43</f>
        <v>0</v>
      </c>
      <c r="H43" s="2"/>
      <c r="I43" s="2"/>
    </row>
    <row r="44" spans="1:10" ht="15" x14ac:dyDescent="0.25">
      <c r="A44" s="11"/>
      <c r="B44" s="11"/>
      <c r="C44" s="11"/>
      <c r="D44" s="11"/>
      <c r="E44" s="11"/>
      <c r="F44" s="11"/>
      <c r="H44" s="10"/>
      <c r="I44" s="8"/>
      <c r="J44" s="9"/>
    </row>
    <row r="45" spans="1:10" ht="60" x14ac:dyDescent="0.25">
      <c r="A45" s="39" t="s">
        <v>32</v>
      </c>
      <c r="B45" s="12" t="s">
        <v>33</v>
      </c>
      <c r="C45" s="12" t="s">
        <v>34</v>
      </c>
      <c r="D45" s="21"/>
      <c r="E45" s="22">
        <v>400</v>
      </c>
      <c r="F45" s="55">
        <f>(D45*E45)*12</f>
        <v>0</v>
      </c>
      <c r="H45" s="10"/>
      <c r="I45" s="8"/>
      <c r="J45" s="9"/>
    </row>
    <row r="46" spans="1:10" ht="45" x14ac:dyDescent="0.25">
      <c r="A46" s="39" t="s">
        <v>35</v>
      </c>
      <c r="B46" s="12" t="s">
        <v>36</v>
      </c>
      <c r="C46" s="12" t="s">
        <v>34</v>
      </c>
      <c r="D46" s="21"/>
      <c r="E46" s="22">
        <v>40</v>
      </c>
      <c r="F46" s="55">
        <f>(D46*E46)*12</f>
        <v>0</v>
      </c>
      <c r="H46" s="10"/>
      <c r="I46" s="8"/>
      <c r="J46" s="9"/>
    </row>
    <row r="47" spans="1:10" ht="26.25" customHeight="1" x14ac:dyDescent="0.25">
      <c r="A47" s="44" t="s">
        <v>37</v>
      </c>
      <c r="B47" s="17"/>
      <c r="C47" s="17"/>
      <c r="D47" s="18"/>
      <c r="E47" s="18"/>
      <c r="F47" s="43">
        <f>F9+F13+F15+F16+F17+F18+F20+F21+F22+F25+F26+F29+F30+F31+F34+F35+F38+F39+F41+F42+F43+F45+F46</f>
        <v>0</v>
      </c>
      <c r="G47" s="2">
        <f>SUM(G9:G22)</f>
        <v>0</v>
      </c>
      <c r="H47" s="15"/>
      <c r="I47" s="8"/>
      <c r="J47" s="9"/>
    </row>
    <row r="48" spans="1:10" ht="20.25" customHeight="1" x14ac:dyDescent="0.25">
      <c r="A48" s="66" t="s">
        <v>38</v>
      </c>
      <c r="B48" s="67"/>
      <c r="C48" s="67"/>
      <c r="D48" s="67"/>
      <c r="E48" s="67"/>
      <c r="F48" s="68"/>
      <c r="H48" s="2"/>
      <c r="I48" s="8"/>
      <c r="J48" s="9"/>
    </row>
    <row r="49" spans="1:12" ht="20.25" customHeight="1" x14ac:dyDescent="0.25">
      <c r="B49" s="1"/>
      <c r="C49" s="1"/>
      <c r="D49" s="27"/>
      <c r="G49" s="9"/>
      <c r="H49" s="2"/>
      <c r="I49" s="8"/>
      <c r="J49" s="9"/>
    </row>
    <row r="50" spans="1:12" x14ac:dyDescent="0.25">
      <c r="A50" s="9"/>
      <c r="B50" s="9"/>
      <c r="C50" s="9"/>
      <c r="H50" s="2"/>
      <c r="I50" s="2"/>
      <c r="L50" s="2"/>
    </row>
    <row r="51" spans="1:12" ht="13.5" thickBot="1" x14ac:dyDescent="0.3">
      <c r="A51" s="9"/>
      <c r="B51" s="9"/>
      <c r="C51" s="9"/>
      <c r="H51" s="2"/>
      <c r="I51" s="2"/>
      <c r="L51" s="2"/>
    </row>
    <row r="52" spans="1:12" x14ac:dyDescent="0.25">
      <c r="A52" s="60" t="s">
        <v>39</v>
      </c>
      <c r="B52" s="61"/>
      <c r="C52" s="9"/>
      <c r="H52" s="2"/>
      <c r="I52" s="2"/>
      <c r="L52" s="2"/>
    </row>
    <row r="53" spans="1:12" ht="14.25" customHeight="1" x14ac:dyDescent="0.25">
      <c r="A53" s="45" t="s">
        <v>40</v>
      </c>
      <c r="B53" s="46"/>
      <c r="C53" s="9"/>
      <c r="H53" s="2"/>
      <c r="I53" s="2"/>
      <c r="L53" s="2"/>
    </row>
    <row r="54" spans="1:12" ht="14.25" customHeight="1" x14ac:dyDescent="0.25">
      <c r="A54" s="45" t="s">
        <v>41</v>
      </c>
      <c r="B54" s="46"/>
      <c r="C54" s="9"/>
      <c r="H54" s="2"/>
      <c r="I54" s="2"/>
      <c r="L54" s="2"/>
    </row>
    <row r="55" spans="1:12" ht="14.25" customHeight="1" x14ac:dyDescent="0.25">
      <c r="A55" s="45" t="s">
        <v>42</v>
      </c>
      <c r="B55" s="46"/>
      <c r="C55" s="9"/>
      <c r="H55" s="2"/>
      <c r="I55" s="2"/>
      <c r="L55" s="2"/>
    </row>
    <row r="56" spans="1:12" ht="60" customHeight="1" x14ac:dyDescent="0.25">
      <c r="A56" s="45" t="s">
        <v>43</v>
      </c>
      <c r="B56" s="46"/>
      <c r="C56" s="9"/>
      <c r="D56" s="29"/>
      <c r="H56" s="2"/>
      <c r="I56" s="2"/>
      <c r="L56" s="2"/>
    </row>
    <row r="57" spans="1:12" ht="18.75" customHeight="1" x14ac:dyDescent="0.25">
      <c r="A57" s="45" t="s">
        <v>44</v>
      </c>
      <c r="B57" s="46"/>
      <c r="C57" s="9"/>
      <c r="D57" s="29"/>
      <c r="H57" s="2"/>
      <c r="I57" s="2"/>
      <c r="L57" s="2"/>
    </row>
    <row r="58" spans="1:12" ht="13.5" thickBot="1" x14ac:dyDescent="0.3">
      <c r="A58" s="62" t="s">
        <v>61</v>
      </c>
      <c r="B58" s="63"/>
      <c r="C58" s="9"/>
      <c r="D58" s="29"/>
      <c r="H58" s="2"/>
      <c r="I58" s="2"/>
      <c r="L58" s="2"/>
    </row>
    <row r="59" spans="1:12" x14ac:dyDescent="0.25">
      <c r="A59" s="9"/>
      <c r="B59" s="9"/>
      <c r="C59" s="9"/>
      <c r="D59" s="29"/>
      <c r="H59" s="2"/>
      <c r="I59" s="2"/>
      <c r="L59" s="2"/>
    </row>
    <row r="60" spans="1:12" x14ac:dyDescent="0.25">
      <c r="A60" s="9"/>
      <c r="B60" s="9"/>
      <c r="C60" s="9"/>
      <c r="D60" s="29"/>
      <c r="H60" s="2"/>
      <c r="I60" s="2"/>
      <c r="L60" s="2"/>
    </row>
    <row r="61" spans="1:12" x14ac:dyDescent="0.25">
      <c r="L61" s="2"/>
    </row>
    <row r="62" spans="1:12" x14ac:dyDescent="0.25">
      <c r="L62" s="2"/>
    </row>
    <row r="63" spans="1:12" x14ac:dyDescent="0.25">
      <c r="L63" s="2"/>
    </row>
    <row r="64" spans="1:12" x14ac:dyDescent="0.25">
      <c r="L64" s="2"/>
    </row>
    <row r="65" spans="12:12" x14ac:dyDescent="0.25">
      <c r="L65" s="2"/>
    </row>
    <row r="66" spans="12:12" x14ac:dyDescent="0.25">
      <c r="L66" s="2"/>
    </row>
    <row r="67" spans="12:12" x14ac:dyDescent="0.25">
      <c r="L67" s="2"/>
    </row>
    <row r="68" spans="12:12" x14ac:dyDescent="0.25">
      <c r="L68" s="2"/>
    </row>
    <row r="69" spans="12:12" x14ac:dyDescent="0.25">
      <c r="L69" s="2"/>
    </row>
  </sheetData>
  <sheetProtection algorithmName="SHA-512" hashValue="Q3WT+qjYI4yaQCrenVrR1ZgcRfFVBNFwd3Xjyiqxm2avqc7EFdW7ORNVthOtKx00WZvqMxFcPJZnW1xesAboFg==" saltValue="yAu2J05RIfFwhYpNeE7BKg==" spinCount="100000" sheet="1" objects="1" scenarios="1"/>
  <protectedRanges>
    <protectedRange sqref="D9 D13 D15:D18 D20:D22 D25:D26 D29:D31 D34:D35 D38:D39 D41:D43 D45:D46 B53:B57" name="Bereik1"/>
  </protectedRanges>
  <mergeCells count="11">
    <mergeCell ref="B24:B26"/>
    <mergeCell ref="A52:B52"/>
    <mergeCell ref="A58:B58"/>
    <mergeCell ref="A10:B10"/>
    <mergeCell ref="A11:B11"/>
    <mergeCell ref="A12:B12"/>
    <mergeCell ref="A48:F48"/>
    <mergeCell ref="B28:B30"/>
    <mergeCell ref="B33:B35"/>
    <mergeCell ref="B37:B39"/>
    <mergeCell ref="B41:B42"/>
  </mergeCells>
  <conditionalFormatting sqref="F9:F12 F45:F46 E24:E26 F15:F18 E28:E31 E33:E35 E37:E39 E41:E43">
    <cfRule type="cellIs" dxfId="29" priority="56" operator="equal">
      <formula>"ongeldig"</formula>
    </cfRule>
  </conditionalFormatting>
  <conditionalFormatting sqref="F45:F46">
    <cfRule type="cellIs" dxfId="28" priority="55" operator="equal">
      <formula>"ongeldig"</formula>
    </cfRule>
  </conditionalFormatting>
  <conditionalFormatting sqref="D45:D46 D22 D12 D15:D17">
    <cfRule type="cellIs" dxfId="27" priority="57" operator="greaterThan">
      <formula>#REF!</formula>
    </cfRule>
  </conditionalFormatting>
  <conditionalFormatting sqref="D9 C24:C26 C28:C31 C33:C35 C37:C39 C41:C43">
    <cfRule type="cellIs" dxfId="26" priority="59" operator="greaterThan">
      <formula>#REF!</formula>
    </cfRule>
  </conditionalFormatting>
  <conditionalFormatting sqref="D56:D60 D26 D29:D31 D34:D35 D38:D39 D41:D43">
    <cfRule type="cellIs" dxfId="25" priority="60" operator="greaterThan">
      <formula>#REF!</formula>
    </cfRule>
  </conditionalFormatting>
  <conditionalFormatting sqref="D20">
    <cfRule type="cellIs" dxfId="24" priority="51" operator="greaterThan">
      <formula>#REF!</formula>
    </cfRule>
  </conditionalFormatting>
  <conditionalFormatting sqref="D24:D25">
    <cfRule type="cellIs" dxfId="23" priority="47" operator="greaterThan">
      <formula>#REF!</formula>
    </cfRule>
  </conditionalFormatting>
  <conditionalFormatting sqref="D18">
    <cfRule type="cellIs" dxfId="22" priority="39" operator="greaterThan">
      <formula>#REF!</formula>
    </cfRule>
  </conditionalFormatting>
  <conditionalFormatting sqref="C10:C12">
    <cfRule type="cellIs" dxfId="21" priority="37" operator="greaterThan">
      <formula>#REF!</formula>
    </cfRule>
  </conditionalFormatting>
  <conditionalFormatting sqref="D10:D11">
    <cfRule type="cellIs" dxfId="20" priority="36" operator="greaterThan">
      <formula>#REF!</formula>
    </cfRule>
  </conditionalFormatting>
  <conditionalFormatting sqref="F20 F22">
    <cfRule type="cellIs" dxfId="19" priority="30" operator="equal">
      <formula>"ongeldig"</formula>
    </cfRule>
  </conditionalFormatting>
  <conditionalFormatting sqref="F47">
    <cfRule type="cellIs" dxfId="18" priority="29" operator="equal">
      <formula>"ongeldig"</formula>
    </cfRule>
  </conditionalFormatting>
  <conditionalFormatting sqref="D45:D46">
    <cfRule type="cellIs" dxfId="17" priority="26" operator="greaterThan">
      <formula>#REF!</formula>
    </cfRule>
  </conditionalFormatting>
  <conditionalFormatting sqref="D21">
    <cfRule type="cellIs" dxfId="16" priority="23" operator="greaterThan">
      <formula>#REF!</formula>
    </cfRule>
  </conditionalFormatting>
  <conditionalFormatting sqref="F21">
    <cfRule type="cellIs" dxfId="15" priority="22" operator="equal">
      <formula>"ongeldig"</formula>
    </cfRule>
  </conditionalFormatting>
  <conditionalFormatting sqref="F24 F26 F33 F37 F28">
    <cfRule type="cellIs" dxfId="14" priority="21" operator="equal">
      <formula>"ongeldig"</formula>
    </cfRule>
  </conditionalFormatting>
  <conditionalFormatting sqref="F25">
    <cfRule type="cellIs" dxfId="13" priority="20" operator="equal">
      <formula>"ongeldig"</formula>
    </cfRule>
  </conditionalFormatting>
  <conditionalFormatting sqref="F13">
    <cfRule type="cellIs" dxfId="12" priority="19" operator="equal">
      <formula>"ongeldig"</formula>
    </cfRule>
  </conditionalFormatting>
  <conditionalFormatting sqref="D13">
    <cfRule type="cellIs" dxfId="11" priority="18" operator="greaterThan">
      <formula>#REF!</formula>
    </cfRule>
  </conditionalFormatting>
  <conditionalFormatting sqref="F30:F31">
    <cfRule type="cellIs" dxfId="10" priority="13" operator="equal">
      <formula>"ongeldig"</formula>
    </cfRule>
  </conditionalFormatting>
  <conditionalFormatting sqref="F29">
    <cfRule type="cellIs" dxfId="9" priority="12" operator="equal">
      <formula>"ongeldig"</formula>
    </cfRule>
  </conditionalFormatting>
  <conditionalFormatting sqref="F35">
    <cfRule type="cellIs" dxfId="8" priority="11" operator="equal">
      <formula>"ongeldig"</formula>
    </cfRule>
  </conditionalFormatting>
  <conditionalFormatting sqref="F34">
    <cfRule type="cellIs" dxfId="7" priority="10" operator="equal">
      <formula>"ongeldig"</formula>
    </cfRule>
  </conditionalFormatting>
  <conditionalFormatting sqref="F39">
    <cfRule type="cellIs" dxfId="6" priority="9" operator="equal">
      <formula>"ongeldig"</formula>
    </cfRule>
  </conditionalFormatting>
  <conditionalFormatting sqref="F38">
    <cfRule type="cellIs" dxfId="5" priority="8" operator="equal">
      <formula>"ongeldig"</formula>
    </cfRule>
  </conditionalFormatting>
  <conditionalFormatting sqref="F42:F43">
    <cfRule type="cellIs" dxfId="4" priority="7" operator="equal">
      <formula>"ongeldig"</formula>
    </cfRule>
  </conditionalFormatting>
  <conditionalFormatting sqref="F41">
    <cfRule type="cellIs" dxfId="3" priority="6" operator="equal">
      <formula>"ongeldig"</formula>
    </cfRule>
  </conditionalFormatting>
  <conditionalFormatting sqref="D28">
    <cfRule type="cellIs" dxfId="2" priority="5" operator="greaterThan">
      <formula>#REF!</formula>
    </cfRule>
  </conditionalFormatting>
  <conditionalFormatting sqref="D33">
    <cfRule type="cellIs" dxfId="1" priority="4" operator="greaterThan">
      <formula>#REF!</formula>
    </cfRule>
  </conditionalFormatting>
  <conditionalFormatting sqref="D37">
    <cfRule type="cellIs" dxfId="0" priority="1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5FF0CA1BDC4419664CAD72FEE1802" ma:contentTypeVersion="2" ma:contentTypeDescription="Een nieuw document maken." ma:contentTypeScope="" ma:versionID="082f3cc43e19511862ebdd0c5a28154a">
  <xsd:schema xmlns:xsd="http://www.w3.org/2001/XMLSchema" xmlns:xs="http://www.w3.org/2001/XMLSchema" xmlns:p="http://schemas.microsoft.com/office/2006/metadata/properties" xmlns:ns2="964e8083-5154-466f-987c-affa35172d4a" targetNamespace="http://schemas.microsoft.com/office/2006/metadata/properties" ma:root="true" ma:fieldsID="72e53a0a749e15a64002c5217b8216ce" ns2:_="">
    <xsd:import namespace="964e8083-5154-466f-987c-affa35172d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8083-5154-466f-987c-affa35172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9C601-E207-49CD-BE38-AA8609D9407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64e8083-5154-466f-987c-affa35172d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641936-EC89-419E-B062-66F3494DF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e8083-5154-466f-987c-affa35172d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3BC928-3B69-4D2E-AC97-BE3EE8ECA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Fontys Hogescholen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Rooij</dc:creator>
  <cp:keywords/>
  <dc:description/>
  <cp:lastModifiedBy>Gusta Pondes-Frohlich.</cp:lastModifiedBy>
  <cp:revision/>
  <dcterms:created xsi:type="dcterms:W3CDTF">2012-02-10T12:36:32Z</dcterms:created>
  <dcterms:modified xsi:type="dcterms:W3CDTF">2021-01-13T10:06:15Z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0x0101003E05FF0CA1BDC4419664CAD72FEE1802</vt:lpwstr>
  </property>
</Properties>
</file>