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0 Docs algemeen\Aanbestedingsdocumenten def\"/>
    </mc:Choice>
  </mc:AlternateContent>
  <bookViews>
    <workbookView xWindow="0" yWindow="0" windowWidth="28800" windowHeight="12380"/>
  </bookViews>
  <sheets>
    <sheet name="Uitzenden " sheetId="1" r:id="rId1"/>
    <sheet name="Payroll"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E19" i="2"/>
  <c r="E13" i="2"/>
  <c r="E35" i="1"/>
  <c r="E36" i="1"/>
  <c r="E37" i="1"/>
  <c r="E38" i="1"/>
  <c r="E39" i="1"/>
  <c r="E34" i="1"/>
  <c r="E24" i="1"/>
  <c r="E25" i="1"/>
  <c r="E26" i="1"/>
  <c r="E27" i="1"/>
  <c r="E28" i="1"/>
  <c r="E23" i="1"/>
  <c r="E13" i="1"/>
  <c r="E14" i="1"/>
  <c r="E15" i="1"/>
  <c r="E16" i="1"/>
  <c r="E17" i="1"/>
  <c r="E12" i="1"/>
  <c r="E28" i="2" l="1"/>
  <c r="E21" i="2"/>
  <c r="E15" i="2"/>
  <c r="D34" i="2" l="1"/>
  <c r="D33" i="2"/>
  <c r="D32" i="2"/>
  <c r="E34" i="2" l="1"/>
  <c r="E33" i="2"/>
  <c r="E32" i="2"/>
  <c r="E36" i="2" l="1"/>
  <c r="E51" i="1"/>
  <c r="B41" i="1"/>
  <c r="B30" i="1"/>
  <c r="G39" i="1" l="1"/>
  <c r="G38" i="1"/>
  <c r="G37" i="1"/>
  <c r="G36" i="1"/>
  <c r="G35" i="1"/>
  <c r="G34" i="1"/>
  <c r="G28" i="1"/>
  <c r="G27" i="1"/>
  <c r="G26" i="1"/>
  <c r="G25" i="1"/>
  <c r="G24" i="1"/>
  <c r="G23" i="1"/>
  <c r="E41" i="1" l="1"/>
  <c r="C46" i="1" s="1"/>
  <c r="E46" i="1" s="1"/>
  <c r="E30" i="1"/>
  <c r="C45" i="1" s="1"/>
  <c r="E45" i="1" s="1"/>
  <c r="G13" i="1"/>
  <c r="G14" i="1"/>
  <c r="G15" i="1"/>
  <c r="G16" i="1"/>
  <c r="G17" i="1"/>
  <c r="G12" i="1"/>
  <c r="E19" i="1" l="1"/>
  <c r="C44" i="1" s="1"/>
  <c r="E44" i="1" s="1"/>
  <c r="E48" i="1" s="1"/>
  <c r="B19" i="1"/>
  <c r="E53" i="1" l="1"/>
  <c r="E56" i="1" s="1"/>
</calcChain>
</file>

<file path=xl/sharedStrings.xml><?xml version="1.0" encoding="utf-8"?>
<sst xmlns="http://schemas.openxmlformats.org/spreadsheetml/2006/main" count="98" uniqueCount="48">
  <si>
    <t>% Weging</t>
  </si>
  <si>
    <t>Bij het invullen van het prijzenblad gelden de volgende uitgangspunten:</t>
  </si>
  <si>
    <t xml:space="preserve">Uitzend- en payrolltarieven worden uitgedrukt in loonsomfactor. </t>
  </si>
  <si>
    <t>U wordt vezocht de opmaak van het document intact te laten. Wanneer de opmaak van het document gewijzigd wordt, kan uw inschrijving niet worden meegenomen en wordt uw inschrijving ter zijde gelegd omdat uw inschrijving hierdoor niet meer vergelijkbaar is met de overige inschrijvers</t>
  </si>
  <si>
    <t>Functieniveau</t>
  </si>
  <si>
    <t>WO</t>
  </si>
  <si>
    <t>HBO</t>
  </si>
  <si>
    <t>MBO niveau 1</t>
  </si>
  <si>
    <t>MBO niveau 4</t>
  </si>
  <si>
    <t>MBO niveau 3</t>
  </si>
  <si>
    <t>MBO niveau 2</t>
  </si>
  <si>
    <t>De loonsomfactor is exclusief BTW en inclusief bureaumarge.</t>
  </si>
  <si>
    <t>Payrolltarieven CAR UWO</t>
  </si>
  <si>
    <t>Voeg geen nieuwe kolommen toe en verwijder deze niet.</t>
  </si>
  <si>
    <t xml:space="preserve"> Fase A</t>
  </si>
  <si>
    <t xml:space="preserve"> Fase B</t>
  </si>
  <si>
    <t>Uitzendtarieven CAR-UWO</t>
  </si>
  <si>
    <t>Uitzendtarieven Jeugdzorg</t>
  </si>
  <si>
    <t xml:space="preserve">Uitzendtarieven Ambulancezorg </t>
  </si>
  <si>
    <t>Overname uren</t>
  </si>
  <si>
    <t xml:space="preserve">Payrolltarieven Cao Jeugdzorg </t>
  </si>
  <si>
    <t>Payrolltarieven Cao Ambulancezorg</t>
  </si>
  <si>
    <t>Totaal</t>
  </si>
  <si>
    <t>Berekening score</t>
  </si>
  <si>
    <t>Score</t>
  </si>
  <si>
    <t>Na weging</t>
  </si>
  <si>
    <t>Tussenresultaat</t>
  </si>
  <si>
    <t>Kortingsmogelijkheden</t>
  </si>
  <si>
    <t>Kortingspercentage op tarief na afloop overname uren</t>
  </si>
  <si>
    <t>Waarde</t>
  </si>
  <si>
    <r>
      <t xml:space="preserve">VGGM wil graag de mogelijkheid hebben om medewerkers na verloop van tijd kosteloos over te kunnen nemen. U kunt hier aangeven na hoeveel uren dit kan onder deze overeenkomst. Op basis van uw opgave ontvangt u een korting op het tarief van maximaal 0,5 punten (bij nul uren), 1040 uur = geen korting / geen opslag, boven de 1040 uur een opslag op de punten. 
Voorbeeld 1: bij opgave 800 uur is uw korting: (0,5/1040)*(800-1040)= </t>
    </r>
    <r>
      <rPr>
        <b/>
        <sz val="10"/>
        <color theme="9"/>
        <rFont val="Calibri"/>
        <family val="2"/>
        <scheme val="minor"/>
      </rPr>
      <t>- 0,12</t>
    </r>
    <r>
      <rPr>
        <sz val="10"/>
        <color theme="1"/>
        <rFont val="Calibri"/>
        <family val="2"/>
        <scheme val="minor"/>
      </rPr>
      <t xml:space="preserve">
Voorbeeld 2: bij opgave 1400 uur is uw opslag: (0,5/1040)*(1400-1040) = </t>
    </r>
    <r>
      <rPr>
        <b/>
        <sz val="10"/>
        <color rgb="FFFF0000"/>
        <rFont val="Calibri"/>
        <family val="2"/>
        <scheme val="minor"/>
      </rPr>
      <t>0,17</t>
    </r>
  </si>
  <si>
    <t>Korting / Opslag</t>
  </si>
  <si>
    <t>Als een medewerker over het aantal overname uren gaat en vervolgens toch via het uitzendbureau bij VGGM ingehuurd blijft worden, is VGGM benieuwd of u bereidt bent om een kortingspercentage toe te passen op uw eerder genoemde tarieven. Het percentage wordt berekend over het tussenresultaat en in mindering gebracht op het tarief.</t>
  </si>
  <si>
    <t>Eindresultaat</t>
  </si>
  <si>
    <t>Het resultaat van bovenstaande berekening wordt pas bij het eindresultaat afgerond tot 2 decimalen achter de komma!</t>
  </si>
  <si>
    <t xml:space="preserve">Payrolltarieven worden uitgedrukt in loonsomfactor. </t>
  </si>
  <si>
    <t>Payrolltarieven CAR-UWO</t>
  </si>
  <si>
    <t>Payrolltarieven Jeugdzorg</t>
  </si>
  <si>
    <t xml:space="preserve">Payrolltarieven Ambulancezorg </t>
  </si>
  <si>
    <t>Vaste uren met ABP of vergelijkbaar  pensioenfonds</t>
  </si>
  <si>
    <t>Variabele uren met ABP of vergelijkbaar  pensioenfonds</t>
  </si>
  <si>
    <t xml:space="preserve">Naam: </t>
  </si>
  <si>
    <t>Functie:</t>
  </si>
  <si>
    <t>Onderneming:</t>
  </si>
  <si>
    <t>Handtekening:</t>
  </si>
  <si>
    <t xml:space="preserve">Plaats en datum: </t>
  </si>
  <si>
    <t>Bijlage VIII Opgave loonsomfactor inhuur Uitzendkrachten VGGM (Perceel 1)</t>
  </si>
  <si>
    <t>Bijlage VIII Opgave loonsomfactor Payroll diensten VGGM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</si>
</sst>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11"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Calibri"/>
      <family val="2"/>
      <scheme val="minor"/>
    </font>
    <font>
      <b/>
      <sz val="10"/>
      <color theme="9"/>
      <name val="Calibri"/>
      <family val="2"/>
      <scheme val="minor"/>
    </font>
    <font>
      <b/>
      <sz val="10"/>
      <color rgb="FFFF0000"/>
      <name val="Calibri"/>
      <family val="2"/>
      <scheme val="minor"/>
    </font>
    <font>
      <b/>
      <sz val="10"/>
      <color theme="1"/>
      <name val="Arial"/>
      <family val="2"/>
    </font>
    <font>
      <sz val="10"/>
      <color theme="1"/>
      <name val="Arial"/>
      <family val="2"/>
    </font>
    <font>
      <b/>
      <sz val="10"/>
      <name val="Arial"/>
      <family val="2"/>
    </font>
    <font>
      <b/>
      <sz val="14"/>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theme="0"/>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10">
    <xf numFmtId="0" fontId="0" fillId="0" borderId="0" xfId="0"/>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3" fillId="0" borderId="1" xfId="0" applyFont="1" applyBorder="1" applyAlignment="1" applyProtection="1">
      <alignment vertical="center"/>
    </xf>
    <xf numFmtId="10"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2" fontId="0" fillId="0" borderId="1" xfId="0" applyNumberFormat="1" applyBorder="1" applyAlignment="1" applyProtection="1">
      <alignment horizontal="center" vertical="center"/>
    </xf>
    <xf numFmtId="2" fontId="0" fillId="0" borderId="0" xfId="0" applyNumberFormat="1" applyAlignment="1" applyProtection="1">
      <alignment horizontal="center" vertical="center"/>
    </xf>
    <xf numFmtId="2" fontId="3" fillId="3" borderId="1"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 fillId="0" borderId="0"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1" fillId="2" borderId="9" xfId="0" applyFont="1" applyFill="1" applyBorder="1" applyAlignment="1" applyProtection="1">
      <alignment horizontal="center" vertical="center" wrapText="1"/>
    </xf>
    <xf numFmtId="9" fontId="0" fillId="0" borderId="0" xfId="0" applyNumberFormat="1" applyAlignment="1" applyProtection="1">
      <alignment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1" fillId="0" borderId="1" xfId="0" applyFont="1" applyBorder="1" applyAlignment="1" applyProtection="1">
      <alignment vertical="center"/>
    </xf>
    <xf numFmtId="10" fontId="1" fillId="0" borderId="1"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vertical="center"/>
    </xf>
    <xf numFmtId="0" fontId="1" fillId="4" borderId="1" xfId="0" applyFont="1" applyFill="1" applyBorder="1" applyAlignment="1" applyProtection="1">
      <alignment horizontal="center" vertical="center"/>
    </xf>
    <xf numFmtId="0" fontId="0" fillId="5" borderId="0" xfId="0" applyFill="1" applyAlignment="1" applyProtection="1">
      <alignment horizontal="center" vertical="center"/>
    </xf>
    <xf numFmtId="0" fontId="1" fillId="6" borderId="1" xfId="0" applyFont="1" applyFill="1" applyBorder="1" applyAlignment="1" applyProtection="1">
      <alignment horizontal="center" vertical="center"/>
    </xf>
    <xf numFmtId="2" fontId="1" fillId="5" borderId="6" xfId="0" applyNumberFormat="1" applyFont="1" applyFill="1" applyBorder="1" applyAlignment="1" applyProtection="1">
      <alignment horizontal="center" vertical="center"/>
    </xf>
    <xf numFmtId="0" fontId="4" fillId="0" borderId="0" xfId="0" applyFont="1" applyAlignment="1" applyProtection="1">
      <alignment vertical="center"/>
    </xf>
    <xf numFmtId="0" fontId="0" fillId="7" borderId="0" xfId="0" applyFill="1" applyAlignment="1" applyProtection="1">
      <alignment horizontal="center" vertical="center"/>
    </xf>
    <xf numFmtId="2" fontId="1" fillId="7" borderId="6" xfId="0" applyNumberFormat="1" applyFont="1" applyFill="1" applyBorder="1" applyAlignment="1" applyProtection="1">
      <alignment horizontal="center" vertical="center"/>
    </xf>
    <xf numFmtId="0" fontId="0" fillId="0" borderId="1" xfId="0" applyBorder="1" applyAlignment="1" applyProtection="1">
      <alignment horizontal="left" vertical="center"/>
    </xf>
    <xf numFmtId="0" fontId="2"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Alignment="1" applyProtection="1">
      <alignment vertical="center"/>
    </xf>
    <xf numFmtId="0" fontId="7" fillId="2" borderId="1" xfId="0" applyFont="1" applyFill="1" applyBorder="1" applyAlignment="1" applyProtection="1">
      <alignment horizontal="center" vertical="center" wrapText="1"/>
    </xf>
    <xf numFmtId="2" fontId="8" fillId="3" borderId="1"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8" fillId="0" borderId="0" xfId="0" applyFont="1" applyAlignment="1" applyProtection="1">
      <alignment horizontal="center" vertical="center"/>
    </xf>
    <xf numFmtId="2" fontId="8" fillId="0" borderId="1" xfId="0" applyNumberFormat="1" applyFont="1" applyBorder="1" applyAlignment="1" applyProtection="1">
      <alignment horizontal="center" vertical="center"/>
    </xf>
    <xf numFmtId="0" fontId="7" fillId="4" borderId="1" xfId="0" applyFont="1" applyFill="1" applyBorder="1" applyAlignment="1" applyProtection="1">
      <alignment horizontal="center" vertical="center"/>
    </xf>
    <xf numFmtId="2" fontId="9" fillId="5" borderId="6" xfId="0" applyNumberFormat="1" applyFont="1" applyFill="1" applyBorder="1" applyAlignment="1" applyProtection="1">
      <alignment horizontal="center" vertical="center"/>
    </xf>
    <xf numFmtId="2" fontId="8" fillId="0" borderId="0" xfId="0" applyNumberFormat="1" applyFont="1" applyAlignment="1" applyProtection="1">
      <alignment vertical="center"/>
    </xf>
    <xf numFmtId="2" fontId="7" fillId="2" borderId="6" xfId="0" applyNumberFormat="1" applyFont="1" applyFill="1" applyBorder="1" applyAlignment="1" applyProtection="1">
      <alignment horizontal="center" vertical="center"/>
    </xf>
    <xf numFmtId="10"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xf>
    <xf numFmtId="0" fontId="3" fillId="0" borderId="0" xfId="0" applyFont="1" applyBorder="1" applyAlignment="1" applyProtection="1">
      <alignment vertical="center"/>
    </xf>
    <xf numFmtId="10" fontId="3" fillId="0" borderId="0" xfId="0" applyNumberFormat="1" applyFont="1" applyBorder="1" applyAlignment="1" applyProtection="1">
      <alignment horizontal="center" vertical="center"/>
    </xf>
    <xf numFmtId="0" fontId="7" fillId="9" borderId="1" xfId="0" applyFont="1" applyFill="1" applyBorder="1" applyAlignment="1" applyProtection="1">
      <alignment vertical="center"/>
    </xf>
    <xf numFmtId="0" fontId="7" fillId="9" borderId="1" xfId="0" applyFont="1" applyFill="1" applyBorder="1" applyAlignment="1" applyProtection="1">
      <alignment horizontal="center" vertical="center"/>
    </xf>
    <xf numFmtId="0" fontId="10" fillId="0" borderId="0" xfId="0" applyFont="1" applyBorder="1" applyAlignment="1" applyProtection="1">
      <alignment vertical="center"/>
    </xf>
    <xf numFmtId="0" fontId="8" fillId="5" borderId="0" xfId="0" applyFont="1" applyFill="1" applyBorder="1" applyAlignment="1" applyProtection="1">
      <alignment vertical="center"/>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0" fillId="0" borderId="18" xfId="0" applyBorder="1" applyAlignment="1" applyProtection="1">
      <alignment vertical="center"/>
    </xf>
    <xf numFmtId="0" fontId="0" fillId="0" borderId="19" xfId="0" applyBorder="1" applyAlignment="1" applyProtection="1">
      <alignment vertical="center"/>
    </xf>
    <xf numFmtId="0" fontId="0" fillId="0" borderId="20" xfId="0" applyBorder="1" applyAlignment="1" applyProtection="1">
      <alignment vertical="center"/>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1" fillId="7" borderId="0" xfId="0" applyFont="1" applyFill="1" applyAlignment="1" applyProtection="1">
      <alignment horizontal="left" vertical="center"/>
    </xf>
    <xf numFmtId="0" fontId="0" fillId="0" borderId="1" xfId="0"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7" fillId="8" borderId="5" xfId="0" applyFont="1" applyFill="1" applyBorder="1" applyAlignment="1" applyProtection="1">
      <alignment vertical="center" wrapText="1" shrinkToFit="1"/>
    </xf>
    <xf numFmtId="0" fontId="7" fillId="8" borderId="4" xfId="0" applyFont="1" applyFill="1" applyBorder="1" applyAlignment="1" applyProtection="1">
      <alignment vertical="center" wrapText="1" shrinkToFit="1"/>
    </xf>
    <xf numFmtId="0" fontId="7" fillId="8" borderId="3" xfId="0" applyFont="1" applyFill="1" applyBorder="1" applyAlignment="1" applyProtection="1">
      <alignment vertical="center" wrapText="1" shrinkToFit="1"/>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 fillId="5" borderId="0" xfId="0" applyFont="1" applyFill="1" applyAlignment="1" applyProtection="1">
      <alignment horizontal="left" vertical="center"/>
    </xf>
    <xf numFmtId="0" fontId="0" fillId="0" borderId="10" xfId="0" applyBorder="1" applyAlignment="1" applyProtection="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pplyProtection="1">
      <alignment vertical="center"/>
    </xf>
    <xf numFmtId="0" fontId="0" fillId="0" borderId="1" xfId="0" applyBorder="1" applyAlignment="1">
      <alignment vertical="center"/>
    </xf>
    <xf numFmtId="0" fontId="0" fillId="0" borderId="14" xfId="0" applyBorder="1" applyAlignment="1">
      <alignment vertical="center"/>
    </xf>
    <xf numFmtId="0" fontId="0" fillId="0" borderId="15" xfId="0" applyBorder="1" applyAlignment="1" applyProtection="1">
      <alignment vertical="center"/>
    </xf>
    <xf numFmtId="0" fontId="0" fillId="0" borderId="16" xfId="0" applyBorder="1" applyAlignment="1">
      <alignment vertical="center"/>
    </xf>
    <xf numFmtId="0" fontId="0" fillId="0" borderId="17" xfId="0" applyBorder="1" applyAlignment="1">
      <alignment vertical="center"/>
    </xf>
    <xf numFmtId="0" fontId="8" fillId="8" borderId="0" xfId="0" applyFont="1" applyFill="1" applyBorder="1" applyAlignment="1" applyProtection="1">
      <alignment vertical="center" wrapText="1" shrinkToFit="1"/>
    </xf>
    <xf numFmtId="0" fontId="8" fillId="0" borderId="0" xfId="0" applyFont="1" applyAlignment="1" applyProtection="1">
      <alignment vertical="center" wrapText="1"/>
    </xf>
    <xf numFmtId="0" fontId="8" fillId="0" borderId="7" xfId="0" applyFont="1" applyBorder="1" applyAlignment="1" applyProtection="1">
      <alignment vertical="center" wrapText="1"/>
    </xf>
    <xf numFmtId="0" fontId="9" fillId="5" borderId="0" xfId="0" applyFont="1" applyFill="1" applyAlignment="1" applyProtection="1">
      <alignment horizontal="lef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7" xfId="0" applyFont="1" applyBorder="1" applyAlignment="1" applyProtection="1">
      <alignment horizontal="left" vertical="center"/>
    </xf>
    <xf numFmtId="0" fontId="7" fillId="4" borderId="0" xfId="0" applyFont="1" applyFill="1" applyBorder="1" applyAlignment="1" applyProtection="1">
      <alignment vertical="center"/>
    </xf>
    <xf numFmtId="0" fontId="7" fillId="4" borderId="7" xfId="0" applyFont="1" applyFill="1" applyBorder="1" applyAlignment="1" applyProtection="1">
      <alignment vertical="center"/>
    </xf>
    <xf numFmtId="0" fontId="7" fillId="5" borderId="2" xfId="0" applyFont="1" applyFill="1" applyBorder="1" applyAlignment="1" applyProtection="1">
      <alignment horizontal="center" vertical="center"/>
    </xf>
    <xf numFmtId="0" fontId="7" fillId="5" borderId="4"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7" fillId="8" borderId="0" xfId="0" applyFont="1" applyFill="1" applyBorder="1" applyAlignment="1" applyProtection="1">
      <alignment vertical="center" wrapText="1" shrinkToFit="1"/>
    </xf>
    <xf numFmtId="0" fontId="8" fillId="5" borderId="0" xfId="0" applyFont="1" applyFill="1" applyBorder="1" applyAlignment="1" applyProtection="1">
      <alignment vertical="center" wrapText="1"/>
    </xf>
    <xf numFmtId="0" fontId="8" fillId="0" borderId="0" xfId="0" applyFont="1" applyBorder="1" applyAlignment="1" applyProtection="1">
      <alignment vertical="center" wrapText="1"/>
    </xf>
    <xf numFmtId="0" fontId="10" fillId="0" borderId="0" xfId="0" applyFont="1" applyBorder="1" applyAlignment="1" applyProtection="1">
      <alignment vertical="center"/>
    </xf>
    <xf numFmtId="0" fontId="8" fillId="0" borderId="7" xfId="0" applyFont="1" applyBorder="1" applyAlignment="1" applyProtection="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tabSelected="1" zoomScaleNormal="100" workbookViewId="0">
      <selection activeCell="D12" sqref="D12"/>
    </sheetView>
  </sheetViews>
  <sheetFormatPr defaultColWidth="9.1796875" defaultRowHeight="18.75" customHeight="1" x14ac:dyDescent="0.35"/>
  <cols>
    <col min="1" max="1" width="42.54296875" style="6" customWidth="1"/>
    <col min="2" max="4" width="14.453125" style="7" customWidth="1"/>
    <col min="5" max="5" width="16.26953125" style="7" customWidth="1"/>
    <col min="6" max="6" width="5.54296875" style="7" customWidth="1"/>
    <col min="7" max="7" width="0" style="6" hidden="1" customWidth="1"/>
    <col min="8" max="16384" width="9.1796875" style="6"/>
  </cols>
  <sheetData>
    <row r="1" spans="1:8" ht="18.75" customHeight="1" x14ac:dyDescent="0.35">
      <c r="A1" s="62" t="s">
        <v>46</v>
      </c>
      <c r="B1" s="19"/>
      <c r="C1" s="19"/>
      <c r="D1" s="24"/>
      <c r="E1" s="24"/>
      <c r="F1" s="20"/>
    </row>
    <row r="2" spans="1:8" ht="18.75" customHeight="1" x14ac:dyDescent="0.35">
      <c r="A2" s="40"/>
      <c r="B2" s="19"/>
      <c r="C2" s="19"/>
      <c r="D2" s="24"/>
      <c r="E2" s="24"/>
      <c r="F2" s="20"/>
    </row>
    <row r="3" spans="1:8" ht="18.75" customHeight="1" x14ac:dyDescent="0.35">
      <c r="A3" s="77" t="s">
        <v>1</v>
      </c>
      <c r="B3" s="78"/>
      <c r="C3" s="78"/>
      <c r="D3" s="78"/>
      <c r="E3" s="78"/>
      <c r="F3" s="79"/>
    </row>
    <row r="4" spans="1:8" ht="18.75" customHeight="1" x14ac:dyDescent="0.35">
      <c r="A4" s="63" t="s">
        <v>11</v>
      </c>
      <c r="B4" s="64"/>
      <c r="C4" s="65"/>
      <c r="D4" s="65"/>
      <c r="E4" s="65"/>
      <c r="F4" s="66"/>
    </row>
    <row r="5" spans="1:8" ht="18.75" customHeight="1" x14ac:dyDescent="0.35">
      <c r="A5" s="80" t="s">
        <v>2</v>
      </c>
      <c r="B5" s="81"/>
      <c r="C5" s="81"/>
      <c r="D5" s="81"/>
      <c r="E5" s="81"/>
      <c r="F5" s="82"/>
    </row>
    <row r="6" spans="1:8" ht="39" customHeight="1" x14ac:dyDescent="0.35">
      <c r="A6" s="80" t="s">
        <v>3</v>
      </c>
      <c r="B6" s="81"/>
      <c r="C6" s="81"/>
      <c r="D6" s="81"/>
      <c r="E6" s="81"/>
      <c r="F6" s="82"/>
    </row>
    <row r="7" spans="1:8" ht="18.75" customHeight="1" x14ac:dyDescent="0.35">
      <c r="A7" s="80" t="s">
        <v>13</v>
      </c>
      <c r="B7" s="81"/>
      <c r="C7" s="81"/>
      <c r="D7" s="81"/>
      <c r="E7" s="81"/>
      <c r="F7" s="82"/>
    </row>
    <row r="10" spans="1:8" ht="18.75" customHeight="1" x14ac:dyDescent="0.35">
      <c r="C10" s="9"/>
      <c r="D10" s="17" t="s">
        <v>16</v>
      </c>
      <c r="E10" s="18"/>
      <c r="F10" s="10"/>
      <c r="H10" s="23"/>
    </row>
    <row r="11" spans="1:8" ht="33" customHeight="1" x14ac:dyDescent="0.35">
      <c r="A11" s="1" t="s">
        <v>4</v>
      </c>
      <c r="B11" s="2" t="s">
        <v>0</v>
      </c>
      <c r="C11" s="11" t="s">
        <v>14</v>
      </c>
      <c r="D11" s="11" t="s">
        <v>15</v>
      </c>
      <c r="E11" s="2" t="s">
        <v>22</v>
      </c>
      <c r="F11" s="12"/>
    </row>
    <row r="12" spans="1:8" ht="21" customHeight="1" x14ac:dyDescent="0.35">
      <c r="A12" s="3" t="s">
        <v>5</v>
      </c>
      <c r="B12" s="4">
        <v>0.1</v>
      </c>
      <c r="C12" s="16"/>
      <c r="D12" s="16"/>
      <c r="E12" s="56">
        <f>SUM(C12:D12)*B12/2</f>
        <v>0</v>
      </c>
      <c r="F12" s="10"/>
      <c r="G12" s="8" t="e">
        <f>SUM(#REF!)*B12</f>
        <v>#REF!</v>
      </c>
    </row>
    <row r="13" spans="1:8" ht="21" customHeight="1" x14ac:dyDescent="0.35">
      <c r="A13" s="5" t="s">
        <v>6</v>
      </c>
      <c r="B13" s="4">
        <v>0.2</v>
      </c>
      <c r="C13" s="16"/>
      <c r="D13" s="16"/>
      <c r="E13" s="56">
        <f t="shared" ref="E13:E17" si="0">SUM(C13:D13)*B13/2</f>
        <v>0</v>
      </c>
      <c r="F13" s="10"/>
      <c r="G13" s="8" t="e">
        <f>SUM(#REF!)*B13</f>
        <v>#REF!</v>
      </c>
    </row>
    <row r="14" spans="1:8" ht="21" customHeight="1" x14ac:dyDescent="0.35">
      <c r="A14" s="3" t="s">
        <v>8</v>
      </c>
      <c r="B14" s="4">
        <v>0.3</v>
      </c>
      <c r="C14" s="16"/>
      <c r="D14" s="16"/>
      <c r="E14" s="56">
        <f t="shared" si="0"/>
        <v>0</v>
      </c>
      <c r="F14" s="10"/>
      <c r="G14" s="8" t="e">
        <f>SUM(#REF!)*B14</f>
        <v>#REF!</v>
      </c>
    </row>
    <row r="15" spans="1:8" ht="21" customHeight="1" x14ac:dyDescent="0.35">
      <c r="A15" s="3" t="s">
        <v>9</v>
      </c>
      <c r="B15" s="4">
        <v>0.2</v>
      </c>
      <c r="C15" s="16"/>
      <c r="D15" s="16"/>
      <c r="E15" s="56">
        <f t="shared" si="0"/>
        <v>0</v>
      </c>
      <c r="F15" s="10"/>
      <c r="G15" s="8" t="e">
        <f>SUM(#REF!)*B15</f>
        <v>#REF!</v>
      </c>
    </row>
    <row r="16" spans="1:8" ht="21" customHeight="1" x14ac:dyDescent="0.35">
      <c r="A16" s="3" t="s">
        <v>10</v>
      </c>
      <c r="B16" s="4">
        <v>0.1</v>
      </c>
      <c r="C16" s="16"/>
      <c r="D16" s="16"/>
      <c r="E16" s="56">
        <f t="shared" si="0"/>
        <v>0</v>
      </c>
      <c r="F16" s="10"/>
      <c r="G16" s="8" t="e">
        <f>SUM(#REF!)*B16</f>
        <v>#REF!</v>
      </c>
    </row>
    <row r="17" spans="1:8" ht="21" customHeight="1" x14ac:dyDescent="0.35">
      <c r="A17" s="3" t="s">
        <v>7</v>
      </c>
      <c r="B17" s="4">
        <v>0.1</v>
      </c>
      <c r="C17" s="16"/>
      <c r="D17" s="16"/>
      <c r="E17" s="56">
        <f t="shared" si="0"/>
        <v>0</v>
      </c>
      <c r="F17" s="10"/>
      <c r="G17" s="8" t="e">
        <f>SUM(#REF!)*B17</f>
        <v>#REF!</v>
      </c>
    </row>
    <row r="18" spans="1:8" ht="18.75" customHeight="1" x14ac:dyDescent="0.35">
      <c r="F18" s="13"/>
    </row>
    <row r="19" spans="1:8" ht="18.75" customHeight="1" x14ac:dyDescent="0.35">
      <c r="A19" s="27" t="s">
        <v>22</v>
      </c>
      <c r="B19" s="28">
        <f>SUM(B12:B17)</f>
        <v>1</v>
      </c>
      <c r="C19" s="25"/>
      <c r="D19" s="26"/>
      <c r="E19" s="30">
        <f>SUM(E12:E17)</f>
        <v>0</v>
      </c>
      <c r="F19" s="15"/>
    </row>
    <row r="21" spans="1:8" ht="18.75" customHeight="1" x14ac:dyDescent="0.35">
      <c r="C21" s="9"/>
      <c r="D21" s="17" t="s">
        <v>17</v>
      </c>
      <c r="E21" s="21"/>
      <c r="F21" s="10"/>
      <c r="H21" s="23"/>
    </row>
    <row r="22" spans="1:8" ht="33" customHeight="1" x14ac:dyDescent="0.35">
      <c r="A22" s="1" t="s">
        <v>4</v>
      </c>
      <c r="B22" s="2" t="s">
        <v>0</v>
      </c>
      <c r="C22" s="11" t="s">
        <v>14</v>
      </c>
      <c r="D22" s="11" t="s">
        <v>15</v>
      </c>
      <c r="E22" s="2" t="s">
        <v>22</v>
      </c>
      <c r="F22" s="12"/>
    </row>
    <row r="23" spans="1:8" ht="21" customHeight="1" x14ac:dyDescent="0.35">
      <c r="A23" s="3" t="s">
        <v>5</v>
      </c>
      <c r="B23" s="4">
        <v>0.1</v>
      </c>
      <c r="C23" s="16"/>
      <c r="D23" s="16"/>
      <c r="E23" s="56">
        <f>SUM(C23:D23)*B23/2</f>
        <v>0</v>
      </c>
      <c r="F23" s="10"/>
      <c r="G23" s="8" t="e">
        <f>SUM(#REF!)*B23</f>
        <v>#REF!</v>
      </c>
    </row>
    <row r="24" spans="1:8" ht="21" customHeight="1" x14ac:dyDescent="0.35">
      <c r="A24" s="5" t="s">
        <v>6</v>
      </c>
      <c r="B24" s="4">
        <v>0.2</v>
      </c>
      <c r="C24" s="16"/>
      <c r="D24" s="16"/>
      <c r="E24" s="56">
        <f t="shared" ref="E24:E28" si="1">SUM(C24:D24)*B24/2</f>
        <v>0</v>
      </c>
      <c r="F24" s="10"/>
      <c r="G24" s="8" t="e">
        <f>SUM(#REF!)*B24</f>
        <v>#REF!</v>
      </c>
    </row>
    <row r="25" spans="1:8" ht="21" customHeight="1" x14ac:dyDescent="0.35">
      <c r="A25" s="3" t="s">
        <v>8</v>
      </c>
      <c r="B25" s="4">
        <v>0.3</v>
      </c>
      <c r="C25" s="16"/>
      <c r="D25" s="16"/>
      <c r="E25" s="56">
        <f t="shared" si="1"/>
        <v>0</v>
      </c>
      <c r="F25" s="10"/>
      <c r="G25" s="8" t="e">
        <f>SUM(#REF!)*B25</f>
        <v>#REF!</v>
      </c>
    </row>
    <row r="26" spans="1:8" ht="21" customHeight="1" x14ac:dyDescent="0.35">
      <c r="A26" s="3" t="s">
        <v>9</v>
      </c>
      <c r="B26" s="4">
        <v>0.2</v>
      </c>
      <c r="C26" s="16"/>
      <c r="D26" s="16"/>
      <c r="E26" s="56">
        <f t="shared" si="1"/>
        <v>0</v>
      </c>
      <c r="F26" s="10"/>
      <c r="G26" s="8" t="e">
        <f>SUM(#REF!)*B26</f>
        <v>#REF!</v>
      </c>
    </row>
    <row r="27" spans="1:8" ht="21" customHeight="1" x14ac:dyDescent="0.35">
      <c r="A27" s="3" t="s">
        <v>10</v>
      </c>
      <c r="B27" s="4">
        <v>0.1</v>
      </c>
      <c r="C27" s="16"/>
      <c r="D27" s="16"/>
      <c r="E27" s="56">
        <f t="shared" si="1"/>
        <v>0</v>
      </c>
      <c r="F27" s="10"/>
      <c r="G27" s="8" t="e">
        <f>SUM(#REF!)*B27</f>
        <v>#REF!</v>
      </c>
    </row>
    <row r="28" spans="1:8" ht="21" customHeight="1" x14ac:dyDescent="0.35">
      <c r="A28" s="3" t="s">
        <v>7</v>
      </c>
      <c r="B28" s="4">
        <v>0.1</v>
      </c>
      <c r="C28" s="16"/>
      <c r="D28" s="16"/>
      <c r="E28" s="56">
        <f t="shared" si="1"/>
        <v>0</v>
      </c>
      <c r="F28" s="10"/>
      <c r="G28" s="8" t="e">
        <f>SUM(#REF!)*B28</f>
        <v>#REF!</v>
      </c>
    </row>
    <row r="30" spans="1:8" ht="18.75" customHeight="1" x14ac:dyDescent="0.35">
      <c r="A30" s="27" t="s">
        <v>22</v>
      </c>
      <c r="B30" s="28">
        <f>SUM(B23:B28)</f>
        <v>1</v>
      </c>
      <c r="C30" s="25"/>
      <c r="D30" s="26"/>
      <c r="E30" s="30">
        <f>SUM(E23:E28)</f>
        <v>0</v>
      </c>
      <c r="F30" s="15"/>
    </row>
    <row r="32" spans="1:8" ht="18.75" customHeight="1" x14ac:dyDescent="0.35">
      <c r="C32" s="9"/>
      <c r="D32" s="17" t="s">
        <v>18</v>
      </c>
      <c r="E32" s="18"/>
      <c r="F32" s="10"/>
      <c r="H32" s="23"/>
    </row>
    <row r="33" spans="1:7" ht="33" customHeight="1" x14ac:dyDescent="0.35">
      <c r="A33" s="1" t="s">
        <v>4</v>
      </c>
      <c r="B33" s="2" t="s">
        <v>0</v>
      </c>
      <c r="C33" s="22" t="s">
        <v>14</v>
      </c>
      <c r="D33" s="22" t="s">
        <v>15</v>
      </c>
      <c r="E33" s="2" t="s">
        <v>22</v>
      </c>
      <c r="F33" s="12"/>
    </row>
    <row r="34" spans="1:7" ht="21" customHeight="1" x14ac:dyDescent="0.35">
      <c r="A34" s="3" t="s">
        <v>5</v>
      </c>
      <c r="B34" s="4">
        <v>0.1</v>
      </c>
      <c r="C34" s="16"/>
      <c r="D34" s="16"/>
      <c r="E34" s="56">
        <f>SUM(C34:D34)*B34/2</f>
        <v>0</v>
      </c>
      <c r="F34" s="10"/>
      <c r="G34" s="8" t="e">
        <f>SUM(#REF!)*B34</f>
        <v>#REF!</v>
      </c>
    </row>
    <row r="35" spans="1:7" ht="21" customHeight="1" x14ac:dyDescent="0.35">
      <c r="A35" s="5" t="s">
        <v>6</v>
      </c>
      <c r="B35" s="4">
        <v>0.2</v>
      </c>
      <c r="C35" s="16"/>
      <c r="D35" s="16"/>
      <c r="E35" s="56">
        <f t="shared" ref="E35:E39" si="2">SUM(C35:D35)*B35/2</f>
        <v>0</v>
      </c>
      <c r="F35" s="10"/>
      <c r="G35" s="8" t="e">
        <f>SUM(#REF!)*B35</f>
        <v>#REF!</v>
      </c>
    </row>
    <row r="36" spans="1:7" ht="21" customHeight="1" x14ac:dyDescent="0.35">
      <c r="A36" s="3" t="s">
        <v>8</v>
      </c>
      <c r="B36" s="4">
        <v>0.3</v>
      </c>
      <c r="C36" s="16"/>
      <c r="D36" s="16"/>
      <c r="E36" s="56">
        <f t="shared" si="2"/>
        <v>0</v>
      </c>
      <c r="F36" s="10"/>
      <c r="G36" s="8" t="e">
        <f>SUM(#REF!)*B36</f>
        <v>#REF!</v>
      </c>
    </row>
    <row r="37" spans="1:7" ht="21" customHeight="1" x14ac:dyDescent="0.35">
      <c r="A37" s="3" t="s">
        <v>9</v>
      </c>
      <c r="B37" s="4">
        <v>0.2</v>
      </c>
      <c r="C37" s="16"/>
      <c r="D37" s="16"/>
      <c r="E37" s="56">
        <f t="shared" si="2"/>
        <v>0</v>
      </c>
      <c r="F37" s="10"/>
      <c r="G37" s="8" t="e">
        <f>SUM(#REF!)*B37</f>
        <v>#REF!</v>
      </c>
    </row>
    <row r="38" spans="1:7" ht="21" customHeight="1" x14ac:dyDescent="0.35">
      <c r="A38" s="3" t="s">
        <v>10</v>
      </c>
      <c r="B38" s="4">
        <v>0.1</v>
      </c>
      <c r="C38" s="16"/>
      <c r="D38" s="16"/>
      <c r="E38" s="56">
        <f t="shared" si="2"/>
        <v>0</v>
      </c>
      <c r="F38" s="10"/>
      <c r="G38" s="8" t="e">
        <f>SUM(#REF!)*B38</f>
        <v>#REF!</v>
      </c>
    </row>
    <row r="39" spans="1:7" ht="21" customHeight="1" x14ac:dyDescent="0.35">
      <c r="A39" s="3" t="s">
        <v>7</v>
      </c>
      <c r="B39" s="4">
        <v>0.1</v>
      </c>
      <c r="C39" s="16"/>
      <c r="D39" s="16"/>
      <c r="E39" s="56">
        <f t="shared" si="2"/>
        <v>0</v>
      </c>
      <c r="F39" s="10"/>
      <c r="G39" s="8" t="e">
        <f>SUM(#REF!)*B39</f>
        <v>#REF!</v>
      </c>
    </row>
    <row r="41" spans="1:7" ht="18.75" customHeight="1" x14ac:dyDescent="0.35">
      <c r="A41" s="27" t="s">
        <v>22</v>
      </c>
      <c r="B41" s="28">
        <f>SUM(B34:B39)</f>
        <v>1</v>
      </c>
      <c r="C41" s="25"/>
      <c r="D41" s="26"/>
      <c r="E41" s="30">
        <f>SUM(E34:E39)</f>
        <v>0</v>
      </c>
      <c r="F41" s="15"/>
    </row>
    <row r="43" spans="1:7" ht="18.75" customHeight="1" x14ac:dyDescent="0.35">
      <c r="A43" s="31" t="s">
        <v>23</v>
      </c>
      <c r="B43" s="32" t="s">
        <v>0</v>
      </c>
      <c r="C43" s="32" t="s">
        <v>24</v>
      </c>
      <c r="E43" s="32" t="s">
        <v>25</v>
      </c>
    </row>
    <row r="44" spans="1:7" ht="18.75" customHeight="1" x14ac:dyDescent="0.35">
      <c r="A44" s="39" t="s">
        <v>16</v>
      </c>
      <c r="B44" s="4">
        <v>0.9</v>
      </c>
      <c r="C44" s="14">
        <f>E19</f>
        <v>0</v>
      </c>
      <c r="D44" s="15"/>
      <c r="E44" s="14">
        <f>SUM(C44*B44)</f>
        <v>0</v>
      </c>
    </row>
    <row r="45" spans="1:7" ht="18.75" customHeight="1" x14ac:dyDescent="0.35">
      <c r="A45" s="39" t="s">
        <v>17</v>
      </c>
      <c r="B45" s="4">
        <v>0.05</v>
      </c>
      <c r="C45" s="14">
        <f>E30</f>
        <v>0</v>
      </c>
      <c r="D45" s="15"/>
      <c r="E45" s="14">
        <f t="shared" ref="E45:E46" si="3">SUM(C45*B45)</f>
        <v>0</v>
      </c>
    </row>
    <row r="46" spans="1:7" ht="18.75" customHeight="1" x14ac:dyDescent="0.35">
      <c r="A46" s="39" t="s">
        <v>18</v>
      </c>
      <c r="B46" s="4">
        <v>0.05</v>
      </c>
      <c r="C46" s="14">
        <f>E41</f>
        <v>0</v>
      </c>
      <c r="D46" s="15"/>
      <c r="E46" s="14">
        <f t="shared" si="3"/>
        <v>0</v>
      </c>
    </row>
    <row r="47" spans="1:7" ht="18.75" customHeight="1" thickBot="1" x14ac:dyDescent="0.4"/>
    <row r="48" spans="1:7" ht="18.75" customHeight="1" thickBot="1" x14ac:dyDescent="0.4">
      <c r="A48" s="83" t="s">
        <v>26</v>
      </c>
      <c r="B48" s="83"/>
      <c r="C48" s="83"/>
      <c r="D48" s="33"/>
      <c r="E48" s="35">
        <f>SUM(E44:E46)</f>
        <v>0</v>
      </c>
    </row>
    <row r="50" spans="1:5" ht="18.75" customHeight="1" x14ac:dyDescent="0.35">
      <c r="A50" s="75" t="s">
        <v>27</v>
      </c>
      <c r="B50" s="76"/>
      <c r="C50" s="32" t="s">
        <v>29</v>
      </c>
      <c r="E50" s="34" t="s">
        <v>31</v>
      </c>
    </row>
    <row r="51" spans="1:5" ht="28.5" customHeight="1" x14ac:dyDescent="0.35">
      <c r="A51" s="74" t="s">
        <v>19</v>
      </c>
      <c r="B51" s="74"/>
      <c r="C51" s="56">
        <v>1040</v>
      </c>
      <c r="E51" s="29">
        <f>SUM(0.5/1040)*(C51-1040)</f>
        <v>0</v>
      </c>
    </row>
    <row r="52" spans="1:5" ht="93" customHeight="1" x14ac:dyDescent="0.35">
      <c r="A52" s="70" t="s">
        <v>30</v>
      </c>
      <c r="B52" s="71"/>
      <c r="C52" s="72"/>
    </row>
    <row r="53" spans="1:5" ht="28.5" customHeight="1" x14ac:dyDescent="0.35">
      <c r="A53" s="74" t="s">
        <v>28</v>
      </c>
      <c r="B53" s="74"/>
      <c r="C53" s="55">
        <v>0</v>
      </c>
      <c r="E53" s="29">
        <f>SUM(E48*C53)</f>
        <v>0</v>
      </c>
    </row>
    <row r="54" spans="1:5" ht="60" customHeight="1" x14ac:dyDescent="0.35">
      <c r="A54" s="70" t="s">
        <v>32</v>
      </c>
      <c r="B54" s="71"/>
      <c r="C54" s="72"/>
    </row>
    <row r="55" spans="1:5" ht="18.75" customHeight="1" thickBot="1" x14ac:dyDescent="0.4"/>
    <row r="56" spans="1:5" ht="18.75" customHeight="1" thickBot="1" x14ac:dyDescent="0.4">
      <c r="A56" s="73" t="s">
        <v>33</v>
      </c>
      <c r="B56" s="73"/>
      <c r="C56" s="73"/>
      <c r="D56" s="37"/>
      <c r="E56" s="38">
        <f>SUM(E48+E51)-E53</f>
        <v>0</v>
      </c>
    </row>
    <row r="57" spans="1:5" ht="18.75" customHeight="1" x14ac:dyDescent="0.35">
      <c r="A57" s="36" t="s">
        <v>34</v>
      </c>
    </row>
    <row r="60" spans="1:5" ht="18.75" customHeight="1" thickBot="1" x14ac:dyDescent="0.4"/>
    <row r="61" spans="1:5" ht="18.75" customHeight="1" x14ac:dyDescent="0.35">
      <c r="A61" s="67" t="s">
        <v>41</v>
      </c>
    </row>
    <row r="62" spans="1:5" ht="18.75" customHeight="1" x14ac:dyDescent="0.35">
      <c r="A62" s="68" t="s">
        <v>42</v>
      </c>
    </row>
    <row r="63" spans="1:5" ht="18.75" customHeight="1" x14ac:dyDescent="0.35">
      <c r="A63" s="68" t="s">
        <v>43</v>
      </c>
    </row>
    <row r="64" spans="1:5" ht="60" customHeight="1" x14ac:dyDescent="0.35">
      <c r="A64" s="68" t="s">
        <v>44</v>
      </c>
    </row>
    <row r="65" spans="1:1" ht="18.75" customHeight="1" thickBot="1" x14ac:dyDescent="0.4">
      <c r="A65" s="69" t="s">
        <v>45</v>
      </c>
    </row>
  </sheetData>
  <sheetProtection algorithmName="SHA-512" hashValue="U9RknotBHX4yVj9ZyvcITu+GTImmNw1hyOBsbJnIpkSFbprUTteT3lZSyYoExHhbAVF/8+o71e1V+KY3sPAEFQ==" saltValue="41yb+uwAC+5RYxoiKYxYBg==" spinCount="100000" sheet="1" selectLockedCells="1"/>
  <mergeCells count="11">
    <mergeCell ref="A3:F3"/>
    <mergeCell ref="A5:F5"/>
    <mergeCell ref="A6:F6"/>
    <mergeCell ref="A7:F7"/>
    <mergeCell ref="A48:C48"/>
    <mergeCell ref="A54:C54"/>
    <mergeCell ref="A56:C56"/>
    <mergeCell ref="A51:B51"/>
    <mergeCell ref="A53:B53"/>
    <mergeCell ref="A50:B50"/>
    <mergeCell ref="A52:C52"/>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28" workbookViewId="0">
      <selection activeCell="D26" sqref="D26"/>
    </sheetView>
  </sheetViews>
  <sheetFormatPr defaultColWidth="9.1796875" defaultRowHeight="21.75" customHeight="1" x14ac:dyDescent="0.35"/>
  <cols>
    <col min="1" max="1" width="16.7265625" style="45" customWidth="1"/>
    <col min="2" max="2" width="17.54296875" style="45" customWidth="1"/>
    <col min="3" max="5" width="21" style="45" customWidth="1"/>
    <col min="6" max="16384" width="9.1796875" style="45"/>
  </cols>
  <sheetData>
    <row r="1" spans="1:5" ht="30.5" customHeight="1" x14ac:dyDescent="0.35">
      <c r="A1" s="108" t="s">
        <v>47</v>
      </c>
      <c r="B1" s="97"/>
      <c r="C1" s="97"/>
      <c r="D1" s="97"/>
      <c r="E1" s="109"/>
    </row>
    <row r="2" spans="1:5" ht="21.75" customHeight="1" x14ac:dyDescent="0.35">
      <c r="B2" s="41"/>
      <c r="C2" s="42"/>
      <c r="D2" s="42"/>
      <c r="E2" s="43"/>
    </row>
    <row r="3" spans="1:5" ht="12.5" x14ac:dyDescent="0.35">
      <c r="A3" s="105" t="s">
        <v>1</v>
      </c>
      <c r="B3" s="94"/>
      <c r="C3" s="94"/>
      <c r="D3" s="94"/>
      <c r="E3" s="95"/>
    </row>
    <row r="4" spans="1:5" ht="20.25" customHeight="1" x14ac:dyDescent="0.35">
      <c r="A4" s="106" t="s">
        <v>11</v>
      </c>
      <c r="B4" s="107"/>
      <c r="C4" s="94"/>
      <c r="D4" s="94"/>
      <c r="E4" s="95"/>
    </row>
    <row r="5" spans="1:5" ht="33" customHeight="1" x14ac:dyDescent="0.35">
      <c r="A5" s="93" t="s">
        <v>35</v>
      </c>
      <c r="B5" s="94"/>
      <c r="C5" s="94"/>
      <c r="D5" s="94"/>
      <c r="E5" s="95"/>
    </row>
    <row r="6" spans="1:5" ht="45.75" customHeight="1" x14ac:dyDescent="0.35">
      <c r="A6" s="93" t="s">
        <v>3</v>
      </c>
      <c r="B6" s="94"/>
      <c r="C6" s="94"/>
      <c r="D6" s="94"/>
      <c r="E6" s="95"/>
    </row>
    <row r="7" spans="1:5" ht="12.5" x14ac:dyDescent="0.35">
      <c r="A7" s="93" t="s">
        <v>13</v>
      </c>
      <c r="B7" s="94"/>
      <c r="C7" s="94"/>
      <c r="D7" s="94"/>
      <c r="E7" s="95"/>
    </row>
    <row r="11" spans="1:5" ht="21.75" customHeight="1" x14ac:dyDescent="0.35">
      <c r="B11" s="44"/>
      <c r="C11" s="102" t="s">
        <v>12</v>
      </c>
      <c r="D11" s="103"/>
      <c r="E11" s="104"/>
    </row>
    <row r="12" spans="1:5" ht="45" customHeight="1" x14ac:dyDescent="0.35">
      <c r="A12" s="60"/>
      <c r="B12" s="61"/>
      <c r="C12" s="57" t="s">
        <v>39</v>
      </c>
      <c r="D12" s="46" t="s">
        <v>40</v>
      </c>
      <c r="E12" s="46" t="s">
        <v>22</v>
      </c>
    </row>
    <row r="13" spans="1:5" ht="21.75" customHeight="1" x14ac:dyDescent="0.35">
      <c r="A13" s="58"/>
      <c r="B13" s="59"/>
      <c r="C13" s="47"/>
      <c r="D13" s="47"/>
      <c r="E13" s="50">
        <f>SUM(C13:D13)</f>
        <v>0</v>
      </c>
    </row>
    <row r="14" spans="1:5" ht="21.75" customHeight="1" thickBot="1" x14ac:dyDescent="0.4">
      <c r="B14" s="48"/>
      <c r="C14" s="49"/>
      <c r="D14" s="49"/>
      <c r="E14" s="53"/>
    </row>
    <row r="15" spans="1:5" ht="21.75" customHeight="1" thickBot="1" x14ac:dyDescent="0.4">
      <c r="E15" s="54">
        <f>SUM(E13)/2</f>
        <v>0</v>
      </c>
    </row>
    <row r="17" spans="1:5" ht="21.75" customHeight="1" x14ac:dyDescent="0.35">
      <c r="B17" s="44"/>
      <c r="C17" s="102" t="s">
        <v>20</v>
      </c>
      <c r="D17" s="103"/>
      <c r="E17" s="104"/>
    </row>
    <row r="18" spans="1:5" ht="45" customHeight="1" x14ac:dyDescent="0.35">
      <c r="A18" s="60"/>
      <c r="B18" s="61"/>
      <c r="C18" s="46" t="s">
        <v>39</v>
      </c>
      <c r="D18" s="46" t="s">
        <v>40</v>
      </c>
      <c r="E18" s="46" t="s">
        <v>22</v>
      </c>
    </row>
    <row r="19" spans="1:5" ht="21.75" customHeight="1" x14ac:dyDescent="0.35">
      <c r="A19" s="3"/>
      <c r="B19" s="4"/>
      <c r="C19" s="47"/>
      <c r="D19" s="47"/>
      <c r="E19" s="50">
        <f>SUM(C19,D19)</f>
        <v>0</v>
      </c>
    </row>
    <row r="20" spans="1:5" ht="21.75" customHeight="1" thickBot="1" x14ac:dyDescent="0.4">
      <c r="B20" s="48"/>
      <c r="C20" s="49"/>
      <c r="D20" s="49"/>
      <c r="E20" s="53"/>
    </row>
    <row r="21" spans="1:5" ht="21.75" customHeight="1" thickBot="1" x14ac:dyDescent="0.4">
      <c r="B21" s="49"/>
      <c r="C21" s="49"/>
      <c r="D21" s="49"/>
      <c r="E21" s="54">
        <f>SUM(E19)/2</f>
        <v>0</v>
      </c>
    </row>
    <row r="24" spans="1:5" ht="21.75" customHeight="1" x14ac:dyDescent="0.35">
      <c r="B24" s="44"/>
      <c r="C24" s="102" t="s">
        <v>21</v>
      </c>
      <c r="D24" s="103"/>
      <c r="E24" s="104"/>
    </row>
    <row r="25" spans="1:5" ht="45" customHeight="1" x14ac:dyDescent="0.35">
      <c r="A25" s="60"/>
      <c r="B25" s="61"/>
      <c r="C25" s="46" t="s">
        <v>39</v>
      </c>
      <c r="D25" s="46" t="s">
        <v>40</v>
      </c>
      <c r="E25" s="46" t="s">
        <v>22</v>
      </c>
    </row>
    <row r="26" spans="1:5" ht="21.75" customHeight="1" x14ac:dyDescent="0.35">
      <c r="A26" s="3"/>
      <c r="B26" s="4"/>
      <c r="C26" s="47"/>
      <c r="D26" s="47"/>
      <c r="E26" s="50">
        <f>SUM(C26:D26)</f>
        <v>0</v>
      </c>
    </row>
    <row r="27" spans="1:5" ht="21.75" customHeight="1" thickBot="1" x14ac:dyDescent="0.4">
      <c r="B27" s="48"/>
      <c r="C27" s="49"/>
      <c r="D27" s="49"/>
      <c r="E27" s="53"/>
    </row>
    <row r="28" spans="1:5" ht="21.75" customHeight="1" thickBot="1" x14ac:dyDescent="0.4">
      <c r="B28" s="49"/>
      <c r="C28" s="49"/>
      <c r="D28" s="49"/>
      <c r="E28" s="54">
        <f>SUM(E26)/2</f>
        <v>0</v>
      </c>
    </row>
    <row r="31" spans="1:5" ht="21.75" customHeight="1" x14ac:dyDescent="0.35">
      <c r="A31" s="100" t="s">
        <v>23</v>
      </c>
      <c r="B31" s="101"/>
      <c r="C31" s="51" t="s">
        <v>0</v>
      </c>
      <c r="D31" s="51" t="s">
        <v>24</v>
      </c>
      <c r="E31" s="51" t="s">
        <v>25</v>
      </c>
    </row>
    <row r="32" spans="1:5" ht="21.75" customHeight="1" x14ac:dyDescent="0.35">
      <c r="A32" s="98" t="s">
        <v>36</v>
      </c>
      <c r="B32" s="99"/>
      <c r="C32" s="4">
        <v>0.9</v>
      </c>
      <c r="D32" s="50">
        <f>E15</f>
        <v>0</v>
      </c>
      <c r="E32" s="50">
        <f>SUM(D32*C32)</f>
        <v>0</v>
      </c>
    </row>
    <row r="33" spans="1:5" ht="21.75" customHeight="1" x14ac:dyDescent="0.35">
      <c r="A33" s="98" t="s">
        <v>37</v>
      </c>
      <c r="B33" s="99"/>
      <c r="C33" s="4">
        <v>0.05</v>
      </c>
      <c r="D33" s="50">
        <f>E21</f>
        <v>0</v>
      </c>
      <c r="E33" s="50">
        <f t="shared" ref="E33:E34" si="0">SUM(D33*C33)</f>
        <v>0</v>
      </c>
    </row>
    <row r="34" spans="1:5" ht="21.75" customHeight="1" x14ac:dyDescent="0.35">
      <c r="A34" s="98" t="s">
        <v>38</v>
      </c>
      <c r="B34" s="99"/>
      <c r="C34" s="4">
        <v>0.05</v>
      </c>
      <c r="D34" s="50">
        <f>E28</f>
        <v>0</v>
      </c>
      <c r="E34" s="50">
        <f t="shared" si="0"/>
        <v>0</v>
      </c>
    </row>
    <row r="35" spans="1:5" ht="21.75" customHeight="1" thickBot="1" x14ac:dyDescent="0.4">
      <c r="C35" s="49"/>
      <c r="D35" s="49"/>
      <c r="E35" s="49"/>
    </row>
    <row r="36" spans="1:5" ht="21.75" customHeight="1" thickBot="1" x14ac:dyDescent="0.4">
      <c r="A36" s="96" t="s">
        <v>33</v>
      </c>
      <c r="B36" s="97"/>
      <c r="C36" s="97"/>
      <c r="D36" s="97"/>
      <c r="E36" s="52">
        <f>SUM(E32:E34)</f>
        <v>0</v>
      </c>
    </row>
    <row r="39" spans="1:5" ht="21.75" customHeight="1" thickBot="1" x14ac:dyDescent="0.4"/>
    <row r="40" spans="1:5" ht="21.75" customHeight="1" x14ac:dyDescent="0.35">
      <c r="A40" s="84" t="s">
        <v>41</v>
      </c>
      <c r="B40" s="85"/>
      <c r="C40" s="86"/>
    </row>
    <row r="41" spans="1:5" ht="21.75" customHeight="1" x14ac:dyDescent="0.35">
      <c r="A41" s="87" t="s">
        <v>42</v>
      </c>
      <c r="B41" s="88"/>
      <c r="C41" s="89"/>
    </row>
    <row r="42" spans="1:5" ht="21.75" customHeight="1" x14ac:dyDescent="0.35">
      <c r="A42" s="87" t="s">
        <v>43</v>
      </c>
      <c r="B42" s="88"/>
      <c r="C42" s="89"/>
    </row>
    <row r="43" spans="1:5" ht="21.75" customHeight="1" x14ac:dyDescent="0.35">
      <c r="A43" s="87" t="s">
        <v>44</v>
      </c>
      <c r="B43" s="88"/>
      <c r="C43" s="89"/>
    </row>
    <row r="44" spans="1:5" ht="21.75" customHeight="1" thickBot="1" x14ac:dyDescent="0.4">
      <c r="A44" s="90" t="s">
        <v>45</v>
      </c>
      <c r="B44" s="91"/>
      <c r="C44" s="92"/>
    </row>
  </sheetData>
  <sheetProtection algorithmName="SHA-512" hashValue="Llc1yjdT4a6nSos31IYoS9vP01ijeyXE9IYnCyYpSt6gHwNpCnjqGm5uSvutuw+iD/KBuy1T93UU3CLLi68p8A==" saltValue="V3eXzwatUkhZf/hXj7kdHw==" spinCount="100000" sheet="1" objects="1" scenarios="1" selectLockedCells="1"/>
  <mergeCells count="19">
    <mergeCell ref="A3:E3"/>
    <mergeCell ref="A5:E5"/>
    <mergeCell ref="A6:E6"/>
    <mergeCell ref="A4:E4"/>
    <mergeCell ref="A1:E1"/>
    <mergeCell ref="A7:E7"/>
    <mergeCell ref="A36:D36"/>
    <mergeCell ref="A34:B34"/>
    <mergeCell ref="A33:B33"/>
    <mergeCell ref="A32:B32"/>
    <mergeCell ref="A31:B31"/>
    <mergeCell ref="C11:E11"/>
    <mergeCell ref="C17:E17"/>
    <mergeCell ref="C24:E24"/>
    <mergeCell ref="A40:C40"/>
    <mergeCell ref="A41:C41"/>
    <mergeCell ref="A42:C42"/>
    <mergeCell ref="A43:C43"/>
    <mergeCell ref="A44:C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Uitzenden </vt:lpstr>
      <vt:lpstr>Payroll</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Remco Aarts</dc:creator>
  <cp:lastModifiedBy>Doreen Hazeleger</cp:lastModifiedBy>
  <cp:lastPrinted>2015-12-01T08:49:17Z</cp:lastPrinted>
  <dcterms:created xsi:type="dcterms:W3CDTF">2015-10-19T07:03:36Z</dcterms:created>
  <dcterms:modified xsi:type="dcterms:W3CDTF">2020-12-09T09:00:19Z</dcterms:modified>
</cp:coreProperties>
</file>