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divetrobv.sharepoint.com/sites/AloysiusStichting578/Gedeelde documenten/General/12. Aanbesteding presentatie systemen/031 NvI 1/"/>
    </mc:Choice>
  </mc:AlternateContent>
  <xr:revisionPtr revIDLastSave="20" documentId="8_{9112B993-223F-4374-8247-38B2E3AD1BC2}" xr6:coauthVersionLast="45" xr6:coauthVersionMax="45" xr10:uidLastSave="{568166ED-03A8-4390-B64E-4F0FC9D26590}"/>
  <bookViews>
    <workbookView xWindow="-120" yWindow="-120" windowWidth="29040" windowHeight="15840" xr2:uid="{542301B2-0331-BA4B-AD00-45F034828EE2}"/>
  </bookViews>
  <sheets>
    <sheet name="Inschrijfprij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3" l="1"/>
  <c r="E18" i="3"/>
  <c r="E20" i="3"/>
  <c r="E22" i="3" s="1"/>
  <c r="E6" i="3" l="1"/>
  <c r="E17" i="3" l="1"/>
  <c r="E10" i="3"/>
  <c r="E9" i="3"/>
  <c r="E7" i="3"/>
  <c r="B8" i="3"/>
  <c r="E8" i="3" l="1"/>
  <c r="E16" i="3"/>
  <c r="E15" i="3"/>
</calcChain>
</file>

<file path=xl/sharedStrings.xml><?xml version="1.0" encoding="utf-8"?>
<sst xmlns="http://schemas.openxmlformats.org/spreadsheetml/2006/main" count="26" uniqueCount="23">
  <si>
    <t>In de onderstaande tabel zijn de typen devices opgenomen die Aloysius momenteel bij benadering aanschaft per jaar</t>
  </si>
  <si>
    <t xml:space="preserve">Aanbieder wordt verzocht in onderstaande tabel (in de gele cellen) de prijs per type device aan te geven en de kosten voor de in de beantwoording beschreven dienstverlening.  </t>
  </si>
  <si>
    <t>Hardware</t>
  </si>
  <si>
    <t>Device</t>
  </si>
  <si>
    <t>Aantal</t>
  </si>
  <si>
    <t>Aangeboden type</t>
  </si>
  <si>
    <t xml:space="preserve">(Onderwijs)Prijs per stuk excl BTW </t>
  </si>
  <si>
    <t>Totaal</t>
  </si>
  <si>
    <t xml:space="preserve">Installatie van een compleet digitaal schoolbord met touch functie met een diameter van 65”, conform de gestelde eisen, er van uitgaande dat elektriciteit en data in het lokaal voorzien zijn. 
Het betreft montage van een digitaal schoolbord aan de muur middels een ophangsysteem met lift, waarbij onderdelen van installatie zijn: 
-	het monteren van het ophangsysteem met lift aan de muur en het ophangen van het digitaal schoolbord aan het ophangsysteem;
-	het compleet afleveren van het digitaal schoolbord met alle toebehoren;
-	het volledig opleveren en testen van een werkend digitaal schoolbord.
</t>
  </si>
  <si>
    <t xml:space="preserve">Installatie van een compleet digitaal schoolbord met touch functie met een diameter van 75”, conform de gestelde eisen, er van uitgaande dat elektriciteit en data in het lokaal voorzien zijn. 
Het betreft montage van een digitaal schoolbord aan de muur middels een ophangsysteem met lift, waarbij onderdelen van installatie zijn: 
-	het monteren het ophangsysteem met lift aan de muur en het ophangen van het digitaal schoolbord aan het ophangsysteem;
-	het compleet afleveren van het digitaal schoolbord met alle toebehoren;
-	het volledig opleveren en testen van een werkend digitaal schoolbord.
</t>
  </si>
  <si>
    <t xml:space="preserve">Installatie van een beeldscherm ten behoeve van informatie en nieuwsberichten, er van uitgaande dat elektriciteit en data in de ruimte voorzien zijn. Het betreft de montage van een 49" beeldscherm aan de muur. 
Het betreft montage van een beeldscherm aan de muur middels een ophangsysteem, waarbij onderdelen van installatie zijn: 
-	het monteren het ophangsysteem aan de muur en het ophangen van het beeldscherm aan het ophangsysteem;
-	het compleet afleveren van het beeldscherm met alle toebehoren;
-	het volledig opleveren van een werkend beeldscherm.
</t>
  </si>
  <si>
    <t>Inschrijfprijs jaar 1</t>
  </si>
  <si>
    <t>Dienstverlening</t>
  </si>
  <si>
    <t>Toelichting</t>
  </si>
  <si>
    <t xml:space="preserve">Extra dienstverlening (uren).
</t>
  </si>
  <si>
    <t>INDICATIE TOTALE INSCHRIJFPRIJS CONTRACTDUUR 4 JAAR</t>
  </si>
  <si>
    <t xml:space="preserve">Installatie van een compleet presentatiesysteem voor grote ruimten bestaande uit een beamer inclusief het projectiebord (158”), conform de gestelde eisen, er van uitgaande dat elektriciteit en data in de ruimte voorzien zijn.
Het betreft een 'bioscoop setting' voor met een groot (oprolbaar) projectiebord en een vaste beamer aan het plafond.
-	het monteren het projectiebord en beamer;
-	het compleet afleveren van het projectiebord en beamer met alle toebehoren;
-	het volledig opleveren van een werkend projectiebord en beamer.
</t>
  </si>
  <si>
    <t xml:space="preserve">De licentieprijs voor software / per presentatiesysteem waarmee de maximale functionaliteit uit het presentatiesysteem gehaald kan worden om eigentijds onderwijs mogelijk te maken. 
</t>
  </si>
  <si>
    <t>Omschrijving</t>
  </si>
  <si>
    <t>Tarief excl BTW</t>
  </si>
  <si>
    <t>INDICATIEVE TOTALE INSCHRIJFPRIJS PER JAAR</t>
  </si>
  <si>
    <t xml:space="preserve">De vaste kosten voor garantie, beheer en onderhoud van nieuw aangeschafte presentatiesystemen per jaar inclusief voorrijd- en overige bijkomende kosten. 
</t>
  </si>
  <si>
    <t xml:space="preserve">De kosten per jaar voor het beheer en onderhoud van de bestaande presentatiesystemen.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</si>
</sst>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quot;€&quot;\ * #,##0.00_-;_-&quot;€&quot;\ * #,##0.00\-;_-&quot;€&quot;\ * &quot;-&quot;??_-;_-@_-"/>
  </numFmts>
  <fonts count="11" x14ac:knownFonts="1">
    <font>
      <sz val="12"/>
      <color theme="1"/>
      <name val="Calibri"/>
      <family val="2"/>
      <scheme val="minor"/>
    </font>
    <font>
      <sz val="12"/>
      <color theme="1"/>
      <name val="Calibri"/>
      <family val="2"/>
      <scheme val="minor"/>
    </font>
    <font>
      <sz val="8"/>
      <color indexed="8"/>
      <name val="Calibri"/>
      <family val="2"/>
    </font>
    <font>
      <sz val="10"/>
      <name val="Arial"/>
      <family val="2"/>
    </font>
    <font>
      <sz val="10"/>
      <color rgb="FF000000"/>
      <name val="Calibri"/>
      <family val="2"/>
    </font>
    <font>
      <sz val="12"/>
      <color theme="0"/>
      <name val="Calibri"/>
      <family val="2"/>
      <scheme val="minor"/>
    </font>
    <font>
      <sz val="12"/>
      <color rgb="FF000000"/>
      <name val="Calibri"/>
      <family val="2"/>
      <scheme val="minor"/>
    </font>
    <font>
      <sz val="11"/>
      <color rgb="FF000000"/>
      <name val="Calibri"/>
      <family val="2"/>
      <scheme val="minor"/>
    </font>
    <font>
      <b/>
      <sz val="12"/>
      <color theme="0"/>
      <name val="Calibri"/>
      <family val="2"/>
      <scheme val="minor"/>
    </font>
    <font>
      <sz val="12"/>
      <name val="Calibri"/>
      <family val="2"/>
      <scheme val="minor"/>
    </font>
    <font>
      <b/>
      <sz val="12"/>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164" fontId="1" fillId="0" borderId="0" applyFont="0" applyFill="0" applyBorder="0" applyAlignment="0" applyProtection="0"/>
    <xf numFmtId="0" fontId="2" fillId="0" borderId="0"/>
    <xf numFmtId="0" fontId="3" fillId="0" borderId="0"/>
    <xf numFmtId="165" fontId="3" fillId="0" borderId="0" applyFont="0" applyFill="0" applyBorder="0" applyAlignment="0" applyProtection="0"/>
  </cellStyleXfs>
  <cellXfs count="26">
    <xf numFmtId="0" fontId="0" fillId="0" borderId="0" xfId="0"/>
    <xf numFmtId="0" fontId="5" fillId="3" borderId="0" xfId="0" applyFont="1" applyFill="1"/>
    <xf numFmtId="164" fontId="5" fillId="3" borderId="0" xfId="1" applyFont="1" applyFill="1"/>
    <xf numFmtId="0" fontId="8" fillId="3" borderId="0" xfId="0" applyFont="1" applyFill="1"/>
    <xf numFmtId="0" fontId="8" fillId="5" borderId="0" xfId="0" applyFont="1" applyFill="1"/>
    <xf numFmtId="0" fontId="5" fillId="5" borderId="0" xfId="0" applyFont="1" applyFill="1"/>
    <xf numFmtId="164" fontId="5" fillId="5" borderId="0" xfId="1" applyFont="1" applyFill="1"/>
    <xf numFmtId="164" fontId="6" fillId="2" borderId="1" xfId="1" applyFont="1" applyFill="1" applyBorder="1" applyAlignment="1">
      <alignment vertical="center"/>
    </xf>
    <xf numFmtId="0" fontId="5" fillId="3" borderId="0" xfId="0" applyFont="1" applyFill="1" applyAlignment="1">
      <alignment horizontal="center" wrapText="1"/>
    </xf>
    <xf numFmtId="0" fontId="0" fillId="7" borderId="0" xfId="0" applyFill="1"/>
    <xf numFmtId="44" fontId="0" fillId="7" borderId="0" xfId="0" applyNumberFormat="1" applyFill="1"/>
    <xf numFmtId="0" fontId="0" fillId="8" borderId="0" xfId="0" applyFill="1"/>
    <xf numFmtId="0" fontId="9" fillId="8" borderId="0" xfId="0" applyFont="1" applyFill="1"/>
    <xf numFmtId="0" fontId="4" fillId="2" borderId="1" xfId="0" applyFont="1" applyFill="1" applyBorder="1" applyAlignment="1">
      <alignment vertical="center" wrapText="1"/>
    </xf>
    <xf numFmtId="0" fontId="4" fillId="6" borderId="1" xfId="0" applyFont="1" applyFill="1" applyBorder="1" applyAlignment="1">
      <alignment vertical="center" wrapText="1"/>
    </xf>
    <xf numFmtId="0" fontId="0" fillId="2" borderId="1" xfId="0" applyFill="1" applyBorder="1" applyAlignment="1">
      <alignment horizontal="center" vertical="center"/>
    </xf>
    <xf numFmtId="0" fontId="0" fillId="6" borderId="1" xfId="0" applyFill="1" applyBorder="1" applyAlignment="1">
      <alignment horizontal="center" vertical="center"/>
    </xf>
    <xf numFmtId="164" fontId="0" fillId="4" borderId="2" xfId="1" applyFont="1" applyFill="1" applyBorder="1" applyAlignment="1" applyProtection="1">
      <alignment horizontal="center" vertical="center"/>
      <protection locked="0"/>
    </xf>
    <xf numFmtId="164" fontId="0" fillId="6" borderId="1" xfId="1" applyFont="1" applyFill="1" applyBorder="1" applyAlignment="1">
      <alignment horizontal="center" vertical="center"/>
    </xf>
    <xf numFmtId="0" fontId="6" fillId="4" borderId="1" xfId="0" applyFont="1" applyFill="1" applyBorder="1" applyAlignment="1">
      <alignment vertical="center"/>
    </xf>
    <xf numFmtId="0" fontId="7" fillId="4" borderId="1" xfId="0" applyFont="1" applyFill="1" applyBorder="1" applyAlignment="1">
      <alignment vertical="center"/>
    </xf>
    <xf numFmtId="164" fontId="0" fillId="4" borderId="1" xfId="1" applyFont="1" applyFill="1" applyBorder="1" applyAlignment="1">
      <alignment horizontal="center" vertical="center"/>
    </xf>
    <xf numFmtId="164" fontId="0" fillId="4" borderId="1" xfId="1" applyFont="1" applyFill="1" applyBorder="1" applyAlignment="1" applyProtection="1">
      <alignment vertical="center"/>
      <protection locked="0"/>
    </xf>
    <xf numFmtId="0" fontId="5" fillId="5" borderId="0" xfId="0" applyFont="1" applyFill="1" applyAlignment="1">
      <alignment horizontal="center" wrapText="1"/>
    </xf>
    <xf numFmtId="0" fontId="10" fillId="8" borderId="0" xfId="0" applyFont="1" applyFill="1" applyAlignment="1">
      <alignment horizontal="left"/>
    </xf>
    <xf numFmtId="0" fontId="0" fillId="7" borderId="0" xfId="0" applyFill="1" applyAlignment="1">
      <alignment horizontal="right"/>
    </xf>
  </cellXfs>
  <cellStyles count="5">
    <cellStyle name="Euro 3" xfId="4" xr:uid="{5C22F635-A4C6-E949-8A3B-86D47D614784}"/>
    <cellStyle name="Excel Built-in Normal" xfId="2" xr:uid="{C8979D92-29BA-C146-9649-7D7242537D66}"/>
    <cellStyle name="Standaard" xfId="0" builtinId="0"/>
    <cellStyle name="Standaard 2 2" xfId="3" xr:uid="{298C940E-64DE-4A48-BED0-A2B70169990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DAD81-12D2-4919-9D05-A36E429DA526}">
  <dimension ref="A1:F23"/>
  <sheetViews>
    <sheetView tabSelected="1" topLeftCell="A8" zoomScale="110" zoomScaleNormal="110" workbookViewId="0">
      <selection activeCell="E17" sqref="E17"/>
    </sheetView>
  </sheetViews>
  <sheetFormatPr defaultRowHeight="15.75" x14ac:dyDescent="0.25"/>
  <cols>
    <col min="1" max="1" width="90.125" customWidth="1"/>
    <col min="2" max="2" width="7.875" customWidth="1"/>
    <col min="3" max="3" width="28.125" customWidth="1"/>
    <col min="4" max="4" width="21.25" customWidth="1"/>
    <col min="5" max="5" width="22.375" customWidth="1"/>
  </cols>
  <sheetData>
    <row r="1" spans="1:6" x14ac:dyDescent="0.25">
      <c r="A1" s="24" t="s">
        <v>0</v>
      </c>
      <c r="B1" s="24"/>
      <c r="C1" s="24"/>
      <c r="D1" s="24"/>
      <c r="E1" s="24"/>
      <c r="F1" s="12"/>
    </row>
    <row r="2" spans="1:6" x14ac:dyDescent="0.25">
      <c r="A2" s="24" t="s">
        <v>1</v>
      </c>
      <c r="B2" s="24"/>
      <c r="C2" s="24"/>
      <c r="D2" s="24"/>
      <c r="E2" s="24"/>
      <c r="F2" s="12"/>
    </row>
    <row r="3" spans="1:6" x14ac:dyDescent="0.25">
      <c r="A3" s="12"/>
      <c r="B3" s="12"/>
      <c r="C3" s="12"/>
      <c r="D3" s="12"/>
      <c r="E3" s="12"/>
      <c r="F3" s="12"/>
    </row>
    <row r="4" spans="1:6" x14ac:dyDescent="0.25">
      <c r="A4" s="3" t="s">
        <v>2</v>
      </c>
      <c r="B4" s="3"/>
      <c r="C4" s="3"/>
      <c r="D4" s="3"/>
      <c r="E4" s="3"/>
      <c r="F4" s="11"/>
    </row>
    <row r="5" spans="1:6" ht="60.75" customHeight="1" x14ac:dyDescent="0.25">
      <c r="A5" s="1" t="s">
        <v>3</v>
      </c>
      <c r="B5" s="1" t="s">
        <v>4</v>
      </c>
      <c r="C5" s="1" t="s">
        <v>5</v>
      </c>
      <c r="D5" s="8" t="s">
        <v>6</v>
      </c>
      <c r="E5" s="1" t="s">
        <v>7</v>
      </c>
      <c r="F5" s="11"/>
    </row>
    <row r="6" spans="1:6" ht="127.5" x14ac:dyDescent="0.25">
      <c r="A6" s="13" t="s">
        <v>8</v>
      </c>
      <c r="B6" s="15">
        <v>25</v>
      </c>
      <c r="C6" s="19"/>
      <c r="D6" s="22">
        <v>0</v>
      </c>
      <c r="E6" s="7">
        <f>B6*D6</f>
        <v>0</v>
      </c>
      <c r="F6" s="11"/>
    </row>
    <row r="7" spans="1:6" ht="114.75" x14ac:dyDescent="0.25">
      <c r="A7" s="13" t="s">
        <v>9</v>
      </c>
      <c r="B7" s="15">
        <v>25</v>
      </c>
      <c r="C7" s="19"/>
      <c r="D7" s="22">
        <v>0</v>
      </c>
      <c r="E7" s="7">
        <f t="shared" ref="E7:E10" si="0">B7*D7</f>
        <v>0</v>
      </c>
      <c r="F7" s="11"/>
    </row>
    <row r="8" spans="1:6" ht="38.25" x14ac:dyDescent="0.25">
      <c r="A8" s="13" t="s">
        <v>17</v>
      </c>
      <c r="B8" s="15">
        <f>SUM(B6:B7)</f>
        <v>50</v>
      </c>
      <c r="C8" s="19"/>
      <c r="D8" s="22">
        <v>0</v>
      </c>
      <c r="E8" s="7">
        <f t="shared" si="0"/>
        <v>0</v>
      </c>
      <c r="F8" s="11"/>
    </row>
    <row r="9" spans="1:6" ht="102" x14ac:dyDescent="0.25">
      <c r="A9" s="13" t="s">
        <v>10</v>
      </c>
      <c r="B9" s="15">
        <v>15</v>
      </c>
      <c r="C9" s="20"/>
      <c r="D9" s="22">
        <v>0</v>
      </c>
      <c r="E9" s="7">
        <f t="shared" si="0"/>
        <v>0</v>
      </c>
      <c r="F9" s="11"/>
    </row>
    <row r="10" spans="1:6" ht="102" x14ac:dyDescent="0.25">
      <c r="A10" s="13" t="s">
        <v>16</v>
      </c>
      <c r="B10" s="15">
        <v>10</v>
      </c>
      <c r="C10" s="20"/>
      <c r="D10" s="22">
        <v>0</v>
      </c>
      <c r="E10" s="7">
        <f t="shared" si="0"/>
        <v>0</v>
      </c>
      <c r="F10" s="11"/>
    </row>
    <row r="11" spans="1:6" x14ac:dyDescent="0.25">
      <c r="A11" s="1"/>
      <c r="B11" s="1"/>
      <c r="C11" s="1"/>
      <c r="D11" s="1" t="s">
        <v>11</v>
      </c>
      <c r="E11" s="2">
        <f>SUM(E6:E10)</f>
        <v>0</v>
      </c>
      <c r="F11" s="11"/>
    </row>
    <row r="12" spans="1:6" x14ac:dyDescent="0.25">
      <c r="A12" s="11"/>
      <c r="B12" s="11"/>
      <c r="C12" s="11"/>
      <c r="D12" s="11"/>
      <c r="E12" s="11"/>
      <c r="F12" s="11"/>
    </row>
    <row r="13" spans="1:6" x14ac:dyDescent="0.25">
      <c r="A13" s="4" t="s">
        <v>12</v>
      </c>
      <c r="B13" s="4"/>
      <c r="C13" s="4"/>
      <c r="D13" s="4"/>
      <c r="E13" s="4"/>
      <c r="F13" s="11"/>
    </row>
    <row r="14" spans="1:6" x14ac:dyDescent="0.25">
      <c r="A14" s="5" t="s">
        <v>18</v>
      </c>
      <c r="B14" s="23" t="s">
        <v>4</v>
      </c>
      <c r="C14" s="5" t="s">
        <v>13</v>
      </c>
      <c r="D14" s="5" t="s">
        <v>19</v>
      </c>
      <c r="E14" s="5" t="s">
        <v>7</v>
      </c>
      <c r="F14" s="11"/>
    </row>
    <row r="15" spans="1:6" ht="25.5" x14ac:dyDescent="0.25">
      <c r="A15" s="14" t="s">
        <v>22</v>
      </c>
      <c r="B15" s="16">
        <v>65</v>
      </c>
      <c r="C15" s="21"/>
      <c r="D15" s="17">
        <v>0</v>
      </c>
      <c r="E15" s="18">
        <f t="shared" ref="E15:E16" si="1">B15*D15</f>
        <v>0</v>
      </c>
      <c r="F15" s="11"/>
    </row>
    <row r="16" spans="1:6" ht="38.25" x14ac:dyDescent="0.25">
      <c r="A16" s="14" t="s">
        <v>21</v>
      </c>
      <c r="B16" s="16">
        <v>235</v>
      </c>
      <c r="C16" s="21"/>
      <c r="D16" s="17">
        <v>0</v>
      </c>
      <c r="E16" s="18">
        <f t="shared" si="1"/>
        <v>0</v>
      </c>
      <c r="F16" s="11"/>
    </row>
    <row r="17" spans="1:6" ht="25.5" x14ac:dyDescent="0.25">
      <c r="A17" s="14" t="s">
        <v>14</v>
      </c>
      <c r="B17" s="16">
        <v>200</v>
      </c>
      <c r="C17" s="21"/>
      <c r="D17" s="17">
        <v>0</v>
      </c>
      <c r="E17" s="18">
        <f t="shared" ref="E17" si="2">B17*D17</f>
        <v>0</v>
      </c>
      <c r="F17" s="11"/>
    </row>
    <row r="18" spans="1:6" x14ac:dyDescent="0.25">
      <c r="A18" s="5"/>
      <c r="B18" s="5"/>
      <c r="C18" s="5"/>
      <c r="D18" s="5" t="s">
        <v>11</v>
      </c>
      <c r="E18" s="6">
        <f>SUM(E15:E17)</f>
        <v>0</v>
      </c>
      <c r="F18" s="11"/>
    </row>
    <row r="19" spans="1:6" x14ac:dyDescent="0.25">
      <c r="A19" s="11"/>
      <c r="B19" s="11"/>
      <c r="C19" s="11"/>
      <c r="D19" s="11"/>
      <c r="E19" s="11"/>
      <c r="F19" s="11"/>
    </row>
    <row r="20" spans="1:6" x14ac:dyDescent="0.25">
      <c r="A20" s="11"/>
      <c r="B20" s="11"/>
      <c r="C20" s="25" t="s">
        <v>20</v>
      </c>
      <c r="D20" s="25"/>
      <c r="E20" s="10">
        <f>E11+E18</f>
        <v>0</v>
      </c>
      <c r="F20" s="11"/>
    </row>
    <row r="21" spans="1:6" x14ac:dyDescent="0.25">
      <c r="A21" s="11"/>
      <c r="B21" s="11"/>
      <c r="C21" s="9"/>
      <c r="D21" s="9"/>
      <c r="E21" s="9"/>
      <c r="F21" s="11"/>
    </row>
    <row r="22" spans="1:6" x14ac:dyDescent="0.25">
      <c r="A22" s="11"/>
      <c r="B22" s="11"/>
      <c r="C22" s="25" t="s">
        <v>15</v>
      </c>
      <c r="D22" s="25"/>
      <c r="E22" s="10">
        <f>E20*4</f>
        <v>0</v>
      </c>
      <c r="F22" s="11"/>
    </row>
    <row r="23" spans="1:6" x14ac:dyDescent="0.25">
      <c r="A23" s="11"/>
      <c r="B23" s="11"/>
      <c r="C23" s="11"/>
      <c r="D23" s="11"/>
      <c r="E23" s="11"/>
      <c r="F23" s="11"/>
    </row>
  </sheetData>
  <mergeCells count="4">
    <mergeCell ref="A1:E1"/>
    <mergeCell ref="A2:E2"/>
    <mergeCell ref="C20:D20"/>
    <mergeCell ref="C22:D22"/>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1D0710B249934C9FF78D3F53E75C08" ma:contentTypeVersion="9" ma:contentTypeDescription="Een nieuw document maken." ma:contentTypeScope="" ma:versionID="60029271aab3f5b45be4181c23f62e97">
  <xsd:schema xmlns:xsd="http://www.w3.org/2001/XMLSchema" xmlns:xs="http://www.w3.org/2001/XMLSchema" xmlns:p="http://schemas.microsoft.com/office/2006/metadata/properties" xmlns:ns2="026c4db9-85f4-435b-b086-7549729aec3b" xmlns:ns3="d3d214f0-f4c4-49f3-abc7-97611b6bd29e" targetNamespace="http://schemas.microsoft.com/office/2006/metadata/properties" ma:root="true" ma:fieldsID="1ae9ebf05382149836bc9bee2a983bf3" ns2:_="" ns3:_="">
    <xsd:import namespace="026c4db9-85f4-435b-b086-7549729aec3b"/>
    <xsd:import namespace="d3d214f0-f4c4-49f3-abc7-97611b6bd2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Toelichting"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c4db9-85f4-435b-b086-7549729aec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oelichting" ma:index="12" nillable="true" ma:displayName="Toelichting" ma:description="Korte toelichting op status en/of inhoud van het betreffende stuk" ma:format="Dropdown" ma:internalName="Toelichting">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d214f0-f4c4-49f3-abc7-97611b6bd29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3d214f0-f4c4-49f3-abc7-97611b6bd29e">
      <UserInfo>
        <DisplayName/>
        <AccountId xsi:nil="true"/>
        <AccountType/>
      </UserInfo>
    </SharedWithUsers>
    <Toelichting xmlns="026c4db9-85f4-435b-b086-7549729aec3b" xsi:nil="true"/>
  </documentManagement>
</p:properties>
</file>

<file path=customXml/itemProps1.xml><?xml version="1.0" encoding="utf-8"?>
<ds:datastoreItem xmlns:ds="http://schemas.openxmlformats.org/officeDocument/2006/customXml" ds:itemID="{130FD0CA-C6A5-4E0A-B284-401D31F82B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6c4db9-85f4-435b-b086-7549729aec3b"/>
    <ds:schemaRef ds:uri="d3d214f0-f4c4-49f3-abc7-97611b6bd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498961-2344-4688-93D6-7C0939839022}">
  <ds:schemaRefs>
    <ds:schemaRef ds:uri="http://schemas.microsoft.com/sharepoint/v3/contenttype/forms"/>
  </ds:schemaRefs>
</ds:datastoreItem>
</file>

<file path=customXml/itemProps3.xml><?xml version="1.0" encoding="utf-8"?>
<ds:datastoreItem xmlns:ds="http://schemas.openxmlformats.org/officeDocument/2006/customXml" ds:itemID="{7E4B0FE2-8B8C-48DB-BE65-0BB384A0C2C4}">
  <ds:schemaRefs>
    <ds:schemaRef ds:uri="http://schemas.microsoft.com/office/2006/metadata/properties"/>
    <ds:schemaRef ds:uri="http://schemas.microsoft.com/office/infopath/2007/PartnerControls"/>
    <ds:schemaRef ds:uri="d3d214f0-f4c4-49f3-abc7-97611b6bd29e"/>
    <ds:schemaRef ds:uri="026c4db9-85f4-435b-b086-7549729aec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Govert Gribling</dc:creator>
  <cp:keywords/>
  <dc:description/>
  <cp:lastModifiedBy>Erwin Dunnink</cp:lastModifiedBy>
  <cp:revision/>
  <dcterms:created xsi:type="dcterms:W3CDTF">2019-11-10T20:17:00Z</dcterms:created>
  <dcterms:modified xsi:type="dcterms:W3CDTF">2020-11-19T08:14:31Z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0x0101000E1D0710B249934C9FF78D3F53E75C08</vt:lpwstr>
  </property>
  <property fmtid="{D5CDD505-2E9C-101B-9397-08002B2CF9AE}" pid="3" name="Order">
    <vt:r8>7400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