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P:\Diensten\Financien\Inkoopbureau\6. Aanbestedingen\Aanbestedingen 2020\Drankenautomaten 2020\Bestekdocumenten Marcel\"/>
    </mc:Choice>
  </mc:AlternateContent>
  <xr:revisionPtr revIDLastSave="0" documentId="8_{3D29118F-7C83-4835-B8D2-F4BBFF701F38}" xr6:coauthVersionLast="36" xr6:coauthVersionMax="36" xr10:uidLastSave="{00000000-0000-0000-0000-000000000000}"/>
  <bookViews>
    <workbookView xWindow="0" yWindow="0" windowWidth="28800" windowHeight="12600" tabRatio="467" activeTab="3" xr2:uid="{00000000-000D-0000-FFFF-FFFF00000000}"/>
  </bookViews>
  <sheets>
    <sheet name="Automaten incl. afzet" sheetId="1" r:id="rId1"/>
    <sheet name="Dranken" sheetId="7" r:id="rId2"/>
    <sheet name="Losse ingrediënten" sheetId="6" r:id="rId3"/>
    <sheet name="nieuwe situatie perceel 1" sheetId="8" r:id="rId4"/>
  </sheets>
  <definedNames>
    <definedName name="_xlnm._FilterDatabase" localSheetId="0" hidden="1">'Automaten incl. afzet'!$B$2:$J$93</definedName>
    <definedName name="_Hlk27399523" localSheetId="0">'Automaten incl. afzet'!$B$1</definedName>
    <definedName name="_xlnm.Print_Area" localSheetId="0">'Automaten incl. afzet'!$B$1:$H$109</definedName>
    <definedName name="_xlnm.Print_Area" localSheetId="1">Dranken!$B$1:$F$22</definedName>
    <definedName name="_xlnm.Print_Area" localSheetId="2">'Losse ingrediënten'!$B$1:$H$22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G109" i="1" l="1"/>
  <c r="G94" i="1"/>
  <c r="G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Kleinjans - Heijnen, Claudia</author>
  </authors>
  <commentList>
    <comment ref="H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Kleinjans - Heijnen, Claudia:</t>
        </r>
        <r>
          <rPr>
            <sz val="9"/>
            <color indexed="81"/>
            <rFont val="Tahoma"/>
            <family val="2"/>
          </rPr>
          <t xml:space="preserve">
Aub aangeven welke automaten straks mogen vervallen. </t>
        </r>
      </text>
    </comment>
    <comment ref="I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Kleinjans - Heijnen, Claudia:</t>
        </r>
        <r>
          <rPr>
            <sz val="9"/>
            <color indexed="81"/>
            <rFont val="Tahoma"/>
            <family val="2"/>
          </rPr>
          <t xml:space="preserve">
moet de nieuwe automaat staand of tafelmodel zijn of maakt niet uiit?</t>
        </r>
      </text>
    </comment>
    <comment ref="J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Kleinjans - Heijnen, Claudia:</t>
        </r>
        <r>
          <rPr>
            <sz val="9"/>
            <color indexed="81"/>
            <rFont val="Tahoma"/>
            <family val="2"/>
          </rPr>
          <t xml:space="preserve">
aub aangeven op welke locatie leverancier een luxe automaat moet voorzien. </t>
        </r>
      </text>
    </comment>
  </commentList>
</comments>
</file>

<file path=xl/sharedStrings.xml><?xml version="1.0" encoding="utf-8"?>
<sst xmlns="http://schemas.openxmlformats.org/spreadsheetml/2006/main" count="840" uniqueCount="175">
  <si>
    <t>1e etage docentenkamer</t>
  </si>
  <si>
    <t>2e etage kantoortuin</t>
  </si>
  <si>
    <t>beg grond gang bij kamer D2</t>
  </si>
  <si>
    <t>H Vleugel naast koffieautomaat</t>
  </si>
  <si>
    <t>1e etage A19 keukenblok</t>
  </si>
  <si>
    <t>BG Personeelskamer</t>
  </si>
  <si>
    <t>2e etage</t>
  </si>
  <si>
    <t>1e etage Pantry Personeelskant</t>
  </si>
  <si>
    <t>B1 32 Docentenruimte</t>
  </si>
  <si>
    <t>Personeelskantine</t>
  </si>
  <si>
    <t>A2 24 Docentenruimte</t>
  </si>
  <si>
    <t>BG</t>
  </si>
  <si>
    <t>BG Personeelskantine</t>
  </si>
  <si>
    <t>BG Pantry HW</t>
  </si>
  <si>
    <t>2e etage 2.04</t>
  </si>
  <si>
    <t>3e etage 3.03</t>
  </si>
  <si>
    <t>A111 1e keuken</t>
  </si>
  <si>
    <t>1e etage</t>
  </si>
  <si>
    <t>1e etage 1.08</t>
  </si>
  <si>
    <t>A0.06a</t>
  </si>
  <si>
    <t>Adres</t>
  </si>
  <si>
    <t>De Daelweg 6</t>
  </si>
  <si>
    <t>Hagerhofweg 15, Venlo</t>
  </si>
  <si>
    <t>Laaghuissingel 4, Venlo</t>
  </si>
  <si>
    <t>Groenveldsingel 40, Venlo</t>
  </si>
  <si>
    <t>Drakesteijn 5, Weert</t>
  </si>
  <si>
    <t>H. vander Hoffplein 1, Geleen</t>
  </si>
  <si>
    <t>Henri Dunantstraat 40, Oostrum</t>
  </si>
  <si>
    <t>Kasteel Hillenraedstraat 1, Roermond</t>
  </si>
  <si>
    <t>Bredeweg 235, Roermond</t>
  </si>
  <si>
    <t>Kerkeveldlaan 1, Roermond</t>
  </si>
  <si>
    <t>Olympialaan 1, Roermond</t>
  </si>
  <si>
    <t>Marathonlaan 4, Roermond</t>
  </si>
  <si>
    <t>model</t>
  </si>
  <si>
    <t>staand</t>
  </si>
  <si>
    <t>tafel</t>
  </si>
  <si>
    <t>Ruimte/ locatie</t>
  </si>
  <si>
    <t>Gilde</t>
  </si>
  <si>
    <t>Type automaat</t>
  </si>
  <si>
    <t>Instant</t>
  </si>
  <si>
    <t>Freshbrew</t>
  </si>
  <si>
    <t>SL1000FB3S :</t>
  </si>
  <si>
    <t>Summa</t>
  </si>
  <si>
    <t>Hallenstraat 10, Bladel</t>
  </si>
  <si>
    <t>Tijvert 2, Boxtel</t>
  </si>
  <si>
    <t>Automotive Campus 50, Helmond</t>
  </si>
  <si>
    <t>Hedikhuizerweg 9, Den Bosch</t>
  </si>
  <si>
    <t>Panovenweg 25, Helmond</t>
  </si>
  <si>
    <t>De Run 4250, Veldhoven</t>
  </si>
  <si>
    <t>Bonen</t>
  </si>
  <si>
    <t>Blécourstraat 1, Eindhooven</t>
  </si>
  <si>
    <t>Croy 49, Eindhoven</t>
  </si>
  <si>
    <t>Furkapas 1, Eindhoven</t>
  </si>
  <si>
    <t>Furkapas 4, Eindhoven</t>
  </si>
  <si>
    <t>Habsburglaan 1, Eindhoven</t>
  </si>
  <si>
    <t>Het Eeuwsel 2, Eindhoven</t>
  </si>
  <si>
    <t>Kronehoefstraat 76, Eindhoven</t>
  </si>
  <si>
    <t>ROC</t>
  </si>
  <si>
    <t>Limburglaan 41-43, Eindhoven</t>
  </si>
  <si>
    <t>Ruysdaelbaan 7, Eindhoven</t>
  </si>
  <si>
    <t>Sterrenlaan 10, Eindhoven</t>
  </si>
  <si>
    <t>Sterrenlaan 4, Eindhoven</t>
  </si>
  <si>
    <t>Sterrenlaan 6, Eindhoven</t>
  </si>
  <si>
    <t>Sterrenlaan 8, Eindhoven</t>
  </si>
  <si>
    <t>Vestdijk 30, Eindhoven</t>
  </si>
  <si>
    <t>Vijfkamplaan 4, Eindhoven</t>
  </si>
  <si>
    <t>Willem de Rijkelaan 3, Eindhoven</t>
  </si>
  <si>
    <t>BG Docentenkamer</t>
  </si>
  <si>
    <t>Personeelsruimte 1</t>
  </si>
  <si>
    <t>2e etage ruimte 2/21/</t>
  </si>
  <si>
    <t>docentenkamer 1/04</t>
  </si>
  <si>
    <t>ruimte 0/10 bgg</t>
  </si>
  <si>
    <t>2e etage pantry</t>
  </si>
  <si>
    <t>Docententruimte</t>
  </si>
  <si>
    <t>2e verdieping keukenblok</t>
  </si>
  <si>
    <t>BG Personeelsruimte 0/09</t>
  </si>
  <si>
    <t>BG personeelsuimte</t>
  </si>
  <si>
    <t>BG personeelsruimte</t>
  </si>
  <si>
    <t>BG Ruimte 0/18</t>
  </si>
  <si>
    <t>2/13</t>
  </si>
  <si>
    <t>2/V1</t>
  </si>
  <si>
    <t>3/10</t>
  </si>
  <si>
    <t>3/V/1</t>
  </si>
  <si>
    <t>Ruimte 3.v1</t>
  </si>
  <si>
    <t>Personeelskamer 0/05</t>
  </si>
  <si>
    <t>1e etage keuken</t>
  </si>
  <si>
    <t>BG Achter receptie</t>
  </si>
  <si>
    <t>1e etage Pantry bij kamer 1/2</t>
  </si>
  <si>
    <t>2/24</t>
  </si>
  <si>
    <t>2.24 koffiecorner</t>
  </si>
  <si>
    <t>BG Personeelskamer 0/09</t>
  </si>
  <si>
    <t>3e etage Kappersopleiding 3/V/1</t>
  </si>
  <si>
    <t>6e etage 6/11</t>
  </si>
  <si>
    <t>ruimte 1/33</t>
  </si>
  <si>
    <t>Personeelskamer</t>
  </si>
  <si>
    <t>Bg/Personeelskamer 0/03</t>
  </si>
  <si>
    <t>Ruimte 1.31.</t>
  </si>
  <si>
    <t>BG 0/16</t>
  </si>
  <si>
    <t>kantoor  2e 2/13</t>
  </si>
  <si>
    <t>Ruimte 4/02 4de etage</t>
  </si>
  <si>
    <t>1e etage Personeelspantry 1/11</t>
  </si>
  <si>
    <t>2e etage Personeelspantry 2/15</t>
  </si>
  <si>
    <t>Personeelsruimte 1/20</t>
  </si>
  <si>
    <t>Personeelsruimte 0/24</t>
  </si>
  <si>
    <t>Pantry 3/14</t>
  </si>
  <si>
    <t>Pantry 3/56</t>
  </si>
  <si>
    <t>Pantry bij toilet 3/71</t>
  </si>
  <si>
    <t>Pantry 2/20</t>
  </si>
  <si>
    <t>Pantry 2/52</t>
  </si>
  <si>
    <t>Pantry bij toilet 2/71</t>
  </si>
  <si>
    <t>Pantry 1/71</t>
  </si>
  <si>
    <t>Pantry 0/71</t>
  </si>
  <si>
    <t>BG nabij toiletgroep</t>
  </si>
  <si>
    <t>3e etage Pantry docenten R3 3/01</t>
  </si>
  <si>
    <t>1e etage Pantry docenten R2 1/13</t>
  </si>
  <si>
    <t>Luchthavenweg</t>
  </si>
  <si>
    <t>Studenten:</t>
  </si>
  <si>
    <t>Subtotaal Gilde</t>
  </si>
  <si>
    <t>Subtotaal Summa</t>
  </si>
  <si>
    <t>Subtotaal studenten Summa</t>
  </si>
  <si>
    <t>per 26-10 geactiveerd</t>
  </si>
  <si>
    <t>Houten roerstaafjes</t>
  </si>
  <si>
    <t>verpakt per:</t>
  </si>
  <si>
    <t>Losse ingrediënten</t>
  </si>
  <si>
    <t>2020*</t>
  </si>
  <si>
    <t>* t/m oktober</t>
  </si>
  <si>
    <t>100 (4x25st)</t>
  </si>
  <si>
    <t>Creamerstick</t>
  </si>
  <si>
    <t>Decaf stick</t>
  </si>
  <si>
    <t>Sugarstick</t>
  </si>
  <si>
    <t>Sweetener sticks</t>
  </si>
  <si>
    <t>Theezakjes div. soorten</t>
  </si>
  <si>
    <t>Stevia Xugar Zero</t>
  </si>
  <si>
    <t>Roerstaafjes</t>
  </si>
  <si>
    <t>Lid black PS 70mm</t>
  </si>
  <si>
    <t>afzet in stuks 2019</t>
  </si>
  <si>
    <t xml:space="preserve">Aantallen in stuks. Deze aantallen zijn indicatief. Aan deze aantallen kunnen geen rechten worden ontleend. </t>
  </si>
  <si>
    <t>Afzet losse ingrediënten (niet via automaat)</t>
  </si>
  <si>
    <t>Paper cup 150ml</t>
  </si>
  <si>
    <t>Cappuccino</t>
  </si>
  <si>
    <t>Water</t>
  </si>
  <si>
    <t>Afname dranken per soort</t>
  </si>
  <si>
    <t>Bonen diverse producten</t>
  </si>
  <si>
    <t>Heet water</t>
  </si>
  <si>
    <t>Koud water</t>
  </si>
  <si>
    <t>Cacao producten</t>
  </si>
  <si>
    <t>Koffie (incl. variaties)</t>
  </si>
  <si>
    <t xml:space="preserve">Deze aantallen zijn indicatief voor de toekomst. Aan deze aantallen kunnen geen rechten worden ontleend. </t>
  </si>
  <si>
    <t xml:space="preserve">Aantallen in stuks. </t>
  </si>
  <si>
    <t>Bijlage 6  Overzicht automaten en verbruik  pagina 1 van 3   Referentie EA202011CKPvD</t>
  </si>
  <si>
    <t>Bijlage 6  Overzicht automaten en verbruik  pagina 2 van 3   Referentie EA202011CKPvD</t>
  </si>
  <si>
    <t>Bijlage 6  Overzicht automaten en verbruik  pagina 3 van 3   Referentie EA202011CKPvD</t>
  </si>
  <si>
    <t>afzet 2019</t>
  </si>
  <si>
    <t>Type</t>
  </si>
  <si>
    <t>zetsysteem</t>
  </si>
  <si>
    <t>huidig model:</t>
  </si>
  <si>
    <t>automaat handhaven?</t>
  </si>
  <si>
    <t>Staand of tafelmodel?</t>
  </si>
  <si>
    <t>luxe voorziening op locatie?</t>
  </si>
  <si>
    <t>PSL1000 FB</t>
  </si>
  <si>
    <t>Ja</t>
  </si>
  <si>
    <t>Staand</t>
  </si>
  <si>
    <t>SL-FB 50</t>
  </si>
  <si>
    <t>Nee</t>
  </si>
  <si>
    <t>Tafel</t>
  </si>
  <si>
    <t>PSL50-FB2</t>
  </si>
  <si>
    <t>SL-IN 1000</t>
  </si>
  <si>
    <t>2e etage Personeelskamer</t>
  </si>
  <si>
    <t>Living Lab</t>
  </si>
  <si>
    <t>SL-FB 200</t>
  </si>
  <si>
    <t>Aantal totaal</t>
  </si>
  <si>
    <t>waarvan staand:</t>
  </si>
  <si>
    <t>waarvan tafel:</t>
  </si>
  <si>
    <t>Opmerking</t>
  </si>
  <si>
    <t>vervalt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</si>
</sst>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548DD4"/>
      <name val="Calibri"/>
      <family val="2"/>
      <scheme val="minor"/>
    </font>
    <font>
      <b/>
      <sz val="14"/>
      <color rgb="FF548DD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3" fontId="4" fillId="0" borderId="0" xfId="0" applyNumberFormat="1" applyFont="1"/>
    <xf numFmtId="0" fontId="5" fillId="0" borderId="0" xfId="0" applyFont="1"/>
    <xf numFmtId="0" fontId="2" fillId="2" borderId="0" xfId="0" applyFont="1" applyFill="1"/>
    <xf numFmtId="0" fontId="2" fillId="0" borderId="13" xfId="0" applyFont="1" applyFill="1" applyBorder="1"/>
    <xf numFmtId="164" fontId="2" fillId="0" borderId="3" xfId="1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5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3" fillId="0" borderId="0" xfId="1" applyNumberFormat="1" applyFont="1" applyFill="1" applyBorder="1" applyAlignment="1">
      <alignment horizontal="center"/>
    </xf>
    <xf numFmtId="0" fontId="4" fillId="0" borderId="13" xfId="0" applyFont="1" applyBorder="1"/>
    <xf numFmtId="3" fontId="4" fillId="0" borderId="13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quotePrefix="1" applyFont="1" applyBorder="1"/>
    <xf numFmtId="0" fontId="3" fillId="0" borderId="13" xfId="0" applyFont="1" applyFill="1" applyBorder="1"/>
    <xf numFmtId="164" fontId="3" fillId="0" borderId="3" xfId="1" applyNumberFormat="1" applyFont="1" applyFill="1" applyBorder="1" applyAlignment="1">
      <alignment horizontal="center" wrapText="1"/>
    </xf>
    <xf numFmtId="0" fontId="2" fillId="0" borderId="5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164" fontId="3" fillId="3" borderId="0" xfId="1" applyNumberFormat="1" applyFont="1" applyFill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6" fillId="2" borderId="0" xfId="0" applyFont="1" applyFill="1"/>
    <xf numFmtId="0" fontId="6" fillId="5" borderId="6" xfId="0" applyFont="1" applyFill="1" applyBorder="1" applyAlignment="1">
      <alignment horizontal="center"/>
    </xf>
    <xf numFmtId="0" fontId="7" fillId="0" borderId="14" xfId="0" applyFont="1" applyFill="1" applyBorder="1"/>
    <xf numFmtId="0" fontId="6" fillId="0" borderId="14" xfId="0" applyFont="1" applyFill="1" applyBorder="1"/>
    <xf numFmtId="164" fontId="7" fillId="0" borderId="7" xfId="1" applyNumberFormat="1" applyFont="1" applyFill="1" applyBorder="1" applyAlignment="1">
      <alignment horizontal="center"/>
    </xf>
    <xf numFmtId="0" fontId="6" fillId="0" borderId="0" xfId="0" applyFont="1" applyFill="1"/>
    <xf numFmtId="0" fontId="3" fillId="5" borderId="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5" fillId="3" borderId="0" xfId="0" applyFont="1" applyFill="1"/>
    <xf numFmtId="0" fontId="8" fillId="3" borderId="0" xfId="0" applyFont="1" applyFill="1"/>
    <xf numFmtId="0" fontId="8" fillId="0" borderId="0" xfId="0" applyFont="1"/>
    <xf numFmtId="0" fontId="5" fillId="4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9" fillId="3" borderId="8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8" fillId="0" borderId="4" xfId="0" applyFont="1" applyBorder="1"/>
    <xf numFmtId="164" fontId="8" fillId="0" borderId="11" xfId="1" applyNumberFormat="1" applyFont="1" applyBorder="1"/>
    <xf numFmtId="0" fontId="8" fillId="0" borderId="4" xfId="0" applyFont="1" applyBorder="1" applyAlignment="1">
      <alignment horizontal="left" indent="1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left" indent="1"/>
    </xf>
    <xf numFmtId="0" fontId="8" fillId="0" borderId="6" xfId="0" applyFont="1" applyBorder="1"/>
    <xf numFmtId="164" fontId="8" fillId="0" borderId="12" xfId="1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0" fontId="9" fillId="3" borderId="9" xfId="0" applyFont="1" applyFill="1" applyBorder="1" applyAlignment="1">
      <alignment horizontal="right" wrapText="1"/>
    </xf>
    <xf numFmtId="0" fontId="9" fillId="3" borderId="8" xfId="0" applyFont="1" applyFill="1" applyBorder="1" applyAlignment="1">
      <alignment horizontal="right" wrapText="1"/>
    </xf>
    <xf numFmtId="0" fontId="9" fillId="3" borderId="9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8" fillId="0" borderId="5" xfId="0" applyFont="1" applyBorder="1"/>
    <xf numFmtId="164" fontId="8" fillId="0" borderId="4" xfId="1" applyNumberFormat="1" applyFont="1" applyBorder="1"/>
    <xf numFmtId="164" fontId="8" fillId="0" borderId="5" xfId="1" applyNumberFormat="1" applyFont="1" applyBorder="1"/>
    <xf numFmtId="164" fontId="8" fillId="0" borderId="0" xfId="1" applyNumberFormat="1" applyFont="1"/>
    <xf numFmtId="0" fontId="8" fillId="0" borderId="5" xfId="0" applyFont="1" applyBorder="1" applyAlignment="1">
      <alignment horizontal="right"/>
    </xf>
    <xf numFmtId="0" fontId="8" fillId="0" borderId="7" xfId="0" applyFont="1" applyBorder="1"/>
    <xf numFmtId="164" fontId="8" fillId="0" borderId="6" xfId="1" applyNumberFormat="1" applyFont="1" applyBorder="1"/>
    <xf numFmtId="164" fontId="8" fillId="0" borderId="7" xfId="1" applyNumberFormat="1" applyFont="1" applyBorder="1"/>
    <xf numFmtId="0" fontId="8" fillId="0" borderId="0" xfId="0" quotePrefix="1" applyFont="1"/>
    <xf numFmtId="164" fontId="8" fillId="0" borderId="0" xfId="0" applyNumberFormat="1" applyFont="1"/>
    <xf numFmtId="0" fontId="8" fillId="0" borderId="0" xfId="0" applyFont="1" applyBorder="1"/>
    <xf numFmtId="0" fontId="8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5" fillId="2" borderId="0" xfId="0" applyFont="1" applyFill="1" applyBorder="1"/>
    <xf numFmtId="0" fontId="8" fillId="2" borderId="0" xfId="0" applyFont="1" applyFill="1"/>
    <xf numFmtId="0" fontId="10" fillId="0" borderId="0" xfId="0" applyFont="1"/>
    <xf numFmtId="0" fontId="14" fillId="0" borderId="15" xfId="0" applyFont="1" applyFill="1" applyBorder="1" applyAlignment="1">
      <alignment horizontal="center"/>
    </xf>
    <xf numFmtId="0" fontId="14" fillId="0" borderId="16" xfId="0" applyFont="1" applyFill="1" applyBorder="1"/>
    <xf numFmtId="164" fontId="14" fillId="0" borderId="16" xfId="1" applyNumberFormat="1" applyFont="1" applyFill="1" applyBorder="1" applyAlignment="1">
      <alignment horizontal="center"/>
    </xf>
    <xf numFmtId="0" fontId="14" fillId="0" borderId="17" xfId="0" applyFont="1" applyFill="1" applyBorder="1"/>
    <xf numFmtId="0" fontId="14" fillId="0" borderId="0" xfId="0" applyFont="1" applyFill="1"/>
    <xf numFmtId="0" fontId="15" fillId="0" borderId="0" xfId="0" applyFont="1"/>
    <xf numFmtId="0" fontId="16" fillId="4" borderId="18" xfId="0" applyFont="1" applyFill="1" applyBorder="1" applyAlignment="1">
      <alignment horizontal="center"/>
    </xf>
    <xf numFmtId="0" fontId="16" fillId="4" borderId="19" xfId="0" applyFont="1" applyFill="1" applyBorder="1"/>
    <xf numFmtId="164" fontId="16" fillId="4" borderId="19" xfId="1" applyNumberFormat="1" applyFont="1" applyFill="1" applyBorder="1" applyAlignment="1">
      <alignment horizontal="center"/>
    </xf>
    <xf numFmtId="0" fontId="16" fillId="4" borderId="20" xfId="0" applyFont="1" applyFill="1" applyBorder="1"/>
    <xf numFmtId="0" fontId="16" fillId="0" borderId="0" xfId="0" applyFont="1" applyFill="1"/>
    <xf numFmtId="0" fontId="16" fillId="4" borderId="21" xfId="0" applyFont="1" applyFill="1" applyBorder="1" applyAlignment="1">
      <alignment horizontal="center"/>
    </xf>
    <xf numFmtId="0" fontId="16" fillId="4" borderId="22" xfId="0" applyFont="1" applyFill="1" applyBorder="1"/>
    <xf numFmtId="164" fontId="16" fillId="4" borderId="22" xfId="1" applyNumberFormat="1" applyFont="1" applyFill="1" applyBorder="1" applyAlignment="1">
      <alignment horizontal="center"/>
    </xf>
    <xf numFmtId="0" fontId="15" fillId="4" borderId="22" xfId="0" applyFont="1" applyFill="1" applyBorder="1"/>
    <xf numFmtId="0" fontId="15" fillId="4" borderId="23" xfId="0" applyFont="1" applyFill="1" applyBorder="1"/>
    <xf numFmtId="0" fontId="16" fillId="4" borderId="24" xfId="0" applyFont="1" applyFill="1" applyBorder="1" applyAlignment="1">
      <alignment horizontal="center"/>
    </xf>
    <xf numFmtId="0" fontId="16" fillId="4" borderId="25" xfId="0" applyFont="1" applyFill="1" applyBorder="1"/>
    <xf numFmtId="164" fontId="16" fillId="4" borderId="25" xfId="1" applyNumberFormat="1" applyFont="1" applyFill="1" applyBorder="1" applyAlignment="1">
      <alignment horizontal="center"/>
    </xf>
    <xf numFmtId="0" fontId="15" fillId="4" borderId="25" xfId="0" applyFont="1" applyFill="1" applyBorder="1"/>
    <xf numFmtId="0" fontId="15" fillId="4" borderId="26" xfId="0" applyFont="1" applyFill="1" applyBorder="1"/>
    <xf numFmtId="0" fontId="16" fillId="4" borderId="27" xfId="0" applyFont="1" applyFill="1" applyBorder="1" applyAlignment="1">
      <alignment horizontal="center"/>
    </xf>
    <xf numFmtId="0" fontId="16" fillId="4" borderId="28" xfId="0" applyFont="1" applyFill="1" applyBorder="1"/>
    <xf numFmtId="164" fontId="16" fillId="4" borderId="28" xfId="1" applyNumberFormat="1" applyFont="1" applyFill="1" applyBorder="1" applyAlignment="1">
      <alignment horizontal="center"/>
    </xf>
    <xf numFmtId="0" fontId="15" fillId="4" borderId="28" xfId="0" applyFont="1" applyFill="1" applyBorder="1"/>
    <xf numFmtId="0" fontId="15" fillId="4" borderId="29" xfId="0" applyFont="1" applyFill="1" applyBorder="1"/>
    <xf numFmtId="0" fontId="15" fillId="4" borderId="19" xfId="0" applyFont="1" applyFill="1" applyBorder="1"/>
    <xf numFmtId="0" fontId="15" fillId="4" borderId="20" xfId="0" applyFont="1" applyFill="1" applyBorder="1"/>
    <xf numFmtId="0" fontId="16" fillId="4" borderId="30" xfId="0" applyFont="1" applyFill="1" applyBorder="1" applyAlignment="1">
      <alignment horizontal="center"/>
    </xf>
    <xf numFmtId="0" fontId="16" fillId="4" borderId="31" xfId="0" applyFont="1" applyFill="1" applyBorder="1"/>
    <xf numFmtId="164" fontId="16" fillId="4" borderId="31" xfId="1" applyNumberFormat="1" applyFont="1" applyFill="1" applyBorder="1" applyAlignment="1">
      <alignment horizontal="center"/>
    </xf>
    <xf numFmtId="0" fontId="15" fillId="4" borderId="31" xfId="0" applyFont="1" applyFill="1" applyBorder="1"/>
    <xf numFmtId="0" fontId="15" fillId="4" borderId="32" xfId="0" applyFont="1" applyFill="1" applyBorder="1"/>
    <xf numFmtId="0" fontId="16" fillId="4" borderId="33" xfId="0" applyFont="1" applyFill="1" applyBorder="1" applyAlignment="1">
      <alignment horizontal="center"/>
    </xf>
    <xf numFmtId="0" fontId="16" fillId="4" borderId="34" xfId="0" applyFont="1" applyFill="1" applyBorder="1"/>
    <xf numFmtId="164" fontId="16" fillId="4" borderId="34" xfId="1" applyNumberFormat="1" applyFont="1" applyFill="1" applyBorder="1" applyAlignment="1">
      <alignment horizontal="center"/>
    </xf>
    <xf numFmtId="0" fontId="15" fillId="4" borderId="34" xfId="0" applyFont="1" applyFill="1" applyBorder="1"/>
    <xf numFmtId="0" fontId="15" fillId="4" borderId="35" xfId="0" applyFont="1" applyFill="1" applyBorder="1"/>
    <xf numFmtId="164" fontId="2" fillId="6" borderId="5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2" borderId="0" xfId="0" applyFont="1" applyFill="1" applyAlignment="1"/>
    <xf numFmtId="0" fontId="3" fillId="3" borderId="0" xfId="0" applyFont="1" applyFill="1" applyAlignment="1">
      <alignment wrapText="1"/>
    </xf>
    <xf numFmtId="164" fontId="2" fillId="0" borderId="0" xfId="1" applyNumberFormat="1" applyFont="1" applyFill="1" applyAlignment="1"/>
    <xf numFmtId="0" fontId="2" fillId="0" borderId="0" xfId="0" applyFont="1" applyFill="1" applyAlignment="1"/>
    <xf numFmtId="0" fontId="6" fillId="0" borderId="0" xfId="0" applyFont="1" applyFill="1" applyAlignment="1"/>
    <xf numFmtId="3" fontId="4" fillId="0" borderId="0" xfId="0" applyNumberFormat="1" applyFont="1" applyAlignment="1"/>
    <xf numFmtId="3" fontId="4" fillId="0" borderId="0" xfId="0" applyNumberFormat="1" applyFont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9"/>
  <sheetViews>
    <sheetView zoomScaleNormal="100" workbookViewId="0">
      <pane ySplit="2" topLeftCell="A3" activePane="bottomLeft" state="frozen"/>
      <selection pane="bottomLeft" activeCell="K9" sqref="K9"/>
    </sheetView>
  </sheetViews>
  <sheetFormatPr defaultColWidth="8.6328125" defaultRowHeight="12" x14ac:dyDescent="0.3"/>
  <cols>
    <col min="1" max="1" width="3.1796875" style="7" customWidth="1"/>
    <col min="2" max="2" width="11.36328125" style="3" customWidth="1"/>
    <col min="3" max="3" width="26.90625" style="1" bestFit="1" customWidth="1"/>
    <col min="4" max="4" width="26.81640625" style="1" bestFit="1" customWidth="1"/>
    <col min="5" max="5" width="14.81640625" style="1" customWidth="1"/>
    <col min="6" max="6" width="8.36328125" style="1" customWidth="1"/>
    <col min="7" max="7" width="10.54296875" style="4" customWidth="1"/>
    <col min="8" max="8" width="9.6328125" style="121" bestFit="1" customWidth="1"/>
    <col min="9" max="9" width="11.453125" style="1" customWidth="1"/>
    <col min="10" max="16384" width="8.6328125" style="1"/>
  </cols>
  <sheetData>
    <row r="1" spans="2:10" s="7" customFormat="1" ht="38" customHeight="1" x14ac:dyDescent="0.45">
      <c r="B1" s="114" t="s">
        <v>149</v>
      </c>
      <c r="C1" s="114"/>
      <c r="D1" s="114"/>
      <c r="E1" s="114"/>
      <c r="F1" s="114"/>
      <c r="G1" s="114"/>
      <c r="H1" s="118"/>
    </row>
    <row r="2" spans="2:10" ht="27.65" customHeight="1" thickBot="1" x14ac:dyDescent="0.35">
      <c r="B2" s="23" t="s">
        <v>57</v>
      </c>
      <c r="C2" s="24" t="s">
        <v>20</v>
      </c>
      <c r="D2" s="24" t="s">
        <v>36</v>
      </c>
      <c r="E2" s="24" t="s">
        <v>38</v>
      </c>
      <c r="F2" s="24" t="s">
        <v>33</v>
      </c>
      <c r="G2" s="25" t="s">
        <v>135</v>
      </c>
      <c r="H2" s="119" t="s">
        <v>173</v>
      </c>
      <c r="I2" s="2"/>
      <c r="J2" s="2"/>
    </row>
    <row r="3" spans="2:10" x14ac:dyDescent="0.3">
      <c r="B3" s="26" t="s">
        <v>37</v>
      </c>
      <c r="C3" s="8" t="s">
        <v>29</v>
      </c>
      <c r="D3" s="8" t="s">
        <v>5</v>
      </c>
      <c r="E3" s="8" t="s">
        <v>40</v>
      </c>
      <c r="F3" s="8" t="s">
        <v>34</v>
      </c>
      <c r="G3" s="9">
        <v>11641</v>
      </c>
      <c r="H3" s="120"/>
      <c r="I3" s="3"/>
      <c r="J3" s="3"/>
    </row>
    <row r="4" spans="2:10" x14ac:dyDescent="0.3">
      <c r="B4" s="27" t="s">
        <v>37</v>
      </c>
      <c r="C4" s="10" t="s">
        <v>29</v>
      </c>
      <c r="D4" s="10" t="s">
        <v>5</v>
      </c>
      <c r="E4" s="10" t="s">
        <v>40</v>
      </c>
      <c r="F4" s="10" t="s">
        <v>35</v>
      </c>
      <c r="G4" s="11">
        <v>18045</v>
      </c>
    </row>
    <row r="5" spans="2:10" x14ac:dyDescent="0.3">
      <c r="B5" s="27" t="s">
        <v>37</v>
      </c>
      <c r="C5" s="10" t="s">
        <v>29</v>
      </c>
      <c r="D5" s="10" t="s">
        <v>16</v>
      </c>
      <c r="E5" s="10" t="s">
        <v>40</v>
      </c>
      <c r="F5" s="10" t="s">
        <v>35</v>
      </c>
      <c r="G5" s="11">
        <v>12046</v>
      </c>
    </row>
    <row r="6" spans="2:10" x14ac:dyDescent="0.3">
      <c r="B6" s="27" t="s">
        <v>37</v>
      </c>
      <c r="C6" s="10" t="s">
        <v>21</v>
      </c>
      <c r="D6" s="10" t="s">
        <v>11</v>
      </c>
      <c r="E6" s="10" t="s">
        <v>40</v>
      </c>
      <c r="F6" s="10" t="s">
        <v>34</v>
      </c>
      <c r="G6" s="11">
        <v>7261</v>
      </c>
      <c r="I6" s="3"/>
      <c r="J6" s="3"/>
    </row>
    <row r="7" spans="2:10" x14ac:dyDescent="0.3">
      <c r="B7" s="27" t="s">
        <v>37</v>
      </c>
      <c r="C7" s="10" t="s">
        <v>25</v>
      </c>
      <c r="D7" s="10" t="s">
        <v>5</v>
      </c>
      <c r="E7" s="10" t="s">
        <v>40</v>
      </c>
      <c r="F7" s="10" t="s">
        <v>34</v>
      </c>
      <c r="G7" s="11">
        <v>24493</v>
      </c>
    </row>
    <row r="8" spans="2:10" x14ac:dyDescent="0.3">
      <c r="B8" s="27" t="s">
        <v>37</v>
      </c>
      <c r="C8" s="10" t="s">
        <v>25</v>
      </c>
      <c r="D8" s="10" t="s">
        <v>5</v>
      </c>
      <c r="E8" s="10" t="s">
        <v>40</v>
      </c>
      <c r="F8" s="10" t="s">
        <v>34</v>
      </c>
      <c r="G8" s="11">
        <v>11693</v>
      </c>
    </row>
    <row r="9" spans="2:10" x14ac:dyDescent="0.3">
      <c r="B9" s="27" t="s">
        <v>37</v>
      </c>
      <c r="C9" s="10" t="s">
        <v>24</v>
      </c>
      <c r="D9" s="10" t="s">
        <v>13</v>
      </c>
      <c r="E9" s="10" t="s">
        <v>40</v>
      </c>
      <c r="F9" s="10" t="s">
        <v>34</v>
      </c>
      <c r="G9" s="11">
        <v>8528</v>
      </c>
    </row>
    <row r="10" spans="2:10" x14ac:dyDescent="0.3">
      <c r="B10" s="27" t="s">
        <v>37</v>
      </c>
      <c r="C10" s="10" t="s">
        <v>24</v>
      </c>
      <c r="D10" s="10" t="s">
        <v>14</v>
      </c>
      <c r="E10" s="10" t="s">
        <v>40</v>
      </c>
      <c r="F10" s="10" t="s">
        <v>34</v>
      </c>
      <c r="G10" s="11">
        <v>14423</v>
      </c>
    </row>
    <row r="11" spans="2:10" x14ac:dyDescent="0.3">
      <c r="B11" s="27" t="s">
        <v>37</v>
      </c>
      <c r="C11" s="10" t="s">
        <v>24</v>
      </c>
      <c r="D11" s="10" t="s">
        <v>15</v>
      </c>
      <c r="E11" s="10" t="s">
        <v>40</v>
      </c>
      <c r="F11" s="10" t="s">
        <v>34</v>
      </c>
      <c r="G11" s="11">
        <v>13239</v>
      </c>
    </row>
    <row r="12" spans="2:10" x14ac:dyDescent="0.3">
      <c r="B12" s="27" t="s">
        <v>37</v>
      </c>
      <c r="C12" s="10" t="s">
        <v>24</v>
      </c>
      <c r="D12" s="10" t="s">
        <v>18</v>
      </c>
      <c r="E12" s="10" t="s">
        <v>40</v>
      </c>
      <c r="F12" s="10" t="s">
        <v>35</v>
      </c>
      <c r="G12" s="11">
        <v>17674</v>
      </c>
    </row>
    <row r="13" spans="2:10" x14ac:dyDescent="0.3">
      <c r="B13" s="27" t="s">
        <v>37</v>
      </c>
      <c r="C13" s="10" t="s">
        <v>24</v>
      </c>
      <c r="D13" s="10" t="s">
        <v>12</v>
      </c>
      <c r="E13" s="10" t="s">
        <v>40</v>
      </c>
      <c r="F13" s="10" t="s">
        <v>35</v>
      </c>
      <c r="G13" s="11">
        <v>21665</v>
      </c>
    </row>
    <row r="14" spans="2:10" x14ac:dyDescent="0.3">
      <c r="B14" s="27" t="s">
        <v>37</v>
      </c>
      <c r="C14" s="10" t="s">
        <v>24</v>
      </c>
      <c r="D14" s="10" t="s">
        <v>12</v>
      </c>
      <c r="E14" s="10" t="s">
        <v>40</v>
      </c>
      <c r="F14" s="10" t="s">
        <v>35</v>
      </c>
      <c r="G14" s="11">
        <v>19388</v>
      </c>
    </row>
    <row r="15" spans="2:10" x14ac:dyDescent="0.3">
      <c r="B15" s="27" t="s">
        <v>37</v>
      </c>
      <c r="C15" s="10" t="s">
        <v>26</v>
      </c>
      <c r="D15" s="10" t="s">
        <v>5</v>
      </c>
      <c r="E15" s="10" t="s">
        <v>40</v>
      </c>
      <c r="F15" s="10" t="s">
        <v>34</v>
      </c>
      <c r="G15" s="11">
        <v>19039</v>
      </c>
    </row>
    <row r="16" spans="2:10" x14ac:dyDescent="0.3">
      <c r="B16" s="27" t="s">
        <v>37</v>
      </c>
      <c r="C16" s="10" t="s">
        <v>22</v>
      </c>
      <c r="D16" s="10" t="s">
        <v>8</v>
      </c>
      <c r="E16" s="10" t="s">
        <v>40</v>
      </c>
      <c r="F16" s="10" t="s">
        <v>34</v>
      </c>
      <c r="G16" s="11">
        <v>12783</v>
      </c>
    </row>
    <row r="17" spans="2:7" x14ac:dyDescent="0.3">
      <c r="B17" s="27" t="s">
        <v>37</v>
      </c>
      <c r="C17" s="10" t="s">
        <v>22</v>
      </c>
      <c r="D17" s="10" t="s">
        <v>8</v>
      </c>
      <c r="E17" s="10" t="s">
        <v>39</v>
      </c>
      <c r="F17" s="10" t="s">
        <v>34</v>
      </c>
      <c r="G17" s="11">
        <v>15137</v>
      </c>
    </row>
    <row r="18" spans="2:7" x14ac:dyDescent="0.3">
      <c r="B18" s="27" t="s">
        <v>37</v>
      </c>
      <c r="C18" s="10" t="s">
        <v>22</v>
      </c>
      <c r="D18" s="10" t="s">
        <v>10</v>
      </c>
      <c r="E18" s="10" t="s">
        <v>40</v>
      </c>
      <c r="F18" s="10" t="s">
        <v>34</v>
      </c>
      <c r="G18" s="11">
        <v>15759</v>
      </c>
    </row>
    <row r="19" spans="2:7" x14ac:dyDescent="0.3">
      <c r="B19" s="27" t="s">
        <v>37</v>
      </c>
      <c r="C19" s="10" t="s">
        <v>22</v>
      </c>
      <c r="D19" s="10" t="s">
        <v>15</v>
      </c>
      <c r="E19" s="10" t="s">
        <v>40</v>
      </c>
      <c r="F19" s="10" t="s">
        <v>34</v>
      </c>
      <c r="G19" s="11">
        <v>9374</v>
      </c>
    </row>
    <row r="20" spans="2:7" x14ac:dyDescent="0.3">
      <c r="B20" s="27" t="s">
        <v>37</v>
      </c>
      <c r="C20" s="10" t="s">
        <v>22</v>
      </c>
      <c r="D20" s="10" t="s">
        <v>19</v>
      </c>
      <c r="E20" s="10" t="s">
        <v>40</v>
      </c>
      <c r="F20" s="10" t="s">
        <v>35</v>
      </c>
      <c r="G20" s="11">
        <v>14909</v>
      </c>
    </row>
    <row r="21" spans="2:7" x14ac:dyDescent="0.3">
      <c r="B21" s="27" t="s">
        <v>37</v>
      </c>
      <c r="C21" s="10" t="s">
        <v>27</v>
      </c>
      <c r="D21" s="10" t="s">
        <v>6</v>
      </c>
      <c r="E21" s="10" t="s">
        <v>40</v>
      </c>
      <c r="F21" s="10" t="s">
        <v>35</v>
      </c>
      <c r="G21" s="11">
        <v>26918</v>
      </c>
    </row>
    <row r="22" spans="2:7" x14ac:dyDescent="0.3">
      <c r="B22" s="27" t="s">
        <v>37</v>
      </c>
      <c r="C22" s="10" t="s">
        <v>27</v>
      </c>
      <c r="D22" s="10" t="s">
        <v>7</v>
      </c>
      <c r="E22" s="10" t="s">
        <v>40</v>
      </c>
      <c r="F22" s="10" t="s">
        <v>35</v>
      </c>
      <c r="G22" s="11">
        <v>26439</v>
      </c>
    </row>
    <row r="23" spans="2:7" x14ac:dyDescent="0.3">
      <c r="B23" s="27" t="s">
        <v>37</v>
      </c>
      <c r="C23" s="10" t="s">
        <v>28</v>
      </c>
      <c r="D23" s="10" t="s">
        <v>0</v>
      </c>
      <c r="E23" s="10" t="s">
        <v>40</v>
      </c>
      <c r="F23" s="10" t="s">
        <v>34</v>
      </c>
      <c r="G23" s="11">
        <v>14917</v>
      </c>
    </row>
    <row r="24" spans="2:7" x14ac:dyDescent="0.3">
      <c r="B24" s="27" t="s">
        <v>37</v>
      </c>
      <c r="C24" s="10" t="s">
        <v>28</v>
      </c>
      <c r="D24" s="10" t="s">
        <v>1</v>
      </c>
      <c r="E24" s="10" t="s">
        <v>40</v>
      </c>
      <c r="F24" s="10" t="s">
        <v>34</v>
      </c>
      <c r="G24" s="11">
        <v>23084</v>
      </c>
    </row>
    <row r="25" spans="2:7" x14ac:dyDescent="0.3">
      <c r="B25" s="27" t="s">
        <v>37</v>
      </c>
      <c r="C25" s="10" t="s">
        <v>28</v>
      </c>
      <c r="D25" s="10" t="s">
        <v>1</v>
      </c>
      <c r="E25" s="10" t="s">
        <v>40</v>
      </c>
      <c r="F25" s="10" t="s">
        <v>34</v>
      </c>
      <c r="G25" s="11">
        <v>24133</v>
      </c>
    </row>
    <row r="26" spans="2:7" x14ac:dyDescent="0.3">
      <c r="B26" s="27" t="s">
        <v>37</v>
      </c>
      <c r="C26" s="10" t="s">
        <v>28</v>
      </c>
      <c r="D26" s="10" t="s">
        <v>2</v>
      </c>
      <c r="E26" s="10" t="s">
        <v>40</v>
      </c>
      <c r="F26" s="10" t="s">
        <v>35</v>
      </c>
      <c r="G26" s="11">
        <v>36993</v>
      </c>
    </row>
    <row r="27" spans="2:7" x14ac:dyDescent="0.3">
      <c r="B27" s="27" t="s">
        <v>37</v>
      </c>
      <c r="C27" s="10" t="s">
        <v>28</v>
      </c>
      <c r="D27" s="10" t="s">
        <v>3</v>
      </c>
      <c r="E27" s="10" t="s">
        <v>40</v>
      </c>
      <c r="F27" s="10" t="s">
        <v>35</v>
      </c>
      <c r="G27" s="11">
        <v>16458</v>
      </c>
    </row>
    <row r="28" spans="2:7" x14ac:dyDescent="0.3">
      <c r="B28" s="27" t="s">
        <v>37</v>
      </c>
      <c r="C28" s="10" t="s">
        <v>28</v>
      </c>
      <c r="D28" s="10" t="s">
        <v>4</v>
      </c>
      <c r="E28" s="10" t="s">
        <v>40</v>
      </c>
      <c r="F28" s="10" t="s">
        <v>35</v>
      </c>
      <c r="G28" s="11">
        <v>9935</v>
      </c>
    </row>
    <row r="29" spans="2:7" x14ac:dyDescent="0.3">
      <c r="B29" s="27" t="s">
        <v>37</v>
      </c>
      <c r="C29" s="10" t="s">
        <v>30</v>
      </c>
      <c r="D29" s="10" t="s">
        <v>5</v>
      </c>
      <c r="E29" s="10" t="s">
        <v>40</v>
      </c>
      <c r="F29" s="10" t="s">
        <v>35</v>
      </c>
      <c r="G29" s="11">
        <v>25812</v>
      </c>
    </row>
    <row r="30" spans="2:7" x14ac:dyDescent="0.3">
      <c r="B30" s="27" t="s">
        <v>37</v>
      </c>
      <c r="C30" s="10" t="s">
        <v>30</v>
      </c>
      <c r="D30" s="10" t="s">
        <v>5</v>
      </c>
      <c r="E30" s="10" t="s">
        <v>40</v>
      </c>
      <c r="F30" s="10" t="s">
        <v>35</v>
      </c>
      <c r="G30" s="11">
        <v>17382</v>
      </c>
    </row>
    <row r="31" spans="2:7" x14ac:dyDescent="0.3">
      <c r="B31" s="27" t="s">
        <v>37</v>
      </c>
      <c r="C31" s="10" t="s">
        <v>23</v>
      </c>
      <c r="D31" s="10" t="s">
        <v>9</v>
      </c>
      <c r="E31" s="10" t="s">
        <v>40</v>
      </c>
      <c r="F31" s="10" t="s">
        <v>35</v>
      </c>
      <c r="G31" s="11">
        <v>16785</v>
      </c>
    </row>
    <row r="32" spans="2:7" x14ac:dyDescent="0.3">
      <c r="B32" s="27" t="s">
        <v>37</v>
      </c>
      <c r="C32" s="10" t="s">
        <v>32</v>
      </c>
      <c r="D32" s="10" t="s">
        <v>18</v>
      </c>
      <c r="E32" s="10" t="s">
        <v>40</v>
      </c>
      <c r="F32" s="10" t="s">
        <v>35</v>
      </c>
      <c r="G32" s="11">
        <v>2376</v>
      </c>
    </row>
    <row r="33" spans="1:16" x14ac:dyDescent="0.3">
      <c r="B33" s="27" t="s">
        <v>37</v>
      </c>
      <c r="C33" s="10" t="s">
        <v>32</v>
      </c>
      <c r="D33" s="10" t="s">
        <v>18</v>
      </c>
      <c r="E33" s="10" t="s">
        <v>40</v>
      </c>
      <c r="F33" s="10" t="s">
        <v>35</v>
      </c>
      <c r="G33" s="11">
        <v>3200</v>
      </c>
    </row>
    <row r="34" spans="1:16" x14ac:dyDescent="0.3">
      <c r="B34" s="27" t="s">
        <v>37</v>
      </c>
      <c r="C34" s="10" t="s">
        <v>31</v>
      </c>
      <c r="D34" s="10" t="s">
        <v>11</v>
      </c>
      <c r="E34" s="10" t="s">
        <v>40</v>
      </c>
      <c r="F34" s="10" t="s">
        <v>35</v>
      </c>
      <c r="G34" s="11">
        <v>5235</v>
      </c>
    </row>
    <row r="35" spans="1:16" x14ac:dyDescent="0.3">
      <c r="B35" s="27" t="s">
        <v>37</v>
      </c>
      <c r="C35" s="10" t="s">
        <v>31</v>
      </c>
      <c r="D35" s="10" t="s">
        <v>17</v>
      </c>
      <c r="E35" s="10" t="s">
        <v>40</v>
      </c>
      <c r="F35" s="10" t="s">
        <v>35</v>
      </c>
      <c r="G35" s="11">
        <v>3572</v>
      </c>
    </row>
    <row r="36" spans="1:16" s="35" customFormat="1" ht="24" customHeight="1" thickBot="1" x14ac:dyDescent="0.4">
      <c r="A36" s="30"/>
      <c r="B36" s="37"/>
      <c r="C36" s="32" t="s">
        <v>117</v>
      </c>
      <c r="D36" s="32"/>
      <c r="E36" s="33"/>
      <c r="F36" s="33"/>
      <c r="G36" s="34">
        <f>SUM(G3:G35)</f>
        <v>520336</v>
      </c>
      <c r="H36" s="122"/>
    </row>
    <row r="37" spans="1:16" ht="12.5" thickBot="1" x14ac:dyDescent="0.35">
      <c r="B37" s="12"/>
      <c r="C37" s="13"/>
      <c r="D37" s="13"/>
      <c r="E37" s="10"/>
      <c r="F37" s="10"/>
      <c r="G37" s="14"/>
    </row>
    <row r="38" spans="1:16" ht="19.25" customHeight="1" x14ac:dyDescent="0.3">
      <c r="B38" s="28" t="s">
        <v>42</v>
      </c>
      <c r="C38" s="15" t="s">
        <v>43</v>
      </c>
      <c r="D38" s="15" t="s">
        <v>17</v>
      </c>
      <c r="E38" s="16" t="s">
        <v>39</v>
      </c>
      <c r="F38" s="8" t="s">
        <v>34</v>
      </c>
      <c r="G38" s="9">
        <v>1966</v>
      </c>
      <c r="H38" s="123"/>
      <c r="I38" s="5"/>
      <c r="J38" s="5"/>
      <c r="K38" s="5"/>
      <c r="L38" s="5"/>
      <c r="M38" s="5"/>
      <c r="N38" s="5"/>
      <c r="O38" s="5"/>
      <c r="P38" s="5"/>
    </row>
    <row r="39" spans="1:16" x14ac:dyDescent="0.3">
      <c r="B39" s="29" t="s">
        <v>42</v>
      </c>
      <c r="C39" s="17" t="s">
        <v>44</v>
      </c>
      <c r="D39" s="17" t="s">
        <v>17</v>
      </c>
      <c r="E39" s="18" t="s">
        <v>40</v>
      </c>
      <c r="F39" s="10" t="s">
        <v>35</v>
      </c>
      <c r="G39" s="11">
        <v>11521</v>
      </c>
      <c r="H39" s="123"/>
      <c r="I39" s="5"/>
      <c r="J39" s="5"/>
      <c r="K39" s="5"/>
      <c r="L39" s="5"/>
      <c r="M39" s="5"/>
      <c r="N39" s="5"/>
      <c r="O39" s="5"/>
      <c r="P39" s="5"/>
    </row>
    <row r="40" spans="1:16" x14ac:dyDescent="0.3">
      <c r="B40" s="29" t="s">
        <v>42</v>
      </c>
      <c r="C40" s="17" t="s">
        <v>50</v>
      </c>
      <c r="D40" s="17" t="s">
        <v>67</v>
      </c>
      <c r="E40" s="18" t="s">
        <v>40</v>
      </c>
      <c r="F40" s="10" t="s">
        <v>34</v>
      </c>
      <c r="G40" s="11">
        <v>21682</v>
      </c>
      <c r="H40" s="123"/>
      <c r="I40" s="5"/>
      <c r="J40" s="5"/>
      <c r="K40" s="5"/>
      <c r="L40" s="5"/>
      <c r="M40" s="5"/>
      <c r="N40" s="5"/>
      <c r="O40" s="5"/>
      <c r="P40" s="5"/>
    </row>
    <row r="41" spans="1:16" x14ac:dyDescent="0.3">
      <c r="B41" s="29" t="s">
        <v>42</v>
      </c>
      <c r="C41" s="17" t="s">
        <v>50</v>
      </c>
      <c r="D41" s="17" t="s">
        <v>68</v>
      </c>
      <c r="E41" s="18" t="s">
        <v>40</v>
      </c>
      <c r="F41" s="10" t="s">
        <v>34</v>
      </c>
      <c r="G41" s="11">
        <v>16964</v>
      </c>
      <c r="H41" s="123"/>
      <c r="I41" s="5"/>
      <c r="J41" s="5"/>
      <c r="K41" s="5"/>
      <c r="L41" s="5"/>
      <c r="M41" s="5"/>
      <c r="N41" s="5"/>
      <c r="O41" s="5"/>
      <c r="P41" s="5"/>
    </row>
    <row r="42" spans="1:16" x14ac:dyDescent="0.3">
      <c r="B42" s="29" t="s">
        <v>42</v>
      </c>
      <c r="C42" s="17" t="s">
        <v>50</v>
      </c>
      <c r="D42" s="17" t="s">
        <v>69</v>
      </c>
      <c r="E42" s="18" t="s">
        <v>40</v>
      </c>
      <c r="F42" s="10" t="s">
        <v>35</v>
      </c>
      <c r="G42" s="11">
        <v>20834</v>
      </c>
      <c r="H42" s="123"/>
      <c r="I42" s="5"/>
      <c r="J42" s="5"/>
      <c r="K42" s="5"/>
      <c r="L42" s="5"/>
      <c r="M42" s="5"/>
      <c r="N42" s="5"/>
      <c r="O42" s="5"/>
      <c r="P42" s="5"/>
    </row>
    <row r="43" spans="1:16" x14ac:dyDescent="0.3">
      <c r="B43" s="29" t="s">
        <v>42</v>
      </c>
      <c r="C43" s="17" t="s">
        <v>51</v>
      </c>
      <c r="D43" s="17" t="s">
        <v>70</v>
      </c>
      <c r="E43" s="18" t="s">
        <v>40</v>
      </c>
      <c r="F43" s="10" t="s">
        <v>35</v>
      </c>
      <c r="G43" s="11">
        <v>8206</v>
      </c>
      <c r="H43" s="123"/>
      <c r="I43" s="5"/>
      <c r="J43" s="5"/>
      <c r="K43" s="5"/>
      <c r="L43" s="5"/>
      <c r="M43" s="5"/>
      <c r="N43" s="5"/>
      <c r="O43" s="5"/>
      <c r="P43" s="5"/>
    </row>
    <row r="44" spans="1:16" x14ac:dyDescent="0.3">
      <c r="B44" s="29" t="s">
        <v>42</v>
      </c>
      <c r="C44" s="17" t="s">
        <v>52</v>
      </c>
      <c r="D44" s="17" t="s">
        <v>71</v>
      </c>
      <c r="E44" s="18" t="s">
        <v>40</v>
      </c>
      <c r="F44" s="10" t="s">
        <v>35</v>
      </c>
      <c r="G44" s="11">
        <v>22203</v>
      </c>
      <c r="H44" s="123"/>
      <c r="I44" s="5"/>
      <c r="J44" s="5"/>
      <c r="K44" s="5"/>
      <c r="L44" s="5"/>
      <c r="M44" s="5"/>
      <c r="N44" s="5"/>
      <c r="O44" s="5"/>
      <c r="P44" s="5"/>
    </row>
    <row r="45" spans="1:16" x14ac:dyDescent="0.3">
      <c r="B45" s="29" t="s">
        <v>42</v>
      </c>
      <c r="C45" s="17" t="s">
        <v>52</v>
      </c>
      <c r="D45" s="17" t="s">
        <v>72</v>
      </c>
      <c r="E45" s="18" t="s">
        <v>40</v>
      </c>
      <c r="F45" s="10" t="s">
        <v>35</v>
      </c>
      <c r="G45" s="11">
        <v>8857</v>
      </c>
      <c r="H45" s="123"/>
      <c r="I45" s="5"/>
      <c r="J45" s="5"/>
      <c r="K45" s="5"/>
      <c r="L45" s="5"/>
      <c r="M45" s="5"/>
      <c r="N45" s="5"/>
      <c r="O45" s="5"/>
      <c r="P45" s="5"/>
    </row>
    <row r="46" spans="1:16" x14ac:dyDescent="0.3">
      <c r="B46" s="29" t="s">
        <v>42</v>
      </c>
      <c r="C46" s="17" t="s">
        <v>53</v>
      </c>
      <c r="D46" s="17" t="s">
        <v>41</v>
      </c>
      <c r="E46" s="18" t="s">
        <v>40</v>
      </c>
      <c r="F46" s="10" t="s">
        <v>34</v>
      </c>
      <c r="G46" s="113">
        <v>657</v>
      </c>
      <c r="H46" s="124" t="s">
        <v>174</v>
      </c>
      <c r="I46" s="5"/>
      <c r="J46" s="5"/>
      <c r="K46" s="5"/>
      <c r="L46" s="5"/>
      <c r="M46" s="5"/>
      <c r="N46" s="5"/>
      <c r="O46" s="5"/>
      <c r="P46" s="5"/>
    </row>
    <row r="47" spans="1:16" x14ac:dyDescent="0.3">
      <c r="B47" s="29" t="s">
        <v>42</v>
      </c>
      <c r="C47" s="17" t="s">
        <v>53</v>
      </c>
      <c r="D47" s="17" t="s">
        <v>73</v>
      </c>
      <c r="E47" s="18" t="s">
        <v>40</v>
      </c>
      <c r="F47" s="10" t="s">
        <v>35</v>
      </c>
      <c r="G47" s="11">
        <v>24805</v>
      </c>
      <c r="H47" s="123"/>
      <c r="I47" s="5"/>
      <c r="J47" s="5"/>
      <c r="K47" s="5"/>
      <c r="L47" s="5"/>
      <c r="M47" s="5"/>
      <c r="N47" s="5"/>
      <c r="O47" s="5"/>
      <c r="P47" s="5"/>
    </row>
    <row r="48" spans="1:16" x14ac:dyDescent="0.3">
      <c r="B48" s="29" t="s">
        <v>42</v>
      </c>
      <c r="C48" s="17" t="s">
        <v>53</v>
      </c>
      <c r="D48" s="17" t="s">
        <v>74</v>
      </c>
      <c r="E48" s="18" t="s">
        <v>40</v>
      </c>
      <c r="F48" s="10" t="s">
        <v>35</v>
      </c>
      <c r="G48" s="11">
        <v>2398</v>
      </c>
      <c r="H48" s="123"/>
      <c r="I48" s="5"/>
      <c r="J48" s="5"/>
      <c r="K48" s="5"/>
      <c r="L48" s="5"/>
      <c r="M48" s="5"/>
      <c r="N48" s="5"/>
      <c r="O48" s="5"/>
      <c r="P48" s="5"/>
    </row>
    <row r="49" spans="2:16" x14ac:dyDescent="0.3">
      <c r="B49" s="29" t="s">
        <v>42</v>
      </c>
      <c r="C49" s="17" t="s">
        <v>54</v>
      </c>
      <c r="D49" s="17" t="s">
        <v>75</v>
      </c>
      <c r="E49" s="18" t="s">
        <v>39</v>
      </c>
      <c r="F49" s="10" t="s">
        <v>35</v>
      </c>
      <c r="G49" s="11">
        <v>34863</v>
      </c>
      <c r="H49" s="123"/>
      <c r="I49" s="5"/>
      <c r="J49" s="5"/>
      <c r="K49" s="5"/>
      <c r="L49" s="5"/>
      <c r="M49" s="5"/>
      <c r="N49" s="5"/>
      <c r="O49" s="5"/>
      <c r="P49" s="5"/>
    </row>
    <row r="50" spans="2:16" x14ac:dyDescent="0.3">
      <c r="B50" s="29" t="s">
        <v>42</v>
      </c>
      <c r="C50" s="17" t="s">
        <v>54</v>
      </c>
      <c r="D50" s="17" t="s">
        <v>76</v>
      </c>
      <c r="E50" s="18" t="s">
        <v>39</v>
      </c>
      <c r="F50" s="10" t="s">
        <v>35</v>
      </c>
      <c r="G50" s="11">
        <v>8086</v>
      </c>
      <c r="H50" s="123"/>
      <c r="I50" s="5"/>
      <c r="J50" s="5"/>
      <c r="K50" s="5"/>
      <c r="L50" s="5"/>
      <c r="M50" s="5"/>
      <c r="N50" s="5"/>
      <c r="O50" s="5"/>
      <c r="P50" s="5"/>
    </row>
    <row r="51" spans="2:16" x14ac:dyDescent="0.3">
      <c r="B51" s="29" t="s">
        <v>42</v>
      </c>
      <c r="C51" s="17" t="s">
        <v>55</v>
      </c>
      <c r="D51" s="17" t="s">
        <v>77</v>
      </c>
      <c r="E51" s="18" t="s">
        <v>40</v>
      </c>
      <c r="F51" s="10" t="s">
        <v>34</v>
      </c>
      <c r="G51" s="11">
        <v>13896</v>
      </c>
      <c r="H51" s="123"/>
      <c r="I51" s="5"/>
      <c r="J51" s="5"/>
      <c r="K51" s="5"/>
      <c r="L51" s="5"/>
      <c r="M51" s="5"/>
      <c r="N51" s="5"/>
      <c r="O51" s="5"/>
      <c r="P51" s="5"/>
    </row>
    <row r="52" spans="2:16" x14ac:dyDescent="0.3">
      <c r="B52" s="29" t="s">
        <v>42</v>
      </c>
      <c r="C52" s="17" t="s">
        <v>55</v>
      </c>
      <c r="D52" s="17" t="s">
        <v>78</v>
      </c>
      <c r="E52" s="18" t="s">
        <v>40</v>
      </c>
      <c r="F52" s="10" t="s">
        <v>35</v>
      </c>
      <c r="G52" s="11">
        <v>18251</v>
      </c>
      <c r="H52" s="123"/>
      <c r="I52" s="5"/>
      <c r="J52" s="5"/>
      <c r="K52" s="5"/>
      <c r="L52" s="5"/>
      <c r="M52" s="5"/>
      <c r="N52" s="5"/>
      <c r="O52" s="5"/>
      <c r="P52" s="5"/>
    </row>
    <row r="53" spans="2:16" x14ac:dyDescent="0.3">
      <c r="B53" s="29" t="s">
        <v>42</v>
      </c>
      <c r="C53" s="17" t="s">
        <v>56</v>
      </c>
      <c r="D53" s="19" t="s">
        <v>79</v>
      </c>
      <c r="E53" s="18" t="s">
        <v>40</v>
      </c>
      <c r="F53" s="10" t="s">
        <v>35</v>
      </c>
      <c r="G53" s="113">
        <v>15892</v>
      </c>
      <c r="H53" s="124" t="s">
        <v>174</v>
      </c>
      <c r="I53" s="5"/>
      <c r="J53" s="5"/>
      <c r="K53" s="5"/>
      <c r="L53" s="5"/>
      <c r="M53" s="5"/>
      <c r="N53" s="5"/>
      <c r="O53" s="5"/>
      <c r="P53" s="5"/>
    </row>
    <row r="54" spans="2:16" x14ac:dyDescent="0.3">
      <c r="B54" s="29" t="s">
        <v>42</v>
      </c>
      <c r="C54" s="17" t="s">
        <v>56</v>
      </c>
      <c r="D54" s="19" t="s">
        <v>80</v>
      </c>
      <c r="E54" s="18" t="s">
        <v>40</v>
      </c>
      <c r="F54" s="10" t="s">
        <v>35</v>
      </c>
      <c r="G54" s="11">
        <v>20135</v>
      </c>
      <c r="H54" s="123"/>
      <c r="I54" s="5"/>
      <c r="J54" s="5"/>
      <c r="K54" s="5"/>
      <c r="L54" s="5"/>
      <c r="M54" s="5"/>
      <c r="N54" s="5"/>
      <c r="O54" s="5"/>
      <c r="P54" s="5"/>
    </row>
    <row r="55" spans="2:16" x14ac:dyDescent="0.3">
      <c r="B55" s="29" t="s">
        <v>42</v>
      </c>
      <c r="C55" s="17" t="s">
        <v>56</v>
      </c>
      <c r="D55" s="19" t="s">
        <v>81</v>
      </c>
      <c r="E55" s="18" t="s">
        <v>40</v>
      </c>
      <c r="F55" s="10" t="s">
        <v>35</v>
      </c>
      <c r="G55" s="113">
        <v>25368</v>
      </c>
      <c r="H55" s="124" t="s">
        <v>174</v>
      </c>
      <c r="I55" s="5"/>
      <c r="J55" s="5"/>
      <c r="K55" s="5"/>
      <c r="L55" s="5"/>
      <c r="M55" s="5"/>
      <c r="N55" s="5"/>
      <c r="O55" s="5"/>
      <c r="P55" s="5"/>
    </row>
    <row r="56" spans="2:16" x14ac:dyDescent="0.3">
      <c r="B56" s="29" t="s">
        <v>42</v>
      </c>
      <c r="C56" s="17" t="s">
        <v>56</v>
      </c>
      <c r="D56" s="19" t="s">
        <v>82</v>
      </c>
      <c r="E56" s="18" t="s">
        <v>40</v>
      </c>
      <c r="F56" s="10" t="s">
        <v>35</v>
      </c>
      <c r="G56" s="11">
        <v>18813</v>
      </c>
      <c r="H56" s="123"/>
      <c r="I56" s="5"/>
      <c r="J56" s="5"/>
      <c r="K56" s="5"/>
      <c r="L56" s="5"/>
      <c r="M56" s="5"/>
      <c r="N56" s="5"/>
      <c r="O56" s="5"/>
      <c r="P56" s="5"/>
    </row>
    <row r="57" spans="2:16" x14ac:dyDescent="0.3">
      <c r="B57" s="29" t="s">
        <v>42</v>
      </c>
      <c r="C57" s="17" t="s">
        <v>56</v>
      </c>
      <c r="D57" s="17" t="s">
        <v>83</v>
      </c>
      <c r="E57" s="18" t="s">
        <v>49</v>
      </c>
      <c r="F57" s="10" t="s">
        <v>34</v>
      </c>
      <c r="G57" s="11">
        <v>7143</v>
      </c>
      <c r="H57" s="123"/>
      <c r="I57" s="5"/>
      <c r="J57" s="5"/>
      <c r="K57" s="5"/>
      <c r="L57" s="5"/>
      <c r="M57" s="5"/>
      <c r="N57" s="5"/>
      <c r="O57" s="5"/>
      <c r="P57" s="5"/>
    </row>
    <row r="58" spans="2:16" x14ac:dyDescent="0.3">
      <c r="B58" s="29" t="s">
        <v>42</v>
      </c>
      <c r="C58" s="17" t="s">
        <v>58</v>
      </c>
      <c r="D58" s="17" t="s">
        <v>84</v>
      </c>
      <c r="E58" s="18" t="s">
        <v>40</v>
      </c>
      <c r="F58" s="10" t="s">
        <v>35</v>
      </c>
      <c r="G58" s="11">
        <v>24078</v>
      </c>
      <c r="H58" s="123"/>
      <c r="I58" s="5"/>
      <c r="J58" s="5"/>
      <c r="K58" s="5"/>
      <c r="L58" s="5"/>
      <c r="M58" s="5"/>
      <c r="N58" s="5"/>
      <c r="O58" s="5"/>
      <c r="P58" s="5"/>
    </row>
    <row r="59" spans="2:16" x14ac:dyDescent="0.3">
      <c r="B59" s="29" t="s">
        <v>42</v>
      </c>
      <c r="C59" s="17" t="s">
        <v>59</v>
      </c>
      <c r="D59" s="17" t="s">
        <v>85</v>
      </c>
      <c r="E59" s="18" t="s">
        <v>40</v>
      </c>
      <c r="F59" s="10" t="s">
        <v>35</v>
      </c>
      <c r="G59" s="11">
        <v>2971</v>
      </c>
      <c r="H59" s="123"/>
      <c r="I59" s="5"/>
      <c r="J59" s="5"/>
      <c r="K59" s="5"/>
      <c r="L59" s="5"/>
      <c r="M59" s="5"/>
      <c r="N59" s="5"/>
      <c r="O59" s="5"/>
      <c r="P59" s="5"/>
    </row>
    <row r="60" spans="2:16" x14ac:dyDescent="0.3">
      <c r="B60" s="29" t="s">
        <v>42</v>
      </c>
      <c r="C60" s="17" t="s">
        <v>60</v>
      </c>
      <c r="D60" s="17" t="s">
        <v>86</v>
      </c>
      <c r="E60" s="18" t="s">
        <v>40</v>
      </c>
      <c r="F60" s="10" t="s">
        <v>34</v>
      </c>
      <c r="G60" s="113">
        <v>47057</v>
      </c>
      <c r="H60" s="124" t="s">
        <v>174</v>
      </c>
      <c r="I60" s="5"/>
      <c r="J60" s="5"/>
      <c r="K60" s="5"/>
      <c r="L60" s="5"/>
      <c r="M60" s="5"/>
      <c r="N60" s="5"/>
      <c r="O60" s="5"/>
      <c r="P60" s="5"/>
    </row>
    <row r="61" spans="2:16" x14ac:dyDescent="0.3">
      <c r="B61" s="29" t="s">
        <v>42</v>
      </c>
      <c r="C61" s="17" t="s">
        <v>60</v>
      </c>
      <c r="D61" s="17" t="s">
        <v>87</v>
      </c>
      <c r="E61" s="18" t="s">
        <v>40</v>
      </c>
      <c r="F61" s="10" t="s">
        <v>35</v>
      </c>
      <c r="G61" s="11">
        <v>28937</v>
      </c>
      <c r="H61" s="123"/>
      <c r="I61" s="5"/>
      <c r="J61" s="5"/>
      <c r="K61" s="5"/>
      <c r="L61" s="5"/>
      <c r="M61" s="5"/>
      <c r="N61" s="5"/>
      <c r="O61" s="5"/>
      <c r="P61" s="5"/>
    </row>
    <row r="62" spans="2:16" x14ac:dyDescent="0.3">
      <c r="B62" s="29" t="s">
        <v>42</v>
      </c>
      <c r="C62" s="17" t="s">
        <v>60</v>
      </c>
      <c r="D62" s="19" t="s">
        <v>88</v>
      </c>
      <c r="E62" s="18" t="s">
        <v>40</v>
      </c>
      <c r="F62" s="10" t="s">
        <v>35</v>
      </c>
      <c r="G62" s="11">
        <v>23389</v>
      </c>
      <c r="H62" s="123"/>
      <c r="I62" s="5"/>
      <c r="J62" s="5"/>
      <c r="K62" s="5"/>
      <c r="L62" s="5"/>
      <c r="M62" s="5"/>
      <c r="N62" s="5"/>
      <c r="O62" s="5"/>
      <c r="P62" s="5"/>
    </row>
    <row r="63" spans="2:16" x14ac:dyDescent="0.3">
      <c r="B63" s="29" t="s">
        <v>42</v>
      </c>
      <c r="C63" s="17" t="s">
        <v>60</v>
      </c>
      <c r="D63" s="17" t="s">
        <v>89</v>
      </c>
      <c r="E63" s="18" t="s">
        <v>40</v>
      </c>
      <c r="F63" s="10" t="s">
        <v>35</v>
      </c>
      <c r="G63" s="113">
        <v>9233</v>
      </c>
      <c r="H63" s="124" t="s">
        <v>174</v>
      </c>
      <c r="I63" s="5"/>
      <c r="J63" s="5"/>
      <c r="K63" s="5"/>
      <c r="L63" s="5"/>
      <c r="M63" s="5"/>
      <c r="N63" s="5"/>
      <c r="O63" s="5"/>
      <c r="P63" s="5"/>
    </row>
    <row r="64" spans="2:16" x14ac:dyDescent="0.3">
      <c r="B64" s="29" t="s">
        <v>42</v>
      </c>
      <c r="C64" s="17" t="s">
        <v>61</v>
      </c>
      <c r="D64" s="17" t="s">
        <v>90</v>
      </c>
      <c r="E64" s="18" t="s">
        <v>40</v>
      </c>
      <c r="F64" s="10" t="s">
        <v>35</v>
      </c>
      <c r="G64" s="11">
        <v>16121</v>
      </c>
      <c r="H64" s="123"/>
      <c r="I64" s="5"/>
      <c r="J64" s="5"/>
      <c r="K64" s="5"/>
      <c r="L64" s="5"/>
      <c r="M64" s="5"/>
      <c r="N64" s="5"/>
      <c r="O64" s="5"/>
      <c r="P64" s="5"/>
    </row>
    <row r="65" spans="2:16" x14ac:dyDescent="0.3">
      <c r="B65" s="29" t="s">
        <v>42</v>
      </c>
      <c r="C65" s="17" t="s">
        <v>61</v>
      </c>
      <c r="D65" s="17" t="s">
        <v>91</v>
      </c>
      <c r="E65" s="18" t="s">
        <v>40</v>
      </c>
      <c r="F65" s="10" t="s">
        <v>35</v>
      </c>
      <c r="G65" s="11">
        <v>7214</v>
      </c>
      <c r="H65" s="123"/>
      <c r="I65" s="5"/>
      <c r="J65" s="5"/>
      <c r="K65" s="5"/>
      <c r="L65" s="5"/>
      <c r="M65" s="5"/>
      <c r="N65" s="5"/>
      <c r="O65" s="5"/>
      <c r="P65" s="5"/>
    </row>
    <row r="66" spans="2:16" x14ac:dyDescent="0.3">
      <c r="B66" s="29" t="s">
        <v>42</v>
      </c>
      <c r="C66" s="17" t="s">
        <v>61</v>
      </c>
      <c r="D66" s="17" t="s">
        <v>92</v>
      </c>
      <c r="E66" s="18" t="s">
        <v>39</v>
      </c>
      <c r="F66" s="10" t="s">
        <v>35</v>
      </c>
      <c r="G66" s="11">
        <v>16264</v>
      </c>
      <c r="H66" s="123"/>
      <c r="I66" s="5"/>
      <c r="J66" s="5"/>
      <c r="K66" s="5"/>
      <c r="L66" s="5"/>
      <c r="M66" s="5"/>
      <c r="N66" s="5"/>
      <c r="O66" s="5"/>
      <c r="P66" s="5"/>
    </row>
    <row r="67" spans="2:16" x14ac:dyDescent="0.3">
      <c r="B67" s="29" t="s">
        <v>42</v>
      </c>
      <c r="C67" s="17" t="s">
        <v>62</v>
      </c>
      <c r="D67" s="17" t="s">
        <v>93</v>
      </c>
      <c r="E67" s="18" t="s">
        <v>40</v>
      </c>
      <c r="F67" s="10" t="s">
        <v>34</v>
      </c>
      <c r="G67" s="11">
        <v>15691</v>
      </c>
      <c r="H67" s="123"/>
      <c r="I67" s="5"/>
      <c r="J67" s="5"/>
      <c r="K67" s="5"/>
      <c r="L67" s="5"/>
      <c r="M67" s="5"/>
      <c r="N67" s="5"/>
      <c r="O67" s="5"/>
      <c r="P67" s="5"/>
    </row>
    <row r="68" spans="2:16" x14ac:dyDescent="0.3">
      <c r="B68" s="29" t="s">
        <v>42</v>
      </c>
      <c r="C68" s="17" t="s">
        <v>62</v>
      </c>
      <c r="D68" s="17" t="s">
        <v>94</v>
      </c>
      <c r="E68" s="18" t="s">
        <v>40</v>
      </c>
      <c r="F68" s="10" t="s">
        <v>34</v>
      </c>
      <c r="G68" s="11">
        <v>24885</v>
      </c>
      <c r="H68" s="123"/>
      <c r="I68" s="5"/>
      <c r="J68" s="5"/>
      <c r="K68" s="5"/>
      <c r="L68" s="5"/>
      <c r="M68" s="5"/>
      <c r="N68" s="5"/>
      <c r="O68" s="5"/>
      <c r="P68" s="5"/>
    </row>
    <row r="69" spans="2:16" x14ac:dyDescent="0.3">
      <c r="B69" s="29" t="s">
        <v>42</v>
      </c>
      <c r="C69" s="17" t="s">
        <v>62</v>
      </c>
      <c r="D69" s="17" t="s">
        <v>95</v>
      </c>
      <c r="E69" s="18" t="s">
        <v>40</v>
      </c>
      <c r="F69" s="10" t="s">
        <v>34</v>
      </c>
      <c r="G69" s="11">
        <v>17294</v>
      </c>
      <c r="H69" s="123"/>
      <c r="I69" s="5"/>
      <c r="J69" s="5"/>
      <c r="K69" s="5"/>
      <c r="L69" s="5"/>
      <c r="M69" s="5"/>
      <c r="N69" s="5"/>
      <c r="O69" s="5"/>
      <c r="P69" s="5"/>
    </row>
    <row r="70" spans="2:16" x14ac:dyDescent="0.3">
      <c r="B70" s="29" t="s">
        <v>42</v>
      </c>
      <c r="C70" s="17" t="s">
        <v>62</v>
      </c>
      <c r="D70" s="17" t="s">
        <v>96</v>
      </c>
      <c r="E70" s="18" t="s">
        <v>49</v>
      </c>
      <c r="F70" s="10" t="s">
        <v>34</v>
      </c>
      <c r="G70" s="113">
        <v>3085</v>
      </c>
      <c r="H70" s="124" t="s">
        <v>174</v>
      </c>
      <c r="I70" s="5"/>
      <c r="J70" s="5"/>
      <c r="K70" s="5"/>
      <c r="L70" s="5"/>
      <c r="M70" s="5"/>
      <c r="N70" s="5"/>
      <c r="O70" s="5"/>
      <c r="P70" s="5"/>
    </row>
    <row r="71" spans="2:16" x14ac:dyDescent="0.3">
      <c r="B71" s="29" t="s">
        <v>42</v>
      </c>
      <c r="C71" s="17" t="s">
        <v>63</v>
      </c>
      <c r="D71" s="17" t="s">
        <v>97</v>
      </c>
      <c r="E71" s="18" t="s">
        <v>40</v>
      </c>
      <c r="F71" s="10" t="s">
        <v>35</v>
      </c>
      <c r="G71" s="11">
        <v>17163</v>
      </c>
      <c r="H71" s="123"/>
      <c r="I71" s="5"/>
      <c r="J71" s="5"/>
      <c r="K71" s="5"/>
      <c r="L71" s="5"/>
      <c r="M71" s="5"/>
      <c r="N71" s="5"/>
      <c r="O71" s="5"/>
      <c r="P71" s="5"/>
    </row>
    <row r="72" spans="2:16" x14ac:dyDescent="0.3">
      <c r="B72" s="29" t="s">
        <v>42</v>
      </c>
      <c r="C72" s="17" t="s">
        <v>63</v>
      </c>
      <c r="D72" s="17" t="s">
        <v>98</v>
      </c>
      <c r="E72" s="18" t="s">
        <v>40</v>
      </c>
      <c r="F72" s="10" t="s">
        <v>35</v>
      </c>
      <c r="G72" s="11">
        <v>26129</v>
      </c>
      <c r="H72" s="123"/>
      <c r="I72" s="5"/>
      <c r="J72" s="5"/>
      <c r="K72" s="5"/>
      <c r="L72" s="5"/>
      <c r="M72" s="5"/>
      <c r="N72" s="5"/>
      <c r="O72" s="5"/>
      <c r="P72" s="5"/>
    </row>
    <row r="73" spans="2:16" x14ac:dyDescent="0.3">
      <c r="B73" s="29" t="s">
        <v>42</v>
      </c>
      <c r="C73" s="17" t="s">
        <v>63</v>
      </c>
      <c r="D73" s="17" t="s">
        <v>97</v>
      </c>
      <c r="E73" s="18" t="s">
        <v>40</v>
      </c>
      <c r="F73" s="10" t="s">
        <v>35</v>
      </c>
      <c r="G73" s="11">
        <v>30393</v>
      </c>
      <c r="H73" s="123"/>
      <c r="I73" s="5"/>
      <c r="J73" s="5"/>
      <c r="K73" s="5"/>
      <c r="L73" s="5"/>
      <c r="M73" s="5"/>
      <c r="N73" s="5"/>
      <c r="O73" s="5"/>
      <c r="P73" s="5"/>
    </row>
    <row r="74" spans="2:16" x14ac:dyDescent="0.3">
      <c r="B74" s="29" t="s">
        <v>42</v>
      </c>
      <c r="C74" s="17" t="s">
        <v>64</v>
      </c>
      <c r="D74" s="17" t="s">
        <v>99</v>
      </c>
      <c r="E74" s="18" t="s">
        <v>40</v>
      </c>
      <c r="F74" s="10" t="s">
        <v>35</v>
      </c>
      <c r="G74" s="11">
        <v>19416</v>
      </c>
      <c r="H74" s="123"/>
      <c r="I74" s="5"/>
      <c r="J74" s="5"/>
      <c r="K74" s="5"/>
      <c r="L74" s="5"/>
      <c r="M74" s="5"/>
      <c r="N74" s="5"/>
      <c r="O74" s="5"/>
      <c r="P74" s="5"/>
    </row>
    <row r="75" spans="2:16" x14ac:dyDescent="0.3">
      <c r="B75" s="29" t="s">
        <v>42</v>
      </c>
      <c r="C75" s="17" t="s">
        <v>65</v>
      </c>
      <c r="D75" s="17" t="s">
        <v>100</v>
      </c>
      <c r="E75" s="18" t="s">
        <v>40</v>
      </c>
      <c r="F75" s="10" t="s">
        <v>35</v>
      </c>
      <c r="G75" s="11">
        <v>13716</v>
      </c>
      <c r="H75" s="123"/>
      <c r="I75" s="5"/>
      <c r="J75" s="5"/>
      <c r="K75" s="5"/>
      <c r="L75" s="5"/>
      <c r="M75" s="5"/>
      <c r="N75" s="5"/>
      <c r="O75" s="5"/>
      <c r="P75" s="5"/>
    </row>
    <row r="76" spans="2:16" x14ac:dyDescent="0.3">
      <c r="B76" s="29" t="s">
        <v>42</v>
      </c>
      <c r="C76" s="17" t="s">
        <v>65</v>
      </c>
      <c r="D76" s="17" t="s">
        <v>101</v>
      </c>
      <c r="E76" s="18" t="s">
        <v>40</v>
      </c>
      <c r="F76" s="10" t="s">
        <v>35</v>
      </c>
      <c r="G76" s="11">
        <v>16401</v>
      </c>
      <c r="H76" s="123"/>
      <c r="I76" s="5"/>
      <c r="J76" s="5"/>
      <c r="K76" s="5"/>
      <c r="L76" s="5"/>
      <c r="M76" s="5"/>
      <c r="N76" s="5"/>
      <c r="O76" s="5"/>
      <c r="P76" s="5"/>
    </row>
    <row r="77" spans="2:16" x14ac:dyDescent="0.3">
      <c r="B77" s="29" t="s">
        <v>42</v>
      </c>
      <c r="C77" s="17" t="s">
        <v>66</v>
      </c>
      <c r="D77" s="17" t="s">
        <v>102</v>
      </c>
      <c r="E77" s="18" t="s">
        <v>40</v>
      </c>
      <c r="F77" s="10" t="s">
        <v>35</v>
      </c>
      <c r="G77" s="11">
        <v>24358</v>
      </c>
      <c r="H77" s="123"/>
      <c r="I77" s="5"/>
      <c r="J77" s="5"/>
      <c r="K77" s="5"/>
      <c r="L77" s="5"/>
      <c r="M77" s="5"/>
      <c r="N77" s="5"/>
      <c r="O77" s="5"/>
      <c r="P77" s="5"/>
    </row>
    <row r="78" spans="2:16" x14ac:dyDescent="0.3">
      <c r="B78" s="29" t="s">
        <v>42</v>
      </c>
      <c r="C78" s="17" t="s">
        <v>66</v>
      </c>
      <c r="D78" s="17" t="s">
        <v>103</v>
      </c>
      <c r="E78" s="18" t="s">
        <v>40</v>
      </c>
      <c r="F78" s="10" t="s">
        <v>35</v>
      </c>
      <c r="G78" s="11">
        <v>20524</v>
      </c>
      <c r="H78" s="123"/>
      <c r="I78" s="5"/>
      <c r="J78" s="5"/>
      <c r="K78" s="5"/>
      <c r="L78" s="5"/>
      <c r="M78" s="5"/>
      <c r="N78" s="5"/>
      <c r="O78" s="5"/>
      <c r="P78" s="5"/>
    </row>
    <row r="79" spans="2:16" x14ac:dyDescent="0.3">
      <c r="B79" s="29" t="s">
        <v>42</v>
      </c>
      <c r="C79" s="17" t="s">
        <v>66</v>
      </c>
      <c r="D79" s="17" t="s">
        <v>104</v>
      </c>
      <c r="E79" s="18" t="s">
        <v>39</v>
      </c>
      <c r="F79" s="10" t="s">
        <v>35</v>
      </c>
      <c r="G79" s="113">
        <v>8993</v>
      </c>
      <c r="H79" s="124" t="s">
        <v>174</v>
      </c>
      <c r="I79" s="5"/>
      <c r="J79" s="5"/>
      <c r="K79" s="5"/>
      <c r="L79" s="5"/>
      <c r="M79" s="5"/>
      <c r="N79" s="5"/>
      <c r="O79" s="5"/>
      <c r="P79" s="5"/>
    </row>
    <row r="80" spans="2:16" x14ac:dyDescent="0.3">
      <c r="B80" s="29" t="s">
        <v>42</v>
      </c>
      <c r="C80" s="17" t="s">
        <v>66</v>
      </c>
      <c r="D80" s="17" t="s">
        <v>105</v>
      </c>
      <c r="E80" s="18" t="s">
        <v>39</v>
      </c>
      <c r="F80" s="10" t="s">
        <v>35</v>
      </c>
      <c r="G80" s="11">
        <v>15294</v>
      </c>
      <c r="H80" s="123"/>
      <c r="I80" s="5"/>
      <c r="J80" s="5"/>
      <c r="K80" s="5"/>
      <c r="L80" s="5"/>
      <c r="M80" s="5"/>
      <c r="N80" s="5"/>
      <c r="O80" s="5"/>
      <c r="P80" s="5"/>
    </row>
    <row r="81" spans="1:16" x14ac:dyDescent="0.3">
      <c r="B81" s="29" t="s">
        <v>42</v>
      </c>
      <c r="C81" s="17" t="s">
        <v>66</v>
      </c>
      <c r="D81" s="17" t="s">
        <v>106</v>
      </c>
      <c r="E81" s="18" t="s">
        <v>39</v>
      </c>
      <c r="F81" s="10" t="s">
        <v>35</v>
      </c>
      <c r="G81" s="113">
        <v>7392</v>
      </c>
      <c r="H81" s="124" t="s">
        <v>174</v>
      </c>
      <c r="I81" s="5"/>
      <c r="J81" s="5"/>
      <c r="K81" s="5"/>
      <c r="L81" s="5"/>
      <c r="M81" s="5"/>
      <c r="N81" s="5"/>
      <c r="O81" s="5"/>
      <c r="P81" s="5"/>
    </row>
    <row r="82" spans="1:16" x14ac:dyDescent="0.3">
      <c r="B82" s="29" t="s">
        <v>42</v>
      </c>
      <c r="C82" s="17" t="s">
        <v>66</v>
      </c>
      <c r="D82" s="17" t="s">
        <v>107</v>
      </c>
      <c r="E82" s="18" t="s">
        <v>39</v>
      </c>
      <c r="F82" s="10" t="s">
        <v>35</v>
      </c>
      <c r="G82" s="11">
        <v>20565</v>
      </c>
      <c r="H82" s="123"/>
      <c r="I82" s="5"/>
      <c r="J82" s="5"/>
      <c r="K82" s="5"/>
      <c r="L82" s="5"/>
      <c r="M82" s="5"/>
      <c r="N82" s="5"/>
      <c r="O82" s="5"/>
      <c r="P82" s="5"/>
    </row>
    <row r="83" spans="1:16" x14ac:dyDescent="0.3">
      <c r="B83" s="29" t="s">
        <v>42</v>
      </c>
      <c r="C83" s="17" t="s">
        <v>66</v>
      </c>
      <c r="D83" s="17" t="s">
        <v>108</v>
      </c>
      <c r="E83" s="18" t="s">
        <v>39</v>
      </c>
      <c r="F83" s="10" t="s">
        <v>35</v>
      </c>
      <c r="G83" s="11">
        <v>10577</v>
      </c>
      <c r="H83" s="123"/>
      <c r="I83" s="5"/>
      <c r="J83" s="5"/>
      <c r="K83" s="5"/>
      <c r="L83" s="5"/>
      <c r="M83" s="5"/>
      <c r="N83" s="5"/>
      <c r="O83" s="5"/>
      <c r="P83" s="5"/>
    </row>
    <row r="84" spans="1:16" x14ac:dyDescent="0.3">
      <c r="B84" s="29" t="s">
        <v>42</v>
      </c>
      <c r="C84" s="17" t="s">
        <v>66</v>
      </c>
      <c r="D84" s="17" t="s">
        <v>109</v>
      </c>
      <c r="E84" s="18" t="s">
        <v>39</v>
      </c>
      <c r="F84" s="10" t="s">
        <v>35</v>
      </c>
      <c r="G84" s="11">
        <v>15542</v>
      </c>
      <c r="H84" s="123"/>
      <c r="I84" s="5"/>
      <c r="J84" s="5"/>
      <c r="K84" s="5"/>
      <c r="L84" s="5"/>
      <c r="M84" s="5"/>
      <c r="N84" s="5"/>
      <c r="O84" s="5"/>
      <c r="P84" s="5"/>
    </row>
    <row r="85" spans="1:16" x14ac:dyDescent="0.3">
      <c r="B85" s="29" t="s">
        <v>42</v>
      </c>
      <c r="C85" s="17" t="s">
        <v>66</v>
      </c>
      <c r="D85" s="17" t="s">
        <v>110</v>
      </c>
      <c r="E85" s="18" t="s">
        <v>39</v>
      </c>
      <c r="F85" s="10" t="s">
        <v>35</v>
      </c>
      <c r="G85" s="11">
        <v>22299</v>
      </c>
      <c r="H85" s="123"/>
      <c r="I85" s="5"/>
      <c r="J85" s="5"/>
      <c r="K85" s="5"/>
      <c r="L85" s="5"/>
      <c r="M85" s="5"/>
      <c r="N85" s="5"/>
      <c r="O85" s="5"/>
      <c r="P85" s="5"/>
    </row>
    <row r="86" spans="1:16" x14ac:dyDescent="0.3">
      <c r="B86" s="29" t="s">
        <v>42</v>
      </c>
      <c r="C86" s="17" t="s">
        <v>66</v>
      </c>
      <c r="D86" s="17" t="s">
        <v>111</v>
      </c>
      <c r="E86" s="18" t="s">
        <v>39</v>
      </c>
      <c r="F86" s="10" t="s">
        <v>35</v>
      </c>
      <c r="G86" s="11">
        <v>17241</v>
      </c>
      <c r="H86" s="123"/>
      <c r="I86" s="5"/>
      <c r="J86" s="5"/>
      <c r="K86" s="5"/>
      <c r="L86" s="5"/>
      <c r="M86" s="5"/>
      <c r="N86" s="5"/>
      <c r="O86" s="5"/>
      <c r="P86" s="5"/>
    </row>
    <row r="87" spans="1:16" x14ac:dyDescent="0.3">
      <c r="B87" s="29" t="s">
        <v>42</v>
      </c>
      <c r="C87" s="17" t="s">
        <v>66</v>
      </c>
      <c r="D87" s="17" t="s">
        <v>103</v>
      </c>
      <c r="E87" s="18" t="s">
        <v>40</v>
      </c>
      <c r="F87" s="10" t="s">
        <v>35</v>
      </c>
      <c r="G87" s="11">
        <v>29246</v>
      </c>
      <c r="H87" s="123"/>
      <c r="I87" s="5"/>
      <c r="J87" s="5"/>
      <c r="K87" s="5"/>
      <c r="L87" s="5"/>
      <c r="M87" s="5"/>
      <c r="N87" s="5"/>
      <c r="O87" s="5"/>
      <c r="P87" s="5"/>
    </row>
    <row r="88" spans="1:16" x14ac:dyDescent="0.3">
      <c r="B88" s="29" t="s">
        <v>42</v>
      </c>
      <c r="C88" s="17" t="s">
        <v>45</v>
      </c>
      <c r="D88" s="17" t="s">
        <v>112</v>
      </c>
      <c r="E88" s="18" t="s">
        <v>40</v>
      </c>
      <c r="F88" s="10" t="s">
        <v>35</v>
      </c>
      <c r="G88" s="11">
        <v>11662</v>
      </c>
      <c r="H88" s="123"/>
      <c r="I88" s="5"/>
      <c r="J88" s="5"/>
      <c r="K88" s="5"/>
      <c r="L88" s="5"/>
      <c r="M88" s="5"/>
      <c r="N88" s="5"/>
      <c r="O88" s="5"/>
      <c r="P88" s="5"/>
    </row>
    <row r="89" spans="1:16" x14ac:dyDescent="0.3">
      <c r="B89" s="29" t="s">
        <v>42</v>
      </c>
      <c r="C89" s="17" t="s">
        <v>45</v>
      </c>
      <c r="D89" s="17" t="s">
        <v>11</v>
      </c>
      <c r="E89" s="18" t="s">
        <v>40</v>
      </c>
      <c r="F89" s="10" t="s">
        <v>34</v>
      </c>
      <c r="G89" s="11">
        <v>3465</v>
      </c>
      <c r="H89" s="123"/>
      <c r="I89" s="5"/>
      <c r="J89" s="5"/>
      <c r="K89" s="5"/>
      <c r="L89" s="5"/>
      <c r="M89" s="5"/>
      <c r="N89" s="5"/>
      <c r="O89" s="5"/>
      <c r="P89" s="5"/>
    </row>
    <row r="90" spans="1:16" x14ac:dyDescent="0.3">
      <c r="B90" s="29" t="s">
        <v>42</v>
      </c>
      <c r="C90" s="17" t="s">
        <v>47</v>
      </c>
      <c r="D90" s="17" t="s">
        <v>11</v>
      </c>
      <c r="E90" s="18" t="s">
        <v>40</v>
      </c>
      <c r="F90" s="10" t="s">
        <v>34</v>
      </c>
      <c r="G90" s="11">
        <v>20158</v>
      </c>
      <c r="H90" s="123"/>
      <c r="I90" s="5"/>
      <c r="J90" s="5"/>
      <c r="K90" s="5"/>
      <c r="L90" s="5"/>
      <c r="M90" s="5"/>
      <c r="N90" s="5"/>
      <c r="O90" s="5"/>
      <c r="P90" s="5"/>
    </row>
    <row r="91" spans="1:16" x14ac:dyDescent="0.3">
      <c r="B91" s="29" t="s">
        <v>42</v>
      </c>
      <c r="C91" s="17" t="s">
        <v>46</v>
      </c>
      <c r="D91" s="17" t="s">
        <v>11</v>
      </c>
      <c r="E91" s="18" t="s">
        <v>40</v>
      </c>
      <c r="F91" s="18" t="s">
        <v>35</v>
      </c>
      <c r="G91" s="11">
        <v>5671</v>
      </c>
      <c r="H91" s="123"/>
      <c r="I91" s="5"/>
      <c r="J91" s="5"/>
      <c r="K91" s="5"/>
      <c r="L91" s="5"/>
      <c r="M91" s="5"/>
      <c r="N91" s="5"/>
      <c r="O91" s="5"/>
      <c r="P91" s="5"/>
    </row>
    <row r="92" spans="1:16" x14ac:dyDescent="0.3">
      <c r="B92" s="29" t="s">
        <v>42</v>
      </c>
      <c r="C92" s="17" t="s">
        <v>48</v>
      </c>
      <c r="D92" s="17" t="s">
        <v>113</v>
      </c>
      <c r="E92" s="18" t="s">
        <v>39</v>
      </c>
      <c r="F92" s="18" t="s">
        <v>35</v>
      </c>
      <c r="G92" s="11">
        <v>12252</v>
      </c>
      <c r="H92" s="123"/>
      <c r="I92" s="5"/>
      <c r="J92" s="5"/>
      <c r="K92" s="5"/>
      <c r="L92" s="5"/>
      <c r="M92" s="5"/>
      <c r="N92" s="5"/>
      <c r="O92" s="5"/>
      <c r="P92" s="5"/>
    </row>
    <row r="93" spans="1:16" x14ac:dyDescent="0.3">
      <c r="B93" s="29" t="s">
        <v>42</v>
      </c>
      <c r="C93" s="17" t="s">
        <v>48</v>
      </c>
      <c r="D93" s="17" t="s">
        <v>114</v>
      </c>
      <c r="E93" s="18" t="s">
        <v>39</v>
      </c>
      <c r="F93" s="18" t="s">
        <v>35</v>
      </c>
      <c r="G93" s="11">
        <v>25951</v>
      </c>
      <c r="H93" s="123"/>
      <c r="I93" s="5"/>
      <c r="J93" s="5"/>
      <c r="K93" s="5"/>
      <c r="L93" s="5"/>
      <c r="M93" s="5"/>
      <c r="N93" s="5"/>
      <c r="O93" s="5"/>
      <c r="P93" s="5"/>
    </row>
    <row r="94" spans="1:16" s="35" customFormat="1" ht="22.5" customHeight="1" thickBot="1" x14ac:dyDescent="0.4">
      <c r="A94" s="30"/>
      <c r="B94" s="31"/>
      <c r="C94" s="32" t="s">
        <v>118</v>
      </c>
      <c r="D94" s="32"/>
      <c r="E94" s="33"/>
      <c r="F94" s="33"/>
      <c r="G94" s="34">
        <f>SUM(G38:G93)</f>
        <v>933167</v>
      </c>
      <c r="H94" s="122"/>
    </row>
    <row r="96" spans="1:16" ht="12.5" thickBot="1" x14ac:dyDescent="0.35"/>
    <row r="97" spans="1:8" ht="21" customHeight="1" x14ac:dyDescent="0.3">
      <c r="B97" s="36" t="s">
        <v>116</v>
      </c>
      <c r="C97" s="17"/>
      <c r="D97" s="8"/>
      <c r="E97" s="20"/>
      <c r="F97" s="20"/>
      <c r="G97" s="21" t="str">
        <f>G2</f>
        <v>afzet in stuks 2019</v>
      </c>
    </row>
    <row r="98" spans="1:8" x14ac:dyDescent="0.3">
      <c r="B98" s="29" t="s">
        <v>42</v>
      </c>
      <c r="C98" s="17" t="s">
        <v>61</v>
      </c>
      <c r="D98" s="10"/>
      <c r="E98" s="10"/>
      <c r="F98" s="10"/>
      <c r="G98" s="22">
        <v>3254</v>
      </c>
    </row>
    <row r="99" spans="1:8" x14ac:dyDescent="0.3">
      <c r="B99" s="29" t="s">
        <v>42</v>
      </c>
      <c r="C99" s="17" t="s">
        <v>62</v>
      </c>
      <c r="D99" s="10"/>
      <c r="E99" s="10"/>
      <c r="F99" s="10"/>
      <c r="G99" s="22">
        <v>2797</v>
      </c>
    </row>
    <row r="100" spans="1:8" x14ac:dyDescent="0.3">
      <c r="B100" s="29" t="s">
        <v>42</v>
      </c>
      <c r="C100" s="17" t="s">
        <v>63</v>
      </c>
      <c r="D100" s="10"/>
      <c r="E100" s="10"/>
      <c r="F100" s="10"/>
      <c r="G100" s="22">
        <v>3787</v>
      </c>
    </row>
    <row r="101" spans="1:8" x14ac:dyDescent="0.3">
      <c r="B101" s="29" t="s">
        <v>42</v>
      </c>
      <c r="C101" s="17" t="s">
        <v>60</v>
      </c>
      <c r="D101" s="10"/>
      <c r="E101" s="10"/>
      <c r="F101" s="10"/>
      <c r="G101" s="22">
        <v>2110</v>
      </c>
    </row>
    <row r="102" spans="1:8" x14ac:dyDescent="0.3">
      <c r="B102" s="29" t="s">
        <v>42</v>
      </c>
      <c r="C102" s="17" t="s">
        <v>65</v>
      </c>
      <c r="D102" s="10"/>
      <c r="E102" s="10"/>
      <c r="F102" s="10"/>
      <c r="G102" s="22">
        <v>1896</v>
      </c>
    </row>
    <row r="103" spans="1:8" x14ac:dyDescent="0.3">
      <c r="B103" s="29" t="s">
        <v>42</v>
      </c>
      <c r="C103" s="17" t="s">
        <v>48</v>
      </c>
      <c r="D103" s="10"/>
      <c r="E103" s="10"/>
      <c r="F103" s="10"/>
      <c r="G103" s="22">
        <v>3836</v>
      </c>
    </row>
    <row r="104" spans="1:8" x14ac:dyDescent="0.3">
      <c r="B104" s="29" t="s">
        <v>42</v>
      </c>
      <c r="C104" s="17" t="s">
        <v>52</v>
      </c>
      <c r="D104" s="10"/>
      <c r="E104" s="10"/>
      <c r="F104" s="10"/>
      <c r="G104" s="22">
        <v>1745</v>
      </c>
    </row>
    <row r="105" spans="1:8" x14ac:dyDescent="0.3">
      <c r="B105" s="29" t="s">
        <v>42</v>
      </c>
      <c r="C105" s="17" t="s">
        <v>53</v>
      </c>
      <c r="D105" s="10"/>
      <c r="E105" s="10"/>
      <c r="F105" s="10"/>
      <c r="G105" s="22">
        <v>1456</v>
      </c>
    </row>
    <row r="106" spans="1:8" x14ac:dyDescent="0.3">
      <c r="B106" s="29" t="s">
        <v>42</v>
      </c>
      <c r="C106" s="17" t="s">
        <v>115</v>
      </c>
      <c r="D106" s="10"/>
      <c r="E106" s="10"/>
      <c r="F106" s="10"/>
      <c r="G106" s="22">
        <v>420</v>
      </c>
    </row>
    <row r="107" spans="1:8" x14ac:dyDescent="0.3">
      <c r="B107" s="29" t="s">
        <v>42</v>
      </c>
      <c r="C107" s="17" t="s">
        <v>58</v>
      </c>
      <c r="D107" s="10" t="s">
        <v>120</v>
      </c>
      <c r="E107" s="10"/>
      <c r="F107" s="10"/>
      <c r="G107" s="22"/>
    </row>
    <row r="108" spans="1:8" x14ac:dyDescent="0.3">
      <c r="B108" s="29" t="s">
        <v>42</v>
      </c>
      <c r="C108" s="17" t="s">
        <v>59</v>
      </c>
      <c r="D108" s="10"/>
      <c r="E108" s="10"/>
      <c r="F108" s="10"/>
      <c r="G108" s="22">
        <v>250</v>
      </c>
    </row>
    <row r="109" spans="1:8" s="35" customFormat="1" ht="22.5" customHeight="1" thickBot="1" x14ac:dyDescent="0.4">
      <c r="A109" s="30"/>
      <c r="B109" s="31"/>
      <c r="C109" s="32" t="s">
        <v>119</v>
      </c>
      <c r="D109" s="32"/>
      <c r="E109" s="33"/>
      <c r="F109" s="33"/>
      <c r="G109" s="34">
        <f>SUM(G98:G108)</f>
        <v>21551</v>
      </c>
      <c r="H109" s="122"/>
    </row>
  </sheetData>
  <autoFilter ref="B2:J93" xr:uid="{00000000-0009-0000-0000-000000000000}"/>
  <sortState ref="B3:F35">
    <sortCondition ref="C3:C35"/>
  </sortState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scale="80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1"/>
  <sheetViews>
    <sheetView topLeftCell="A4" workbookViewId="0">
      <selection activeCell="I11" sqref="I11"/>
    </sheetView>
  </sheetViews>
  <sheetFormatPr defaultRowHeight="14.5" x14ac:dyDescent="0.35"/>
  <cols>
    <col min="1" max="1" width="5.7265625" style="71" customWidth="1"/>
    <col min="2" max="2" width="37.08984375" customWidth="1"/>
    <col min="3" max="4" width="13" customWidth="1"/>
    <col min="5" max="15" width="8.7265625" style="70"/>
    <col min="16" max="21" width="8.7265625" style="71"/>
  </cols>
  <sheetData>
    <row r="1" spans="2:6" ht="35" customHeight="1" x14ac:dyDescent="0.35">
      <c r="B1" s="74" t="s">
        <v>150</v>
      </c>
    </row>
    <row r="2" spans="2:6" ht="29.5" customHeight="1" x14ac:dyDescent="0.35">
      <c r="B2" s="38" t="s">
        <v>141</v>
      </c>
      <c r="C2" s="39"/>
      <c r="D2" s="39"/>
      <c r="E2" s="69"/>
      <c r="F2" s="69"/>
    </row>
    <row r="3" spans="2:6" ht="16" thickBot="1" x14ac:dyDescent="0.4">
      <c r="B3" s="68"/>
      <c r="C3" s="68"/>
      <c r="D3" s="68"/>
      <c r="E3" s="69"/>
      <c r="F3" s="69"/>
    </row>
    <row r="4" spans="2:6" ht="16" thickBot="1" x14ac:dyDescent="0.4">
      <c r="B4" s="40"/>
      <c r="C4" s="41" t="s">
        <v>37</v>
      </c>
      <c r="D4" s="42" t="s">
        <v>42</v>
      </c>
      <c r="E4" s="69"/>
      <c r="F4" s="69"/>
    </row>
    <row r="5" spans="2:6" ht="16" thickBot="1" x14ac:dyDescent="0.4">
      <c r="B5" s="43"/>
      <c r="C5" s="44">
        <v>2019</v>
      </c>
      <c r="D5" s="44">
        <v>2019</v>
      </c>
      <c r="E5" s="69"/>
      <c r="F5" s="69"/>
    </row>
    <row r="6" spans="2:6" ht="15.5" x14ac:dyDescent="0.35">
      <c r="B6" s="45" t="s">
        <v>39</v>
      </c>
      <c r="C6" s="46"/>
      <c r="D6" s="46"/>
      <c r="E6" s="69"/>
      <c r="F6" s="69"/>
    </row>
    <row r="7" spans="2:6" ht="15.5" x14ac:dyDescent="0.35">
      <c r="B7" s="47" t="s">
        <v>146</v>
      </c>
      <c r="C7" s="46">
        <v>8000</v>
      </c>
      <c r="D7" s="46">
        <v>91300</v>
      </c>
      <c r="E7" s="69"/>
      <c r="F7" s="69"/>
    </row>
    <row r="8" spans="2:6" ht="15.5" x14ac:dyDescent="0.35">
      <c r="B8" s="47" t="s">
        <v>139</v>
      </c>
      <c r="C8" s="46">
        <v>2200</v>
      </c>
      <c r="D8" s="46">
        <v>42000</v>
      </c>
      <c r="E8" s="69"/>
      <c r="F8" s="69"/>
    </row>
    <row r="9" spans="2:6" ht="15.5" x14ac:dyDescent="0.35">
      <c r="B9" s="45" t="s">
        <v>40</v>
      </c>
      <c r="C9" s="46"/>
      <c r="D9" s="46"/>
      <c r="E9" s="69"/>
      <c r="F9" s="69"/>
    </row>
    <row r="10" spans="2:6" ht="15.5" x14ac:dyDescent="0.35">
      <c r="B10" s="47" t="s">
        <v>146</v>
      </c>
      <c r="C10" s="46">
        <v>183400</v>
      </c>
      <c r="D10" s="46">
        <v>291000</v>
      </c>
      <c r="E10" s="69"/>
      <c r="F10" s="69"/>
    </row>
    <row r="11" spans="2:6" ht="15.5" x14ac:dyDescent="0.35">
      <c r="B11" s="47" t="s">
        <v>139</v>
      </c>
      <c r="C11" s="46">
        <v>94000</v>
      </c>
      <c r="D11" s="46">
        <v>102000</v>
      </c>
      <c r="E11" s="69"/>
      <c r="F11" s="69"/>
    </row>
    <row r="12" spans="2:6" ht="15.5" x14ac:dyDescent="0.35">
      <c r="B12" s="45" t="s">
        <v>142</v>
      </c>
      <c r="C12" s="46">
        <v>0</v>
      </c>
      <c r="D12" s="46">
        <v>28000</v>
      </c>
      <c r="E12" s="69"/>
      <c r="F12" s="69"/>
    </row>
    <row r="13" spans="2:6" ht="15.5" x14ac:dyDescent="0.35">
      <c r="B13" s="48" t="s">
        <v>140</v>
      </c>
      <c r="C13" s="46"/>
      <c r="D13" s="46"/>
      <c r="E13" s="69"/>
      <c r="F13" s="69"/>
    </row>
    <row r="14" spans="2:6" ht="15.5" x14ac:dyDescent="0.35">
      <c r="B14" s="49" t="s">
        <v>143</v>
      </c>
      <c r="C14" s="46">
        <v>180500</v>
      </c>
      <c r="D14" s="46">
        <v>238000</v>
      </c>
      <c r="E14" s="69"/>
      <c r="F14" s="69"/>
    </row>
    <row r="15" spans="2:6" ht="15.5" x14ac:dyDescent="0.35">
      <c r="B15" s="49" t="s">
        <v>144</v>
      </c>
      <c r="C15" s="46">
        <v>5000</v>
      </c>
      <c r="D15" s="46">
        <v>58000</v>
      </c>
      <c r="E15" s="69"/>
      <c r="F15" s="69"/>
    </row>
    <row r="16" spans="2:6" ht="16" thickBot="1" x14ac:dyDescent="0.4">
      <c r="B16" s="50" t="s">
        <v>145</v>
      </c>
      <c r="C16" s="51">
        <v>34500</v>
      </c>
      <c r="D16" s="51">
        <v>84000</v>
      </c>
      <c r="E16" s="69"/>
      <c r="F16" s="69"/>
    </row>
    <row r="17" spans="2:15" ht="15.5" x14ac:dyDescent="0.35">
      <c r="B17" s="52"/>
      <c r="C17" s="52"/>
      <c r="D17" s="40"/>
      <c r="E17" s="69"/>
      <c r="F17" s="69"/>
    </row>
    <row r="18" spans="2:15" s="71" customFormat="1" ht="15.5" x14ac:dyDescent="0.35">
      <c r="B18" s="72" t="s">
        <v>148</v>
      </c>
      <c r="C18" s="73"/>
      <c r="D18" s="73"/>
      <c r="E18" s="69"/>
      <c r="F18" s="69"/>
      <c r="G18" s="70"/>
      <c r="H18" s="70"/>
      <c r="I18" s="70"/>
      <c r="J18" s="70"/>
      <c r="K18" s="70"/>
      <c r="L18" s="70"/>
      <c r="M18" s="70"/>
      <c r="N18" s="70"/>
      <c r="O18" s="70"/>
    </row>
    <row r="19" spans="2:15" s="71" customFormat="1" ht="15.5" x14ac:dyDescent="0.35">
      <c r="B19" s="115" t="s">
        <v>147</v>
      </c>
      <c r="C19" s="115"/>
      <c r="D19" s="115"/>
      <c r="E19" s="69"/>
      <c r="F19" s="69"/>
      <c r="G19" s="70"/>
      <c r="H19" s="70"/>
      <c r="I19" s="70"/>
      <c r="J19" s="70"/>
      <c r="K19" s="70"/>
      <c r="L19" s="70"/>
      <c r="M19" s="70"/>
      <c r="N19" s="70"/>
      <c r="O19" s="70"/>
    </row>
    <row r="20" spans="2:15" s="71" customFormat="1" ht="15.5" x14ac:dyDescent="0.35">
      <c r="B20" s="115"/>
      <c r="C20" s="115"/>
      <c r="D20" s="115"/>
      <c r="E20" s="69"/>
      <c r="F20" s="69"/>
      <c r="G20" s="70"/>
      <c r="H20" s="70"/>
      <c r="I20" s="70"/>
      <c r="J20" s="70"/>
      <c r="K20" s="70"/>
      <c r="L20" s="70"/>
      <c r="M20" s="70"/>
      <c r="N20" s="70"/>
      <c r="O20" s="70"/>
    </row>
    <row r="21" spans="2:15" s="71" customFormat="1" ht="15.5" x14ac:dyDescent="0.35">
      <c r="B21" s="73"/>
      <c r="C21" s="73"/>
      <c r="D21" s="73"/>
      <c r="E21" s="69"/>
      <c r="F21" s="69"/>
      <c r="G21" s="70"/>
      <c r="H21" s="70"/>
      <c r="I21" s="70"/>
      <c r="J21" s="70"/>
      <c r="K21" s="70"/>
      <c r="L21" s="70"/>
      <c r="M21" s="70"/>
      <c r="N21" s="70"/>
      <c r="O21" s="70"/>
    </row>
    <row r="22" spans="2:15" s="71" customFormat="1" x14ac:dyDescent="0.35"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spans="2:15" s="71" customFormat="1" x14ac:dyDescent="0.35"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2:15" s="71" customFormat="1" x14ac:dyDescent="0.35"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spans="2:15" s="71" customFormat="1" x14ac:dyDescent="0.35"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</row>
    <row r="26" spans="2:15" s="71" customFormat="1" x14ac:dyDescent="0.35"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2:15" s="71" customFormat="1" x14ac:dyDescent="0.35"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2:15" s="71" customFormat="1" x14ac:dyDescent="0.35"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29" spans="2:15" s="71" customFormat="1" x14ac:dyDescent="0.35"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2:15" s="71" customFormat="1" x14ac:dyDescent="0.35"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2:15" s="71" customFormat="1" x14ac:dyDescent="0.35"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2:15" s="71" customFormat="1" x14ac:dyDescent="0.35"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5:15" s="71" customFormat="1" x14ac:dyDescent="0.35"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5:15" s="71" customFormat="1" x14ac:dyDescent="0.35"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5:15" s="71" customFormat="1" x14ac:dyDescent="0.35"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5:15" s="71" customFormat="1" x14ac:dyDescent="0.35"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</row>
    <row r="37" spans="5:15" s="71" customFormat="1" x14ac:dyDescent="0.35"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5:15" s="71" customFormat="1" x14ac:dyDescent="0.35"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5:15" s="71" customFormat="1" x14ac:dyDescent="0.35"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</row>
    <row r="40" spans="5:15" s="71" customFormat="1" x14ac:dyDescent="0.35"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5:15" s="71" customFormat="1" x14ac:dyDescent="0.35"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</row>
    <row r="42" spans="5:15" s="71" customFormat="1" x14ac:dyDescent="0.35"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5:15" s="71" customFormat="1" x14ac:dyDescent="0.35"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</row>
    <row r="44" spans="5:15" s="71" customFormat="1" x14ac:dyDescent="0.35"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</row>
    <row r="45" spans="5:15" s="71" customFormat="1" x14ac:dyDescent="0.35"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5:15" s="71" customFormat="1" x14ac:dyDescent="0.35"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spans="5:15" s="71" customFormat="1" x14ac:dyDescent="0.35"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5:15" s="71" customFormat="1" x14ac:dyDescent="0.35"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5:15" s="71" customFormat="1" x14ac:dyDescent="0.35"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spans="5:15" s="71" customFormat="1" x14ac:dyDescent="0.35"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</row>
    <row r="51" spans="5:15" s="71" customFormat="1" x14ac:dyDescent="0.35"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</sheetData>
  <mergeCells count="1">
    <mergeCell ref="B19:D2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20"/>
  <sheetViews>
    <sheetView topLeftCell="A3" workbookViewId="0">
      <selection activeCell="F9" sqref="F9"/>
    </sheetView>
  </sheetViews>
  <sheetFormatPr defaultRowHeight="15.5" x14ac:dyDescent="0.35"/>
  <cols>
    <col min="1" max="1" width="8.7265625" style="40"/>
    <col min="2" max="2" width="27.54296875" style="40" customWidth="1"/>
    <col min="3" max="3" width="12.6328125" style="40" customWidth="1"/>
    <col min="4" max="4" width="16.54296875" style="40" bestFit="1" customWidth="1"/>
    <col min="5" max="5" width="13" style="40" customWidth="1"/>
    <col min="6" max="6" width="14.81640625" style="40" customWidth="1"/>
    <col min="7" max="16384" width="8.7265625" style="40"/>
  </cols>
  <sheetData>
    <row r="1" spans="2:7" x14ac:dyDescent="0.35">
      <c r="B1" s="74" t="s">
        <v>151</v>
      </c>
    </row>
    <row r="3" spans="2:7" x14ac:dyDescent="0.35">
      <c r="B3" s="6" t="s">
        <v>137</v>
      </c>
    </row>
    <row r="4" spans="2:7" ht="16" thickBot="1" x14ac:dyDescent="0.4"/>
    <row r="5" spans="2:7" ht="16" thickBot="1" x14ac:dyDescent="0.4">
      <c r="D5" s="116" t="s">
        <v>37</v>
      </c>
      <c r="E5" s="117"/>
      <c r="F5" s="42" t="s">
        <v>42</v>
      </c>
    </row>
    <row r="6" spans="2:7" ht="16" thickBot="1" x14ac:dyDescent="0.4">
      <c r="B6" s="43" t="s">
        <v>123</v>
      </c>
      <c r="C6" s="54" t="s">
        <v>122</v>
      </c>
      <c r="D6" s="55" t="s">
        <v>124</v>
      </c>
      <c r="E6" s="56">
        <v>2019</v>
      </c>
      <c r="F6" s="57">
        <v>2019</v>
      </c>
    </row>
    <row r="7" spans="2:7" x14ac:dyDescent="0.35">
      <c r="B7" s="45" t="s">
        <v>127</v>
      </c>
      <c r="C7" s="58">
        <v>1000</v>
      </c>
      <c r="D7" s="59">
        <v>21000</v>
      </c>
      <c r="E7" s="60">
        <v>36000</v>
      </c>
      <c r="F7" s="46">
        <v>38000</v>
      </c>
      <c r="G7" s="61"/>
    </row>
    <row r="8" spans="2:7" x14ac:dyDescent="0.35">
      <c r="B8" s="45" t="s">
        <v>128</v>
      </c>
      <c r="C8" s="58">
        <v>200</v>
      </c>
      <c r="D8" s="59">
        <v>5000</v>
      </c>
      <c r="E8" s="60">
        <v>6600</v>
      </c>
      <c r="F8" s="46"/>
      <c r="G8" s="61"/>
    </row>
    <row r="9" spans="2:7" x14ac:dyDescent="0.35">
      <c r="B9" s="45" t="s">
        <v>138</v>
      </c>
      <c r="C9" s="58">
        <v>1800</v>
      </c>
      <c r="D9" s="59">
        <v>214200</v>
      </c>
      <c r="E9" s="60">
        <v>468000</v>
      </c>
      <c r="F9" s="46">
        <v>862200</v>
      </c>
      <c r="G9" s="61"/>
    </row>
    <row r="10" spans="2:7" x14ac:dyDescent="0.35">
      <c r="B10" s="45" t="s">
        <v>129</v>
      </c>
      <c r="C10" s="58">
        <v>1000</v>
      </c>
      <c r="D10" s="59">
        <v>29000</v>
      </c>
      <c r="E10" s="60">
        <v>47000</v>
      </c>
      <c r="F10" s="46">
        <v>82000</v>
      </c>
      <c r="G10" s="61"/>
    </row>
    <row r="11" spans="2:7" x14ac:dyDescent="0.35">
      <c r="B11" s="45" t="s">
        <v>130</v>
      </c>
      <c r="C11" s="58">
        <v>500</v>
      </c>
      <c r="D11" s="59">
        <v>14500</v>
      </c>
      <c r="E11" s="60">
        <v>23500</v>
      </c>
      <c r="F11" s="46"/>
      <c r="G11" s="61"/>
    </row>
    <row r="12" spans="2:7" x14ac:dyDescent="0.35">
      <c r="B12" s="45" t="s">
        <v>131</v>
      </c>
      <c r="C12" s="62" t="s">
        <v>126</v>
      </c>
      <c r="D12" s="59">
        <v>46500</v>
      </c>
      <c r="E12" s="60">
        <v>120300</v>
      </c>
      <c r="F12" s="46">
        <v>179500</v>
      </c>
      <c r="G12" s="61"/>
    </row>
    <row r="13" spans="2:7" x14ac:dyDescent="0.35">
      <c r="B13" s="45" t="s">
        <v>121</v>
      </c>
      <c r="C13" s="58">
        <v>1000</v>
      </c>
      <c r="D13" s="59">
        <v>50000</v>
      </c>
      <c r="E13" s="60">
        <v>0</v>
      </c>
      <c r="F13" s="46">
        <v>162000</v>
      </c>
      <c r="G13" s="61"/>
    </row>
    <row r="14" spans="2:7" x14ac:dyDescent="0.35">
      <c r="B14" s="48" t="s">
        <v>134</v>
      </c>
      <c r="C14" s="58">
        <v>1000</v>
      </c>
      <c r="D14" s="59">
        <v>2000</v>
      </c>
      <c r="E14" s="60">
        <v>1000</v>
      </c>
      <c r="F14" s="46"/>
      <c r="G14" s="61"/>
    </row>
    <row r="15" spans="2:7" x14ac:dyDescent="0.35">
      <c r="B15" s="48" t="s">
        <v>133</v>
      </c>
      <c r="C15" s="58">
        <v>5000</v>
      </c>
      <c r="D15" s="59">
        <v>10000</v>
      </c>
      <c r="E15" s="60">
        <v>130000</v>
      </c>
      <c r="F15" s="46"/>
      <c r="G15" s="61"/>
    </row>
    <row r="16" spans="2:7" ht="16" thickBot="1" x14ac:dyDescent="0.4">
      <c r="B16" s="50" t="s">
        <v>132</v>
      </c>
      <c r="C16" s="63">
        <v>500</v>
      </c>
      <c r="D16" s="64">
        <v>0</v>
      </c>
      <c r="E16" s="65">
        <v>3000</v>
      </c>
      <c r="F16" s="51"/>
      <c r="G16" s="61"/>
    </row>
    <row r="17" spans="2:5" x14ac:dyDescent="0.35">
      <c r="B17" s="52"/>
      <c r="C17" s="52"/>
      <c r="D17" s="52"/>
      <c r="E17" s="52"/>
    </row>
    <row r="18" spans="2:5" x14ac:dyDescent="0.35">
      <c r="B18" s="53" t="s">
        <v>136</v>
      </c>
    </row>
    <row r="20" spans="2:5" x14ac:dyDescent="0.35">
      <c r="B20" s="66" t="s">
        <v>125</v>
      </c>
      <c r="D20" s="67"/>
      <c r="E20" s="67"/>
    </row>
  </sheetData>
  <mergeCells count="1">
    <mergeCell ref="D5:E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tabSelected="1" workbookViewId="0">
      <selection activeCell="K14" sqref="K14"/>
    </sheetView>
  </sheetViews>
  <sheetFormatPr defaultRowHeight="13" x14ac:dyDescent="0.3"/>
  <cols>
    <col min="1" max="1" width="8.7265625" style="80"/>
    <col min="2" max="2" width="30.26953125" style="80" bestFit="1" customWidth="1"/>
    <col min="3" max="3" width="22.7265625" style="80" bestFit="1" customWidth="1"/>
    <col min="4" max="4" width="0" style="80" hidden="1" customWidth="1"/>
    <col min="5" max="5" width="15" style="80" hidden="1" customWidth="1"/>
    <col min="6" max="6" width="15.54296875" style="80" hidden="1" customWidth="1"/>
    <col min="7" max="7" width="10.7265625" style="80" hidden="1" customWidth="1"/>
    <col min="8" max="9" width="17.26953125" style="80" customWidth="1"/>
    <col min="10" max="10" width="20.26953125" style="80" bestFit="1" customWidth="1"/>
    <col min="11" max="11" width="20.26953125" style="80" customWidth="1"/>
    <col min="12" max="16384" width="8.7265625" style="80"/>
  </cols>
  <sheetData>
    <row r="1" spans="1:11" ht="13.5" thickBot="1" x14ac:dyDescent="0.35">
      <c r="A1" s="75" t="s">
        <v>57</v>
      </c>
      <c r="B1" s="76" t="s">
        <v>20</v>
      </c>
      <c r="C1" s="76" t="s">
        <v>36</v>
      </c>
      <c r="D1" s="77" t="s">
        <v>152</v>
      </c>
      <c r="E1" s="76" t="s">
        <v>153</v>
      </c>
      <c r="F1" s="76" t="s">
        <v>154</v>
      </c>
      <c r="G1" s="76" t="s">
        <v>155</v>
      </c>
      <c r="H1" s="76" t="s">
        <v>156</v>
      </c>
      <c r="I1" s="76" t="s">
        <v>157</v>
      </c>
      <c r="J1" s="78" t="s">
        <v>158</v>
      </c>
      <c r="K1" s="79"/>
    </row>
    <row r="2" spans="1:11" x14ac:dyDescent="0.3">
      <c r="A2" s="81" t="s">
        <v>37</v>
      </c>
      <c r="B2" s="82" t="s">
        <v>29</v>
      </c>
      <c r="C2" s="82" t="s">
        <v>5</v>
      </c>
      <c r="D2" s="83">
        <v>11641</v>
      </c>
      <c r="E2" s="82" t="s">
        <v>159</v>
      </c>
      <c r="F2" s="82" t="s">
        <v>40</v>
      </c>
      <c r="G2" s="82" t="s">
        <v>34</v>
      </c>
      <c r="H2" s="82" t="s">
        <v>160</v>
      </c>
      <c r="I2" s="82" t="s">
        <v>161</v>
      </c>
      <c r="J2" s="84" t="s">
        <v>160</v>
      </c>
      <c r="K2" s="85"/>
    </row>
    <row r="3" spans="1:11" x14ac:dyDescent="0.3">
      <c r="A3" s="86" t="s">
        <v>37</v>
      </c>
      <c r="B3" s="87" t="s">
        <v>29</v>
      </c>
      <c r="C3" s="87" t="s">
        <v>5</v>
      </c>
      <c r="D3" s="88">
        <v>18045</v>
      </c>
      <c r="E3" s="87" t="s">
        <v>162</v>
      </c>
      <c r="F3" s="87" t="s">
        <v>40</v>
      </c>
      <c r="G3" s="87" t="s">
        <v>35</v>
      </c>
      <c r="H3" s="89" t="s">
        <v>163</v>
      </c>
      <c r="I3" s="89" t="s">
        <v>164</v>
      </c>
      <c r="J3" s="90" t="s">
        <v>163</v>
      </c>
    </row>
    <row r="4" spans="1:11" ht="13.5" thickBot="1" x14ac:dyDescent="0.35">
      <c r="A4" s="91" t="s">
        <v>37</v>
      </c>
      <c r="B4" s="92" t="s">
        <v>29</v>
      </c>
      <c r="C4" s="92" t="s">
        <v>16</v>
      </c>
      <c r="D4" s="93">
        <v>12046</v>
      </c>
      <c r="E4" s="92" t="s">
        <v>162</v>
      </c>
      <c r="F4" s="92" t="s">
        <v>40</v>
      </c>
      <c r="G4" s="92" t="s">
        <v>35</v>
      </c>
      <c r="H4" s="94" t="s">
        <v>160</v>
      </c>
      <c r="I4" s="94" t="s">
        <v>164</v>
      </c>
      <c r="J4" s="95" t="s">
        <v>163</v>
      </c>
    </row>
    <row r="5" spans="1:11" ht="13.5" thickBot="1" x14ac:dyDescent="0.35">
      <c r="A5" s="96" t="s">
        <v>37</v>
      </c>
      <c r="B5" s="97" t="s">
        <v>21</v>
      </c>
      <c r="C5" s="97" t="s">
        <v>11</v>
      </c>
      <c r="D5" s="98">
        <v>7261</v>
      </c>
      <c r="E5" s="97" t="s">
        <v>159</v>
      </c>
      <c r="F5" s="97" t="s">
        <v>40</v>
      </c>
      <c r="G5" s="97" t="s">
        <v>34</v>
      </c>
      <c r="H5" s="99" t="s">
        <v>160</v>
      </c>
      <c r="I5" s="99" t="s">
        <v>161</v>
      </c>
      <c r="J5" s="100" t="s">
        <v>163</v>
      </c>
    </row>
    <row r="6" spans="1:11" x14ac:dyDescent="0.3">
      <c r="A6" s="81" t="s">
        <v>37</v>
      </c>
      <c r="B6" s="82" t="s">
        <v>25</v>
      </c>
      <c r="C6" s="82" t="s">
        <v>5</v>
      </c>
      <c r="D6" s="83">
        <v>24493</v>
      </c>
      <c r="E6" s="82" t="s">
        <v>159</v>
      </c>
      <c r="F6" s="82" t="s">
        <v>40</v>
      </c>
      <c r="G6" s="82" t="s">
        <v>34</v>
      </c>
      <c r="H6" s="101" t="s">
        <v>160</v>
      </c>
      <c r="I6" s="101" t="s">
        <v>161</v>
      </c>
      <c r="J6" s="102" t="s">
        <v>160</v>
      </c>
    </row>
    <row r="7" spans="1:11" ht="13.5" thickBot="1" x14ac:dyDescent="0.35">
      <c r="A7" s="91" t="s">
        <v>37</v>
      </c>
      <c r="B7" s="92" t="s">
        <v>25</v>
      </c>
      <c r="C7" s="92" t="s">
        <v>5</v>
      </c>
      <c r="D7" s="93">
        <v>11693</v>
      </c>
      <c r="E7" s="92" t="s">
        <v>159</v>
      </c>
      <c r="F7" s="92" t="s">
        <v>40</v>
      </c>
      <c r="G7" s="92" t="s">
        <v>34</v>
      </c>
      <c r="H7" s="94" t="s">
        <v>163</v>
      </c>
      <c r="I7" s="94" t="s">
        <v>161</v>
      </c>
      <c r="J7" s="95" t="s">
        <v>163</v>
      </c>
    </row>
    <row r="8" spans="1:11" x14ac:dyDescent="0.3">
      <c r="A8" s="81" t="s">
        <v>37</v>
      </c>
      <c r="B8" s="82" t="s">
        <v>24</v>
      </c>
      <c r="C8" s="82" t="s">
        <v>13</v>
      </c>
      <c r="D8" s="83">
        <v>8528</v>
      </c>
      <c r="E8" s="82" t="s">
        <v>159</v>
      </c>
      <c r="F8" s="82" t="s">
        <v>40</v>
      </c>
      <c r="G8" s="82" t="s">
        <v>34</v>
      </c>
      <c r="H8" s="101" t="s">
        <v>160</v>
      </c>
      <c r="I8" s="101" t="s">
        <v>161</v>
      </c>
      <c r="J8" s="102" t="s">
        <v>163</v>
      </c>
    </row>
    <row r="9" spans="1:11" x14ac:dyDescent="0.3">
      <c r="A9" s="86" t="s">
        <v>37</v>
      </c>
      <c r="B9" s="87" t="s">
        <v>24</v>
      </c>
      <c r="C9" s="87" t="s">
        <v>14</v>
      </c>
      <c r="D9" s="88">
        <v>14423</v>
      </c>
      <c r="E9" s="87" t="s">
        <v>159</v>
      </c>
      <c r="F9" s="87" t="s">
        <v>40</v>
      </c>
      <c r="G9" s="87" t="s">
        <v>34</v>
      </c>
      <c r="H9" s="89" t="s">
        <v>160</v>
      </c>
      <c r="I9" s="89" t="s">
        <v>161</v>
      </c>
      <c r="J9" s="90" t="s">
        <v>163</v>
      </c>
    </row>
    <row r="10" spans="1:11" x14ac:dyDescent="0.3">
      <c r="A10" s="86" t="s">
        <v>37</v>
      </c>
      <c r="B10" s="87" t="s">
        <v>24</v>
      </c>
      <c r="C10" s="87" t="s">
        <v>15</v>
      </c>
      <c r="D10" s="88">
        <v>13239</v>
      </c>
      <c r="E10" s="87" t="s">
        <v>159</v>
      </c>
      <c r="F10" s="87" t="s">
        <v>40</v>
      </c>
      <c r="G10" s="87" t="s">
        <v>34</v>
      </c>
      <c r="H10" s="89" t="s">
        <v>160</v>
      </c>
      <c r="I10" s="89" t="s">
        <v>161</v>
      </c>
      <c r="J10" s="90" t="s">
        <v>163</v>
      </c>
    </row>
    <row r="11" spans="1:11" x14ac:dyDescent="0.3">
      <c r="A11" s="86" t="s">
        <v>37</v>
      </c>
      <c r="B11" s="87" t="s">
        <v>24</v>
      </c>
      <c r="C11" s="87" t="s">
        <v>18</v>
      </c>
      <c r="D11" s="88">
        <v>17674</v>
      </c>
      <c r="E11" s="87" t="s">
        <v>165</v>
      </c>
      <c r="F11" s="87" t="s">
        <v>40</v>
      </c>
      <c r="G11" s="87" t="s">
        <v>35</v>
      </c>
      <c r="H11" s="89" t="s">
        <v>160</v>
      </c>
      <c r="I11" s="89" t="s">
        <v>164</v>
      </c>
      <c r="J11" s="90" t="s">
        <v>163</v>
      </c>
    </row>
    <row r="12" spans="1:11" x14ac:dyDescent="0.3">
      <c r="A12" s="86" t="s">
        <v>37</v>
      </c>
      <c r="B12" s="87" t="s">
        <v>24</v>
      </c>
      <c r="C12" s="87" t="s">
        <v>12</v>
      </c>
      <c r="D12" s="88">
        <v>21665</v>
      </c>
      <c r="E12" s="87" t="s">
        <v>162</v>
      </c>
      <c r="F12" s="87" t="s">
        <v>40</v>
      </c>
      <c r="G12" s="87" t="s">
        <v>35</v>
      </c>
      <c r="H12" s="89" t="s">
        <v>160</v>
      </c>
      <c r="I12" s="89" t="s">
        <v>164</v>
      </c>
      <c r="J12" s="90" t="s">
        <v>160</v>
      </c>
    </row>
    <row r="13" spans="1:11" ht="13.5" thickBot="1" x14ac:dyDescent="0.35">
      <c r="A13" s="91" t="s">
        <v>37</v>
      </c>
      <c r="B13" s="92" t="s">
        <v>24</v>
      </c>
      <c r="C13" s="92" t="s">
        <v>12</v>
      </c>
      <c r="D13" s="93">
        <v>19388</v>
      </c>
      <c r="E13" s="92" t="s">
        <v>162</v>
      </c>
      <c r="F13" s="92" t="s">
        <v>40</v>
      </c>
      <c r="G13" s="92" t="s">
        <v>35</v>
      </c>
      <c r="H13" s="94" t="s">
        <v>163</v>
      </c>
      <c r="I13" s="94" t="s">
        <v>164</v>
      </c>
      <c r="J13" s="95" t="s">
        <v>163</v>
      </c>
    </row>
    <row r="14" spans="1:11" ht="13.5" thickBot="1" x14ac:dyDescent="0.35">
      <c r="A14" s="96" t="s">
        <v>37</v>
      </c>
      <c r="B14" s="97" t="s">
        <v>26</v>
      </c>
      <c r="C14" s="97" t="s">
        <v>5</v>
      </c>
      <c r="D14" s="98">
        <v>19039</v>
      </c>
      <c r="E14" s="97" t="s">
        <v>159</v>
      </c>
      <c r="F14" s="97" t="s">
        <v>40</v>
      </c>
      <c r="G14" s="97" t="s">
        <v>34</v>
      </c>
      <c r="H14" s="99" t="s">
        <v>160</v>
      </c>
      <c r="I14" s="99" t="s">
        <v>161</v>
      </c>
      <c r="J14" s="100"/>
    </row>
    <row r="15" spans="1:11" x14ac:dyDescent="0.3">
      <c r="A15" s="81" t="s">
        <v>37</v>
      </c>
      <c r="B15" s="82" t="s">
        <v>22</v>
      </c>
      <c r="C15" s="82" t="s">
        <v>8</v>
      </c>
      <c r="D15" s="83">
        <v>12783</v>
      </c>
      <c r="E15" s="82" t="s">
        <v>159</v>
      </c>
      <c r="F15" s="82" t="s">
        <v>40</v>
      </c>
      <c r="G15" s="82" t="s">
        <v>34</v>
      </c>
      <c r="H15" s="101" t="s">
        <v>160</v>
      </c>
      <c r="I15" s="101" t="s">
        <v>161</v>
      </c>
      <c r="J15" s="102" t="s">
        <v>160</v>
      </c>
    </row>
    <row r="16" spans="1:11" x14ac:dyDescent="0.3">
      <c r="A16" s="86" t="s">
        <v>37</v>
      </c>
      <c r="B16" s="87" t="s">
        <v>22</v>
      </c>
      <c r="C16" s="87" t="s">
        <v>8</v>
      </c>
      <c r="D16" s="88">
        <v>15137</v>
      </c>
      <c r="E16" s="87" t="s">
        <v>166</v>
      </c>
      <c r="F16" s="87" t="s">
        <v>39</v>
      </c>
      <c r="G16" s="87" t="s">
        <v>34</v>
      </c>
      <c r="H16" s="89" t="s">
        <v>163</v>
      </c>
      <c r="I16" s="89" t="s">
        <v>161</v>
      </c>
      <c r="J16" s="90" t="s">
        <v>163</v>
      </c>
    </row>
    <row r="17" spans="1:10" x14ac:dyDescent="0.3">
      <c r="A17" s="86" t="s">
        <v>37</v>
      </c>
      <c r="B17" s="87" t="s">
        <v>22</v>
      </c>
      <c r="C17" s="87" t="s">
        <v>10</v>
      </c>
      <c r="D17" s="88">
        <v>15759</v>
      </c>
      <c r="E17" s="87" t="s">
        <v>159</v>
      </c>
      <c r="F17" s="87" t="s">
        <v>40</v>
      </c>
      <c r="G17" s="87" t="s">
        <v>34</v>
      </c>
      <c r="H17" s="89" t="s">
        <v>160</v>
      </c>
      <c r="I17" s="89" t="s">
        <v>161</v>
      </c>
      <c r="J17" s="90" t="s">
        <v>160</v>
      </c>
    </row>
    <row r="18" spans="1:10" x14ac:dyDescent="0.3">
      <c r="A18" s="86" t="s">
        <v>37</v>
      </c>
      <c r="B18" s="87" t="s">
        <v>22</v>
      </c>
      <c r="C18" s="87" t="s">
        <v>15</v>
      </c>
      <c r="D18" s="88">
        <v>9374</v>
      </c>
      <c r="E18" s="87" t="s">
        <v>159</v>
      </c>
      <c r="F18" s="87" t="s">
        <v>40</v>
      </c>
      <c r="G18" s="87" t="s">
        <v>34</v>
      </c>
      <c r="H18" s="89" t="s">
        <v>160</v>
      </c>
      <c r="I18" s="89" t="s">
        <v>161</v>
      </c>
      <c r="J18" s="90" t="s">
        <v>163</v>
      </c>
    </row>
    <row r="19" spans="1:10" ht="13.5" thickBot="1" x14ac:dyDescent="0.35">
      <c r="A19" s="91" t="s">
        <v>37</v>
      </c>
      <c r="B19" s="92" t="s">
        <v>22</v>
      </c>
      <c r="C19" s="92" t="s">
        <v>19</v>
      </c>
      <c r="D19" s="93">
        <v>14909</v>
      </c>
      <c r="E19" s="92" t="s">
        <v>165</v>
      </c>
      <c r="F19" s="92" t="s">
        <v>40</v>
      </c>
      <c r="G19" s="92" t="s">
        <v>35</v>
      </c>
      <c r="H19" s="94" t="s">
        <v>160</v>
      </c>
      <c r="I19" s="94" t="s">
        <v>164</v>
      </c>
      <c r="J19" s="95" t="s">
        <v>163</v>
      </c>
    </row>
    <row r="20" spans="1:10" x14ac:dyDescent="0.3">
      <c r="A20" s="81" t="s">
        <v>37</v>
      </c>
      <c r="B20" s="82" t="s">
        <v>27</v>
      </c>
      <c r="C20" s="82" t="s">
        <v>167</v>
      </c>
      <c r="D20" s="83">
        <v>26918</v>
      </c>
      <c r="E20" s="82" t="s">
        <v>162</v>
      </c>
      <c r="F20" s="82" t="s">
        <v>40</v>
      </c>
      <c r="G20" s="82" t="s">
        <v>35</v>
      </c>
      <c r="H20" s="101" t="s">
        <v>160</v>
      </c>
      <c r="I20" s="101" t="s">
        <v>164</v>
      </c>
      <c r="J20" s="102" t="s">
        <v>160</v>
      </c>
    </row>
    <row r="21" spans="1:10" ht="13.5" thickBot="1" x14ac:dyDescent="0.35">
      <c r="A21" s="91" t="s">
        <v>37</v>
      </c>
      <c r="B21" s="92" t="s">
        <v>27</v>
      </c>
      <c r="C21" s="92" t="s">
        <v>7</v>
      </c>
      <c r="D21" s="93">
        <v>26439</v>
      </c>
      <c r="E21" s="92" t="s">
        <v>162</v>
      </c>
      <c r="F21" s="92" t="s">
        <v>40</v>
      </c>
      <c r="G21" s="92" t="s">
        <v>35</v>
      </c>
      <c r="H21" s="94" t="s">
        <v>163</v>
      </c>
      <c r="I21" s="94" t="s">
        <v>164</v>
      </c>
      <c r="J21" s="95" t="s">
        <v>163</v>
      </c>
    </row>
    <row r="22" spans="1:10" x14ac:dyDescent="0.3">
      <c r="A22" s="81" t="s">
        <v>37</v>
      </c>
      <c r="B22" s="82" t="s">
        <v>28</v>
      </c>
      <c r="C22" s="82" t="s">
        <v>0</v>
      </c>
      <c r="D22" s="83">
        <v>14917</v>
      </c>
      <c r="E22" s="82" t="s">
        <v>159</v>
      </c>
      <c r="F22" s="82" t="s">
        <v>40</v>
      </c>
      <c r="G22" s="82" t="s">
        <v>34</v>
      </c>
      <c r="H22" s="101" t="s">
        <v>160</v>
      </c>
      <c r="I22" s="101" t="s">
        <v>161</v>
      </c>
      <c r="J22" s="102" t="s">
        <v>160</v>
      </c>
    </row>
    <row r="23" spans="1:10" x14ac:dyDescent="0.3">
      <c r="A23" s="86" t="s">
        <v>37</v>
      </c>
      <c r="B23" s="87" t="s">
        <v>28</v>
      </c>
      <c r="C23" s="87" t="s">
        <v>1</v>
      </c>
      <c r="D23" s="88">
        <v>23084</v>
      </c>
      <c r="E23" s="87" t="s">
        <v>159</v>
      </c>
      <c r="F23" s="87" t="s">
        <v>40</v>
      </c>
      <c r="G23" s="87" t="s">
        <v>34</v>
      </c>
      <c r="H23" s="89" t="s">
        <v>160</v>
      </c>
      <c r="I23" s="89" t="s">
        <v>161</v>
      </c>
      <c r="J23" s="90" t="s">
        <v>160</v>
      </c>
    </row>
    <row r="24" spans="1:10" x14ac:dyDescent="0.3">
      <c r="A24" s="86" t="s">
        <v>37</v>
      </c>
      <c r="B24" s="87" t="s">
        <v>28</v>
      </c>
      <c r="C24" s="87" t="s">
        <v>1</v>
      </c>
      <c r="D24" s="88">
        <v>24133</v>
      </c>
      <c r="E24" s="87" t="s">
        <v>159</v>
      </c>
      <c r="F24" s="87" t="s">
        <v>40</v>
      </c>
      <c r="G24" s="87" t="s">
        <v>34</v>
      </c>
      <c r="H24" s="89" t="s">
        <v>163</v>
      </c>
      <c r="I24" s="89" t="s">
        <v>161</v>
      </c>
      <c r="J24" s="90" t="s">
        <v>163</v>
      </c>
    </row>
    <row r="25" spans="1:10" x14ac:dyDescent="0.3">
      <c r="A25" s="86" t="s">
        <v>37</v>
      </c>
      <c r="B25" s="87" t="s">
        <v>28</v>
      </c>
      <c r="C25" s="87" t="s">
        <v>2</v>
      </c>
      <c r="D25" s="88">
        <v>36993</v>
      </c>
      <c r="E25" s="87" t="s">
        <v>162</v>
      </c>
      <c r="F25" s="87" t="s">
        <v>40</v>
      </c>
      <c r="G25" s="87" t="s">
        <v>35</v>
      </c>
      <c r="H25" s="89" t="s">
        <v>160</v>
      </c>
      <c r="I25" s="89" t="s">
        <v>164</v>
      </c>
      <c r="J25" s="90" t="s">
        <v>163</v>
      </c>
    </row>
    <row r="26" spans="1:10" x14ac:dyDescent="0.3">
      <c r="A26" s="86" t="s">
        <v>37</v>
      </c>
      <c r="B26" s="87" t="s">
        <v>28</v>
      </c>
      <c r="C26" s="87" t="s">
        <v>3</v>
      </c>
      <c r="D26" s="88">
        <v>16458</v>
      </c>
      <c r="E26" s="87" t="s">
        <v>162</v>
      </c>
      <c r="F26" s="87" t="s">
        <v>40</v>
      </c>
      <c r="G26" s="87" t="s">
        <v>35</v>
      </c>
      <c r="H26" s="89" t="s">
        <v>163</v>
      </c>
      <c r="I26" s="89" t="s">
        <v>164</v>
      </c>
      <c r="J26" s="90" t="s">
        <v>163</v>
      </c>
    </row>
    <row r="27" spans="1:10" ht="13.5" thickBot="1" x14ac:dyDescent="0.35">
      <c r="A27" s="91" t="s">
        <v>37</v>
      </c>
      <c r="B27" s="92" t="s">
        <v>28</v>
      </c>
      <c r="C27" s="92" t="s">
        <v>4</v>
      </c>
      <c r="D27" s="93">
        <v>9935</v>
      </c>
      <c r="E27" s="92" t="s">
        <v>162</v>
      </c>
      <c r="F27" s="92" t="s">
        <v>40</v>
      </c>
      <c r="G27" s="92" t="s">
        <v>35</v>
      </c>
      <c r="H27" s="94" t="s">
        <v>160</v>
      </c>
      <c r="I27" s="94" t="s">
        <v>164</v>
      </c>
      <c r="J27" s="95" t="s">
        <v>163</v>
      </c>
    </row>
    <row r="28" spans="1:10" x14ac:dyDescent="0.3">
      <c r="A28" s="81" t="s">
        <v>37</v>
      </c>
      <c r="B28" s="82" t="s">
        <v>30</v>
      </c>
      <c r="C28" s="82" t="s">
        <v>5</v>
      </c>
      <c r="D28" s="83">
        <v>25812</v>
      </c>
      <c r="E28" s="82" t="s">
        <v>162</v>
      </c>
      <c r="F28" s="82" t="s">
        <v>40</v>
      </c>
      <c r="G28" s="82" t="s">
        <v>35</v>
      </c>
      <c r="H28" s="101" t="s">
        <v>160</v>
      </c>
      <c r="I28" s="101" t="s">
        <v>164</v>
      </c>
      <c r="J28" s="102" t="s">
        <v>160</v>
      </c>
    </row>
    <row r="29" spans="1:10" x14ac:dyDescent="0.3">
      <c r="A29" s="86" t="s">
        <v>37</v>
      </c>
      <c r="B29" s="87" t="s">
        <v>30</v>
      </c>
      <c r="C29" s="87" t="s">
        <v>5</v>
      </c>
      <c r="D29" s="88">
        <v>17382</v>
      </c>
      <c r="E29" s="87" t="s">
        <v>162</v>
      </c>
      <c r="F29" s="87" t="s">
        <v>40</v>
      </c>
      <c r="G29" s="87" t="s">
        <v>35</v>
      </c>
      <c r="H29" s="89" t="s">
        <v>163</v>
      </c>
      <c r="I29" s="89" t="s">
        <v>164</v>
      </c>
      <c r="J29" s="90" t="s">
        <v>163</v>
      </c>
    </row>
    <row r="30" spans="1:10" ht="13.5" thickBot="1" x14ac:dyDescent="0.35">
      <c r="A30" s="103" t="s">
        <v>37</v>
      </c>
      <c r="B30" s="104" t="s">
        <v>30</v>
      </c>
      <c r="C30" s="104" t="s">
        <v>168</v>
      </c>
      <c r="D30" s="105"/>
      <c r="E30" s="104"/>
      <c r="F30" s="104"/>
      <c r="G30" s="104" t="s">
        <v>35</v>
      </c>
      <c r="H30" s="106" t="s">
        <v>160</v>
      </c>
      <c r="I30" s="106" t="s">
        <v>164</v>
      </c>
      <c r="J30" s="107"/>
    </row>
    <row r="31" spans="1:10" ht="13.5" thickBot="1" x14ac:dyDescent="0.35">
      <c r="A31" s="96" t="s">
        <v>37</v>
      </c>
      <c r="B31" s="97" t="s">
        <v>23</v>
      </c>
      <c r="C31" s="97" t="s">
        <v>9</v>
      </c>
      <c r="D31" s="98">
        <v>16785</v>
      </c>
      <c r="E31" s="97" t="s">
        <v>162</v>
      </c>
      <c r="F31" s="97" t="s">
        <v>40</v>
      </c>
      <c r="G31" s="97" t="s">
        <v>35</v>
      </c>
      <c r="H31" s="99" t="s">
        <v>160</v>
      </c>
      <c r="I31" s="99" t="s">
        <v>164</v>
      </c>
      <c r="J31" s="100" t="s">
        <v>160</v>
      </c>
    </row>
    <row r="32" spans="1:10" x14ac:dyDescent="0.3">
      <c r="A32" s="81" t="s">
        <v>37</v>
      </c>
      <c r="B32" s="82" t="s">
        <v>32</v>
      </c>
      <c r="C32" s="82" t="s">
        <v>18</v>
      </c>
      <c r="D32" s="83">
        <v>2376</v>
      </c>
      <c r="E32" s="82" t="s">
        <v>165</v>
      </c>
      <c r="F32" s="82" t="s">
        <v>40</v>
      </c>
      <c r="G32" s="82" t="s">
        <v>35</v>
      </c>
      <c r="H32" s="101" t="s">
        <v>160</v>
      </c>
      <c r="I32" s="101" t="s">
        <v>164</v>
      </c>
      <c r="J32" s="102" t="s">
        <v>160</v>
      </c>
    </row>
    <row r="33" spans="1:10" ht="13.5" thickBot="1" x14ac:dyDescent="0.35">
      <c r="A33" s="91" t="s">
        <v>37</v>
      </c>
      <c r="B33" s="92" t="s">
        <v>32</v>
      </c>
      <c r="C33" s="92" t="s">
        <v>18</v>
      </c>
      <c r="D33" s="93">
        <v>3200</v>
      </c>
      <c r="E33" s="92" t="s">
        <v>165</v>
      </c>
      <c r="F33" s="92" t="s">
        <v>40</v>
      </c>
      <c r="G33" s="92" t="s">
        <v>35</v>
      </c>
      <c r="H33" s="94" t="s">
        <v>160</v>
      </c>
      <c r="I33" s="94" t="s">
        <v>164</v>
      </c>
      <c r="J33" s="95" t="s">
        <v>163</v>
      </c>
    </row>
    <row r="34" spans="1:10" x14ac:dyDescent="0.3">
      <c r="A34" s="108" t="s">
        <v>37</v>
      </c>
      <c r="B34" s="109" t="s">
        <v>31</v>
      </c>
      <c r="C34" s="109" t="s">
        <v>11</v>
      </c>
      <c r="D34" s="110">
        <v>5235</v>
      </c>
      <c r="E34" s="109" t="s">
        <v>169</v>
      </c>
      <c r="F34" s="109" t="s">
        <v>40</v>
      </c>
      <c r="G34" s="109" t="s">
        <v>35</v>
      </c>
      <c r="H34" s="111" t="s">
        <v>160</v>
      </c>
      <c r="I34" s="111" t="s">
        <v>164</v>
      </c>
      <c r="J34" s="112" t="s">
        <v>160</v>
      </c>
    </row>
    <row r="35" spans="1:10" ht="13.5" thickBot="1" x14ac:dyDescent="0.35">
      <c r="A35" s="91" t="s">
        <v>37</v>
      </c>
      <c r="B35" s="92" t="s">
        <v>31</v>
      </c>
      <c r="C35" s="92" t="s">
        <v>17</v>
      </c>
      <c r="D35" s="93">
        <v>3572</v>
      </c>
      <c r="E35" s="92" t="s">
        <v>169</v>
      </c>
      <c r="F35" s="92" t="s">
        <v>40</v>
      </c>
      <c r="G35" s="92" t="s">
        <v>35</v>
      </c>
      <c r="H35" s="94" t="s">
        <v>160</v>
      </c>
      <c r="I35" s="94" t="s">
        <v>164</v>
      </c>
      <c r="J35" s="95" t="s">
        <v>163</v>
      </c>
    </row>
    <row r="37" spans="1:10" x14ac:dyDescent="0.3">
      <c r="B37" s="80" t="s">
        <v>170</v>
      </c>
      <c r="C37" s="80">
        <v>26</v>
      </c>
    </row>
    <row r="38" spans="1:10" x14ac:dyDescent="0.3">
      <c r="B38" s="80" t="s">
        <v>171</v>
      </c>
      <c r="C38" s="80">
        <v>12</v>
      </c>
    </row>
    <row r="39" spans="1:10" x14ac:dyDescent="0.3">
      <c r="B39" s="80" t="s">
        <v>172</v>
      </c>
      <c r="C39" s="80">
        <v>14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Automaten incl. afzet</vt:lpstr>
      <vt:lpstr>Dranken</vt:lpstr>
      <vt:lpstr>Losse ingrediënten</vt:lpstr>
      <vt:lpstr>nieuwe situatie perceel 1</vt:lpstr>
      <vt:lpstr>'Automaten incl. afzet'!_Hlk27399523</vt:lpstr>
      <vt:lpstr>'Automaten incl. afzet'!Afdrukbereik</vt:lpstr>
      <vt:lpstr>Dranken!Afdrukbereik</vt:lpstr>
      <vt:lpstr>'Losse ingrediënten'!Afdrukbereik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Heugen, Marcel</dc:creator>
  <cp:lastModifiedBy>Heugen, Marcel</cp:lastModifiedBy>
  <cp:lastPrinted>2020-11-21T20:29:53Z</cp:lastPrinted>
  <dcterms:created xsi:type="dcterms:W3CDTF">2020-02-13T12:25:30Z</dcterms:created>
  <dcterms:modified xsi:type="dcterms:W3CDTF">2020-11-22T20:21:02Z</dcterms:modified>
</cp:coreProperties>
</file>