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ams\Team Advies\Inkoop\Inkoop-aanbestedingsprojecten\2020.036 Raamovereenkomst reiniging en inspectie riolering\04 Nota van Inlichtingen\"/>
    </mc:Choice>
  </mc:AlternateContent>
  <xr:revisionPtr revIDLastSave="0" documentId="8_{62222768-FB14-4F8B-9E2D-72BFD9D7E332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Inschrijfbiljet" sheetId="1" r:id="rId1"/>
  </sheets>
  <definedNames>
    <definedName name="_xlnm.Print_Area" localSheetId="0">Inschrijfbiljet!$A$9:$I$115</definedName>
    <definedName name="_xlnm.Print_Titles" localSheetId="0">Inschrijfbiljet!$1:$8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1" l="1"/>
  <c r="I93" i="1"/>
  <c r="I92" i="1"/>
  <c r="I91" i="1"/>
  <c r="I90" i="1"/>
  <c r="I89" i="1"/>
  <c r="I88" i="1"/>
  <c r="I87" i="1"/>
  <c r="I86" i="1"/>
  <c r="I85" i="1"/>
  <c r="I65" i="1"/>
  <c r="I64" i="1"/>
  <c r="I63" i="1"/>
  <c r="I62" i="1"/>
  <c r="I58" i="1"/>
  <c r="I57" i="1"/>
  <c r="I56" i="1"/>
  <c r="I55" i="1"/>
  <c r="I81" i="1"/>
  <c r="I51" i="1"/>
  <c r="I49" i="1"/>
  <c r="I48" i="1"/>
  <c r="I47" i="1"/>
  <c r="I69" i="1"/>
  <c r="I43" i="1"/>
  <c r="I42" i="1"/>
  <c r="I41" i="1"/>
  <c r="I39" i="1"/>
  <c r="I38" i="1"/>
  <c r="I37" i="1"/>
  <c r="I36" i="1"/>
  <c r="I34" i="1"/>
  <c r="I33" i="1"/>
  <c r="I32" i="1"/>
  <c r="I31" i="1"/>
  <c r="I30" i="1"/>
  <c r="I29" i="1"/>
  <c r="I77" i="1"/>
  <c r="I76" i="1"/>
  <c r="I75" i="1"/>
  <c r="I74" i="1"/>
  <c r="I73" i="1"/>
  <c r="I25" i="1"/>
  <c r="I24" i="1"/>
  <c r="I23" i="1"/>
  <c r="I21" i="1"/>
  <c r="I20" i="1"/>
  <c r="I19" i="1"/>
  <c r="I18" i="1"/>
  <c r="I16" i="1"/>
  <c r="I15" i="1"/>
  <c r="I14" i="1"/>
  <c r="I13" i="1"/>
  <c r="I12" i="1"/>
  <c r="I11" i="1" l="1"/>
  <c r="I96" i="1" s="1"/>
</calcChain>
</file>

<file path=xl/sharedStrings.xml><?xml version="1.0" encoding="utf-8"?>
<sst xmlns="http://schemas.openxmlformats.org/spreadsheetml/2006/main" count="248" uniqueCount="82">
  <si>
    <t>Rond(mm)</t>
  </si>
  <si>
    <t>Ei-buis (mm/mm)</t>
  </si>
  <si>
    <t>Anders (mm/mm)</t>
  </si>
  <si>
    <t>Totaal prijs</t>
  </si>
  <si>
    <t xml:space="preserve"> </t>
  </si>
  <si>
    <t>poldergemalen</t>
  </si>
  <si>
    <t>Overige werkzaamheden</t>
  </si>
  <si>
    <t>TOTALE INSCHRIJFSOM</t>
  </si>
  <si>
    <t>Door het invullen en ondertekenen van dit inschrijfbiljet verklaart de Inschrijver het onderstaande:</t>
  </si>
  <si>
    <t xml:space="preserve">2. Dat zijn Inschrijving volledig voldoet aan de gestelde minimale eisen zoals omschreven in het Aanbestedingsdocument; </t>
  </si>
  <si>
    <t xml:space="preserve">3. Dat alle aangeleverde gegevens en antwoorden in zijn Inschrijving en bijlagen juist en volledig zijn; </t>
  </si>
  <si>
    <t>4. Dat de bovenstaande prijzen inclusief alle bijkomende kosten zijn.</t>
  </si>
  <si>
    <t xml:space="preserve">1. In te stemmen met de bepalingen in het Aanbestedingsdocument Onderhoud, Reiniging &amp; Inspectie Riolering van de 
        </t>
  </si>
  <si>
    <t xml:space="preserve">    gemeente Gorinchem en bijbehorende bijlagen en nota van inlichtingen</t>
  </si>
  <si>
    <t>Ondertekening</t>
  </si>
  <si>
    <t>plaats en datum</t>
  </si>
  <si>
    <t>Hantekening</t>
  </si>
  <si>
    <t>Naam tekenbevoegde functionaris</t>
  </si>
  <si>
    <t>160 tm 250</t>
  </si>
  <si>
    <t>300 tm 400</t>
  </si>
  <si>
    <t>500 tm 600</t>
  </si>
  <si>
    <t>700 tm 800</t>
  </si>
  <si>
    <t>900 tm 1000</t>
  </si>
  <si>
    <t>200/300 en 300/450</t>
  </si>
  <si>
    <t>400/600 en 500/750</t>
  </si>
  <si>
    <t>500/750 en 600/900</t>
  </si>
  <si>
    <t>700/1050 en 900/1350</t>
  </si>
  <si>
    <t>300/700 en 380/700</t>
  </si>
  <si>
    <t>400/400 en 400/500 en 750/500</t>
  </si>
  <si>
    <t>mtr</t>
  </si>
  <si>
    <t>meters totaal</t>
  </si>
  <si>
    <t xml:space="preserve">meters eerste 2 jaar </t>
  </si>
  <si>
    <t>prijs per meter</t>
  </si>
  <si>
    <t>Totaalprijs</t>
  </si>
  <si>
    <t>1000/1200 en 1050/1450 en 1100/1200</t>
  </si>
  <si>
    <t>Reinigen vrijverval (hoofd)riolering</t>
  </si>
  <si>
    <t>Reinigen en inspecteren vrijverval (hoofd)riolering</t>
  </si>
  <si>
    <t>Reinigen drainage</t>
  </si>
  <si>
    <t>90 tm 315</t>
  </si>
  <si>
    <t>Reiniging gemalen en mini-gemalen drukriolering</t>
  </si>
  <si>
    <t xml:space="preserve">Aantal eerste 2 jaar </t>
  </si>
  <si>
    <t>stuk</t>
  </si>
  <si>
    <t>aantal totaal</t>
  </si>
  <si>
    <t>conventionele rioolgemaal</t>
  </si>
  <si>
    <t>droge opstelling rioolgemaal</t>
  </si>
  <si>
    <t>BergBezinkBassin</t>
  </si>
  <si>
    <t>mini-gemaal drukriolering</t>
  </si>
  <si>
    <t xml:space="preserve"> …. januari 2021</t>
  </si>
  <si>
    <t>Naam organisatie en adresgegevens</t>
  </si>
  <si>
    <t>prijs per stuk</t>
  </si>
  <si>
    <t>Reinigen vrijverval (hoofd)riolering met vulling van 80-100% water en vervuiling 40-60%</t>
  </si>
  <si>
    <r>
      <t xml:space="preserve">Reinigen hemelwater riolering </t>
    </r>
    <r>
      <rPr>
        <i/>
        <sz val="12"/>
        <color theme="1"/>
        <rFont val="Calibri"/>
        <family val="2"/>
        <scheme val="minor"/>
      </rPr>
      <t>(100% gevuld met water)</t>
    </r>
  </si>
  <si>
    <r>
      <t xml:space="preserve">Reinigen en inspecteren hemelwater riolering </t>
    </r>
    <r>
      <rPr>
        <i/>
        <sz val="12"/>
        <color theme="1"/>
        <rFont val="Calibri"/>
        <family val="2"/>
        <scheme val="minor"/>
      </rPr>
      <t>(100% gevuld met water)</t>
    </r>
  </si>
  <si>
    <t>Vervoers- en acceptatiekosten rioolslib</t>
  </si>
  <si>
    <t xml:space="preserve">Tonnage eerste 2 jaar </t>
  </si>
  <si>
    <t>ton</t>
  </si>
  <si>
    <r>
      <t>Rioolslib vervoeren (</t>
    </r>
    <r>
      <rPr>
        <sz val="9"/>
        <color theme="1"/>
        <rFont val="Calibri"/>
        <family val="2"/>
        <scheme val="minor"/>
      </rPr>
      <t>ontwatering tot max.15% m/m water, vervoeren naar door bevoegd gezag erkende inrichting, acceptatiekosten voor rekening opdrachtnemer</t>
    </r>
    <r>
      <rPr>
        <sz val="11"/>
        <color theme="1"/>
        <rFont val="Calibri"/>
        <family val="2"/>
        <scheme val="minor"/>
      </rPr>
      <t>)</t>
    </r>
  </si>
  <si>
    <t>prijs per ton</t>
  </si>
  <si>
    <t>T.b.s. reinigen middels robotfrees</t>
  </si>
  <si>
    <r>
      <t xml:space="preserve">Opstellen en bezorgen bewonersbrieven 
</t>
    </r>
    <r>
      <rPr>
        <sz val="9"/>
        <color theme="1"/>
        <rFont val="Calibri"/>
        <family val="2"/>
        <scheme val="minor"/>
      </rPr>
      <t>( uitgaande van 2.000 stuks bij jaarlijkse planmatige reiniging en inspectie )</t>
    </r>
  </si>
  <si>
    <r>
      <t xml:space="preserve">Opstellen en bezorgen bewonersbrieven </t>
    </r>
    <r>
      <rPr>
        <sz val="9"/>
        <color theme="1"/>
        <rFont val="Calibri"/>
        <family val="2"/>
        <scheme val="minor"/>
      </rPr>
      <t>( tot max 50 stuks )</t>
    </r>
  </si>
  <si>
    <t xml:space="preserve">Eenheid eerste 2 jaar </t>
  </si>
  <si>
    <t>keer</t>
  </si>
  <si>
    <t>Prijs per eenheid</t>
  </si>
  <si>
    <t>uur</t>
  </si>
  <si>
    <t>T.b.s. werknemer</t>
  </si>
  <si>
    <r>
      <t xml:space="preserve">T.b.s. vacuümwagen inclusief deskundige bediening
</t>
    </r>
    <r>
      <rPr>
        <sz val="9"/>
        <color theme="1"/>
        <rFont val="Calibri"/>
        <family val="2"/>
        <scheme val="minor"/>
      </rPr>
      <t>(tank min.15M3, capaciteit pomp min.2200 m3 waterverplaatsing per uur )</t>
    </r>
  </si>
  <si>
    <r>
      <t xml:space="preserve">T.b.s. hogedruk spuitwagen inclusief deskundige bediening
</t>
    </r>
    <r>
      <rPr>
        <sz val="9"/>
        <color theme="1"/>
        <rFont val="Calibri"/>
        <family val="2"/>
        <scheme val="minor"/>
      </rPr>
      <t>(tank min.15M3, capaciteit pomp min.300 ltr/min x 150 bar )</t>
    </r>
  </si>
  <si>
    <r>
      <t xml:space="preserve">T.b.s. riool combiwagen inclusief deskundige bediening
</t>
    </r>
    <r>
      <rPr>
        <sz val="9"/>
        <color theme="1"/>
        <rFont val="Calibri"/>
        <family val="2"/>
        <scheme val="minor"/>
      </rPr>
      <t>(tank vacuümgedeelte min.8M3, tank schoon water min.6 m3, zuigcapaciteit min.2200 m3 waterverplaatsing per uur , pompcapaciteit min. 300 ltr/min x 150 bar)</t>
    </r>
  </si>
  <si>
    <r>
      <t xml:space="preserve">T.b.s. inspectiewagen inclusief deskundige bediening
</t>
    </r>
    <r>
      <rPr>
        <sz val="9"/>
        <color theme="1"/>
        <rFont val="Calibri"/>
        <family val="2"/>
        <scheme val="minor"/>
      </rPr>
      <t>(tbv riolen tot 1250 mm, inclusief rapportage )</t>
    </r>
  </si>
  <si>
    <r>
      <t xml:space="preserve">T.b.s. haspelwagen tbv verlenging van benodigde spuit- en zuigslangen
</t>
    </r>
    <r>
      <rPr>
        <sz val="9"/>
        <color theme="1"/>
        <rFont val="Calibri"/>
        <family val="2"/>
        <scheme val="minor"/>
      </rPr>
      <t>(minimaal 100 meter ingevallen toegangskokers niet met de normale uitrusting kunnen worden bereikt en bediening van afstand noodzakelijk)</t>
    </r>
  </si>
  <si>
    <t>Reinigen en inspecteren vrijvervalriolering, reinigen drainage en reinigen rioolgemalen</t>
  </si>
  <si>
    <t>Besteknummer  : 28-2020  , Inkoopnummer : 202.36</t>
  </si>
  <si>
    <t>- alle genoemde aantallen zijn indicatief, hieraan kunnen geen rechten worden ontleend.</t>
  </si>
  <si>
    <t>- jaarlijks worden voorafgaande aan de uitvoering de daadwerkelijke aantallen afgestemd met de Opdrachtnemer.</t>
  </si>
  <si>
    <t>- alle prijzen per eenheid zijn inclusief algemene kosten, uitvoeringskosten, winst en risico en overige  bijkomende kosten.</t>
  </si>
  <si>
    <t>- alle eenheidstarieven zijn inclusief deskundige bediening, benodigde verkeersmaaregelen en -afzettingen en inclusief de aan- en afvoerkosten.</t>
  </si>
  <si>
    <t>- alle opgegeven prijzen zijn EXCLUSIEF btw</t>
  </si>
  <si>
    <t>Instructie:</t>
  </si>
  <si>
    <t>Alleen de donker blauwe velden invullen</t>
  </si>
  <si>
    <t>T.b.s. reinigen middels watersnijden</t>
  </si>
  <si>
    <t>Bijlage 6 : Prijzenformulier en Inschrijfbiljet, aangepast n.a.v NvI d.d. 10-12-2020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</si>
</sst>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/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4" xfId="2" applyNumberFormat="1" applyFont="1" applyBorder="1" applyAlignment="1">
      <alignment horizontal="center" vertical="center"/>
    </xf>
    <xf numFmtId="165" fontId="0" fillId="0" borderId="7" xfId="2" applyNumberFormat="1" applyFont="1" applyBorder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0" fontId="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25" xfId="0" applyFont="1" applyBorder="1" applyAlignment="1">
      <alignment horizontal="left" vertical="center" indent="1"/>
    </xf>
    <xf numFmtId="0" fontId="0" fillId="0" borderId="26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0" xfId="0" applyFill="1"/>
    <xf numFmtId="165" fontId="0" fillId="2" borderId="8" xfId="2" applyNumberFormat="1" applyFont="1" applyFill="1" applyBorder="1" applyAlignment="1">
      <alignment horizontal="left" vertical="center"/>
    </xf>
    <xf numFmtId="165" fontId="0" fillId="2" borderId="17" xfId="2" applyNumberFormat="1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indent="2"/>
    </xf>
    <xf numFmtId="165" fontId="0" fillId="0" borderId="8" xfId="2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0" fillId="0" borderId="29" xfId="0" applyBorder="1" applyAlignment="1">
      <alignment horizontal="left" vertical="center" indent="2"/>
    </xf>
    <xf numFmtId="165" fontId="0" fillId="0" borderId="15" xfId="2" applyNumberFormat="1" applyFont="1" applyBorder="1" applyAlignment="1">
      <alignment horizontal="center" vertical="center"/>
    </xf>
    <xf numFmtId="165" fontId="0" fillId="0" borderId="17" xfId="2" applyNumberFormat="1" applyFont="1" applyBorder="1" applyAlignment="1">
      <alignment horizontal="left" vertical="center"/>
    </xf>
    <xf numFmtId="165" fontId="0" fillId="0" borderId="5" xfId="2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65" fontId="0" fillId="0" borderId="40" xfId="2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0" fillId="0" borderId="16" xfId="2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0" fillId="2" borderId="20" xfId="2" applyNumberFormat="1" applyFont="1" applyFill="1" applyBorder="1" applyAlignment="1">
      <alignment horizontal="right" vertical="center"/>
    </xf>
    <xf numFmtId="165" fontId="0" fillId="2" borderId="30" xfId="2" applyNumberFormat="1" applyFont="1" applyFill="1" applyBorder="1" applyAlignment="1">
      <alignment horizontal="right" vertical="center"/>
    </xf>
    <xf numFmtId="165" fontId="0" fillId="2" borderId="21" xfId="2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4" fontId="7" fillId="4" borderId="34" xfId="0" applyNumberFormat="1" applyFont="1" applyFill="1" applyBorder="1" applyAlignment="1">
      <alignment horizontal="center" vertical="center"/>
    </xf>
    <xf numFmtId="44" fontId="0" fillId="7" borderId="3" xfId="3" applyFont="1" applyFill="1" applyBorder="1" applyAlignment="1">
      <alignment horizontal="right" vertical="center" indent="1"/>
    </xf>
    <xf numFmtId="44" fontId="0" fillId="7" borderId="3" xfId="3" applyFont="1" applyFill="1" applyBorder="1" applyAlignment="1">
      <alignment horizontal="center" vertical="center"/>
    </xf>
    <xf numFmtId="44" fontId="0" fillId="7" borderId="37" xfId="3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0" fillId="6" borderId="5" xfId="3" applyFont="1" applyFill="1" applyBorder="1" applyAlignment="1">
      <alignment horizontal="right" vertical="center" indent="2"/>
    </xf>
    <xf numFmtId="44" fontId="0" fillId="6" borderId="16" xfId="3" applyFont="1" applyFill="1" applyBorder="1" applyAlignment="1">
      <alignment horizontal="right" vertical="center" indent="2"/>
    </xf>
    <xf numFmtId="0" fontId="7" fillId="4" borderId="33" xfId="0" applyFont="1" applyFill="1" applyBorder="1" applyAlignment="1">
      <alignment horizontal="left" vertical="center"/>
    </xf>
    <xf numFmtId="44" fontId="0" fillId="6" borderId="20" xfId="3" applyFont="1" applyFill="1" applyBorder="1" applyAlignment="1">
      <alignment horizontal="right" vertical="center" indent="2"/>
    </xf>
    <xf numFmtId="44" fontId="0" fillId="6" borderId="21" xfId="3" applyFont="1" applyFill="1" applyBorder="1" applyAlignment="1">
      <alignment horizontal="right" vertical="center" indent="2"/>
    </xf>
    <xf numFmtId="44" fontId="0" fillId="6" borderId="20" xfId="3" applyFont="1" applyFill="1" applyBorder="1" applyAlignment="1">
      <alignment horizontal="center" vertical="center"/>
    </xf>
    <xf numFmtId="44" fontId="0" fillId="6" borderId="5" xfId="3" applyFont="1" applyFill="1" applyBorder="1" applyAlignment="1">
      <alignment horizontal="center" vertical="center"/>
    </xf>
    <xf numFmtId="44" fontId="2" fillId="0" borderId="3" xfId="3" applyFont="1" applyBorder="1" applyAlignment="1">
      <alignment horizontal="center" vertical="center"/>
    </xf>
    <xf numFmtId="44" fontId="0" fillId="6" borderId="21" xfId="3" applyFont="1" applyFill="1" applyBorder="1" applyAlignment="1">
      <alignment horizontal="center" vertical="center"/>
    </xf>
    <xf numFmtId="44" fontId="0" fillId="6" borderId="16" xfId="3" applyFont="1" applyFill="1" applyBorder="1" applyAlignment="1">
      <alignment horizontal="center" vertical="center"/>
    </xf>
    <xf numFmtId="44" fontId="0" fillId="6" borderId="6" xfId="3" applyFont="1" applyFill="1" applyBorder="1" applyAlignment="1">
      <alignment horizontal="center" vertical="center"/>
    </xf>
    <xf numFmtId="44" fontId="0" fillId="6" borderId="22" xfId="3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indent="2"/>
    </xf>
    <xf numFmtId="165" fontId="0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 applyAlignment="1">
      <alignment horizontal="left" vertical="center"/>
    </xf>
    <xf numFmtId="165" fontId="0" fillId="0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Fill="1" applyBorder="1" applyAlignment="1">
      <alignment horizontal="left" vertical="center"/>
    </xf>
    <xf numFmtId="44" fontId="0" fillId="0" borderId="0" xfId="3" applyFont="1" applyFill="1" applyBorder="1" applyAlignment="1">
      <alignment horizontal="center" vertical="center"/>
    </xf>
    <xf numFmtId="44" fontId="0" fillId="7" borderId="37" xfId="3" applyFont="1" applyFill="1" applyBorder="1" applyAlignment="1">
      <alignment horizontal="right" vertical="center" indent="1"/>
    </xf>
    <xf numFmtId="0" fontId="0" fillId="0" borderId="43" xfId="0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6" fillId="0" borderId="25" xfId="0" applyFont="1" applyBorder="1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wrapText="1"/>
      <protection locked="0"/>
    </xf>
    <xf numFmtId="0" fontId="3" fillId="0" borderId="23" xfId="0" applyFont="1" applyFill="1" applyBorder="1" applyAlignment="1" applyProtection="1">
      <alignment horizontal="left" wrapText="1"/>
      <protection locked="0"/>
    </xf>
    <xf numFmtId="0" fontId="0" fillId="2" borderId="30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0" fillId="2" borderId="20" xfId="0" applyFont="1" applyFill="1" applyBorder="1" applyAlignment="1">
      <alignment horizontal="right" vertical="center"/>
    </xf>
    <xf numFmtId="0" fontId="14" fillId="0" borderId="9" xfId="0" quotePrefix="1" applyFont="1" applyBorder="1" applyAlignment="1">
      <alignment vertical="center"/>
    </xf>
    <xf numFmtId="0" fontId="14" fillId="0" borderId="23" xfId="0" quotePrefix="1" applyFont="1" applyBorder="1" applyAlignment="1">
      <alignment vertical="center"/>
    </xf>
    <xf numFmtId="0" fontId="0" fillId="7" borderId="30" xfId="0" applyFont="1" applyFill="1" applyBorder="1" applyAlignment="1">
      <alignment horizontal="right" vertical="center"/>
    </xf>
    <xf numFmtId="0" fontId="0" fillId="7" borderId="3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7" fillId="8" borderId="32" xfId="0" applyFont="1" applyFill="1" applyBorder="1" applyAlignment="1">
      <alignment vertical="center"/>
    </xf>
    <xf numFmtId="0" fontId="0" fillId="8" borderId="33" xfId="0" applyFill="1" applyBorder="1" applyAlignment="1">
      <alignment vertical="center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165" fontId="0" fillId="8" borderId="33" xfId="2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3" fillId="5" borderId="19" xfId="0" applyFont="1" applyFill="1" applyBorder="1" applyAlignment="1" applyProtection="1">
      <alignment horizontal="left" vertical="top"/>
      <protection locked="0"/>
    </xf>
    <xf numFmtId="0" fontId="3" fillId="5" borderId="13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20" xfId="3" applyFont="1" applyBorder="1" applyAlignment="1">
      <alignment horizontal="center" vertical="center"/>
    </xf>
    <xf numFmtId="44" fontId="2" fillId="0" borderId="6" xfId="3" applyFont="1" applyBorder="1" applyAlignment="1">
      <alignment horizontal="center" vertical="center"/>
    </xf>
    <xf numFmtId="0" fontId="3" fillId="5" borderId="21" xfId="0" applyFont="1" applyFill="1" applyBorder="1" applyAlignment="1" applyProtection="1">
      <alignment horizontal="left" vertical="center"/>
      <protection locked="0"/>
    </xf>
    <xf numFmtId="0" fontId="3" fillId="5" borderId="16" xfId="0" applyFont="1" applyFill="1" applyBorder="1" applyAlignment="1" applyProtection="1">
      <alignment horizontal="left" vertical="center"/>
      <protection locked="0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3" fillId="5" borderId="12" xfId="0" applyFont="1" applyFill="1" applyBorder="1" applyAlignment="1" applyProtection="1">
      <alignment horizontal="left" wrapText="1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8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3" fillId="5" borderId="15" xfId="0" applyFont="1" applyFill="1" applyBorder="1" applyAlignment="1" applyProtection="1">
      <alignment horizontal="left" vertical="center" wrapText="1"/>
      <protection locked="0"/>
    </xf>
    <xf numFmtId="0" fontId="3" fillId="5" borderId="16" xfId="0" applyFont="1" applyFill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14" fillId="0" borderId="25" xfId="0" quotePrefix="1" applyFont="1" applyBorder="1" applyAlignment="1">
      <alignment horizontal="left" vertical="top" wrapText="1"/>
    </xf>
    <xf numFmtId="0" fontId="14" fillId="0" borderId="26" xfId="0" quotePrefix="1" applyFont="1" applyBorder="1" applyAlignment="1">
      <alignment horizontal="left" vertical="top" wrapText="1"/>
    </xf>
    <xf numFmtId="0" fontId="14" fillId="0" borderId="27" xfId="0" quotePrefix="1" applyFont="1" applyBorder="1" applyAlignment="1">
      <alignment horizontal="left" vertical="top" wrapText="1"/>
    </xf>
    <xf numFmtId="0" fontId="3" fillId="5" borderId="20" xfId="0" applyFont="1" applyFill="1" applyBorder="1" applyAlignment="1" applyProtection="1">
      <alignment horizontal="left" vertical="top"/>
      <protection locked="0"/>
    </xf>
    <xf numFmtId="0" fontId="3" fillId="5" borderId="5" xfId="0" applyFont="1" applyFill="1" applyBorder="1" applyAlignment="1" applyProtection="1">
      <alignment horizontal="left" vertical="top"/>
      <protection locked="0"/>
    </xf>
    <xf numFmtId="0" fontId="3" fillId="5" borderId="20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</cellXfs>
  <cellStyles count="4">
    <cellStyle name="Komma" xfId="2" builtinId="3"/>
    <cellStyle name="Standaard" xfId="0" builtinId="0"/>
    <cellStyle name="Valuta" xfId="3" builtinId="4"/>
    <cellStyle name="Valuta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297861</xdr:colOff>
      <xdr:row>0</xdr:row>
      <xdr:rowOff>47626</xdr:rowOff>
    </xdr:from>
    <xdr:to>
      <xdr:col>8</xdr:col>
      <xdr:colOff>1171575</xdr:colOff>
      <xdr:row>0</xdr:row>
      <xdr:rowOff>523876</xdr:rowOff>
    </xdr:to>
    <xdr:pic>
      <xdr:nvPicPr>
        <xdr:cNvPr id="2" name="Afbeelding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59" b="24242"/>
        <a:stretch/>
      </xdr:blipFill>
      <xdr:spPr bwMode="auto">
        <a:xfrm>
          <a:off x="7432086" y="47626"/>
          <a:ext cx="118803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zoomScaleNormal="100" zoomScaleSheetLayoutView="85" workbookViewId="0"/>
  </sheetViews>
  <sheetFormatPr defaultRowHeight="15" x14ac:dyDescent="0.25"/>
  <cols>
    <col min="1" max="1" width="46.7109375" style="2" customWidth="1"/>
    <col min="2" max="2" width="14.7109375" style="2" customWidth="1"/>
    <col min="3" max="3" width="6.7109375" style="2" customWidth="1"/>
    <col min="4" max="4" width="14.7109375" style="3" customWidth="1"/>
    <col min="5" max="5" width="6.7109375" style="3" customWidth="1"/>
    <col min="6" max="6" width="4.7109375" style="3" customWidth="1"/>
    <col min="7" max="7" width="12.7109375" style="3" customWidth="1"/>
    <col min="8" max="8" width="4.7109375" style="3" customWidth="1"/>
    <col min="9" max="9" width="18.7109375" style="3" customWidth="1"/>
    <col min="10" max="10" width="8.7109375" style="10" customWidth="1"/>
  </cols>
  <sheetData>
    <row r="1" spans="1:10" ht="45" customHeight="1" x14ac:dyDescent="0.25">
      <c r="A1" s="1" t="s">
        <v>81</v>
      </c>
    </row>
    <row r="2" spans="1:10" ht="5.0999999999999996" customHeight="1" thickBot="1" x14ac:dyDescent="0.3"/>
    <row r="3" spans="1:10" ht="23.25" x14ac:dyDescent="0.25">
      <c r="A3" s="21" t="s">
        <v>71</v>
      </c>
      <c r="B3" s="22"/>
      <c r="C3" s="22"/>
      <c r="D3" s="23"/>
      <c r="E3" s="23"/>
      <c r="F3" s="23"/>
      <c r="G3" s="24"/>
      <c r="H3" s="24"/>
      <c r="I3" s="25"/>
    </row>
    <row r="4" spans="1:10" ht="16.5" thickBot="1" x14ac:dyDescent="0.3">
      <c r="A4" s="27" t="s">
        <v>72</v>
      </c>
      <c r="B4" s="28"/>
      <c r="C4" s="28"/>
      <c r="D4" s="29"/>
      <c r="E4" s="29"/>
      <c r="F4" s="29"/>
      <c r="G4" s="29"/>
      <c r="H4" s="29"/>
      <c r="I4" s="30"/>
    </row>
    <row r="5" spans="1:10" ht="15.75" x14ac:dyDescent="0.25">
      <c r="A5" s="141"/>
      <c r="B5" s="142"/>
      <c r="C5" s="142"/>
      <c r="D5" s="26"/>
      <c r="E5" s="26"/>
      <c r="F5" s="26"/>
      <c r="G5" s="26"/>
      <c r="H5" s="26"/>
      <c r="I5" s="26"/>
    </row>
    <row r="6" spans="1:10" x14ac:dyDescent="0.25">
      <c r="A6" s="143" t="s">
        <v>78</v>
      </c>
      <c r="C6" s="142"/>
      <c r="D6" s="26"/>
      <c r="E6" s="26"/>
      <c r="F6" s="26"/>
      <c r="G6" s="26"/>
      <c r="H6" s="26"/>
      <c r="I6" s="26"/>
    </row>
    <row r="7" spans="1:10" x14ac:dyDescent="0.25">
      <c r="A7" s="144" t="s">
        <v>79</v>
      </c>
      <c r="B7" s="144"/>
      <c r="C7" s="142"/>
      <c r="D7" s="26"/>
      <c r="E7" s="26"/>
      <c r="F7" s="26"/>
      <c r="G7" s="26"/>
      <c r="H7" s="26"/>
      <c r="I7" s="26"/>
    </row>
    <row r="8" spans="1:10" ht="15.75" thickBot="1" x14ac:dyDescent="0.3">
      <c r="A8" s="31"/>
      <c r="B8" s="15"/>
      <c r="C8" s="15"/>
      <c r="D8" s="10"/>
      <c r="E8" s="10"/>
      <c r="F8" s="10"/>
    </row>
    <row r="9" spans="1:10" ht="20.100000000000001" customHeight="1" thickBot="1" x14ac:dyDescent="0.3">
      <c r="A9" s="145" t="s">
        <v>35</v>
      </c>
      <c r="B9" s="146"/>
      <c r="C9" s="146"/>
      <c r="D9" s="147"/>
      <c r="E9" s="147"/>
      <c r="F9" s="147"/>
      <c r="G9" s="147"/>
      <c r="H9" s="147"/>
      <c r="I9" s="148"/>
      <c r="J9" s="11"/>
    </row>
    <row r="10" spans="1:10" x14ac:dyDescent="0.25">
      <c r="A10" s="42" t="s">
        <v>0</v>
      </c>
      <c r="B10" s="161" t="s">
        <v>30</v>
      </c>
      <c r="C10" s="151"/>
      <c r="D10" s="150" t="s">
        <v>31</v>
      </c>
      <c r="E10" s="151"/>
      <c r="F10" s="55"/>
      <c r="G10" s="150" t="s">
        <v>32</v>
      </c>
      <c r="H10" s="152"/>
      <c r="I10" s="54" t="s">
        <v>33</v>
      </c>
      <c r="J10" s="12"/>
    </row>
    <row r="11" spans="1:10" x14ac:dyDescent="0.25">
      <c r="A11" s="43" t="s">
        <v>18</v>
      </c>
      <c r="B11" s="16">
        <v>67897</v>
      </c>
      <c r="C11" s="44" t="s">
        <v>29</v>
      </c>
      <c r="D11" s="71">
        <v>4800</v>
      </c>
      <c r="E11" s="40" t="s">
        <v>29</v>
      </c>
      <c r="F11" s="50"/>
      <c r="G11" s="93">
        <v>0</v>
      </c>
      <c r="H11" s="90"/>
      <c r="I11" s="86">
        <f>+D11*G11</f>
        <v>0</v>
      </c>
      <c r="J11" s="13"/>
    </row>
    <row r="12" spans="1:10" x14ac:dyDescent="0.25">
      <c r="A12" s="43" t="s">
        <v>19</v>
      </c>
      <c r="B12" s="16">
        <v>89599</v>
      </c>
      <c r="C12" s="44" t="s">
        <v>29</v>
      </c>
      <c r="D12" s="71">
        <v>6200</v>
      </c>
      <c r="E12" s="40" t="s">
        <v>29</v>
      </c>
      <c r="F12" s="50"/>
      <c r="G12" s="93">
        <v>0</v>
      </c>
      <c r="H12" s="90"/>
      <c r="I12" s="86">
        <f t="shared" ref="I12:I16" si="0">+D12*G12</f>
        <v>0</v>
      </c>
      <c r="J12" s="11"/>
    </row>
    <row r="13" spans="1:10" x14ac:dyDescent="0.25">
      <c r="A13" s="43" t="s">
        <v>20</v>
      </c>
      <c r="B13" s="16">
        <v>26515</v>
      </c>
      <c r="C13" s="44" t="s">
        <v>29</v>
      </c>
      <c r="D13" s="71">
        <v>2000</v>
      </c>
      <c r="E13" s="40" t="s">
        <v>29</v>
      </c>
      <c r="F13" s="50"/>
      <c r="G13" s="93">
        <v>0</v>
      </c>
      <c r="H13" s="90"/>
      <c r="I13" s="86">
        <f t="shared" si="0"/>
        <v>0</v>
      </c>
      <c r="J13" s="11"/>
    </row>
    <row r="14" spans="1:10" x14ac:dyDescent="0.25">
      <c r="A14" s="43" t="s">
        <v>21</v>
      </c>
      <c r="B14" s="16">
        <v>7541</v>
      </c>
      <c r="C14" s="44" t="s">
        <v>29</v>
      </c>
      <c r="D14" s="71">
        <v>800</v>
      </c>
      <c r="E14" s="40" t="s">
        <v>29</v>
      </c>
      <c r="F14" s="50"/>
      <c r="G14" s="93">
        <v>0</v>
      </c>
      <c r="H14" s="90"/>
      <c r="I14" s="86">
        <f t="shared" si="0"/>
        <v>0</v>
      </c>
      <c r="J14" s="11"/>
    </row>
    <row r="15" spans="1:10" x14ac:dyDescent="0.25">
      <c r="A15" s="43" t="s">
        <v>22</v>
      </c>
      <c r="B15" s="16">
        <v>1385</v>
      </c>
      <c r="C15" s="44" t="s">
        <v>29</v>
      </c>
      <c r="D15" s="71">
        <v>400</v>
      </c>
      <c r="E15" s="40" t="s">
        <v>29</v>
      </c>
      <c r="F15" s="50"/>
      <c r="G15" s="93">
        <v>0</v>
      </c>
      <c r="H15" s="90"/>
      <c r="I15" s="86">
        <f t="shared" si="0"/>
        <v>0</v>
      </c>
      <c r="J15" s="11"/>
    </row>
    <row r="16" spans="1:10" x14ac:dyDescent="0.25">
      <c r="A16" s="43">
        <v>1250</v>
      </c>
      <c r="B16" s="16">
        <v>241</v>
      </c>
      <c r="C16" s="44" t="s">
        <v>29</v>
      </c>
      <c r="D16" s="71">
        <v>241</v>
      </c>
      <c r="E16" s="40" t="s">
        <v>29</v>
      </c>
      <c r="F16" s="50"/>
      <c r="G16" s="93">
        <v>0</v>
      </c>
      <c r="H16" s="90"/>
      <c r="I16" s="86">
        <f t="shared" si="0"/>
        <v>0</v>
      </c>
      <c r="J16" s="11"/>
    </row>
    <row r="17" spans="1:10" x14ac:dyDescent="0.25">
      <c r="A17" s="45" t="s">
        <v>1</v>
      </c>
      <c r="B17" s="164" t="s">
        <v>30</v>
      </c>
      <c r="C17" s="165"/>
      <c r="D17" s="166" t="s">
        <v>31</v>
      </c>
      <c r="E17" s="165"/>
      <c r="F17" s="51"/>
      <c r="G17" s="166" t="s">
        <v>32</v>
      </c>
      <c r="H17" s="167"/>
      <c r="I17" s="5" t="s">
        <v>3</v>
      </c>
      <c r="J17" s="12"/>
    </row>
    <row r="18" spans="1:10" x14ac:dyDescent="0.25">
      <c r="A18" s="43" t="s">
        <v>23</v>
      </c>
      <c r="B18" s="16">
        <v>5672</v>
      </c>
      <c r="C18" s="44" t="s">
        <v>29</v>
      </c>
      <c r="D18" s="71">
        <v>500</v>
      </c>
      <c r="E18" s="40" t="s">
        <v>29</v>
      </c>
      <c r="F18" s="52"/>
      <c r="G18" s="93">
        <v>0</v>
      </c>
      <c r="H18" s="90"/>
      <c r="I18" s="86">
        <f t="shared" ref="I18:I21" si="1">+D18*G18</f>
        <v>0</v>
      </c>
      <c r="J18" s="11"/>
    </row>
    <row r="19" spans="1:10" x14ac:dyDescent="0.25">
      <c r="A19" s="43" t="s">
        <v>24</v>
      </c>
      <c r="B19" s="16">
        <v>3741</v>
      </c>
      <c r="C19" s="44" t="s">
        <v>29</v>
      </c>
      <c r="D19" s="71">
        <v>300</v>
      </c>
      <c r="E19" s="40" t="s">
        <v>29</v>
      </c>
      <c r="F19" s="52"/>
      <c r="G19" s="93">
        <v>0</v>
      </c>
      <c r="H19" s="90"/>
      <c r="I19" s="86">
        <f t="shared" si="1"/>
        <v>0</v>
      </c>
      <c r="J19" s="11"/>
    </row>
    <row r="20" spans="1:10" x14ac:dyDescent="0.25">
      <c r="A20" s="43" t="s">
        <v>25</v>
      </c>
      <c r="B20" s="16">
        <v>2149</v>
      </c>
      <c r="C20" s="44" t="s">
        <v>29</v>
      </c>
      <c r="D20" s="71">
        <v>200</v>
      </c>
      <c r="E20" s="40" t="s">
        <v>29</v>
      </c>
      <c r="F20" s="52"/>
      <c r="G20" s="93">
        <v>0</v>
      </c>
      <c r="H20" s="90"/>
      <c r="I20" s="86">
        <f t="shared" si="1"/>
        <v>0</v>
      </c>
      <c r="J20" s="11"/>
    </row>
    <row r="21" spans="1:10" x14ac:dyDescent="0.25">
      <c r="A21" s="43" t="s">
        <v>26</v>
      </c>
      <c r="B21" s="16">
        <v>608</v>
      </c>
      <c r="C21" s="44" t="s">
        <v>29</v>
      </c>
      <c r="D21" s="71">
        <v>200</v>
      </c>
      <c r="E21" s="40" t="s">
        <v>29</v>
      </c>
      <c r="F21" s="52"/>
      <c r="G21" s="93">
        <v>0</v>
      </c>
      <c r="H21" s="90"/>
      <c r="I21" s="86">
        <f t="shared" si="1"/>
        <v>0</v>
      </c>
      <c r="J21" s="11"/>
    </row>
    <row r="22" spans="1:10" x14ac:dyDescent="0.25">
      <c r="A22" s="45" t="s">
        <v>2</v>
      </c>
      <c r="B22" s="164" t="s">
        <v>30</v>
      </c>
      <c r="C22" s="165"/>
      <c r="D22" s="166" t="s">
        <v>31</v>
      </c>
      <c r="E22" s="165"/>
      <c r="F22" s="51"/>
      <c r="G22" s="166" t="s">
        <v>32</v>
      </c>
      <c r="H22" s="167"/>
      <c r="I22" s="5" t="s">
        <v>3</v>
      </c>
      <c r="J22" s="12"/>
    </row>
    <row r="23" spans="1:10" x14ac:dyDescent="0.25">
      <c r="A23" s="46" t="s">
        <v>27</v>
      </c>
      <c r="B23" s="17">
        <v>196</v>
      </c>
      <c r="C23" s="44" t="s">
        <v>29</v>
      </c>
      <c r="D23" s="72">
        <v>196</v>
      </c>
      <c r="E23" s="40" t="s">
        <v>29</v>
      </c>
      <c r="F23" s="53"/>
      <c r="G23" s="93">
        <v>0</v>
      </c>
      <c r="H23" s="90"/>
      <c r="I23" s="87">
        <f t="shared" ref="I23:I25" si="2">+D23*G23</f>
        <v>0</v>
      </c>
      <c r="J23" s="13"/>
    </row>
    <row r="24" spans="1:10" x14ac:dyDescent="0.25">
      <c r="A24" s="43" t="s">
        <v>28</v>
      </c>
      <c r="B24" s="16">
        <v>176</v>
      </c>
      <c r="C24" s="44" t="s">
        <v>29</v>
      </c>
      <c r="D24" s="71">
        <v>176</v>
      </c>
      <c r="E24" s="40" t="s">
        <v>29</v>
      </c>
      <c r="F24" s="52"/>
      <c r="G24" s="93">
        <v>0</v>
      </c>
      <c r="H24" s="90"/>
      <c r="I24" s="87">
        <f t="shared" si="2"/>
        <v>0</v>
      </c>
      <c r="J24" s="11"/>
    </row>
    <row r="25" spans="1:10" ht="15.75" thickBot="1" x14ac:dyDescent="0.3">
      <c r="A25" s="47" t="s">
        <v>34</v>
      </c>
      <c r="B25" s="48">
        <v>113</v>
      </c>
      <c r="C25" s="49" t="s">
        <v>29</v>
      </c>
      <c r="D25" s="73">
        <v>113</v>
      </c>
      <c r="E25" s="40" t="s">
        <v>29</v>
      </c>
      <c r="F25" s="56"/>
      <c r="G25" s="94">
        <v>0</v>
      </c>
      <c r="H25" s="91"/>
      <c r="I25" s="88">
        <f t="shared" si="2"/>
        <v>0</v>
      </c>
      <c r="J25" s="11"/>
    </row>
    <row r="26" spans="1:10" ht="15.75" thickBot="1" x14ac:dyDescent="0.3">
      <c r="B26" s="18"/>
      <c r="C26" s="18"/>
      <c r="H26" s="26"/>
    </row>
    <row r="27" spans="1:10" ht="20.100000000000001" customHeight="1" thickBot="1" x14ac:dyDescent="0.3">
      <c r="A27" s="145" t="s">
        <v>36</v>
      </c>
      <c r="B27" s="149"/>
      <c r="C27" s="149"/>
      <c r="D27" s="147"/>
      <c r="E27" s="147"/>
      <c r="F27" s="147"/>
      <c r="G27" s="147"/>
      <c r="H27" s="147"/>
      <c r="I27" s="148"/>
      <c r="J27" s="11"/>
    </row>
    <row r="28" spans="1:10" s="39" customFormat="1" ht="15" customHeight="1" x14ac:dyDescent="0.25">
      <c r="A28" s="42" t="s">
        <v>0</v>
      </c>
      <c r="B28" s="161" t="s">
        <v>30</v>
      </c>
      <c r="C28" s="151"/>
      <c r="D28" s="150" t="s">
        <v>31</v>
      </c>
      <c r="E28" s="151"/>
      <c r="F28" s="60"/>
      <c r="G28" s="150" t="s">
        <v>32</v>
      </c>
      <c r="H28" s="152"/>
      <c r="I28" s="54" t="s">
        <v>33</v>
      </c>
      <c r="J28" s="11"/>
    </row>
    <row r="29" spans="1:10" s="39" customFormat="1" ht="15" customHeight="1" x14ac:dyDescent="0.25">
      <c r="A29" s="43" t="s">
        <v>18</v>
      </c>
      <c r="B29" s="16">
        <v>67897</v>
      </c>
      <c r="C29" s="44" t="s">
        <v>29</v>
      </c>
      <c r="D29" s="71">
        <v>4800</v>
      </c>
      <c r="E29" s="40" t="s">
        <v>29</v>
      </c>
      <c r="F29" s="61"/>
      <c r="G29" s="95">
        <v>0</v>
      </c>
      <c r="H29" s="96"/>
      <c r="I29" s="87">
        <f>+D29*G29</f>
        <v>0</v>
      </c>
      <c r="J29" s="11"/>
    </row>
    <row r="30" spans="1:10" s="39" customFormat="1" ht="15" customHeight="1" x14ac:dyDescent="0.25">
      <c r="A30" s="43" t="s">
        <v>19</v>
      </c>
      <c r="B30" s="16">
        <v>89599</v>
      </c>
      <c r="C30" s="44" t="s">
        <v>29</v>
      </c>
      <c r="D30" s="71">
        <v>6200</v>
      </c>
      <c r="E30" s="40" t="s">
        <v>29</v>
      </c>
      <c r="F30" s="61"/>
      <c r="G30" s="95">
        <v>0</v>
      </c>
      <c r="H30" s="96"/>
      <c r="I30" s="87">
        <f t="shared" ref="I30:I34" si="3">+D30*G30</f>
        <v>0</v>
      </c>
      <c r="J30" s="11"/>
    </row>
    <row r="31" spans="1:10" s="39" customFormat="1" ht="15" customHeight="1" x14ac:dyDescent="0.25">
      <c r="A31" s="43" t="s">
        <v>20</v>
      </c>
      <c r="B31" s="16">
        <v>26515</v>
      </c>
      <c r="C31" s="44" t="s">
        <v>29</v>
      </c>
      <c r="D31" s="71">
        <v>2000</v>
      </c>
      <c r="E31" s="40" t="s">
        <v>29</v>
      </c>
      <c r="F31" s="61"/>
      <c r="G31" s="95">
        <v>0</v>
      </c>
      <c r="H31" s="96"/>
      <c r="I31" s="87">
        <f t="shared" si="3"/>
        <v>0</v>
      </c>
      <c r="J31" s="11"/>
    </row>
    <row r="32" spans="1:10" s="39" customFormat="1" ht="15" customHeight="1" x14ac:dyDescent="0.25">
      <c r="A32" s="43" t="s">
        <v>21</v>
      </c>
      <c r="B32" s="16">
        <v>7541</v>
      </c>
      <c r="C32" s="44" t="s">
        <v>29</v>
      </c>
      <c r="D32" s="71">
        <v>800</v>
      </c>
      <c r="E32" s="40" t="s">
        <v>29</v>
      </c>
      <c r="F32" s="61"/>
      <c r="G32" s="95">
        <v>0</v>
      </c>
      <c r="H32" s="96"/>
      <c r="I32" s="87">
        <f t="shared" si="3"/>
        <v>0</v>
      </c>
      <c r="J32" s="11"/>
    </row>
    <row r="33" spans="1:10" s="39" customFormat="1" ht="15" customHeight="1" x14ac:dyDescent="0.25">
      <c r="A33" s="43" t="s">
        <v>22</v>
      </c>
      <c r="B33" s="16">
        <v>1385</v>
      </c>
      <c r="C33" s="44" t="s">
        <v>29</v>
      </c>
      <c r="D33" s="71">
        <v>400</v>
      </c>
      <c r="E33" s="40" t="s">
        <v>29</v>
      </c>
      <c r="F33" s="61"/>
      <c r="G33" s="95">
        <v>0</v>
      </c>
      <c r="H33" s="96"/>
      <c r="I33" s="87">
        <f t="shared" si="3"/>
        <v>0</v>
      </c>
      <c r="J33" s="11"/>
    </row>
    <row r="34" spans="1:10" s="39" customFormat="1" ht="15" customHeight="1" x14ac:dyDescent="0.25">
      <c r="A34" s="43">
        <v>1250</v>
      </c>
      <c r="B34" s="16">
        <v>241</v>
      </c>
      <c r="C34" s="44" t="s">
        <v>29</v>
      </c>
      <c r="D34" s="71">
        <v>241</v>
      </c>
      <c r="E34" s="40" t="s">
        <v>29</v>
      </c>
      <c r="F34" s="61"/>
      <c r="G34" s="95">
        <v>0</v>
      </c>
      <c r="H34" s="96"/>
      <c r="I34" s="87">
        <f t="shared" si="3"/>
        <v>0</v>
      </c>
      <c r="J34" s="11"/>
    </row>
    <row r="35" spans="1:10" s="39" customFormat="1" ht="15" customHeight="1" x14ac:dyDescent="0.25">
      <c r="A35" s="45" t="s">
        <v>1</v>
      </c>
      <c r="B35" s="164" t="s">
        <v>30</v>
      </c>
      <c r="C35" s="165"/>
      <c r="D35" s="166" t="s">
        <v>31</v>
      </c>
      <c r="E35" s="165"/>
      <c r="F35" s="62"/>
      <c r="G35" s="166" t="s">
        <v>32</v>
      </c>
      <c r="H35" s="167"/>
      <c r="I35" s="5" t="s">
        <v>3</v>
      </c>
      <c r="J35" s="11"/>
    </row>
    <row r="36" spans="1:10" s="39" customFormat="1" ht="15" customHeight="1" x14ac:dyDescent="0.25">
      <c r="A36" s="43" t="s">
        <v>23</v>
      </c>
      <c r="B36" s="16">
        <v>5672</v>
      </c>
      <c r="C36" s="44" t="s">
        <v>29</v>
      </c>
      <c r="D36" s="71">
        <v>500</v>
      </c>
      <c r="E36" s="40" t="s">
        <v>29</v>
      </c>
      <c r="F36" s="63"/>
      <c r="G36" s="95">
        <v>0</v>
      </c>
      <c r="H36" s="96"/>
      <c r="I36" s="87">
        <f t="shared" ref="I36:I39" si="4">+D36*G36</f>
        <v>0</v>
      </c>
      <c r="J36" s="11"/>
    </row>
    <row r="37" spans="1:10" s="39" customFormat="1" ht="15" customHeight="1" x14ac:dyDescent="0.25">
      <c r="A37" s="43" t="s">
        <v>24</v>
      </c>
      <c r="B37" s="16">
        <v>3741</v>
      </c>
      <c r="C37" s="44" t="s">
        <v>29</v>
      </c>
      <c r="D37" s="71">
        <v>300</v>
      </c>
      <c r="E37" s="40" t="s">
        <v>29</v>
      </c>
      <c r="F37" s="63"/>
      <c r="G37" s="95">
        <v>0</v>
      </c>
      <c r="H37" s="96"/>
      <c r="I37" s="87">
        <f t="shared" si="4"/>
        <v>0</v>
      </c>
      <c r="J37" s="11"/>
    </row>
    <row r="38" spans="1:10" s="39" customFormat="1" ht="15" customHeight="1" x14ac:dyDescent="0.25">
      <c r="A38" s="43" t="s">
        <v>25</v>
      </c>
      <c r="B38" s="16">
        <v>2149</v>
      </c>
      <c r="C38" s="44" t="s">
        <v>29</v>
      </c>
      <c r="D38" s="71">
        <v>200</v>
      </c>
      <c r="E38" s="40" t="s">
        <v>29</v>
      </c>
      <c r="F38" s="63"/>
      <c r="G38" s="95">
        <v>0</v>
      </c>
      <c r="H38" s="96"/>
      <c r="I38" s="87">
        <f t="shared" si="4"/>
        <v>0</v>
      </c>
      <c r="J38" s="11"/>
    </row>
    <row r="39" spans="1:10" s="39" customFormat="1" ht="15" customHeight="1" x14ac:dyDescent="0.25">
      <c r="A39" s="43" t="s">
        <v>26</v>
      </c>
      <c r="B39" s="16">
        <v>608</v>
      </c>
      <c r="C39" s="44" t="s">
        <v>29</v>
      </c>
      <c r="D39" s="71">
        <v>200</v>
      </c>
      <c r="E39" s="40" t="s">
        <v>29</v>
      </c>
      <c r="F39" s="63"/>
      <c r="G39" s="95">
        <v>0</v>
      </c>
      <c r="H39" s="96"/>
      <c r="I39" s="87">
        <f t="shared" si="4"/>
        <v>0</v>
      </c>
      <c r="J39" s="11"/>
    </row>
    <row r="40" spans="1:10" s="39" customFormat="1" ht="15" customHeight="1" x14ac:dyDescent="0.25">
      <c r="A40" s="45" t="s">
        <v>2</v>
      </c>
      <c r="B40" s="164" t="s">
        <v>30</v>
      </c>
      <c r="C40" s="165"/>
      <c r="D40" s="166" t="s">
        <v>31</v>
      </c>
      <c r="E40" s="165"/>
      <c r="F40" s="62"/>
      <c r="G40" s="168" t="s">
        <v>32</v>
      </c>
      <c r="H40" s="169"/>
      <c r="I40" s="97" t="s">
        <v>3</v>
      </c>
      <c r="J40" s="11"/>
    </row>
    <row r="41" spans="1:10" s="39" customFormat="1" ht="15" customHeight="1" x14ac:dyDescent="0.25">
      <c r="A41" s="46" t="s">
        <v>27</v>
      </c>
      <c r="B41" s="17">
        <v>196</v>
      </c>
      <c r="C41" s="44" t="s">
        <v>29</v>
      </c>
      <c r="D41" s="72">
        <v>196</v>
      </c>
      <c r="E41" s="40" t="s">
        <v>29</v>
      </c>
      <c r="F41" s="64"/>
      <c r="G41" s="95">
        <v>0</v>
      </c>
      <c r="H41" s="96"/>
      <c r="I41" s="87">
        <f t="shared" ref="I41:I43" si="5">+D41*G41</f>
        <v>0</v>
      </c>
      <c r="J41" s="11"/>
    </row>
    <row r="42" spans="1:10" s="39" customFormat="1" ht="15" customHeight="1" x14ac:dyDescent="0.25">
      <c r="A42" s="43" t="s">
        <v>28</v>
      </c>
      <c r="B42" s="16">
        <v>176</v>
      </c>
      <c r="C42" s="44" t="s">
        <v>29</v>
      </c>
      <c r="D42" s="71">
        <v>176</v>
      </c>
      <c r="E42" s="40" t="s">
        <v>29</v>
      </c>
      <c r="F42" s="63"/>
      <c r="G42" s="95">
        <v>0</v>
      </c>
      <c r="H42" s="96"/>
      <c r="I42" s="87">
        <f t="shared" si="5"/>
        <v>0</v>
      </c>
      <c r="J42" s="11"/>
    </row>
    <row r="43" spans="1:10" s="39" customFormat="1" ht="15" customHeight="1" thickBot="1" x14ac:dyDescent="0.3">
      <c r="A43" s="47" t="s">
        <v>34</v>
      </c>
      <c r="B43" s="48">
        <v>113</v>
      </c>
      <c r="C43" s="49" t="s">
        <v>29</v>
      </c>
      <c r="D43" s="73">
        <v>113</v>
      </c>
      <c r="E43" s="40" t="s">
        <v>29</v>
      </c>
      <c r="F43" s="65"/>
      <c r="G43" s="98">
        <v>0</v>
      </c>
      <c r="H43" s="99"/>
      <c r="I43" s="88">
        <f t="shared" si="5"/>
        <v>0</v>
      </c>
      <c r="J43" s="11"/>
    </row>
    <row r="44" spans="1:10" s="39" customFormat="1" ht="15" customHeight="1" thickBot="1" x14ac:dyDescent="0.3">
      <c r="A44" s="57"/>
      <c r="B44" s="58"/>
      <c r="C44" s="58"/>
      <c r="D44" s="11"/>
      <c r="E44" s="11"/>
      <c r="F44" s="11"/>
      <c r="G44" s="11"/>
      <c r="H44" s="11"/>
      <c r="I44" s="59"/>
      <c r="J44" s="11"/>
    </row>
    <row r="45" spans="1:10" s="39" customFormat="1" ht="20.100000000000001" customHeight="1" thickBot="1" x14ac:dyDescent="0.3">
      <c r="A45" s="145" t="s">
        <v>50</v>
      </c>
      <c r="B45" s="146"/>
      <c r="C45" s="146"/>
      <c r="D45" s="147"/>
      <c r="E45" s="147"/>
      <c r="F45" s="147"/>
      <c r="G45" s="147"/>
      <c r="H45" s="147"/>
      <c r="I45" s="148"/>
      <c r="J45" s="11"/>
    </row>
    <row r="46" spans="1:10" s="39" customFormat="1" ht="15" customHeight="1" x14ac:dyDescent="0.25">
      <c r="A46" s="42" t="s">
        <v>0</v>
      </c>
      <c r="B46" s="161"/>
      <c r="C46" s="151"/>
      <c r="D46" s="150" t="s">
        <v>31</v>
      </c>
      <c r="E46" s="151"/>
      <c r="F46" s="60"/>
      <c r="G46" s="150" t="s">
        <v>32</v>
      </c>
      <c r="H46" s="152"/>
      <c r="I46" s="54" t="s">
        <v>33</v>
      </c>
      <c r="J46" s="11"/>
    </row>
    <row r="47" spans="1:10" s="39" customFormat="1" ht="15" customHeight="1" x14ac:dyDescent="0.25">
      <c r="A47" s="43" t="s">
        <v>18</v>
      </c>
      <c r="B47" s="16"/>
      <c r="C47" s="44"/>
      <c r="D47" s="71">
        <v>1000</v>
      </c>
      <c r="E47" s="40" t="s">
        <v>29</v>
      </c>
      <c r="F47" s="61"/>
      <c r="G47" s="95">
        <v>0</v>
      </c>
      <c r="H47" s="100"/>
      <c r="I47" s="87">
        <f>+D47*G47</f>
        <v>0</v>
      </c>
      <c r="J47" s="11"/>
    </row>
    <row r="48" spans="1:10" s="39" customFormat="1" ht="15" customHeight="1" x14ac:dyDescent="0.25">
      <c r="A48" s="43" t="s">
        <v>19</v>
      </c>
      <c r="B48" s="16"/>
      <c r="C48" s="44"/>
      <c r="D48" s="71">
        <v>2000</v>
      </c>
      <c r="E48" s="40" t="s">
        <v>29</v>
      </c>
      <c r="F48" s="61"/>
      <c r="G48" s="95">
        <v>0</v>
      </c>
      <c r="H48" s="100"/>
      <c r="I48" s="87">
        <f t="shared" ref="I48:I49" si="6">+D48*G48</f>
        <v>0</v>
      </c>
      <c r="J48" s="11"/>
    </row>
    <row r="49" spans="1:10" s="39" customFormat="1" ht="15" customHeight="1" x14ac:dyDescent="0.25">
      <c r="A49" s="43" t="s">
        <v>20</v>
      </c>
      <c r="B49" s="16"/>
      <c r="C49" s="44"/>
      <c r="D49" s="71">
        <v>1000</v>
      </c>
      <c r="E49" s="40" t="s">
        <v>29</v>
      </c>
      <c r="F49" s="61"/>
      <c r="G49" s="95">
        <v>0</v>
      </c>
      <c r="H49" s="100"/>
      <c r="I49" s="87">
        <f t="shared" si="6"/>
        <v>0</v>
      </c>
      <c r="J49" s="11"/>
    </row>
    <row r="50" spans="1:10" s="39" customFormat="1" ht="15" customHeight="1" x14ac:dyDescent="0.25">
      <c r="A50" s="45" t="s">
        <v>1</v>
      </c>
      <c r="B50" s="164"/>
      <c r="C50" s="165"/>
      <c r="D50" s="166" t="s">
        <v>31</v>
      </c>
      <c r="E50" s="165"/>
      <c r="F50" s="62"/>
      <c r="G50" s="166" t="s">
        <v>32</v>
      </c>
      <c r="H50" s="167"/>
      <c r="I50" s="5" t="s">
        <v>3</v>
      </c>
      <c r="J50" s="11"/>
    </row>
    <row r="51" spans="1:10" s="39" customFormat="1" ht="15" customHeight="1" thickBot="1" x14ac:dyDescent="0.3">
      <c r="A51" s="47" t="s">
        <v>23</v>
      </c>
      <c r="B51" s="48"/>
      <c r="C51" s="49"/>
      <c r="D51" s="73">
        <v>1000</v>
      </c>
      <c r="E51" s="40" t="s">
        <v>29</v>
      </c>
      <c r="F51" s="65"/>
      <c r="G51" s="98">
        <v>0</v>
      </c>
      <c r="H51" s="101"/>
      <c r="I51" s="88">
        <f t="shared" ref="I51" si="7">+D51*G51</f>
        <v>0</v>
      </c>
      <c r="J51" s="11"/>
    </row>
    <row r="52" spans="1:10" s="39" customFormat="1" ht="15" customHeight="1" thickBot="1" x14ac:dyDescent="0.3">
      <c r="A52" s="102"/>
      <c r="B52" s="103"/>
      <c r="C52" s="104"/>
      <c r="D52" s="105"/>
      <c r="E52" s="106"/>
      <c r="F52" s="11"/>
      <c r="G52" s="107"/>
      <c r="H52" s="107"/>
      <c r="I52" s="107"/>
      <c r="J52" s="11"/>
    </row>
    <row r="53" spans="1:10" s="39" customFormat="1" ht="20.100000000000001" customHeight="1" thickBot="1" x14ac:dyDescent="0.3">
      <c r="A53" s="145" t="s">
        <v>51</v>
      </c>
      <c r="B53" s="146"/>
      <c r="C53" s="146"/>
      <c r="D53" s="147"/>
      <c r="E53" s="147"/>
      <c r="F53" s="147"/>
      <c r="G53" s="147"/>
      <c r="H53" s="147"/>
      <c r="I53" s="148"/>
      <c r="J53" s="11"/>
    </row>
    <row r="54" spans="1:10" s="39" customFormat="1" ht="15" customHeight="1" x14ac:dyDescent="0.25">
      <c r="A54" s="42" t="s">
        <v>0</v>
      </c>
      <c r="B54" s="161" t="s">
        <v>30</v>
      </c>
      <c r="C54" s="151"/>
      <c r="D54" s="150" t="s">
        <v>31</v>
      </c>
      <c r="E54" s="151"/>
      <c r="F54" s="55"/>
      <c r="G54" s="150" t="s">
        <v>32</v>
      </c>
      <c r="H54" s="152"/>
      <c r="I54" s="54" t="s">
        <v>33</v>
      </c>
      <c r="J54" s="11"/>
    </row>
    <row r="55" spans="1:10" s="39" customFormat="1" ht="15" customHeight="1" x14ac:dyDescent="0.25">
      <c r="A55" s="43" t="s">
        <v>18</v>
      </c>
      <c r="B55" s="16">
        <v>24000</v>
      </c>
      <c r="C55" s="44" t="s">
        <v>29</v>
      </c>
      <c r="D55" s="71">
        <v>2200</v>
      </c>
      <c r="E55" s="40" t="s">
        <v>29</v>
      </c>
      <c r="F55" s="50"/>
      <c r="G55" s="93">
        <v>0</v>
      </c>
      <c r="H55" s="90"/>
      <c r="I55" s="86">
        <f>+D55*G55</f>
        <v>0</v>
      </c>
      <c r="J55" s="11"/>
    </row>
    <row r="56" spans="1:10" s="39" customFormat="1" ht="15" customHeight="1" x14ac:dyDescent="0.25">
      <c r="A56" s="43" t="s">
        <v>19</v>
      </c>
      <c r="B56" s="16">
        <v>32000</v>
      </c>
      <c r="C56" s="44" t="s">
        <v>29</v>
      </c>
      <c r="D56" s="71">
        <v>3000</v>
      </c>
      <c r="E56" s="40" t="s">
        <v>29</v>
      </c>
      <c r="F56" s="50"/>
      <c r="G56" s="93">
        <v>0</v>
      </c>
      <c r="H56" s="90"/>
      <c r="I56" s="86">
        <f t="shared" ref="I56:I58" si="8">+D56*G56</f>
        <v>0</v>
      </c>
      <c r="J56" s="11"/>
    </row>
    <row r="57" spans="1:10" s="39" customFormat="1" ht="15" customHeight="1" x14ac:dyDescent="0.25">
      <c r="A57" s="43" t="s">
        <v>20</v>
      </c>
      <c r="B57" s="16">
        <v>9000</v>
      </c>
      <c r="C57" s="44" t="s">
        <v>29</v>
      </c>
      <c r="D57" s="71">
        <v>800</v>
      </c>
      <c r="E57" s="40" t="s">
        <v>29</v>
      </c>
      <c r="F57" s="50"/>
      <c r="G57" s="93">
        <v>0</v>
      </c>
      <c r="H57" s="90"/>
      <c r="I57" s="86">
        <f t="shared" si="8"/>
        <v>0</v>
      </c>
      <c r="J57" s="11"/>
    </row>
    <row r="58" spans="1:10" s="39" customFormat="1" ht="15" customHeight="1" thickBot="1" x14ac:dyDescent="0.3">
      <c r="A58" s="47" t="s">
        <v>21</v>
      </c>
      <c r="B58" s="48">
        <v>3000</v>
      </c>
      <c r="C58" s="49" t="s">
        <v>29</v>
      </c>
      <c r="D58" s="73">
        <v>300</v>
      </c>
      <c r="E58" s="41" t="s">
        <v>29</v>
      </c>
      <c r="F58" s="50"/>
      <c r="G58" s="94">
        <v>0</v>
      </c>
      <c r="H58" s="91"/>
      <c r="I58" s="108">
        <f t="shared" si="8"/>
        <v>0</v>
      </c>
      <c r="J58" s="11"/>
    </row>
    <row r="59" spans="1:10" s="39" customFormat="1" ht="15" customHeight="1" thickBot="1" x14ac:dyDescent="0.3">
      <c r="A59" s="102"/>
      <c r="B59" s="103"/>
      <c r="C59" s="104"/>
      <c r="D59" s="105"/>
      <c r="E59" s="106"/>
      <c r="F59" s="11"/>
      <c r="G59" s="107"/>
      <c r="H59" s="107"/>
      <c r="I59" s="107"/>
      <c r="J59" s="11"/>
    </row>
    <row r="60" spans="1:10" s="39" customFormat="1" ht="20.100000000000001" customHeight="1" thickBot="1" x14ac:dyDescent="0.3">
      <c r="A60" s="145" t="s">
        <v>52</v>
      </c>
      <c r="B60" s="146"/>
      <c r="C60" s="146"/>
      <c r="D60" s="147"/>
      <c r="E60" s="147"/>
      <c r="F60" s="147"/>
      <c r="G60" s="147"/>
      <c r="H60" s="147"/>
      <c r="I60" s="148"/>
      <c r="J60" s="11"/>
    </row>
    <row r="61" spans="1:10" s="39" customFormat="1" ht="15" customHeight="1" x14ac:dyDescent="0.25">
      <c r="A61" s="42" t="s">
        <v>0</v>
      </c>
      <c r="B61" s="161" t="s">
        <v>30</v>
      </c>
      <c r="C61" s="151"/>
      <c r="D61" s="150" t="s">
        <v>31</v>
      </c>
      <c r="E61" s="151"/>
      <c r="F61" s="55"/>
      <c r="G61" s="150" t="s">
        <v>32</v>
      </c>
      <c r="H61" s="152"/>
      <c r="I61" s="54" t="s">
        <v>33</v>
      </c>
      <c r="J61" s="11"/>
    </row>
    <row r="62" spans="1:10" s="39" customFormat="1" ht="15" customHeight="1" x14ac:dyDescent="0.25">
      <c r="A62" s="43" t="s">
        <v>18</v>
      </c>
      <c r="B62" s="16">
        <v>24000</v>
      </c>
      <c r="C62" s="44" t="s">
        <v>29</v>
      </c>
      <c r="D62" s="71">
        <v>2200</v>
      </c>
      <c r="E62" s="40" t="s">
        <v>29</v>
      </c>
      <c r="F62" s="50"/>
      <c r="G62" s="93">
        <v>0</v>
      </c>
      <c r="H62" s="90"/>
      <c r="I62" s="86">
        <f>+D62*G62</f>
        <v>0</v>
      </c>
      <c r="J62" s="11"/>
    </row>
    <row r="63" spans="1:10" s="39" customFormat="1" ht="15" customHeight="1" x14ac:dyDescent="0.25">
      <c r="A63" s="43" t="s">
        <v>19</v>
      </c>
      <c r="B63" s="16">
        <v>32000</v>
      </c>
      <c r="C63" s="44" t="s">
        <v>29</v>
      </c>
      <c r="D63" s="71">
        <v>3000</v>
      </c>
      <c r="E63" s="40" t="s">
        <v>29</v>
      </c>
      <c r="F63" s="50"/>
      <c r="G63" s="93">
        <v>0</v>
      </c>
      <c r="H63" s="90"/>
      <c r="I63" s="86">
        <f t="shared" ref="I63:I65" si="9">+D63*G63</f>
        <v>0</v>
      </c>
      <c r="J63" s="11"/>
    </row>
    <row r="64" spans="1:10" s="39" customFormat="1" ht="15" customHeight="1" x14ac:dyDescent="0.25">
      <c r="A64" s="43" t="s">
        <v>20</v>
      </c>
      <c r="B64" s="16">
        <v>9000</v>
      </c>
      <c r="C64" s="44" t="s">
        <v>29</v>
      </c>
      <c r="D64" s="71">
        <v>800</v>
      </c>
      <c r="E64" s="40" t="s">
        <v>29</v>
      </c>
      <c r="F64" s="50"/>
      <c r="G64" s="93">
        <v>0</v>
      </c>
      <c r="H64" s="90"/>
      <c r="I64" s="86">
        <f t="shared" si="9"/>
        <v>0</v>
      </c>
      <c r="J64" s="11"/>
    </row>
    <row r="65" spans="1:10" s="39" customFormat="1" ht="15" customHeight="1" thickBot="1" x14ac:dyDescent="0.3">
      <c r="A65" s="47" t="s">
        <v>21</v>
      </c>
      <c r="B65" s="48">
        <v>3000</v>
      </c>
      <c r="C65" s="49" t="s">
        <v>29</v>
      </c>
      <c r="D65" s="73">
        <v>300</v>
      </c>
      <c r="E65" s="41" t="s">
        <v>29</v>
      </c>
      <c r="F65" s="50"/>
      <c r="G65" s="94">
        <v>0</v>
      </c>
      <c r="H65" s="91"/>
      <c r="I65" s="108">
        <f t="shared" si="9"/>
        <v>0</v>
      </c>
      <c r="J65" s="11"/>
    </row>
    <row r="66" spans="1:10" s="39" customFormat="1" ht="15" customHeight="1" thickBot="1" x14ac:dyDescent="0.3">
      <c r="A66" s="102"/>
      <c r="B66" s="103"/>
      <c r="C66" s="104"/>
      <c r="D66" s="105"/>
      <c r="E66" s="106"/>
      <c r="F66" s="11"/>
      <c r="G66" s="107"/>
      <c r="H66" s="107"/>
      <c r="I66" s="107"/>
      <c r="J66" s="11"/>
    </row>
    <row r="67" spans="1:10" s="39" customFormat="1" ht="20.100000000000001" customHeight="1" thickBot="1" x14ac:dyDescent="0.3">
      <c r="A67" s="145" t="s">
        <v>37</v>
      </c>
      <c r="B67" s="146"/>
      <c r="C67" s="146"/>
      <c r="D67" s="147"/>
      <c r="E67" s="147"/>
      <c r="F67" s="147"/>
      <c r="G67" s="147"/>
      <c r="H67" s="147"/>
      <c r="I67" s="148"/>
      <c r="J67" s="11"/>
    </row>
    <row r="68" spans="1:10" s="39" customFormat="1" ht="15" customHeight="1" x14ac:dyDescent="0.25">
      <c r="A68" s="42" t="s">
        <v>0</v>
      </c>
      <c r="B68" s="161" t="s">
        <v>30</v>
      </c>
      <c r="C68" s="151"/>
      <c r="D68" s="150" t="s">
        <v>31</v>
      </c>
      <c r="E68" s="151"/>
      <c r="F68" s="55"/>
      <c r="G68" s="150" t="s">
        <v>32</v>
      </c>
      <c r="H68" s="152"/>
      <c r="I68" s="54" t="s">
        <v>33</v>
      </c>
      <c r="J68" s="11"/>
    </row>
    <row r="69" spans="1:10" s="39" customFormat="1" ht="15" customHeight="1" thickBot="1" x14ac:dyDescent="0.3">
      <c r="A69" s="47" t="s">
        <v>38</v>
      </c>
      <c r="B69" s="48">
        <v>40000</v>
      </c>
      <c r="C69" s="49" t="s">
        <v>29</v>
      </c>
      <c r="D69" s="73">
        <v>20000</v>
      </c>
      <c r="E69" s="41" t="s">
        <v>29</v>
      </c>
      <c r="F69" s="68"/>
      <c r="G69" s="98">
        <v>0</v>
      </c>
      <c r="H69" s="101"/>
      <c r="I69" s="88">
        <f>+D69*G69</f>
        <v>0</v>
      </c>
      <c r="J69" s="11"/>
    </row>
    <row r="70" spans="1:10" s="39" customFormat="1" ht="15" customHeight="1" thickBot="1" x14ac:dyDescent="0.3">
      <c r="A70" s="102"/>
      <c r="B70" s="103"/>
      <c r="C70" s="104"/>
      <c r="D70" s="105"/>
      <c r="E70" s="106"/>
      <c r="F70" s="105"/>
      <c r="G70" s="107"/>
      <c r="H70" s="107"/>
      <c r="I70" s="107"/>
      <c r="J70" s="11"/>
    </row>
    <row r="71" spans="1:10" ht="20.100000000000001" customHeight="1" thickBot="1" x14ac:dyDescent="0.3">
      <c r="A71" s="145" t="s">
        <v>39</v>
      </c>
      <c r="B71" s="146"/>
      <c r="C71" s="146"/>
      <c r="D71" s="147"/>
      <c r="E71" s="147"/>
      <c r="F71" s="147"/>
      <c r="G71" s="147"/>
      <c r="H71" s="147"/>
      <c r="I71" s="148"/>
      <c r="J71" s="11"/>
    </row>
    <row r="72" spans="1:10" x14ac:dyDescent="0.25">
      <c r="A72" s="76" t="s">
        <v>4</v>
      </c>
      <c r="B72" s="66" t="s">
        <v>42</v>
      </c>
      <c r="C72" s="67"/>
      <c r="D72" s="150" t="s">
        <v>40</v>
      </c>
      <c r="E72" s="151"/>
      <c r="F72" s="84"/>
      <c r="G72" s="150" t="s">
        <v>49</v>
      </c>
      <c r="H72" s="152"/>
      <c r="I72" s="54" t="s">
        <v>33</v>
      </c>
      <c r="J72" s="12"/>
    </row>
    <row r="73" spans="1:10" x14ac:dyDescent="0.25">
      <c r="A73" s="77" t="s">
        <v>46</v>
      </c>
      <c r="B73" s="69">
        <v>141</v>
      </c>
      <c r="C73" s="78" t="s">
        <v>41</v>
      </c>
      <c r="D73" s="132">
        <v>282</v>
      </c>
      <c r="E73" s="74" t="s">
        <v>41</v>
      </c>
      <c r="F73" s="64"/>
      <c r="G73" s="95">
        <v>0</v>
      </c>
      <c r="H73" s="100"/>
      <c r="I73" s="87">
        <f t="shared" ref="I73:I77" si="10">+D73*G73</f>
        <v>0</v>
      </c>
      <c r="J73" s="13"/>
    </row>
    <row r="74" spans="1:10" x14ac:dyDescent="0.25">
      <c r="A74" s="79" t="s">
        <v>43</v>
      </c>
      <c r="B74" s="70">
        <v>37</v>
      </c>
      <c r="C74" s="80" t="s">
        <v>41</v>
      </c>
      <c r="D74" s="133">
        <v>74</v>
      </c>
      <c r="E74" s="74" t="s">
        <v>41</v>
      </c>
      <c r="F74" s="63"/>
      <c r="G74" s="95">
        <v>0</v>
      </c>
      <c r="H74" s="100"/>
      <c r="I74" s="87">
        <f t="shared" si="10"/>
        <v>0</v>
      </c>
      <c r="J74" s="11"/>
    </row>
    <row r="75" spans="1:10" x14ac:dyDescent="0.25">
      <c r="A75" s="79" t="s">
        <v>44</v>
      </c>
      <c r="B75" s="70">
        <v>1</v>
      </c>
      <c r="C75" s="80" t="s">
        <v>41</v>
      </c>
      <c r="D75" s="133">
        <v>2</v>
      </c>
      <c r="E75" s="74" t="s">
        <v>41</v>
      </c>
      <c r="F75" s="63"/>
      <c r="G75" s="95">
        <v>0</v>
      </c>
      <c r="H75" s="100"/>
      <c r="I75" s="87">
        <f t="shared" si="10"/>
        <v>0</v>
      </c>
      <c r="J75" s="11"/>
    </row>
    <row r="76" spans="1:10" x14ac:dyDescent="0.25">
      <c r="A76" s="79" t="s">
        <v>45</v>
      </c>
      <c r="B76" s="70">
        <v>6</v>
      </c>
      <c r="C76" s="80" t="s">
        <v>41</v>
      </c>
      <c r="D76" s="133">
        <v>12</v>
      </c>
      <c r="E76" s="74" t="s">
        <v>41</v>
      </c>
      <c r="F76" s="63"/>
      <c r="G76" s="95">
        <v>0</v>
      </c>
      <c r="H76" s="100"/>
      <c r="I76" s="87">
        <f t="shared" si="10"/>
        <v>0</v>
      </c>
      <c r="J76" s="11"/>
    </row>
    <row r="77" spans="1:10" ht="15.75" thickBot="1" x14ac:dyDescent="0.3">
      <c r="A77" s="81" t="s">
        <v>5</v>
      </c>
      <c r="B77" s="82">
        <v>4</v>
      </c>
      <c r="C77" s="83" t="s">
        <v>41</v>
      </c>
      <c r="D77" s="134">
        <v>8</v>
      </c>
      <c r="E77" s="75" t="s">
        <v>41</v>
      </c>
      <c r="F77" s="65"/>
      <c r="G77" s="98">
        <v>0</v>
      </c>
      <c r="H77" s="101"/>
      <c r="I77" s="88">
        <f t="shared" si="10"/>
        <v>0</v>
      </c>
      <c r="J77" s="11"/>
    </row>
    <row r="78" spans="1:10" ht="15.75" thickBot="1" x14ac:dyDescent="0.3"/>
    <row r="79" spans="1:10" ht="20.100000000000001" customHeight="1" thickBot="1" x14ac:dyDescent="0.3">
      <c r="A79" s="145" t="s">
        <v>53</v>
      </c>
      <c r="B79" s="146"/>
      <c r="C79" s="146"/>
      <c r="D79" s="147"/>
      <c r="E79" s="147"/>
      <c r="F79" s="147"/>
      <c r="G79" s="147"/>
      <c r="H79" s="147"/>
      <c r="I79" s="148"/>
    </row>
    <row r="80" spans="1:10" x14ac:dyDescent="0.25">
      <c r="A80" s="111" t="s">
        <v>4</v>
      </c>
      <c r="B80" s="89"/>
      <c r="C80" s="67"/>
      <c r="D80" s="150" t="s">
        <v>54</v>
      </c>
      <c r="E80" s="151"/>
      <c r="F80" s="84"/>
      <c r="G80" s="150" t="s">
        <v>57</v>
      </c>
      <c r="H80" s="152"/>
      <c r="I80" s="54" t="s">
        <v>33</v>
      </c>
    </row>
    <row r="81" spans="1:10" ht="30" customHeight="1" thickBot="1" x14ac:dyDescent="0.3">
      <c r="A81" s="158" t="s">
        <v>56</v>
      </c>
      <c r="B81" s="159"/>
      <c r="C81" s="160"/>
      <c r="D81" s="135">
        <v>500</v>
      </c>
      <c r="E81" s="75" t="s">
        <v>55</v>
      </c>
      <c r="F81" s="109"/>
      <c r="G81" s="98">
        <v>0</v>
      </c>
      <c r="H81" s="101"/>
      <c r="I81" s="88">
        <f t="shared" ref="I81" si="11">+D81*G81</f>
        <v>0</v>
      </c>
    </row>
    <row r="82" spans="1:10" ht="15.75" thickBot="1" x14ac:dyDescent="0.3"/>
    <row r="83" spans="1:10" ht="20.100000000000001" customHeight="1" thickBot="1" x14ac:dyDescent="0.3">
      <c r="A83" s="145" t="s">
        <v>6</v>
      </c>
      <c r="B83" s="146"/>
      <c r="C83" s="146"/>
      <c r="D83" s="147"/>
      <c r="E83" s="147"/>
      <c r="F83" s="147"/>
      <c r="G83" s="147"/>
      <c r="H83" s="147"/>
      <c r="I83" s="148"/>
      <c r="J83" s="11"/>
    </row>
    <row r="84" spans="1:10" x14ac:dyDescent="0.25">
      <c r="A84" s="111" t="s">
        <v>4</v>
      </c>
      <c r="B84" s="89" t="s">
        <v>4</v>
      </c>
      <c r="C84" s="67"/>
      <c r="D84" s="150" t="s">
        <v>61</v>
      </c>
      <c r="E84" s="151"/>
      <c r="F84" s="110"/>
      <c r="G84" s="150" t="s">
        <v>63</v>
      </c>
      <c r="H84" s="152"/>
      <c r="I84" s="54" t="s">
        <v>33</v>
      </c>
      <c r="J84" s="12"/>
    </row>
    <row r="85" spans="1:10" x14ac:dyDescent="0.25">
      <c r="A85" s="115" t="s">
        <v>60</v>
      </c>
      <c r="B85" s="110"/>
      <c r="C85" s="112"/>
      <c r="D85" s="139">
        <v>12</v>
      </c>
      <c r="E85" s="140" t="s">
        <v>62</v>
      </c>
      <c r="F85" s="38"/>
      <c r="G85" s="95">
        <v>0</v>
      </c>
      <c r="H85" s="100"/>
      <c r="I85" s="87">
        <f t="shared" ref="I85:I88" si="12">+D85*G85</f>
        <v>0</v>
      </c>
      <c r="J85" s="12"/>
    </row>
    <row r="86" spans="1:10" ht="30" customHeight="1" x14ac:dyDescent="0.25">
      <c r="A86" s="153" t="s">
        <v>59</v>
      </c>
      <c r="B86" s="154"/>
      <c r="C86" s="155"/>
      <c r="D86" s="139">
        <v>2</v>
      </c>
      <c r="E86" s="140" t="s">
        <v>62</v>
      </c>
      <c r="F86" s="38"/>
      <c r="G86" s="95">
        <v>0</v>
      </c>
      <c r="H86" s="100"/>
      <c r="I86" s="87">
        <f t="shared" si="12"/>
        <v>0</v>
      </c>
      <c r="J86" s="12"/>
    </row>
    <row r="87" spans="1:10" x14ac:dyDescent="0.25">
      <c r="A87" s="156" t="s">
        <v>80</v>
      </c>
      <c r="B87" s="157"/>
      <c r="C87" s="19"/>
      <c r="D87" s="136">
        <v>30</v>
      </c>
      <c r="E87" s="113" t="s">
        <v>64</v>
      </c>
      <c r="F87" s="114"/>
      <c r="G87" s="95">
        <v>0</v>
      </c>
      <c r="H87" s="100"/>
      <c r="I87" s="87">
        <f t="shared" si="12"/>
        <v>0</v>
      </c>
      <c r="J87" s="11"/>
    </row>
    <row r="88" spans="1:10" x14ac:dyDescent="0.25">
      <c r="A88" s="156" t="s">
        <v>58</v>
      </c>
      <c r="B88" s="157"/>
      <c r="C88" s="20"/>
      <c r="D88" s="136">
        <v>30</v>
      </c>
      <c r="E88" s="113" t="s">
        <v>64</v>
      </c>
      <c r="F88" s="114"/>
      <c r="G88" s="95">
        <v>0</v>
      </c>
      <c r="H88" s="100"/>
      <c r="I88" s="87">
        <f t="shared" si="12"/>
        <v>0</v>
      </c>
      <c r="J88" s="11"/>
    </row>
    <row r="89" spans="1:10" x14ac:dyDescent="0.25">
      <c r="A89" s="156" t="s">
        <v>65</v>
      </c>
      <c r="B89" s="157"/>
      <c r="C89" s="20"/>
      <c r="D89" s="136">
        <v>80</v>
      </c>
      <c r="E89" s="113" t="s">
        <v>64</v>
      </c>
      <c r="F89" s="114"/>
      <c r="G89" s="95">
        <v>0</v>
      </c>
      <c r="H89" s="100"/>
      <c r="I89" s="87">
        <f t="shared" ref="I89:I90" si="13">+D89*G89</f>
        <v>0</v>
      </c>
      <c r="J89" s="11"/>
    </row>
    <row r="90" spans="1:10" ht="30" customHeight="1" x14ac:dyDescent="0.25">
      <c r="A90" s="174" t="s">
        <v>66</v>
      </c>
      <c r="B90" s="175"/>
      <c r="C90" s="176"/>
      <c r="D90" s="136">
        <v>80</v>
      </c>
      <c r="E90" s="113" t="s">
        <v>64</v>
      </c>
      <c r="F90" s="114"/>
      <c r="G90" s="95">
        <v>0</v>
      </c>
      <c r="H90" s="100"/>
      <c r="I90" s="87">
        <f t="shared" si="13"/>
        <v>0</v>
      </c>
      <c r="J90" s="11"/>
    </row>
    <row r="91" spans="1:10" ht="30" customHeight="1" x14ac:dyDescent="0.25">
      <c r="A91" s="174" t="s">
        <v>67</v>
      </c>
      <c r="B91" s="175"/>
      <c r="C91" s="176"/>
      <c r="D91" s="136">
        <v>80</v>
      </c>
      <c r="E91" s="113" t="s">
        <v>64</v>
      </c>
      <c r="F91" s="114"/>
      <c r="G91" s="95">
        <v>0</v>
      </c>
      <c r="H91" s="100"/>
      <c r="I91" s="87">
        <f t="shared" ref="I91:I92" si="14">+D91*G91</f>
        <v>0</v>
      </c>
      <c r="J91" s="11"/>
    </row>
    <row r="92" spans="1:10" ht="45" customHeight="1" x14ac:dyDescent="0.25">
      <c r="A92" s="174" t="s">
        <v>68</v>
      </c>
      <c r="B92" s="175"/>
      <c r="C92" s="176"/>
      <c r="D92" s="136">
        <v>80</v>
      </c>
      <c r="E92" s="113" t="s">
        <v>64</v>
      </c>
      <c r="F92" s="114"/>
      <c r="G92" s="95">
        <v>0</v>
      </c>
      <c r="H92" s="100"/>
      <c r="I92" s="87">
        <f t="shared" si="14"/>
        <v>0</v>
      </c>
      <c r="J92" s="11"/>
    </row>
    <row r="93" spans="1:10" ht="30" customHeight="1" x14ac:dyDescent="0.25">
      <c r="A93" s="174" t="s">
        <v>69</v>
      </c>
      <c r="B93" s="175"/>
      <c r="C93" s="176"/>
      <c r="D93" s="136">
        <v>80</v>
      </c>
      <c r="E93" s="113" t="s">
        <v>64</v>
      </c>
      <c r="F93" s="114"/>
      <c r="G93" s="95">
        <v>0</v>
      </c>
      <c r="H93" s="100"/>
      <c r="I93" s="87">
        <f t="shared" ref="I93" si="15">+D93*G93</f>
        <v>0</v>
      </c>
      <c r="J93" s="11"/>
    </row>
    <row r="94" spans="1:10" ht="45" customHeight="1" thickBot="1" x14ac:dyDescent="0.3">
      <c r="A94" s="158" t="s">
        <v>70</v>
      </c>
      <c r="B94" s="159"/>
      <c r="C94" s="160"/>
      <c r="D94" s="136">
        <v>32</v>
      </c>
      <c r="E94" s="113" t="s">
        <v>64</v>
      </c>
      <c r="F94" s="114"/>
      <c r="G94" s="95">
        <v>0</v>
      </c>
      <c r="H94" s="100"/>
      <c r="I94" s="87">
        <f t="shared" ref="I94" si="16">+D94*G94</f>
        <v>0</v>
      </c>
      <c r="J94" s="11"/>
    </row>
    <row r="95" spans="1:10" ht="15.75" thickBot="1" x14ac:dyDescent="0.3"/>
    <row r="96" spans="1:10" ht="30" customHeight="1" thickBot="1" x14ac:dyDescent="0.3">
      <c r="A96" s="172" t="s">
        <v>7</v>
      </c>
      <c r="B96" s="173"/>
      <c r="C96" s="173"/>
      <c r="D96" s="173"/>
      <c r="E96" s="173"/>
      <c r="F96" s="173"/>
      <c r="G96" s="173"/>
      <c r="H96" s="92"/>
      <c r="I96" s="85">
        <f>SUM(I10:I94)</f>
        <v>0</v>
      </c>
      <c r="J96" s="14"/>
    </row>
    <row r="97" spans="1:10" ht="15.75" thickBot="1" x14ac:dyDescent="0.3">
      <c r="A97" s="4"/>
    </row>
    <row r="98" spans="1:10" x14ac:dyDescent="0.25">
      <c r="A98" s="137" t="s">
        <v>73</v>
      </c>
      <c r="B98" s="32"/>
      <c r="C98" s="32"/>
      <c r="D98" s="33"/>
      <c r="E98" s="33"/>
      <c r="F98" s="33"/>
      <c r="G98" s="33"/>
      <c r="H98" s="33"/>
      <c r="I98" s="34"/>
    </row>
    <row r="99" spans="1:10" x14ac:dyDescent="0.25">
      <c r="A99" s="138" t="s">
        <v>74</v>
      </c>
      <c r="B99" s="116"/>
      <c r="C99" s="116"/>
      <c r="D99" s="117"/>
      <c r="E99" s="117"/>
      <c r="F99" s="117"/>
      <c r="G99" s="117"/>
      <c r="H99" s="117"/>
      <c r="I99" s="118"/>
    </row>
    <row r="100" spans="1:10" x14ac:dyDescent="0.25">
      <c r="A100" s="138" t="s">
        <v>77</v>
      </c>
      <c r="B100" s="116"/>
      <c r="C100" s="116"/>
      <c r="D100" s="117"/>
      <c r="E100" s="117"/>
      <c r="F100" s="117"/>
      <c r="G100" s="117"/>
      <c r="H100" s="117"/>
      <c r="I100" s="118"/>
    </row>
    <row r="101" spans="1:10" x14ac:dyDescent="0.25">
      <c r="A101" s="138" t="s">
        <v>76</v>
      </c>
      <c r="B101" s="116"/>
      <c r="C101" s="116"/>
      <c r="D101" s="117"/>
      <c r="E101" s="117"/>
      <c r="F101" s="117"/>
      <c r="G101" s="117"/>
      <c r="H101" s="117"/>
      <c r="I101" s="118"/>
    </row>
    <row r="102" spans="1:10" ht="15.75" thickBot="1" x14ac:dyDescent="0.3">
      <c r="A102" s="189" t="s">
        <v>75</v>
      </c>
      <c r="B102" s="190"/>
      <c r="C102" s="190"/>
      <c r="D102" s="190"/>
      <c r="E102" s="190"/>
      <c r="F102" s="190"/>
      <c r="G102" s="190"/>
      <c r="H102" s="190"/>
      <c r="I102" s="191"/>
    </row>
    <row r="103" spans="1:10" ht="15.75" thickBot="1" x14ac:dyDescent="0.3">
      <c r="A103" s="119"/>
      <c r="B103" s="119"/>
      <c r="C103" s="119"/>
      <c r="D103" s="120"/>
      <c r="E103" s="120"/>
      <c r="F103" s="120"/>
      <c r="G103" s="120"/>
      <c r="H103" s="120"/>
      <c r="I103" s="120"/>
    </row>
    <row r="104" spans="1:10" x14ac:dyDescent="0.25">
      <c r="A104" s="121" t="s">
        <v>8</v>
      </c>
      <c r="B104" s="32"/>
      <c r="C104" s="32"/>
      <c r="D104" s="33"/>
      <c r="E104" s="33"/>
      <c r="F104" s="33"/>
      <c r="G104" s="33"/>
      <c r="H104" s="33"/>
      <c r="I104" s="34"/>
    </row>
    <row r="105" spans="1:10" s="6" customFormat="1" x14ac:dyDescent="0.25">
      <c r="A105" s="122" t="s">
        <v>12</v>
      </c>
      <c r="B105" s="116"/>
      <c r="C105" s="116"/>
      <c r="D105" s="116"/>
      <c r="E105" s="116"/>
      <c r="F105" s="116"/>
      <c r="G105" s="116"/>
      <c r="H105" s="116"/>
      <c r="I105" s="123"/>
      <c r="J105" s="15"/>
    </row>
    <row r="106" spans="1:10" s="6" customFormat="1" x14ac:dyDescent="0.25">
      <c r="A106" s="122" t="s">
        <v>13</v>
      </c>
      <c r="B106" s="116"/>
      <c r="C106" s="116"/>
      <c r="D106" s="116"/>
      <c r="E106" s="116"/>
      <c r="F106" s="116"/>
      <c r="G106" s="116"/>
      <c r="H106" s="116"/>
      <c r="I106" s="123"/>
      <c r="J106" s="15"/>
    </row>
    <row r="107" spans="1:10" s="6" customFormat="1" x14ac:dyDescent="0.25">
      <c r="A107" s="122" t="s">
        <v>9</v>
      </c>
      <c r="B107" s="116"/>
      <c r="C107" s="116"/>
      <c r="D107" s="116"/>
      <c r="E107" s="116"/>
      <c r="F107" s="116"/>
      <c r="G107" s="116"/>
      <c r="H107" s="116"/>
      <c r="I107" s="123"/>
      <c r="J107" s="15"/>
    </row>
    <row r="108" spans="1:10" s="6" customFormat="1" x14ac:dyDescent="0.25">
      <c r="A108" s="122" t="s">
        <v>10</v>
      </c>
      <c r="B108" s="116"/>
      <c r="C108" s="116"/>
      <c r="D108" s="116"/>
      <c r="E108" s="116"/>
      <c r="F108" s="116"/>
      <c r="G108" s="116"/>
      <c r="H108" s="116"/>
      <c r="I108" s="123"/>
      <c r="J108" s="15"/>
    </row>
    <row r="109" spans="1:10" ht="15.75" thickBot="1" x14ac:dyDescent="0.3">
      <c r="A109" s="124" t="s">
        <v>11</v>
      </c>
      <c r="B109" s="35"/>
      <c r="C109" s="35"/>
      <c r="D109" s="36"/>
      <c r="E109" s="36"/>
      <c r="F109" s="36"/>
      <c r="G109" s="36"/>
      <c r="H109" s="36"/>
      <c r="I109" s="37"/>
    </row>
    <row r="110" spans="1:10" ht="15.75" thickBot="1" x14ac:dyDescent="0.3">
      <c r="A110" s="7" t="s">
        <v>4</v>
      </c>
    </row>
    <row r="111" spans="1:10" ht="24.95" customHeight="1" thickBot="1" x14ac:dyDescent="0.3">
      <c r="A111" s="8" t="s">
        <v>14</v>
      </c>
      <c r="B111" s="9"/>
      <c r="C111" s="125"/>
      <c r="D111" s="126"/>
      <c r="E111" s="126"/>
      <c r="F111" s="126"/>
      <c r="G111" s="127"/>
      <c r="H111" s="127"/>
      <c r="I111" s="128"/>
      <c r="J111" s="129"/>
    </row>
    <row r="112" spans="1:10" ht="30" customHeight="1" x14ac:dyDescent="0.25">
      <c r="A112" s="162" t="s">
        <v>48</v>
      </c>
      <c r="B112" s="163"/>
      <c r="C112" s="177"/>
      <c r="D112" s="178"/>
      <c r="E112" s="178"/>
      <c r="F112" s="178"/>
      <c r="G112" s="178"/>
      <c r="H112" s="178"/>
      <c r="I112" s="179"/>
      <c r="J112" s="130"/>
    </row>
    <row r="113" spans="1:10" ht="30" customHeight="1" x14ac:dyDescent="0.25">
      <c r="A113" s="192" t="s">
        <v>17</v>
      </c>
      <c r="B113" s="193"/>
      <c r="C113" s="180"/>
      <c r="D113" s="181"/>
      <c r="E113" s="181"/>
      <c r="F113" s="181"/>
      <c r="G113" s="181"/>
      <c r="H113" s="181"/>
      <c r="I113" s="182"/>
      <c r="J113" s="131"/>
    </row>
    <row r="114" spans="1:10" ht="30" customHeight="1" x14ac:dyDescent="0.25">
      <c r="A114" s="194" t="s">
        <v>15</v>
      </c>
      <c r="B114" s="195"/>
      <c r="C114" s="183" t="s">
        <v>47</v>
      </c>
      <c r="D114" s="184"/>
      <c r="E114" s="184"/>
      <c r="F114" s="184"/>
      <c r="G114" s="184"/>
      <c r="H114" s="184"/>
      <c r="I114" s="185"/>
      <c r="J114" s="129"/>
    </row>
    <row r="115" spans="1:10" ht="30" customHeight="1" thickBot="1" x14ac:dyDescent="0.3">
      <c r="A115" s="170" t="s">
        <v>16</v>
      </c>
      <c r="B115" s="171"/>
      <c r="C115" s="186"/>
      <c r="D115" s="187"/>
      <c r="E115" s="187"/>
      <c r="F115" s="187"/>
      <c r="G115" s="187"/>
      <c r="H115" s="187"/>
      <c r="I115" s="188"/>
      <c r="J115" s="129"/>
    </row>
  </sheetData>
  <sheetProtection selectLockedCells="1"/>
  <mergeCells count="59">
    <mergeCell ref="A115:B115"/>
    <mergeCell ref="A87:B87"/>
    <mergeCell ref="A88:B88"/>
    <mergeCell ref="A96:G96"/>
    <mergeCell ref="A92:C92"/>
    <mergeCell ref="A93:C93"/>
    <mergeCell ref="A94:C94"/>
    <mergeCell ref="C112:I112"/>
    <mergeCell ref="C113:I113"/>
    <mergeCell ref="C114:I114"/>
    <mergeCell ref="C115:I115"/>
    <mergeCell ref="A102:I102"/>
    <mergeCell ref="A113:B113"/>
    <mergeCell ref="A90:C90"/>
    <mergeCell ref="A91:C91"/>
    <mergeCell ref="A114:B114"/>
    <mergeCell ref="B17:C17"/>
    <mergeCell ref="D17:E17"/>
    <mergeCell ref="D22:E22"/>
    <mergeCell ref="B22:C22"/>
    <mergeCell ref="B28:C28"/>
    <mergeCell ref="D28:E28"/>
    <mergeCell ref="B35:C35"/>
    <mergeCell ref="D35:E35"/>
    <mergeCell ref="B40:C40"/>
    <mergeCell ref="D40:E40"/>
    <mergeCell ref="B68:C68"/>
    <mergeCell ref="B61:C61"/>
    <mergeCell ref="D54:E54"/>
    <mergeCell ref="B10:C10"/>
    <mergeCell ref="D10:E10"/>
    <mergeCell ref="G10:H10"/>
    <mergeCell ref="A112:B112"/>
    <mergeCell ref="B46:C46"/>
    <mergeCell ref="D46:E46"/>
    <mergeCell ref="B50:C50"/>
    <mergeCell ref="D50:E50"/>
    <mergeCell ref="B54:C54"/>
    <mergeCell ref="G17:H17"/>
    <mergeCell ref="G22:H22"/>
    <mergeCell ref="G28:H28"/>
    <mergeCell ref="G35:H35"/>
    <mergeCell ref="G40:H40"/>
    <mergeCell ref="G46:H46"/>
    <mergeCell ref="G50:H50"/>
    <mergeCell ref="D84:E84"/>
    <mergeCell ref="G84:H84"/>
    <mergeCell ref="A86:C86"/>
    <mergeCell ref="A89:B89"/>
    <mergeCell ref="G54:H54"/>
    <mergeCell ref="D61:E61"/>
    <mergeCell ref="G61:H61"/>
    <mergeCell ref="D68:E68"/>
    <mergeCell ref="A81:C81"/>
    <mergeCell ref="G68:H68"/>
    <mergeCell ref="G72:H72"/>
    <mergeCell ref="D80:E80"/>
    <mergeCell ref="G80:H80"/>
    <mergeCell ref="D72:E72"/>
  </mergeCells>
  <pageMargins left="0.39370078740157483" right="0" top="0.39370078740157483" bottom="0.59055118110236227" header="0.31496062992125984" footer="0.31496062992125984"/>
  <pageSetup paperSize="9" scale="74" orientation="portrait" verticalDpi="200" r:id="rId1"/>
  <headerFooter>
    <oddFooter>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Inschrijfbiljet</vt:lpstr>
      <vt:lpstr>Inschrijfbiljet!Afdrukbereik</vt:lpstr>
      <vt:lpstr>Inschrijfbiljet!Afdruktitels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mareck</dc:creator>
  <cp:lastModifiedBy>mareck</cp:lastModifiedBy>
  <cp:lastPrinted>2020-11-23T10:53:28Z</cp:lastPrinted>
  <dcterms:created xsi:type="dcterms:W3CDTF">2020-10-13T06:09:01Z</dcterms:created>
  <dcterms:modified xsi:type="dcterms:W3CDTF">2020-12-10T12:33:54Z</dcterms:modified>
</cp:coreProperties>
</file>