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inkoopmeestersnl.sharepoint.com/sites/IM/Gedeelde documenten/01. klanten/Opmaat/Leermiddelen/3. Document/1. Document/"/>
    </mc:Choice>
  </mc:AlternateContent>
  <xr:revisionPtr revIDLastSave="7" documentId="8_{B4999E35-1C9E-4987-84AC-30B755BF33EB}" xr6:coauthVersionLast="46" xr6:coauthVersionMax="46" xr10:uidLastSave="{6D3B2E0E-6F7C-4809-AF76-84FFE129EED8}"/>
  <bookViews>
    <workbookView xWindow="-108" yWindow="-108" windowWidth="23256" windowHeight="12576" xr2:uid="{975FA345-678A-4DB7-B34C-E77378E15E20}"/>
  </bookViews>
  <sheets>
    <sheet name="prijzenblad" sheetId="1" r:id="rId1"/>
    <sheet name="verbruiksartikel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H111"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alcChain>
</file>

<file path=xl/sharedStrings.xml><?xml version="1.0" encoding="utf-8"?>
<sst xmlns="http://schemas.openxmlformats.org/spreadsheetml/2006/main" count="326" uniqueCount="256">
  <si>
    <t>Onderdeel</t>
  </si>
  <si>
    <t xml:space="preserve">Folio methoden en leermiddelen </t>
  </si>
  <si>
    <t>Digitale methoden en leermiddelen</t>
  </si>
  <si>
    <t xml:space="preserve">Percentage min </t>
  </si>
  <si>
    <t xml:space="preserve">Pecentage Max </t>
  </si>
  <si>
    <t>Netto lijst: prijs voor netto lijst per deelnemend bestuur (Top 100)</t>
  </si>
  <si>
    <t>Kortingspercentage op door uitgever gepubliceerde adviesprijs</t>
  </si>
  <si>
    <t xml:space="preserve">Prijzenblad </t>
  </si>
  <si>
    <t>inschrijver</t>
  </si>
  <si>
    <t>bruto prijs is de prijs in de statische catalogus die op 1 mei 2021 van toepassing is.</t>
  </si>
  <si>
    <t>de toegepaste korting is van toepassing op de gehele catalogus van gebruiks- en verbruiksartikelen.</t>
  </si>
  <si>
    <t>Aritkel nummer</t>
  </si>
  <si>
    <t>Artikelomschrijving 1</t>
  </si>
  <si>
    <t>Artikelomschrijving 2</t>
  </si>
  <si>
    <t>Aantal 2020</t>
  </si>
  <si>
    <t>bruto prijs</t>
  </si>
  <si>
    <t>korting%</t>
  </si>
  <si>
    <t>prijs per stuk</t>
  </si>
  <si>
    <t>prijs totaal</t>
  </si>
  <si>
    <t>5306720</t>
  </si>
  <si>
    <t>Reinders plakstift middel</t>
  </si>
  <si>
    <t>20 gram</t>
  </si>
  <si>
    <t>6005200</t>
  </si>
  <si>
    <t>Reinders kladblok klein</t>
  </si>
  <si>
    <t>5306740</t>
  </si>
  <si>
    <t>Reinders plakstift groot</t>
  </si>
  <si>
    <t>40 gram</t>
  </si>
  <si>
    <t>4146599</t>
  </si>
  <si>
    <t>Reinders whiteboardstift</t>
  </si>
  <si>
    <t>Zwart 1-3mm</t>
  </si>
  <si>
    <t>4146560</t>
  </si>
  <si>
    <t>Blauw 1-3mm</t>
  </si>
  <si>
    <t>4201400</t>
  </si>
  <si>
    <t>Reinders HB schrijfpotloden</t>
  </si>
  <si>
    <t>Per dozijn</t>
  </si>
  <si>
    <t>4125410</t>
  </si>
  <si>
    <t>Reinders viltstiften dun</t>
  </si>
  <si>
    <t>Doos à 10 assorti</t>
  </si>
  <si>
    <t>4002060</t>
  </si>
  <si>
    <t>Reinders F balpen</t>
  </si>
  <si>
    <t>Blauw</t>
  </si>
  <si>
    <t>4030560</t>
  </si>
  <si>
    <t>Reinders rollerpen</t>
  </si>
  <si>
    <t>Zwart/blauw</t>
  </si>
  <si>
    <t>4125200</t>
  </si>
  <si>
    <t>Bruynzeel viltstiften Classic</t>
  </si>
  <si>
    <t>Dun, assorti etui à 10 stuks</t>
  </si>
  <si>
    <t>4134223</t>
  </si>
  <si>
    <t>Schneider markeerstift</t>
  </si>
  <si>
    <t>Geel</t>
  </si>
  <si>
    <t>4320600</t>
  </si>
  <si>
    <t>Liniaal plastic</t>
  </si>
  <si>
    <t>Transparant 30cm</t>
  </si>
  <si>
    <t>5306400</t>
  </si>
  <si>
    <t>Pritt plakstift  middel</t>
  </si>
  <si>
    <t>22 gram</t>
  </si>
  <si>
    <t>4206000</t>
  </si>
  <si>
    <t>Reinders kleurpotloden</t>
  </si>
  <si>
    <t>Doos à 12 stuks assorti</t>
  </si>
  <si>
    <t>5300201</t>
  </si>
  <si>
    <t>Reinders alleslijm transparant</t>
  </si>
  <si>
    <t>Flacon à 100ml</t>
  </si>
  <si>
    <t>4002032</t>
  </si>
  <si>
    <t>Rood</t>
  </si>
  <si>
    <t>4740260</t>
  </si>
  <si>
    <t>Reinders A4 dossiermap</t>
  </si>
  <si>
    <t>4002073</t>
  </si>
  <si>
    <t>Groen</t>
  </si>
  <si>
    <t>4015260</t>
  </si>
  <si>
    <t>Bic Cristal balpen</t>
  </si>
  <si>
    <t>4125420</t>
  </si>
  <si>
    <t>Reinders viltstiften jumbo</t>
  </si>
  <si>
    <t>4206010</t>
  </si>
  <si>
    <t>Blik à 12 stuks assorti</t>
  </si>
  <si>
    <t>4740232</t>
  </si>
  <si>
    <t>4329200</t>
  </si>
  <si>
    <t>Potloodslijper + opvangbakje</t>
  </si>
  <si>
    <t>Tonmodel</t>
  </si>
  <si>
    <t>3201666</t>
  </si>
  <si>
    <t>Bic whiteboard</t>
  </si>
  <si>
    <t>19x26cm</t>
  </si>
  <si>
    <t>4146532</t>
  </si>
  <si>
    <t>Rood 1-3mm</t>
  </si>
  <si>
    <t>5903202</t>
  </si>
  <si>
    <t>Reinders engelskarton</t>
  </si>
  <si>
    <t>270 grams 50x70cm wit</t>
  </si>
  <si>
    <t>4146573</t>
  </si>
  <si>
    <t>Groen 1-3mm</t>
  </si>
  <si>
    <t>4740223</t>
  </si>
  <si>
    <t>4134900</t>
  </si>
  <si>
    <t>Etui à 4 kleuren assorti</t>
  </si>
  <si>
    <t>4016260</t>
  </si>
  <si>
    <t>Bic M10 balpen</t>
  </si>
  <si>
    <t>4015273</t>
  </si>
  <si>
    <t>5448400</t>
  </si>
  <si>
    <t>Kinder knutselschaar 13cm</t>
  </si>
  <si>
    <t>RH kunststof grip blauw stomp/stomp</t>
  </si>
  <si>
    <t>4320000</t>
  </si>
  <si>
    <t>Liniaal hout**</t>
  </si>
  <si>
    <t>30cm</t>
  </si>
  <si>
    <t>4146600</t>
  </si>
  <si>
    <t>Etui assorti 3mm à 4 stuks</t>
  </si>
  <si>
    <t>5013300</t>
  </si>
  <si>
    <t>Reinders 23 rings tabbladen</t>
  </si>
  <si>
    <t>Karton 10-delig</t>
  </si>
  <si>
    <t>5317200</t>
  </si>
  <si>
    <t>Flacon leeg rond met dop</t>
  </si>
  <si>
    <t>100ml</t>
  </si>
  <si>
    <t>4004660</t>
  </si>
  <si>
    <t>Bic Atlantis clic balpen</t>
  </si>
  <si>
    <t>4740229</t>
  </si>
  <si>
    <t>Oranje</t>
  </si>
  <si>
    <t>4016232</t>
  </si>
  <si>
    <t>4016273</t>
  </si>
  <si>
    <t>4145060</t>
  </si>
  <si>
    <t>Bic whiteboardstift dun</t>
  </si>
  <si>
    <t>Blauw 1.2mm</t>
  </si>
  <si>
    <t>5306600</t>
  </si>
  <si>
    <t>Pritt plakstift groot</t>
  </si>
  <si>
    <t>43 gram</t>
  </si>
  <si>
    <t>5306000</t>
  </si>
  <si>
    <t>Pritt buddies</t>
  </si>
  <si>
    <t>Pak à ca 60 stuks 35 gram</t>
  </si>
  <si>
    <t>4200810</t>
  </si>
  <si>
    <t>Bruynzeel HB potloden 405</t>
  </si>
  <si>
    <t>5011000</t>
  </si>
  <si>
    <t>Reinders ringband interieurs</t>
  </si>
  <si>
    <t>23 rings 100 vel gelinieerd</t>
  </si>
  <si>
    <t>5013400</t>
  </si>
  <si>
    <t>Kunststof 5-delig assorti</t>
  </si>
  <si>
    <t>4325060</t>
  </si>
  <si>
    <t>Reinders schooletui skai</t>
  </si>
  <si>
    <t>Blauw 15x26cm</t>
  </si>
  <si>
    <t>4002099</t>
  </si>
  <si>
    <t>Zwart</t>
  </si>
  <si>
    <t>4110999</t>
  </si>
  <si>
    <t>Reinders permanent marker</t>
  </si>
  <si>
    <t>4110299</t>
  </si>
  <si>
    <t>Edding 3000 viltstift</t>
  </si>
  <si>
    <t>Zwart 3 mm</t>
  </si>
  <si>
    <t>4015232</t>
  </si>
  <si>
    <t>4303000</t>
  </si>
  <si>
    <t>Reinders schoolgum 30x20x8mm</t>
  </si>
  <si>
    <t>Doos à 40 stuks</t>
  </si>
  <si>
    <t>4655200</t>
  </si>
  <si>
    <t>Reinders A5 schrijfblok</t>
  </si>
  <si>
    <t>Gelinieerd 60 gram à 100 vel</t>
  </si>
  <si>
    <t>4750932</t>
  </si>
  <si>
    <t>Lamineerhoes A4</t>
  </si>
  <si>
    <t>80 micron à 100 stuks</t>
  </si>
  <si>
    <t>4740423</t>
  </si>
  <si>
    <t>Reinders folio dossiermap</t>
  </si>
  <si>
    <t>4320400</t>
  </si>
  <si>
    <t>Transparant 20cm</t>
  </si>
  <si>
    <t>5319400</t>
  </si>
  <si>
    <t>Kleefkwastje</t>
  </si>
  <si>
    <t>Plastic steel 10cm</t>
  </si>
  <si>
    <t>5010460</t>
  </si>
  <si>
    <t>Reinders 23 rings ringband</t>
  </si>
  <si>
    <t>Standaard blauw 25mm</t>
  </si>
  <si>
    <t>4325232</t>
  </si>
  <si>
    <t>Reinders schooletui linnen</t>
  </si>
  <si>
    <t>Rood 12x25cm</t>
  </si>
  <si>
    <t>4740273</t>
  </si>
  <si>
    <t>6325000</t>
  </si>
  <si>
    <t>Plakboek met spiraal 24v/48blz</t>
  </si>
  <si>
    <t>22x32 cm</t>
  </si>
  <si>
    <t>4016299</t>
  </si>
  <si>
    <t>5306200</t>
  </si>
  <si>
    <t>Pritt plakstift klein</t>
  </si>
  <si>
    <t>11 gram</t>
  </si>
  <si>
    <t>5254200</t>
  </si>
  <si>
    <t>Panda oliepastels</t>
  </si>
  <si>
    <t>Doos à 12 kleuren assorti</t>
  </si>
  <si>
    <t>5451500</t>
  </si>
  <si>
    <t>Schaar RVS 15,5cm</t>
  </si>
  <si>
    <t>Kunststof grip zwart spits/spits</t>
  </si>
  <si>
    <t>4134273</t>
  </si>
  <si>
    <t>4115299</t>
  </si>
  <si>
    <t>Pilot F fineliner</t>
  </si>
  <si>
    <t>Zwart 0.4mm</t>
  </si>
  <si>
    <t>4329600</t>
  </si>
  <si>
    <t>Potloodslijper handmodel</t>
  </si>
  <si>
    <t>Aluminium tweegaats</t>
  </si>
  <si>
    <t>5010960</t>
  </si>
  <si>
    <t>Reinders A4 4 rings ringband</t>
  </si>
  <si>
    <t>Blauw D30mm U-tas</t>
  </si>
  <si>
    <t>4740460</t>
  </si>
  <si>
    <t>4325260</t>
  </si>
  <si>
    <t>Blauw 12x25cm</t>
  </si>
  <si>
    <t>5013200</t>
  </si>
  <si>
    <t>Karton 5-delig per10 stuks</t>
  </si>
  <si>
    <t>4205153</t>
  </si>
  <si>
    <t>Reinders dozijn kleurpotloden</t>
  </si>
  <si>
    <t>Lichtblauw</t>
  </si>
  <si>
    <t>4330000</t>
  </si>
  <si>
    <t>Bruynzeel potloodslijper</t>
  </si>
  <si>
    <t>Duo</t>
  </si>
  <si>
    <t>4740429</t>
  </si>
  <si>
    <t>4129540</t>
  </si>
  <si>
    <t>Bic Kids Visa medium</t>
  </si>
  <si>
    <t>Viltstiften etui à 12 kleuren</t>
  </si>
  <si>
    <t>4647000</t>
  </si>
  <si>
    <t>Scotch Magic Tape plakband</t>
  </si>
  <si>
    <t>19mm/33m</t>
  </si>
  <si>
    <t>4205170</t>
  </si>
  <si>
    <t>Lichtgroen</t>
  </si>
  <si>
    <t>5011800</t>
  </si>
  <si>
    <t>23 rings 100 vel ruit 10x10mm</t>
  </si>
  <si>
    <t>4205123</t>
  </si>
  <si>
    <t>Lichtgeel</t>
  </si>
  <si>
    <t>5013800</t>
  </si>
  <si>
    <t>Reinders A4 23 rings showtas</t>
  </si>
  <si>
    <t>80micron doos à 100 stuks</t>
  </si>
  <si>
    <t>4205199</t>
  </si>
  <si>
    <t>5304710</t>
  </si>
  <si>
    <t>Reinders hobbylijm uitwasbaar</t>
  </si>
  <si>
    <t>Transparant, Flacon à 100ml</t>
  </si>
  <si>
    <t>4740473</t>
  </si>
  <si>
    <t>5010500</t>
  </si>
  <si>
    <t>Wit D25mm U-tas</t>
  </si>
  <si>
    <t>4205135</t>
  </si>
  <si>
    <t>Donkerrood</t>
  </si>
  <si>
    <t>4214200</t>
  </si>
  <si>
    <t>Bruynzeel kleurpotloden</t>
  </si>
  <si>
    <t>Blik assorti à 12 stuks</t>
  </si>
  <si>
    <t>4655600</t>
  </si>
  <si>
    <t>Reinders A4 schrijfblok</t>
  </si>
  <si>
    <t>3201668</t>
  </si>
  <si>
    <t>Bic whiteboard gerecycled</t>
  </si>
  <si>
    <t>21x33cm.</t>
  </si>
  <si>
    <t>4205129</t>
  </si>
  <si>
    <t>5903299</t>
  </si>
  <si>
    <t>270 grams 50x70cm zwart</t>
  </si>
  <si>
    <t>4205167</t>
  </si>
  <si>
    <t>Donkerblauw</t>
  </si>
  <si>
    <t>4134244</t>
  </si>
  <si>
    <t>Roze</t>
  </si>
  <si>
    <t>4103299</t>
  </si>
  <si>
    <t>Edding 400 viltstift</t>
  </si>
  <si>
    <t>Zwart 1mm</t>
  </si>
  <si>
    <t>4205150</t>
  </si>
  <si>
    <t>Paars</t>
  </si>
  <si>
    <t>4320200</t>
  </si>
  <si>
    <t>30cm met metaalinleg</t>
  </si>
  <si>
    <t>5903253</t>
  </si>
  <si>
    <t>270 grams 50x70cm lichtblauw</t>
  </si>
  <si>
    <t>4740432</t>
  </si>
  <si>
    <t>4205144</t>
  </si>
  <si>
    <t>4145099</t>
  </si>
  <si>
    <t>Zwart 1.2mm</t>
  </si>
  <si>
    <t>totaal</t>
  </si>
  <si>
    <t>korting /totaalprijs</t>
  </si>
  <si>
    <t xml:space="preserve">Alle aangeboden aspecten die in de inschrijving worden benoemd, zijn onderdeel van de inschrijfprijs. Hiervoor mogen dus geen bijkomende kosten worden gerekend, tenzij deze kosten expliciet worden genoemd en inzichtelijk worden gemaak. Het gemiddelde kortingspercentage dat wordt gebruikt om de netto lijst te prijzen wordt toegepast op alle gebruiks- en verbruiksartikelen van Opdrachtnemer. Om dat aan te tonen levert Opdrachtnemer bij inschrijving en vervolgens ieder kalenderjaar een statische catalogus met het volledige relevante assortiment en bruto prijzen aan iedere school. De prijzen worden ieder jaar geïndexeerd met de cpi voor alle bestedingen. 
Het is niet toegestaan negatieve percentages in te vullen. Manipulatief inschrijven of aanpassen van het prijzenblad leidt tot uitsluiting. Percentages kunnen gedurende de overeenkomst alleen naar boven worden bijgesteld, niet naar beneden. 
</t>
  </si>
  <si>
    <t xml:space="preserve">Opmaat Groep, Tangent, Xpect-primair en INOS Leermiddelen </t>
  </si>
  <si>
    <t>aanbesteding leermiddelen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</si>
</sst>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name val="Calibri"/>
      <family val="2"/>
      <scheme val="minor"/>
    </font>
    <font>
      <sz val="10"/>
      <name val="Arial"/>
      <family val="2"/>
    </font>
    <font>
      <b/>
      <sz val="11"/>
      <color indexed="63"/>
      <name val="Calibri"/>
      <family val="2"/>
      <scheme val="minor"/>
    </font>
    <font>
      <sz val="11"/>
      <color indexed="63"/>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3" fillId="0" borderId="0"/>
  </cellStyleXfs>
  <cellXfs count="24">
    <xf numFmtId="0" fontId="0" fillId="0" borderId="0" xfId="0"/>
    <xf numFmtId="0" fontId="1" fillId="0" borderId="0" xfId="0" applyFont="1"/>
    <xf numFmtId="0" fontId="0" fillId="0" borderId="0" xfId="0" applyAlignment="1">
      <alignment wrapText="1"/>
    </xf>
    <xf numFmtId="0" fontId="0" fillId="0" borderId="3" xfId="0" applyBorder="1"/>
    <xf numFmtId="0" fontId="0" fillId="0" borderId="4" xfId="0" applyBorder="1"/>
    <xf numFmtId="0" fontId="1" fillId="0" borderId="5" xfId="0" applyFont="1" applyBorder="1"/>
    <xf numFmtId="0" fontId="1" fillId="0" borderId="6" xfId="0" applyFont="1" applyBorder="1"/>
    <xf numFmtId="10" fontId="0" fillId="0" borderId="3" xfId="0" applyNumberFormat="1" applyBorder="1"/>
    <xf numFmtId="10" fontId="0" fillId="0" borderId="4" xfId="0" applyNumberFormat="1" applyBorder="1"/>
    <xf numFmtId="0" fontId="0" fillId="0" borderId="2" xfId="0" applyBorder="1"/>
    <xf numFmtId="0" fontId="1" fillId="0" borderId="1" xfId="0" applyFont="1" applyBorder="1"/>
    <xf numFmtId="0" fontId="2" fillId="0" borderId="0" xfId="0" applyFont="1"/>
    <xf numFmtId="49" fontId="4" fillId="3" borderId="1" xfId="1" applyNumberFormat="1" applyFont="1" applyFill="1" applyBorder="1"/>
    <xf numFmtId="0" fontId="2" fillId="0" borderId="1" xfId="0" applyFont="1" applyBorder="1"/>
    <xf numFmtId="0" fontId="6" fillId="0" borderId="0" xfId="0" applyFont="1"/>
    <xf numFmtId="49" fontId="5" fillId="4" borderId="1" xfId="1" applyNumberFormat="1" applyFont="1" applyFill="1" applyBorder="1"/>
    <xf numFmtId="0" fontId="5" fillId="4" borderId="1" xfId="1" applyFont="1" applyFill="1" applyBorder="1"/>
    <xf numFmtId="2" fontId="0" fillId="0" borderId="4" xfId="0" applyNumberFormat="1" applyBorder="1"/>
    <xf numFmtId="0" fontId="2" fillId="2" borderId="1" xfId="0" applyFont="1" applyFill="1" applyBorder="1" applyProtection="1">
      <protection locked="0"/>
    </xf>
    <xf numFmtId="0" fontId="5" fillId="2" borderId="1" xfId="1" applyFont="1" applyFill="1" applyBorder="1" applyProtection="1">
      <protection locked="0"/>
    </xf>
    <xf numFmtId="14" fontId="0" fillId="0" borderId="0" xfId="0" applyNumberFormat="1" applyAlignment="1">
      <alignment horizontal="left"/>
    </xf>
    <xf numFmtId="14" fontId="1" fillId="0" borderId="0" xfId="0" applyNumberFormat="1" applyFont="1" applyAlignment="1">
      <alignment horizontal="left"/>
    </xf>
    <xf numFmtId="10" fontId="0" fillId="2" borderId="1" xfId="0" applyNumberFormat="1" applyFill="1" applyBorder="1" applyProtection="1">
      <protection locked="0"/>
    </xf>
    <xf numFmtId="0" fontId="0" fillId="2" borderId="1" xfId="0" applyFill="1" applyBorder="1" applyAlignment="1" applyProtection="1">
      <alignment horizontal="center"/>
      <protection locked="0"/>
    </xf>
  </cellXfs>
  <cellStyles count="2">
    <cellStyle name="Standaard" xfId="0" builtinId="0"/>
    <cellStyle name="Standaard 2" xfId="1" xr:uid="{73D03601-D86A-4E3A-BB05-5D71904B91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E7270-EDF9-4E88-AB0C-59E1BC1320E1}">
  <dimension ref="A1:D15"/>
  <sheetViews>
    <sheetView tabSelected="1" topLeftCell="A4" workbookViewId="0">
      <selection activeCell="D18" sqref="D18"/>
    </sheetView>
  </sheetViews>
  <sheetFormatPr defaultRowHeight="14.4" x14ac:dyDescent="0.3"/>
  <cols>
    <col min="1" max="1" width="125.33203125" customWidth="1"/>
    <col min="2" max="2" width="16.33203125" customWidth="1"/>
    <col min="3" max="3" width="18.6640625" customWidth="1"/>
    <col min="4" max="4" width="23" customWidth="1"/>
  </cols>
  <sheetData>
    <row r="1" spans="1:4" x14ac:dyDescent="0.3">
      <c r="A1" s="1" t="s">
        <v>254</v>
      </c>
    </row>
    <row r="2" spans="1:4" x14ac:dyDescent="0.3">
      <c r="A2" s="1" t="s">
        <v>255</v>
      </c>
    </row>
    <row r="3" spans="1:4" x14ac:dyDescent="0.3">
      <c r="A3" s="1" t="s">
        <v>7</v>
      </c>
    </row>
    <row r="4" spans="1:4" x14ac:dyDescent="0.3">
      <c r="A4" s="21">
        <v>44152</v>
      </c>
    </row>
    <row r="5" spans="1:4" x14ac:dyDescent="0.3">
      <c r="A5" s="20"/>
    </row>
    <row r="6" spans="1:4" ht="129.6" x14ac:dyDescent="0.3">
      <c r="A6" s="2" t="s">
        <v>253</v>
      </c>
    </row>
    <row r="7" spans="1:4" x14ac:dyDescent="0.3">
      <c r="A7" s="2"/>
    </row>
    <row r="8" spans="1:4" x14ac:dyDescent="0.3">
      <c r="A8" t="s">
        <v>8</v>
      </c>
      <c r="B8" s="23"/>
      <c r="C8" s="23"/>
      <c r="D8" s="23"/>
    </row>
    <row r="10" spans="1:4" x14ac:dyDescent="0.3">
      <c r="A10" s="9"/>
      <c r="B10" s="5" t="s">
        <v>6</v>
      </c>
      <c r="C10" s="5"/>
      <c r="D10" s="5"/>
    </row>
    <row r="11" spans="1:4" x14ac:dyDescent="0.3">
      <c r="A11" s="4"/>
      <c r="B11" s="6"/>
      <c r="C11" s="6"/>
      <c r="D11" s="6"/>
    </row>
    <row r="12" spans="1:4" x14ac:dyDescent="0.3">
      <c r="A12" s="10" t="s">
        <v>0</v>
      </c>
      <c r="B12" s="10" t="s">
        <v>3</v>
      </c>
      <c r="C12" s="10" t="s">
        <v>4</v>
      </c>
      <c r="D12" s="10" t="s">
        <v>252</v>
      </c>
    </row>
    <row r="13" spans="1:4" x14ac:dyDescent="0.3">
      <c r="A13" s="3" t="s">
        <v>1</v>
      </c>
      <c r="B13" s="7">
        <v>0.14000000000000001</v>
      </c>
      <c r="C13" s="7">
        <v>0.18</v>
      </c>
      <c r="D13" s="22"/>
    </row>
    <row r="14" spans="1:4" x14ac:dyDescent="0.3">
      <c r="A14" s="3" t="s">
        <v>2</v>
      </c>
      <c r="B14" s="7">
        <v>0.08</v>
      </c>
      <c r="C14" s="7">
        <v>0.11</v>
      </c>
      <c r="D14" s="22"/>
    </row>
    <row r="15" spans="1:4" x14ac:dyDescent="0.3">
      <c r="A15" s="4" t="s">
        <v>5</v>
      </c>
      <c r="B15" s="8"/>
      <c r="C15" s="8"/>
      <c r="D15" s="17">
        <f>verbruiksartikelen!H111</f>
        <v>0</v>
      </c>
    </row>
  </sheetData>
  <mergeCells count="1">
    <mergeCell ref="B8:D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5015-CBAB-466E-8285-A93FDB8B6D49}">
  <dimension ref="A1:H111"/>
  <sheetViews>
    <sheetView topLeftCell="A106" workbookViewId="0">
      <selection activeCell="H111" sqref="H111"/>
    </sheetView>
  </sheetViews>
  <sheetFormatPr defaultColWidth="8.6640625" defaultRowHeight="14.4" x14ac:dyDescent="0.3"/>
  <cols>
    <col min="1" max="1" width="14.109375" style="11" bestFit="1" customWidth="1"/>
    <col min="2" max="2" width="30.6640625" style="11" bestFit="1" customWidth="1"/>
    <col min="3" max="3" width="46.44140625" style="11" bestFit="1" customWidth="1"/>
    <col min="4" max="4" width="10.6640625" style="11" bestFit="1" customWidth="1"/>
    <col min="5" max="6" width="10.6640625" style="11" customWidth="1"/>
    <col min="7" max="7" width="12.109375" style="11" customWidth="1"/>
    <col min="8" max="8" width="11.44140625" style="11" customWidth="1"/>
    <col min="9" max="16384" width="8.6640625" style="11"/>
  </cols>
  <sheetData>
    <row r="1" spans="1:8" x14ac:dyDescent="0.3">
      <c r="A1" s="1" t="s">
        <v>254</v>
      </c>
    </row>
    <row r="2" spans="1:8" x14ac:dyDescent="0.3">
      <c r="A2" s="1" t="s">
        <v>255</v>
      </c>
    </row>
    <row r="3" spans="1:8" x14ac:dyDescent="0.3">
      <c r="A3" s="1" t="s">
        <v>7</v>
      </c>
    </row>
    <row r="4" spans="1:8" x14ac:dyDescent="0.3">
      <c r="A4" s="21">
        <v>44152</v>
      </c>
    </row>
    <row r="6" spans="1:8" x14ac:dyDescent="0.3">
      <c r="A6" s="11" t="s">
        <v>9</v>
      </c>
    </row>
    <row r="7" spans="1:8" x14ac:dyDescent="0.3">
      <c r="A7" s="11" t="s">
        <v>10</v>
      </c>
    </row>
    <row r="9" spans="1:8" x14ac:dyDescent="0.3">
      <c r="A9" s="12" t="s">
        <v>11</v>
      </c>
      <c r="B9" s="12" t="s">
        <v>12</v>
      </c>
      <c r="C9" s="12" t="s">
        <v>13</v>
      </c>
      <c r="D9" s="12" t="s">
        <v>14</v>
      </c>
      <c r="E9" s="12" t="s">
        <v>15</v>
      </c>
      <c r="F9" s="12" t="s">
        <v>16</v>
      </c>
      <c r="G9" s="13" t="s">
        <v>17</v>
      </c>
      <c r="H9" s="13" t="s">
        <v>18</v>
      </c>
    </row>
    <row r="10" spans="1:8" x14ac:dyDescent="0.3">
      <c r="A10" s="15" t="s">
        <v>19</v>
      </c>
      <c r="B10" s="15" t="s">
        <v>20</v>
      </c>
      <c r="C10" s="15" t="s">
        <v>21</v>
      </c>
      <c r="D10" s="16">
        <v>9549</v>
      </c>
      <c r="E10" s="19"/>
      <c r="F10" s="19"/>
      <c r="G10" s="18"/>
      <c r="H10" s="13">
        <f t="shared" ref="H10:H41" si="0">D10*G10</f>
        <v>0</v>
      </c>
    </row>
    <row r="11" spans="1:8" x14ac:dyDescent="0.3">
      <c r="A11" s="15" t="s">
        <v>22</v>
      </c>
      <c r="B11" s="15" t="s">
        <v>23</v>
      </c>
      <c r="C11" s="16"/>
      <c r="D11" s="16">
        <v>7161</v>
      </c>
      <c r="E11" s="19"/>
      <c r="F11" s="19"/>
      <c r="G11" s="18"/>
      <c r="H11" s="13">
        <f t="shared" si="0"/>
        <v>0</v>
      </c>
    </row>
    <row r="12" spans="1:8" x14ac:dyDescent="0.3">
      <c r="A12" s="15" t="s">
        <v>24</v>
      </c>
      <c r="B12" s="15" t="s">
        <v>25</v>
      </c>
      <c r="C12" s="15" t="s">
        <v>26</v>
      </c>
      <c r="D12" s="16">
        <v>5738</v>
      </c>
      <c r="E12" s="19"/>
      <c r="F12" s="19"/>
      <c r="G12" s="18"/>
      <c r="H12" s="13">
        <f t="shared" si="0"/>
        <v>0</v>
      </c>
    </row>
    <row r="13" spans="1:8" x14ac:dyDescent="0.3">
      <c r="A13" s="15" t="s">
        <v>27</v>
      </c>
      <c r="B13" s="15" t="s">
        <v>28</v>
      </c>
      <c r="C13" s="15" t="s">
        <v>29</v>
      </c>
      <c r="D13" s="16">
        <v>5537</v>
      </c>
      <c r="E13" s="19"/>
      <c r="F13" s="19"/>
      <c r="G13" s="18"/>
      <c r="H13" s="13">
        <f t="shared" si="0"/>
        <v>0</v>
      </c>
    </row>
    <row r="14" spans="1:8" x14ac:dyDescent="0.3">
      <c r="A14" s="15" t="s">
        <v>30</v>
      </c>
      <c r="B14" s="15" t="s">
        <v>28</v>
      </c>
      <c r="C14" s="15" t="s">
        <v>31</v>
      </c>
      <c r="D14" s="16">
        <v>4653</v>
      </c>
      <c r="E14" s="19"/>
      <c r="F14" s="19"/>
      <c r="G14" s="18"/>
      <c r="H14" s="13">
        <f t="shared" si="0"/>
        <v>0</v>
      </c>
    </row>
    <row r="15" spans="1:8" x14ac:dyDescent="0.3">
      <c r="A15" s="15" t="s">
        <v>32</v>
      </c>
      <c r="B15" s="15" t="s">
        <v>33</v>
      </c>
      <c r="C15" s="15" t="s">
        <v>34</v>
      </c>
      <c r="D15" s="16">
        <v>4106</v>
      </c>
      <c r="E15" s="19"/>
      <c r="F15" s="19"/>
      <c r="G15" s="18"/>
      <c r="H15" s="13">
        <f t="shared" si="0"/>
        <v>0</v>
      </c>
    </row>
    <row r="16" spans="1:8" x14ac:dyDescent="0.3">
      <c r="A16" s="15" t="s">
        <v>35</v>
      </c>
      <c r="B16" s="15" t="s">
        <v>36</v>
      </c>
      <c r="C16" s="15" t="s">
        <v>37</v>
      </c>
      <c r="D16" s="16">
        <v>4050</v>
      </c>
      <c r="E16" s="19"/>
      <c r="F16" s="19"/>
      <c r="G16" s="18"/>
      <c r="H16" s="13">
        <f t="shared" si="0"/>
        <v>0</v>
      </c>
    </row>
    <row r="17" spans="1:8" x14ac:dyDescent="0.3">
      <c r="A17" s="15" t="s">
        <v>38</v>
      </c>
      <c r="B17" s="15" t="s">
        <v>39</v>
      </c>
      <c r="C17" s="15" t="s">
        <v>40</v>
      </c>
      <c r="D17" s="16">
        <v>3776</v>
      </c>
      <c r="E17" s="19"/>
      <c r="F17" s="19"/>
      <c r="G17" s="18"/>
      <c r="H17" s="13">
        <f t="shared" si="0"/>
        <v>0</v>
      </c>
    </row>
    <row r="18" spans="1:8" x14ac:dyDescent="0.3">
      <c r="A18" s="15" t="s">
        <v>41</v>
      </c>
      <c r="B18" s="15" t="s">
        <v>42</v>
      </c>
      <c r="C18" s="15" t="s">
        <v>43</v>
      </c>
      <c r="D18" s="16">
        <v>3359</v>
      </c>
      <c r="E18" s="19"/>
      <c r="F18" s="19"/>
      <c r="G18" s="18"/>
      <c r="H18" s="13">
        <f t="shared" si="0"/>
        <v>0</v>
      </c>
    </row>
    <row r="19" spans="1:8" x14ac:dyDescent="0.3">
      <c r="A19" s="15" t="s">
        <v>44</v>
      </c>
      <c r="B19" s="15" t="s">
        <v>45</v>
      </c>
      <c r="C19" s="15" t="s">
        <v>46</v>
      </c>
      <c r="D19" s="16">
        <v>2482</v>
      </c>
      <c r="E19" s="19"/>
      <c r="F19" s="19"/>
      <c r="G19" s="18"/>
      <c r="H19" s="13">
        <f t="shared" si="0"/>
        <v>0</v>
      </c>
    </row>
    <row r="20" spans="1:8" x14ac:dyDescent="0.3">
      <c r="A20" s="15" t="s">
        <v>47</v>
      </c>
      <c r="B20" s="15" t="s">
        <v>48</v>
      </c>
      <c r="C20" s="15" t="s">
        <v>49</v>
      </c>
      <c r="D20" s="16">
        <v>2382</v>
      </c>
      <c r="E20" s="19"/>
      <c r="F20" s="19"/>
      <c r="G20" s="18"/>
      <c r="H20" s="13">
        <f t="shared" si="0"/>
        <v>0</v>
      </c>
    </row>
    <row r="21" spans="1:8" x14ac:dyDescent="0.3">
      <c r="A21" s="15" t="s">
        <v>50</v>
      </c>
      <c r="B21" s="15" t="s">
        <v>51</v>
      </c>
      <c r="C21" s="15" t="s">
        <v>52</v>
      </c>
      <c r="D21" s="16">
        <v>2277</v>
      </c>
      <c r="E21" s="19"/>
      <c r="F21" s="19"/>
      <c r="G21" s="18"/>
      <c r="H21" s="13">
        <f t="shared" si="0"/>
        <v>0</v>
      </c>
    </row>
    <row r="22" spans="1:8" x14ac:dyDescent="0.3">
      <c r="A22" s="15" t="s">
        <v>53</v>
      </c>
      <c r="B22" s="15" t="s">
        <v>54</v>
      </c>
      <c r="C22" s="15" t="s">
        <v>55</v>
      </c>
      <c r="D22" s="16">
        <v>2205</v>
      </c>
      <c r="E22" s="19"/>
      <c r="F22" s="19"/>
      <c r="G22" s="18"/>
      <c r="H22" s="13">
        <f t="shared" si="0"/>
        <v>0</v>
      </c>
    </row>
    <row r="23" spans="1:8" x14ac:dyDescent="0.3">
      <c r="A23" s="15" t="s">
        <v>56</v>
      </c>
      <c r="B23" s="15" t="s">
        <v>57</v>
      </c>
      <c r="C23" s="15" t="s">
        <v>58</v>
      </c>
      <c r="D23" s="16">
        <v>2086</v>
      </c>
      <c r="E23" s="19"/>
      <c r="F23" s="19"/>
      <c r="G23" s="18"/>
      <c r="H23" s="13">
        <f t="shared" si="0"/>
        <v>0</v>
      </c>
    </row>
    <row r="24" spans="1:8" x14ac:dyDescent="0.3">
      <c r="A24" s="15" t="s">
        <v>59</v>
      </c>
      <c r="B24" s="15" t="s">
        <v>60</v>
      </c>
      <c r="C24" s="15" t="s">
        <v>61</v>
      </c>
      <c r="D24" s="16">
        <v>2070</v>
      </c>
      <c r="E24" s="19"/>
      <c r="F24" s="19"/>
      <c r="G24" s="18"/>
      <c r="H24" s="13">
        <f t="shared" si="0"/>
        <v>0</v>
      </c>
    </row>
    <row r="25" spans="1:8" x14ac:dyDescent="0.3">
      <c r="A25" s="15" t="s">
        <v>62</v>
      </c>
      <c r="B25" s="15" t="s">
        <v>39</v>
      </c>
      <c r="C25" s="15" t="s">
        <v>63</v>
      </c>
      <c r="D25" s="16">
        <v>2066</v>
      </c>
      <c r="E25" s="19"/>
      <c r="F25" s="19"/>
      <c r="G25" s="18"/>
      <c r="H25" s="13">
        <f t="shared" si="0"/>
        <v>0</v>
      </c>
    </row>
    <row r="26" spans="1:8" x14ac:dyDescent="0.3">
      <c r="A26" s="15" t="s">
        <v>64</v>
      </c>
      <c r="B26" s="15" t="s">
        <v>65</v>
      </c>
      <c r="C26" s="15" t="s">
        <v>40</v>
      </c>
      <c r="D26" s="16">
        <v>2055</v>
      </c>
      <c r="E26" s="19"/>
      <c r="F26" s="19"/>
      <c r="G26" s="18"/>
      <c r="H26" s="13">
        <f t="shared" si="0"/>
        <v>0</v>
      </c>
    </row>
    <row r="27" spans="1:8" x14ac:dyDescent="0.3">
      <c r="A27" s="15" t="s">
        <v>66</v>
      </c>
      <c r="B27" s="15" t="s">
        <v>39</v>
      </c>
      <c r="C27" s="15" t="s">
        <v>67</v>
      </c>
      <c r="D27" s="16">
        <v>1905</v>
      </c>
      <c r="E27" s="19"/>
      <c r="F27" s="19"/>
      <c r="G27" s="18"/>
      <c r="H27" s="13">
        <f t="shared" si="0"/>
        <v>0</v>
      </c>
    </row>
    <row r="28" spans="1:8" x14ac:dyDescent="0.3">
      <c r="A28" s="15" t="s">
        <v>68</v>
      </c>
      <c r="B28" s="15" t="s">
        <v>69</v>
      </c>
      <c r="C28" s="15" t="s">
        <v>40</v>
      </c>
      <c r="D28" s="16">
        <v>1724</v>
      </c>
      <c r="E28" s="19"/>
      <c r="F28" s="19"/>
      <c r="G28" s="18"/>
      <c r="H28" s="13">
        <f t="shared" si="0"/>
        <v>0</v>
      </c>
    </row>
    <row r="29" spans="1:8" x14ac:dyDescent="0.3">
      <c r="A29" s="15" t="s">
        <v>70</v>
      </c>
      <c r="B29" s="15" t="s">
        <v>71</v>
      </c>
      <c r="C29" s="15" t="s">
        <v>37</v>
      </c>
      <c r="D29" s="16">
        <v>1629</v>
      </c>
      <c r="E29" s="19"/>
      <c r="F29" s="19"/>
      <c r="G29" s="18"/>
      <c r="H29" s="13">
        <f t="shared" si="0"/>
        <v>0</v>
      </c>
    </row>
    <row r="30" spans="1:8" x14ac:dyDescent="0.3">
      <c r="A30" s="15" t="s">
        <v>72</v>
      </c>
      <c r="B30" s="15" t="s">
        <v>57</v>
      </c>
      <c r="C30" s="15" t="s">
        <v>73</v>
      </c>
      <c r="D30" s="16">
        <v>1600</v>
      </c>
      <c r="E30" s="19"/>
      <c r="F30" s="19"/>
      <c r="G30" s="18"/>
      <c r="H30" s="13">
        <f t="shared" si="0"/>
        <v>0</v>
      </c>
    </row>
    <row r="31" spans="1:8" x14ac:dyDescent="0.3">
      <c r="A31" s="15" t="s">
        <v>74</v>
      </c>
      <c r="B31" s="15" t="s">
        <v>65</v>
      </c>
      <c r="C31" s="15" t="s">
        <v>63</v>
      </c>
      <c r="D31" s="16">
        <v>1567</v>
      </c>
      <c r="E31" s="19"/>
      <c r="F31" s="19"/>
      <c r="G31" s="18"/>
      <c r="H31" s="13">
        <f t="shared" si="0"/>
        <v>0</v>
      </c>
    </row>
    <row r="32" spans="1:8" x14ac:dyDescent="0.3">
      <c r="A32" s="15" t="s">
        <v>75</v>
      </c>
      <c r="B32" s="15" t="s">
        <v>76</v>
      </c>
      <c r="C32" s="15" t="s">
        <v>77</v>
      </c>
      <c r="D32" s="16">
        <v>1493</v>
      </c>
      <c r="E32" s="19"/>
      <c r="F32" s="19"/>
      <c r="G32" s="18"/>
      <c r="H32" s="13">
        <f t="shared" si="0"/>
        <v>0</v>
      </c>
    </row>
    <row r="33" spans="1:8" x14ac:dyDescent="0.3">
      <c r="A33" s="15" t="s">
        <v>78</v>
      </c>
      <c r="B33" s="15" t="s">
        <v>79</v>
      </c>
      <c r="C33" s="15" t="s">
        <v>80</v>
      </c>
      <c r="D33" s="16">
        <v>1432</v>
      </c>
      <c r="E33" s="19"/>
      <c r="F33" s="19"/>
      <c r="G33" s="18"/>
      <c r="H33" s="13">
        <f t="shared" si="0"/>
        <v>0</v>
      </c>
    </row>
    <row r="34" spans="1:8" x14ac:dyDescent="0.3">
      <c r="A34" s="15" t="s">
        <v>81</v>
      </c>
      <c r="B34" s="15" t="s">
        <v>28</v>
      </c>
      <c r="C34" s="15" t="s">
        <v>82</v>
      </c>
      <c r="D34" s="16">
        <v>1367</v>
      </c>
      <c r="E34" s="19"/>
      <c r="F34" s="19"/>
      <c r="G34" s="18"/>
      <c r="H34" s="13">
        <f t="shared" si="0"/>
        <v>0</v>
      </c>
    </row>
    <row r="35" spans="1:8" x14ac:dyDescent="0.3">
      <c r="A35" s="15" t="s">
        <v>83</v>
      </c>
      <c r="B35" s="15" t="s">
        <v>84</v>
      </c>
      <c r="C35" s="15" t="s">
        <v>85</v>
      </c>
      <c r="D35" s="16">
        <v>1297</v>
      </c>
      <c r="E35" s="19"/>
      <c r="F35" s="19"/>
      <c r="G35" s="18"/>
      <c r="H35" s="13">
        <f t="shared" si="0"/>
        <v>0</v>
      </c>
    </row>
    <row r="36" spans="1:8" x14ac:dyDescent="0.3">
      <c r="A36" s="15" t="s">
        <v>86</v>
      </c>
      <c r="B36" s="15" t="s">
        <v>28</v>
      </c>
      <c r="C36" s="15" t="s">
        <v>87</v>
      </c>
      <c r="D36" s="16">
        <v>1290</v>
      </c>
      <c r="E36" s="19"/>
      <c r="F36" s="19"/>
      <c r="G36" s="18"/>
      <c r="H36" s="13">
        <f t="shared" si="0"/>
        <v>0</v>
      </c>
    </row>
    <row r="37" spans="1:8" x14ac:dyDescent="0.3">
      <c r="A37" s="15" t="s">
        <v>88</v>
      </c>
      <c r="B37" s="15" t="s">
        <v>65</v>
      </c>
      <c r="C37" s="15" t="s">
        <v>49</v>
      </c>
      <c r="D37" s="16">
        <v>1287</v>
      </c>
      <c r="E37" s="19"/>
      <c r="F37" s="19"/>
      <c r="G37" s="18"/>
      <c r="H37" s="13">
        <f t="shared" si="0"/>
        <v>0</v>
      </c>
    </row>
    <row r="38" spans="1:8" x14ac:dyDescent="0.3">
      <c r="A38" s="15" t="s">
        <v>89</v>
      </c>
      <c r="B38" s="15" t="s">
        <v>48</v>
      </c>
      <c r="C38" s="15" t="s">
        <v>90</v>
      </c>
      <c r="D38" s="16">
        <v>1286</v>
      </c>
      <c r="E38" s="19"/>
      <c r="F38" s="19"/>
      <c r="G38" s="18"/>
      <c r="H38" s="13">
        <f t="shared" si="0"/>
        <v>0</v>
      </c>
    </row>
    <row r="39" spans="1:8" x14ac:dyDescent="0.3">
      <c r="A39" s="15" t="s">
        <v>91</v>
      </c>
      <c r="B39" s="15" t="s">
        <v>92</v>
      </c>
      <c r="C39" s="15" t="s">
        <v>40</v>
      </c>
      <c r="D39" s="16">
        <v>1283</v>
      </c>
      <c r="E39" s="19"/>
      <c r="F39" s="19"/>
      <c r="G39" s="18"/>
      <c r="H39" s="13">
        <f t="shared" si="0"/>
        <v>0</v>
      </c>
    </row>
    <row r="40" spans="1:8" x14ac:dyDescent="0.3">
      <c r="A40" s="15" t="s">
        <v>93</v>
      </c>
      <c r="B40" s="15" t="s">
        <v>69</v>
      </c>
      <c r="C40" s="15" t="s">
        <v>67</v>
      </c>
      <c r="D40" s="16">
        <v>1283</v>
      </c>
      <c r="E40" s="19"/>
      <c r="F40" s="19"/>
      <c r="G40" s="18"/>
      <c r="H40" s="13">
        <f t="shared" si="0"/>
        <v>0</v>
      </c>
    </row>
    <row r="41" spans="1:8" x14ac:dyDescent="0.3">
      <c r="A41" s="15" t="s">
        <v>94</v>
      </c>
      <c r="B41" s="15" t="s">
        <v>95</v>
      </c>
      <c r="C41" s="15" t="s">
        <v>96</v>
      </c>
      <c r="D41" s="16">
        <v>1279</v>
      </c>
      <c r="E41" s="19"/>
      <c r="F41" s="19"/>
      <c r="G41" s="18"/>
      <c r="H41" s="13">
        <f t="shared" si="0"/>
        <v>0</v>
      </c>
    </row>
    <row r="42" spans="1:8" x14ac:dyDescent="0.3">
      <c r="A42" s="15" t="s">
        <v>97</v>
      </c>
      <c r="B42" s="15" t="s">
        <v>98</v>
      </c>
      <c r="C42" s="15" t="s">
        <v>99</v>
      </c>
      <c r="D42" s="16">
        <v>1247</v>
      </c>
      <c r="E42" s="19"/>
      <c r="F42" s="19"/>
      <c r="G42" s="18"/>
      <c r="H42" s="13">
        <f t="shared" ref="H42:H73" si="1">D42*G42</f>
        <v>0</v>
      </c>
    </row>
    <row r="43" spans="1:8" x14ac:dyDescent="0.3">
      <c r="A43" s="15" t="s">
        <v>100</v>
      </c>
      <c r="B43" s="15" t="s">
        <v>28</v>
      </c>
      <c r="C43" s="15" t="s">
        <v>101</v>
      </c>
      <c r="D43" s="16">
        <v>1246</v>
      </c>
      <c r="E43" s="19"/>
      <c r="F43" s="19"/>
      <c r="G43" s="18"/>
      <c r="H43" s="13">
        <f t="shared" si="1"/>
        <v>0</v>
      </c>
    </row>
    <row r="44" spans="1:8" x14ac:dyDescent="0.3">
      <c r="A44" s="15" t="s">
        <v>102</v>
      </c>
      <c r="B44" s="15" t="s">
        <v>103</v>
      </c>
      <c r="C44" s="15" t="s">
        <v>104</v>
      </c>
      <c r="D44" s="16">
        <v>1019</v>
      </c>
      <c r="E44" s="19"/>
      <c r="F44" s="19"/>
      <c r="G44" s="18"/>
      <c r="H44" s="13">
        <f t="shared" si="1"/>
        <v>0</v>
      </c>
    </row>
    <row r="45" spans="1:8" x14ac:dyDescent="0.3">
      <c r="A45" s="15" t="s">
        <v>105</v>
      </c>
      <c r="B45" s="15" t="s">
        <v>106</v>
      </c>
      <c r="C45" s="15" t="s">
        <v>107</v>
      </c>
      <c r="D45" s="16">
        <v>978</v>
      </c>
      <c r="E45" s="19"/>
      <c r="F45" s="19"/>
      <c r="G45" s="18"/>
      <c r="H45" s="13">
        <f t="shared" si="1"/>
        <v>0</v>
      </c>
    </row>
    <row r="46" spans="1:8" x14ac:dyDescent="0.3">
      <c r="A46" s="15" t="s">
        <v>108</v>
      </c>
      <c r="B46" s="15" t="s">
        <v>109</v>
      </c>
      <c r="C46" s="15" t="s">
        <v>40</v>
      </c>
      <c r="D46" s="16">
        <v>959</v>
      </c>
      <c r="E46" s="19"/>
      <c r="F46" s="19"/>
      <c r="G46" s="18"/>
      <c r="H46" s="13">
        <f t="shared" si="1"/>
        <v>0</v>
      </c>
    </row>
    <row r="47" spans="1:8" x14ac:dyDescent="0.3">
      <c r="A47" s="15" t="s">
        <v>110</v>
      </c>
      <c r="B47" s="15" t="s">
        <v>65</v>
      </c>
      <c r="C47" s="15" t="s">
        <v>111</v>
      </c>
      <c r="D47" s="16">
        <v>936</v>
      </c>
      <c r="E47" s="19"/>
      <c r="F47" s="19"/>
      <c r="G47" s="18"/>
      <c r="H47" s="13">
        <f t="shared" si="1"/>
        <v>0</v>
      </c>
    </row>
    <row r="48" spans="1:8" x14ac:dyDescent="0.3">
      <c r="A48" s="15" t="s">
        <v>112</v>
      </c>
      <c r="B48" s="15" t="s">
        <v>92</v>
      </c>
      <c r="C48" s="15" t="s">
        <v>63</v>
      </c>
      <c r="D48" s="16">
        <v>926</v>
      </c>
      <c r="E48" s="19"/>
      <c r="F48" s="19"/>
      <c r="G48" s="18"/>
      <c r="H48" s="13">
        <f t="shared" si="1"/>
        <v>0</v>
      </c>
    </row>
    <row r="49" spans="1:8" x14ac:dyDescent="0.3">
      <c r="A49" s="15" t="s">
        <v>113</v>
      </c>
      <c r="B49" s="15" t="s">
        <v>92</v>
      </c>
      <c r="C49" s="15" t="s">
        <v>67</v>
      </c>
      <c r="D49" s="16">
        <v>908</v>
      </c>
      <c r="E49" s="19"/>
      <c r="F49" s="19"/>
      <c r="G49" s="18"/>
      <c r="H49" s="13">
        <f t="shared" si="1"/>
        <v>0</v>
      </c>
    </row>
    <row r="50" spans="1:8" x14ac:dyDescent="0.3">
      <c r="A50" s="15" t="s">
        <v>114</v>
      </c>
      <c r="B50" s="15" t="s">
        <v>115</v>
      </c>
      <c r="C50" s="15" t="s">
        <v>116</v>
      </c>
      <c r="D50" s="16">
        <v>905</v>
      </c>
      <c r="E50" s="19"/>
      <c r="F50" s="19"/>
      <c r="G50" s="18"/>
      <c r="H50" s="13">
        <f t="shared" si="1"/>
        <v>0</v>
      </c>
    </row>
    <row r="51" spans="1:8" x14ac:dyDescent="0.3">
      <c r="A51" s="15" t="s">
        <v>117</v>
      </c>
      <c r="B51" s="15" t="s">
        <v>118</v>
      </c>
      <c r="C51" s="15" t="s">
        <v>119</v>
      </c>
      <c r="D51" s="16">
        <v>899</v>
      </c>
      <c r="E51" s="19"/>
      <c r="F51" s="19"/>
      <c r="G51" s="18"/>
      <c r="H51" s="13">
        <f t="shared" si="1"/>
        <v>0</v>
      </c>
    </row>
    <row r="52" spans="1:8" x14ac:dyDescent="0.3">
      <c r="A52" s="15" t="s">
        <v>120</v>
      </c>
      <c r="B52" s="15" t="s">
        <v>121</v>
      </c>
      <c r="C52" s="15" t="s">
        <v>122</v>
      </c>
      <c r="D52" s="16">
        <v>886</v>
      </c>
      <c r="E52" s="19"/>
      <c r="F52" s="19"/>
      <c r="G52" s="18"/>
      <c r="H52" s="13">
        <f t="shared" si="1"/>
        <v>0</v>
      </c>
    </row>
    <row r="53" spans="1:8" x14ac:dyDescent="0.3">
      <c r="A53" s="15" t="s">
        <v>123</v>
      </c>
      <c r="B53" s="15" t="s">
        <v>124</v>
      </c>
      <c r="C53" s="15" t="s">
        <v>34</v>
      </c>
      <c r="D53" s="16">
        <v>874</v>
      </c>
      <c r="E53" s="19"/>
      <c r="F53" s="19"/>
      <c r="G53" s="18"/>
      <c r="H53" s="13">
        <f t="shared" si="1"/>
        <v>0</v>
      </c>
    </row>
    <row r="54" spans="1:8" x14ac:dyDescent="0.3">
      <c r="A54" s="15" t="s">
        <v>125</v>
      </c>
      <c r="B54" s="15" t="s">
        <v>126</v>
      </c>
      <c r="C54" s="15" t="s">
        <v>127</v>
      </c>
      <c r="D54" s="16">
        <v>863</v>
      </c>
      <c r="E54" s="19"/>
      <c r="F54" s="19"/>
      <c r="G54" s="18"/>
      <c r="H54" s="13">
        <f t="shared" si="1"/>
        <v>0</v>
      </c>
    </row>
    <row r="55" spans="1:8" x14ac:dyDescent="0.3">
      <c r="A55" s="15" t="s">
        <v>128</v>
      </c>
      <c r="B55" s="15" t="s">
        <v>103</v>
      </c>
      <c r="C55" s="15" t="s">
        <v>129</v>
      </c>
      <c r="D55" s="16">
        <v>852</v>
      </c>
      <c r="E55" s="19"/>
      <c r="F55" s="19"/>
      <c r="G55" s="18"/>
      <c r="H55" s="13">
        <f t="shared" si="1"/>
        <v>0</v>
      </c>
    </row>
    <row r="56" spans="1:8" x14ac:dyDescent="0.3">
      <c r="A56" s="15" t="s">
        <v>130</v>
      </c>
      <c r="B56" s="15" t="s">
        <v>131</v>
      </c>
      <c r="C56" s="15" t="s">
        <v>132</v>
      </c>
      <c r="D56" s="16">
        <v>844</v>
      </c>
      <c r="E56" s="19"/>
      <c r="F56" s="19"/>
      <c r="G56" s="18"/>
      <c r="H56" s="13">
        <f t="shared" si="1"/>
        <v>0</v>
      </c>
    </row>
    <row r="57" spans="1:8" x14ac:dyDescent="0.3">
      <c r="A57" s="15" t="s">
        <v>133</v>
      </c>
      <c r="B57" s="15" t="s">
        <v>39</v>
      </c>
      <c r="C57" s="15" t="s">
        <v>134</v>
      </c>
      <c r="D57" s="16">
        <v>839</v>
      </c>
      <c r="E57" s="19"/>
      <c r="F57" s="19"/>
      <c r="G57" s="18"/>
      <c r="H57" s="13">
        <f t="shared" si="1"/>
        <v>0</v>
      </c>
    </row>
    <row r="58" spans="1:8" x14ac:dyDescent="0.3">
      <c r="A58" s="15" t="s">
        <v>135</v>
      </c>
      <c r="B58" s="15" t="s">
        <v>136</v>
      </c>
      <c r="C58" s="15" t="s">
        <v>134</v>
      </c>
      <c r="D58" s="16">
        <v>836</v>
      </c>
      <c r="E58" s="19"/>
      <c r="F58" s="19"/>
      <c r="G58" s="18"/>
      <c r="H58" s="13">
        <f t="shared" si="1"/>
        <v>0</v>
      </c>
    </row>
    <row r="59" spans="1:8" x14ac:dyDescent="0.3">
      <c r="A59" s="15" t="s">
        <v>137</v>
      </c>
      <c r="B59" s="15" t="s">
        <v>138</v>
      </c>
      <c r="C59" s="15" t="s">
        <v>139</v>
      </c>
      <c r="D59" s="16">
        <v>788</v>
      </c>
      <c r="E59" s="19"/>
      <c r="F59" s="19"/>
      <c r="G59" s="18"/>
      <c r="H59" s="13">
        <f t="shared" si="1"/>
        <v>0</v>
      </c>
    </row>
    <row r="60" spans="1:8" x14ac:dyDescent="0.3">
      <c r="A60" s="15" t="s">
        <v>140</v>
      </c>
      <c r="B60" s="15" t="s">
        <v>69</v>
      </c>
      <c r="C60" s="15" t="s">
        <v>63</v>
      </c>
      <c r="D60" s="16">
        <v>778</v>
      </c>
      <c r="E60" s="19"/>
      <c r="F60" s="19"/>
      <c r="G60" s="18"/>
      <c r="H60" s="13">
        <f t="shared" si="1"/>
        <v>0</v>
      </c>
    </row>
    <row r="61" spans="1:8" x14ac:dyDescent="0.3">
      <c r="A61" s="15" t="s">
        <v>141</v>
      </c>
      <c r="B61" s="15" t="s">
        <v>142</v>
      </c>
      <c r="C61" s="15" t="s">
        <v>143</v>
      </c>
      <c r="D61" s="16">
        <v>774</v>
      </c>
      <c r="E61" s="19"/>
      <c r="F61" s="19"/>
      <c r="G61" s="18"/>
      <c r="H61" s="13">
        <f t="shared" si="1"/>
        <v>0</v>
      </c>
    </row>
    <row r="62" spans="1:8" x14ac:dyDescent="0.3">
      <c r="A62" s="15" t="s">
        <v>144</v>
      </c>
      <c r="B62" s="15" t="s">
        <v>145</v>
      </c>
      <c r="C62" s="15" t="s">
        <v>146</v>
      </c>
      <c r="D62" s="16">
        <v>767</v>
      </c>
      <c r="E62" s="19"/>
      <c r="F62" s="19"/>
      <c r="G62" s="18"/>
      <c r="H62" s="13">
        <f t="shared" si="1"/>
        <v>0</v>
      </c>
    </row>
    <row r="63" spans="1:8" x14ac:dyDescent="0.3">
      <c r="A63" s="15" t="s">
        <v>147</v>
      </c>
      <c r="B63" s="15" t="s">
        <v>148</v>
      </c>
      <c r="C63" s="15" t="s">
        <v>149</v>
      </c>
      <c r="D63" s="16">
        <v>756</v>
      </c>
      <c r="E63" s="19"/>
      <c r="F63" s="19"/>
      <c r="G63" s="18"/>
      <c r="H63" s="13">
        <f t="shared" si="1"/>
        <v>0</v>
      </c>
    </row>
    <row r="64" spans="1:8" x14ac:dyDescent="0.3">
      <c r="A64" s="15" t="s">
        <v>150</v>
      </c>
      <c r="B64" s="15" t="s">
        <v>151</v>
      </c>
      <c r="C64" s="15" t="s">
        <v>49</v>
      </c>
      <c r="D64" s="16">
        <v>731</v>
      </c>
      <c r="E64" s="19"/>
      <c r="F64" s="19"/>
      <c r="G64" s="18"/>
      <c r="H64" s="13">
        <f t="shared" si="1"/>
        <v>0</v>
      </c>
    </row>
    <row r="65" spans="1:8" x14ac:dyDescent="0.3">
      <c r="A65" s="15" t="s">
        <v>152</v>
      </c>
      <c r="B65" s="15" t="s">
        <v>51</v>
      </c>
      <c r="C65" s="15" t="s">
        <v>153</v>
      </c>
      <c r="D65" s="16">
        <v>725</v>
      </c>
      <c r="E65" s="19"/>
      <c r="F65" s="19"/>
      <c r="G65" s="18"/>
      <c r="H65" s="13">
        <f t="shared" si="1"/>
        <v>0</v>
      </c>
    </row>
    <row r="66" spans="1:8" x14ac:dyDescent="0.3">
      <c r="A66" s="15" t="s">
        <v>154</v>
      </c>
      <c r="B66" s="15" t="s">
        <v>155</v>
      </c>
      <c r="C66" s="15" t="s">
        <v>156</v>
      </c>
      <c r="D66" s="16">
        <v>714</v>
      </c>
      <c r="E66" s="19"/>
      <c r="F66" s="19"/>
      <c r="G66" s="18"/>
      <c r="H66" s="13">
        <f t="shared" si="1"/>
        <v>0</v>
      </c>
    </row>
    <row r="67" spans="1:8" x14ac:dyDescent="0.3">
      <c r="A67" s="15" t="s">
        <v>157</v>
      </c>
      <c r="B67" s="15" t="s">
        <v>158</v>
      </c>
      <c r="C67" s="15" t="s">
        <v>159</v>
      </c>
      <c r="D67" s="16">
        <v>704</v>
      </c>
      <c r="E67" s="19"/>
      <c r="F67" s="19"/>
      <c r="G67" s="18"/>
      <c r="H67" s="13">
        <f t="shared" si="1"/>
        <v>0</v>
      </c>
    </row>
    <row r="68" spans="1:8" x14ac:dyDescent="0.3">
      <c r="A68" s="15" t="s">
        <v>160</v>
      </c>
      <c r="B68" s="15" t="s">
        <v>161</v>
      </c>
      <c r="C68" s="15" t="s">
        <v>162</v>
      </c>
      <c r="D68" s="16">
        <v>692</v>
      </c>
      <c r="E68" s="19"/>
      <c r="F68" s="19"/>
      <c r="G68" s="18"/>
      <c r="H68" s="13">
        <f t="shared" si="1"/>
        <v>0</v>
      </c>
    </row>
    <row r="69" spans="1:8" x14ac:dyDescent="0.3">
      <c r="A69" s="15" t="s">
        <v>163</v>
      </c>
      <c r="B69" s="15" t="s">
        <v>65</v>
      </c>
      <c r="C69" s="15" t="s">
        <v>67</v>
      </c>
      <c r="D69" s="16">
        <v>655</v>
      </c>
      <c r="E69" s="19"/>
      <c r="F69" s="19"/>
      <c r="G69" s="18"/>
      <c r="H69" s="13">
        <f t="shared" si="1"/>
        <v>0</v>
      </c>
    </row>
    <row r="70" spans="1:8" x14ac:dyDescent="0.3">
      <c r="A70" s="15" t="s">
        <v>164</v>
      </c>
      <c r="B70" s="15" t="s">
        <v>165</v>
      </c>
      <c r="C70" s="15" t="s">
        <v>166</v>
      </c>
      <c r="D70" s="16">
        <v>623</v>
      </c>
      <c r="E70" s="19"/>
      <c r="F70" s="19"/>
      <c r="G70" s="18"/>
      <c r="H70" s="13">
        <f t="shared" si="1"/>
        <v>0</v>
      </c>
    </row>
    <row r="71" spans="1:8" x14ac:dyDescent="0.3">
      <c r="A71" s="15" t="s">
        <v>167</v>
      </c>
      <c r="B71" s="15" t="s">
        <v>92</v>
      </c>
      <c r="C71" s="15" t="s">
        <v>134</v>
      </c>
      <c r="D71" s="16">
        <v>620</v>
      </c>
      <c r="E71" s="19"/>
      <c r="F71" s="19"/>
      <c r="G71" s="18"/>
      <c r="H71" s="13">
        <f t="shared" si="1"/>
        <v>0</v>
      </c>
    </row>
    <row r="72" spans="1:8" x14ac:dyDescent="0.3">
      <c r="A72" s="15" t="s">
        <v>168</v>
      </c>
      <c r="B72" s="15" t="s">
        <v>169</v>
      </c>
      <c r="C72" s="15" t="s">
        <v>170</v>
      </c>
      <c r="D72" s="16">
        <v>617</v>
      </c>
      <c r="E72" s="19"/>
      <c r="F72" s="19"/>
      <c r="G72" s="18"/>
      <c r="H72" s="13">
        <f t="shared" si="1"/>
        <v>0</v>
      </c>
    </row>
    <row r="73" spans="1:8" x14ac:dyDescent="0.3">
      <c r="A73" s="15" t="s">
        <v>171</v>
      </c>
      <c r="B73" s="15" t="s">
        <v>172</v>
      </c>
      <c r="C73" s="15" t="s">
        <v>173</v>
      </c>
      <c r="D73" s="16">
        <v>612</v>
      </c>
      <c r="E73" s="19"/>
      <c r="F73" s="19"/>
      <c r="G73" s="18"/>
      <c r="H73" s="13">
        <f t="shared" si="1"/>
        <v>0</v>
      </c>
    </row>
    <row r="74" spans="1:8" x14ac:dyDescent="0.3">
      <c r="A74" s="15" t="s">
        <v>174</v>
      </c>
      <c r="B74" s="15" t="s">
        <v>175</v>
      </c>
      <c r="C74" s="15" t="s">
        <v>176</v>
      </c>
      <c r="D74" s="16">
        <v>591</v>
      </c>
      <c r="E74" s="19"/>
      <c r="F74" s="19"/>
      <c r="G74" s="18"/>
      <c r="H74" s="13">
        <f t="shared" ref="H74:H105" si="2">D74*G74</f>
        <v>0</v>
      </c>
    </row>
    <row r="75" spans="1:8" x14ac:dyDescent="0.3">
      <c r="A75" s="15" t="s">
        <v>177</v>
      </c>
      <c r="B75" s="15" t="s">
        <v>48</v>
      </c>
      <c r="C75" s="15" t="s">
        <v>67</v>
      </c>
      <c r="D75" s="16">
        <v>587</v>
      </c>
      <c r="E75" s="19"/>
      <c r="F75" s="19"/>
      <c r="G75" s="18"/>
      <c r="H75" s="13">
        <f t="shared" si="2"/>
        <v>0</v>
      </c>
    </row>
    <row r="76" spans="1:8" x14ac:dyDescent="0.3">
      <c r="A76" s="15" t="s">
        <v>178</v>
      </c>
      <c r="B76" s="15" t="s">
        <v>179</v>
      </c>
      <c r="C76" s="15" t="s">
        <v>180</v>
      </c>
      <c r="D76" s="16">
        <v>584</v>
      </c>
      <c r="E76" s="19"/>
      <c r="F76" s="19"/>
      <c r="G76" s="18"/>
      <c r="H76" s="13">
        <f t="shared" si="2"/>
        <v>0</v>
      </c>
    </row>
    <row r="77" spans="1:8" x14ac:dyDescent="0.3">
      <c r="A77" s="15" t="s">
        <v>181</v>
      </c>
      <c r="B77" s="15" t="s">
        <v>182</v>
      </c>
      <c r="C77" s="15" t="s">
        <v>183</v>
      </c>
      <c r="D77" s="16">
        <v>582</v>
      </c>
      <c r="E77" s="19"/>
      <c r="F77" s="19"/>
      <c r="G77" s="18"/>
      <c r="H77" s="13">
        <f t="shared" si="2"/>
        <v>0</v>
      </c>
    </row>
    <row r="78" spans="1:8" x14ac:dyDescent="0.3">
      <c r="A78" s="15" t="s">
        <v>184</v>
      </c>
      <c r="B78" s="15" t="s">
        <v>185</v>
      </c>
      <c r="C78" s="15" t="s">
        <v>186</v>
      </c>
      <c r="D78" s="16">
        <v>574</v>
      </c>
      <c r="E78" s="19"/>
      <c r="F78" s="19"/>
      <c r="G78" s="18"/>
      <c r="H78" s="13">
        <f t="shared" si="2"/>
        <v>0</v>
      </c>
    </row>
    <row r="79" spans="1:8" x14ac:dyDescent="0.3">
      <c r="A79" s="15" t="s">
        <v>187</v>
      </c>
      <c r="B79" s="15" t="s">
        <v>151</v>
      </c>
      <c r="C79" s="15" t="s">
        <v>40</v>
      </c>
      <c r="D79" s="16">
        <v>570</v>
      </c>
      <c r="E79" s="19"/>
      <c r="F79" s="19"/>
      <c r="G79" s="18"/>
      <c r="H79" s="13">
        <f t="shared" si="2"/>
        <v>0</v>
      </c>
    </row>
    <row r="80" spans="1:8" x14ac:dyDescent="0.3">
      <c r="A80" s="15" t="s">
        <v>188</v>
      </c>
      <c r="B80" s="15" t="s">
        <v>161</v>
      </c>
      <c r="C80" s="15" t="s">
        <v>189</v>
      </c>
      <c r="D80" s="16">
        <v>566</v>
      </c>
      <c r="E80" s="19"/>
      <c r="F80" s="19"/>
      <c r="G80" s="18"/>
      <c r="H80" s="13">
        <f t="shared" si="2"/>
        <v>0</v>
      </c>
    </row>
    <row r="81" spans="1:8" x14ac:dyDescent="0.3">
      <c r="A81" s="15" t="s">
        <v>190</v>
      </c>
      <c r="B81" s="15" t="s">
        <v>103</v>
      </c>
      <c r="C81" s="15" t="s">
        <v>191</v>
      </c>
      <c r="D81" s="16">
        <v>559</v>
      </c>
      <c r="E81" s="19"/>
      <c r="F81" s="19"/>
      <c r="G81" s="18"/>
      <c r="H81" s="13">
        <f t="shared" si="2"/>
        <v>0</v>
      </c>
    </row>
    <row r="82" spans="1:8" x14ac:dyDescent="0.3">
      <c r="A82" s="15" t="s">
        <v>192</v>
      </c>
      <c r="B82" s="15" t="s">
        <v>193</v>
      </c>
      <c r="C82" s="15" t="s">
        <v>194</v>
      </c>
      <c r="D82" s="16">
        <v>559</v>
      </c>
      <c r="E82" s="19"/>
      <c r="F82" s="19"/>
      <c r="G82" s="18"/>
      <c r="H82" s="13">
        <f t="shared" si="2"/>
        <v>0</v>
      </c>
    </row>
    <row r="83" spans="1:8" x14ac:dyDescent="0.3">
      <c r="A83" s="15" t="s">
        <v>195</v>
      </c>
      <c r="B83" s="15" t="s">
        <v>196</v>
      </c>
      <c r="C83" s="15" t="s">
        <v>197</v>
      </c>
      <c r="D83" s="16">
        <v>550</v>
      </c>
      <c r="E83" s="19"/>
      <c r="F83" s="19"/>
      <c r="G83" s="18"/>
      <c r="H83" s="13">
        <f t="shared" si="2"/>
        <v>0</v>
      </c>
    </row>
    <row r="84" spans="1:8" x14ac:dyDescent="0.3">
      <c r="A84" s="15" t="s">
        <v>198</v>
      </c>
      <c r="B84" s="15" t="s">
        <v>151</v>
      </c>
      <c r="C84" s="15" t="s">
        <v>111</v>
      </c>
      <c r="D84" s="16">
        <v>549</v>
      </c>
      <c r="E84" s="19"/>
      <c r="F84" s="19"/>
      <c r="G84" s="18"/>
      <c r="H84" s="13">
        <f t="shared" si="2"/>
        <v>0</v>
      </c>
    </row>
    <row r="85" spans="1:8" x14ac:dyDescent="0.3">
      <c r="A85" s="15" t="s">
        <v>199</v>
      </c>
      <c r="B85" s="15" t="s">
        <v>200</v>
      </c>
      <c r="C85" s="15" t="s">
        <v>201</v>
      </c>
      <c r="D85" s="16">
        <v>547</v>
      </c>
      <c r="E85" s="19"/>
      <c r="F85" s="19"/>
      <c r="G85" s="18"/>
      <c r="H85" s="13">
        <f t="shared" si="2"/>
        <v>0</v>
      </c>
    </row>
    <row r="86" spans="1:8" x14ac:dyDescent="0.3">
      <c r="A86" s="15" t="s">
        <v>202</v>
      </c>
      <c r="B86" s="15" t="s">
        <v>203</v>
      </c>
      <c r="C86" s="15" t="s">
        <v>204</v>
      </c>
      <c r="D86" s="16">
        <v>537</v>
      </c>
      <c r="E86" s="19"/>
      <c r="F86" s="19"/>
      <c r="G86" s="18"/>
      <c r="H86" s="13">
        <f t="shared" si="2"/>
        <v>0</v>
      </c>
    </row>
    <row r="87" spans="1:8" x14ac:dyDescent="0.3">
      <c r="A87" s="15" t="s">
        <v>205</v>
      </c>
      <c r="B87" s="15" t="s">
        <v>193</v>
      </c>
      <c r="C87" s="15" t="s">
        <v>206</v>
      </c>
      <c r="D87" s="16">
        <v>522</v>
      </c>
      <c r="E87" s="19"/>
      <c r="F87" s="19"/>
      <c r="G87" s="18"/>
      <c r="H87" s="13">
        <f t="shared" si="2"/>
        <v>0</v>
      </c>
    </row>
    <row r="88" spans="1:8" x14ac:dyDescent="0.3">
      <c r="A88" s="15" t="s">
        <v>207</v>
      </c>
      <c r="B88" s="15" t="s">
        <v>126</v>
      </c>
      <c r="C88" s="15" t="s">
        <v>208</v>
      </c>
      <c r="D88" s="16">
        <v>521</v>
      </c>
      <c r="E88" s="19"/>
      <c r="F88" s="19"/>
      <c r="G88" s="18"/>
      <c r="H88" s="13">
        <f t="shared" si="2"/>
        <v>0</v>
      </c>
    </row>
    <row r="89" spans="1:8" x14ac:dyDescent="0.3">
      <c r="A89" s="15" t="s">
        <v>209</v>
      </c>
      <c r="B89" s="15" t="s">
        <v>193</v>
      </c>
      <c r="C89" s="15" t="s">
        <v>210</v>
      </c>
      <c r="D89" s="16">
        <v>511</v>
      </c>
      <c r="E89" s="19"/>
      <c r="F89" s="19"/>
      <c r="G89" s="18"/>
      <c r="H89" s="13">
        <f t="shared" si="2"/>
        <v>0</v>
      </c>
    </row>
    <row r="90" spans="1:8" x14ac:dyDescent="0.3">
      <c r="A90" s="15" t="s">
        <v>211</v>
      </c>
      <c r="B90" s="15" t="s">
        <v>212</v>
      </c>
      <c r="C90" s="15" t="s">
        <v>213</v>
      </c>
      <c r="D90" s="16">
        <v>509</v>
      </c>
      <c r="E90" s="19"/>
      <c r="F90" s="19"/>
      <c r="G90" s="18"/>
      <c r="H90" s="13">
        <f t="shared" si="2"/>
        <v>0</v>
      </c>
    </row>
    <row r="91" spans="1:8" x14ac:dyDescent="0.3">
      <c r="A91" s="15" t="s">
        <v>214</v>
      </c>
      <c r="B91" s="15" t="s">
        <v>193</v>
      </c>
      <c r="C91" s="15" t="s">
        <v>134</v>
      </c>
      <c r="D91" s="16">
        <v>508</v>
      </c>
      <c r="E91" s="19"/>
      <c r="F91" s="19"/>
      <c r="G91" s="18"/>
      <c r="H91" s="13">
        <f t="shared" si="2"/>
        <v>0</v>
      </c>
    </row>
    <row r="92" spans="1:8" x14ac:dyDescent="0.3">
      <c r="A92" s="15" t="s">
        <v>215</v>
      </c>
      <c r="B92" s="15" t="s">
        <v>216</v>
      </c>
      <c r="C92" s="15" t="s">
        <v>217</v>
      </c>
      <c r="D92" s="16">
        <v>507</v>
      </c>
      <c r="E92" s="19"/>
      <c r="F92" s="19"/>
      <c r="G92" s="18"/>
      <c r="H92" s="13">
        <f t="shared" si="2"/>
        <v>0</v>
      </c>
    </row>
    <row r="93" spans="1:8" x14ac:dyDescent="0.3">
      <c r="A93" s="15" t="s">
        <v>218</v>
      </c>
      <c r="B93" s="15" t="s">
        <v>151</v>
      </c>
      <c r="C93" s="15" t="s">
        <v>67</v>
      </c>
      <c r="D93" s="16">
        <v>503</v>
      </c>
      <c r="E93" s="19"/>
      <c r="F93" s="19"/>
      <c r="G93" s="18"/>
      <c r="H93" s="13">
        <f t="shared" si="2"/>
        <v>0</v>
      </c>
    </row>
    <row r="94" spans="1:8" x14ac:dyDescent="0.3">
      <c r="A94" s="15" t="s">
        <v>219</v>
      </c>
      <c r="B94" s="15" t="s">
        <v>185</v>
      </c>
      <c r="C94" s="15" t="s">
        <v>220</v>
      </c>
      <c r="D94" s="16">
        <v>487</v>
      </c>
      <c r="E94" s="19"/>
      <c r="F94" s="19"/>
      <c r="G94" s="18"/>
      <c r="H94" s="13">
        <f t="shared" si="2"/>
        <v>0</v>
      </c>
    </row>
    <row r="95" spans="1:8" x14ac:dyDescent="0.3">
      <c r="A95" s="15" t="s">
        <v>221</v>
      </c>
      <c r="B95" s="15" t="s">
        <v>193</v>
      </c>
      <c r="C95" s="15" t="s">
        <v>222</v>
      </c>
      <c r="D95" s="16">
        <v>487</v>
      </c>
      <c r="E95" s="19"/>
      <c r="F95" s="19"/>
      <c r="G95" s="18"/>
      <c r="H95" s="13">
        <f t="shared" si="2"/>
        <v>0</v>
      </c>
    </row>
    <row r="96" spans="1:8" x14ac:dyDescent="0.3">
      <c r="A96" s="15" t="s">
        <v>223</v>
      </c>
      <c r="B96" s="15" t="s">
        <v>224</v>
      </c>
      <c r="C96" s="15" t="s">
        <v>225</v>
      </c>
      <c r="D96" s="16">
        <v>468</v>
      </c>
      <c r="E96" s="19"/>
      <c r="F96" s="19"/>
      <c r="G96" s="18"/>
      <c r="H96" s="13">
        <f t="shared" si="2"/>
        <v>0</v>
      </c>
    </row>
    <row r="97" spans="1:8" x14ac:dyDescent="0.3">
      <c r="A97" s="15" t="s">
        <v>226</v>
      </c>
      <c r="B97" s="15" t="s">
        <v>227</v>
      </c>
      <c r="C97" s="15" t="s">
        <v>146</v>
      </c>
      <c r="D97" s="16">
        <v>463</v>
      </c>
      <c r="E97" s="19"/>
      <c r="F97" s="19"/>
      <c r="G97" s="18"/>
      <c r="H97" s="13">
        <f t="shared" si="2"/>
        <v>0</v>
      </c>
    </row>
    <row r="98" spans="1:8" x14ac:dyDescent="0.3">
      <c r="A98" s="15" t="s">
        <v>228</v>
      </c>
      <c r="B98" s="15" t="s">
        <v>229</v>
      </c>
      <c r="C98" s="15" t="s">
        <v>230</v>
      </c>
      <c r="D98" s="16">
        <v>461</v>
      </c>
      <c r="E98" s="19"/>
      <c r="F98" s="19"/>
      <c r="G98" s="18"/>
      <c r="H98" s="13">
        <f t="shared" si="2"/>
        <v>0</v>
      </c>
    </row>
    <row r="99" spans="1:8" x14ac:dyDescent="0.3">
      <c r="A99" s="15" t="s">
        <v>231</v>
      </c>
      <c r="B99" s="15" t="s">
        <v>193</v>
      </c>
      <c r="C99" s="15" t="s">
        <v>111</v>
      </c>
      <c r="D99" s="16">
        <v>456</v>
      </c>
      <c r="E99" s="19"/>
      <c r="F99" s="19"/>
      <c r="G99" s="18"/>
      <c r="H99" s="13">
        <f t="shared" si="2"/>
        <v>0</v>
      </c>
    </row>
    <row r="100" spans="1:8" x14ac:dyDescent="0.3">
      <c r="A100" s="15" t="s">
        <v>232</v>
      </c>
      <c r="B100" s="15" t="s">
        <v>84</v>
      </c>
      <c r="C100" s="15" t="s">
        <v>233</v>
      </c>
      <c r="D100" s="16">
        <v>445</v>
      </c>
      <c r="E100" s="19"/>
      <c r="F100" s="19"/>
      <c r="G100" s="18"/>
      <c r="H100" s="13">
        <f t="shared" si="2"/>
        <v>0</v>
      </c>
    </row>
    <row r="101" spans="1:8" x14ac:dyDescent="0.3">
      <c r="A101" s="15" t="s">
        <v>234</v>
      </c>
      <c r="B101" s="15" t="s">
        <v>193</v>
      </c>
      <c r="C101" s="15" t="s">
        <v>235</v>
      </c>
      <c r="D101" s="16">
        <v>444</v>
      </c>
      <c r="E101" s="19"/>
      <c r="F101" s="19"/>
      <c r="G101" s="18"/>
      <c r="H101" s="13">
        <f t="shared" si="2"/>
        <v>0</v>
      </c>
    </row>
    <row r="102" spans="1:8" x14ac:dyDescent="0.3">
      <c r="A102" s="15" t="s">
        <v>236</v>
      </c>
      <c r="B102" s="15" t="s">
        <v>48</v>
      </c>
      <c r="C102" s="15" t="s">
        <v>237</v>
      </c>
      <c r="D102" s="16">
        <v>437</v>
      </c>
      <c r="E102" s="19"/>
      <c r="F102" s="19"/>
      <c r="G102" s="18"/>
      <c r="H102" s="13">
        <f t="shared" si="2"/>
        <v>0</v>
      </c>
    </row>
    <row r="103" spans="1:8" x14ac:dyDescent="0.3">
      <c r="A103" s="15" t="s">
        <v>238</v>
      </c>
      <c r="B103" s="15" t="s">
        <v>239</v>
      </c>
      <c r="C103" s="15" t="s">
        <v>240</v>
      </c>
      <c r="D103" s="16">
        <v>428</v>
      </c>
      <c r="E103" s="19"/>
      <c r="F103" s="19"/>
      <c r="G103" s="18"/>
      <c r="H103" s="13">
        <f t="shared" si="2"/>
        <v>0</v>
      </c>
    </row>
    <row r="104" spans="1:8" x14ac:dyDescent="0.3">
      <c r="A104" s="15" t="s">
        <v>241</v>
      </c>
      <c r="B104" s="15" t="s">
        <v>193</v>
      </c>
      <c r="C104" s="15" t="s">
        <v>242</v>
      </c>
      <c r="D104" s="16">
        <v>423</v>
      </c>
      <c r="E104" s="19"/>
      <c r="F104" s="19"/>
      <c r="G104" s="18"/>
      <c r="H104" s="13">
        <f t="shared" si="2"/>
        <v>0</v>
      </c>
    </row>
    <row r="105" spans="1:8" x14ac:dyDescent="0.3">
      <c r="A105" s="15" t="s">
        <v>243</v>
      </c>
      <c r="B105" s="15" t="s">
        <v>98</v>
      </c>
      <c r="C105" s="15" t="s">
        <v>244</v>
      </c>
      <c r="D105" s="16">
        <v>422</v>
      </c>
      <c r="E105" s="19"/>
      <c r="F105" s="19"/>
      <c r="G105" s="18"/>
      <c r="H105" s="13">
        <f t="shared" si="2"/>
        <v>0</v>
      </c>
    </row>
    <row r="106" spans="1:8" x14ac:dyDescent="0.3">
      <c r="A106" s="15" t="s">
        <v>245</v>
      </c>
      <c r="B106" s="15" t="s">
        <v>84</v>
      </c>
      <c r="C106" s="15" t="s">
        <v>246</v>
      </c>
      <c r="D106" s="16">
        <v>420</v>
      </c>
      <c r="E106" s="19"/>
      <c r="F106" s="19"/>
      <c r="G106" s="18"/>
      <c r="H106" s="13">
        <f t="shared" ref="H106:H109" si="3">D106*G106</f>
        <v>0</v>
      </c>
    </row>
    <row r="107" spans="1:8" x14ac:dyDescent="0.3">
      <c r="A107" s="15" t="s">
        <v>247</v>
      </c>
      <c r="B107" s="15" t="s">
        <v>151</v>
      </c>
      <c r="C107" s="15" t="s">
        <v>63</v>
      </c>
      <c r="D107" s="16">
        <v>412</v>
      </c>
      <c r="E107" s="19"/>
      <c r="F107" s="19"/>
      <c r="G107" s="18"/>
      <c r="H107" s="13">
        <f t="shared" si="3"/>
        <v>0</v>
      </c>
    </row>
    <row r="108" spans="1:8" x14ac:dyDescent="0.3">
      <c r="A108" s="15" t="s">
        <v>248</v>
      </c>
      <c r="B108" s="15" t="s">
        <v>193</v>
      </c>
      <c r="C108" s="15" t="s">
        <v>237</v>
      </c>
      <c r="D108" s="16">
        <v>408</v>
      </c>
      <c r="E108" s="19"/>
      <c r="F108" s="19"/>
      <c r="G108" s="18"/>
      <c r="H108" s="13">
        <f t="shared" si="3"/>
        <v>0</v>
      </c>
    </row>
    <row r="109" spans="1:8" x14ac:dyDescent="0.3">
      <c r="A109" s="15" t="s">
        <v>249</v>
      </c>
      <c r="B109" s="15" t="s">
        <v>115</v>
      </c>
      <c r="C109" s="15" t="s">
        <v>250</v>
      </c>
      <c r="D109" s="16">
        <v>386</v>
      </c>
      <c r="E109" s="19"/>
      <c r="F109" s="19"/>
      <c r="G109" s="18"/>
      <c r="H109" s="13">
        <f t="shared" si="3"/>
        <v>0</v>
      </c>
    </row>
    <row r="111" spans="1:8" x14ac:dyDescent="0.3">
      <c r="C111" s="14" t="s">
        <v>251</v>
      </c>
      <c r="H111" s="13">
        <f>SUM(H10:H109)</f>
        <v>0</v>
      </c>
    </row>
  </sheetData>
  <sheetProtection algorithmName="SHA-512" hashValue="Bq62I+x/3+1HcFPWCTCYvLHmtfWqDr/pLmcB5krWx50U1fjAFxSh4iPn5wLHPd/wwaA11Rkttt1sCR2necEhOw==" saltValue="CIRe/KFZrCGg0WsXkYcY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2" ma:contentTypeDescription="Een nieuw document maken." ma:contentTypeScope="" ma:versionID="949610219faf68e052172286da7d39c8">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f74416d2d4a03455e78a3d5c3597863"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C4EDE4-CCC8-411D-B4A1-4E29820B7C88}">
  <ds:schemaRefs>
    <ds:schemaRef ds:uri="http://schemas.microsoft.com/sharepoint/v3/contenttype/forms"/>
  </ds:schemaRefs>
</ds:datastoreItem>
</file>

<file path=customXml/itemProps2.xml><?xml version="1.0" encoding="utf-8"?>
<ds:datastoreItem xmlns:ds="http://schemas.openxmlformats.org/officeDocument/2006/customXml" ds:itemID="{A7D3ECF2-60CF-4FC9-8D9D-0BD5A4918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04010-F86B-45E7-BE33-5A3EB8A6490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18f682f-1aee-4659-8d2c-29e8773f526d"/>
    <ds:schemaRef ds:uri="e119f780-fb82-45e2-9f8e-81a7b540ed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verbruiksartikelen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Cheryl Oomen | InkoopMeesters</cp:lastModifiedBy>
  <dcterms:created xsi:type="dcterms:W3CDTF">2020-11-16T09:09:05Z</dcterms:created>
  <dcterms:modified xsi:type="dcterms:W3CDTF">2021-01-12T11:36:04Z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ies>
</file>