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Gemeente Purmerend\NL.SO.20.00971 Begeleiding MFA Aanbesteding\WIP Purmerend\004 Aanbestedingsleidraad\011 Aangepaste gepubliceerde versie\"/>
    </mc:Choice>
  </mc:AlternateContent>
  <xr:revisionPtr revIDLastSave="0" documentId="13_ncr:1_{20E97D0A-B195-4A0B-A9C1-696A447BC4D5}" xr6:coauthVersionLast="45" xr6:coauthVersionMax="45" xr10:uidLastSave="{00000000-0000-0000-0000-000000000000}"/>
  <bookViews>
    <workbookView xWindow="-110" yWindow="-110" windowWidth="38620" windowHeight="21220" tabRatio="880" xr2:uid="{0E31B21A-7FF2-4CD5-A796-FC6A513F3311}"/>
  </bookViews>
  <sheets>
    <sheet name="Alle data MFP en SFP" sheetId="1" r:id="rId1"/>
    <sheet name="Locatiegegevens MFP en SFP" sheetId="2" r:id="rId2"/>
    <sheet name="Aantal naar locatie MFP en SFP" sheetId="3" r:id="rId3"/>
    <sheet name="Basis voor prijzenblad MFP" sheetId="4" r:id="rId4"/>
    <sheet name="Basis voor prijzenblad SFP" sheetId="5" r:id="rId5"/>
    <sheet name="Basis voor prijzenblad plotter" sheetId="11" r:id="rId6"/>
    <sheet name="Data plotter (details 12 weken)" sheetId="7" r:id="rId7"/>
  </sheets>
  <definedNames>
    <definedName name="pseudoniem">#REF!</definedName>
  </definedNames>
  <calcPr calcId="191029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1" l="1"/>
  <c r="E49" i="11" s="1"/>
  <c r="E46" i="11"/>
  <c r="E48" i="11" s="1"/>
  <c r="C12" i="5" l="1"/>
  <c r="B12" i="5"/>
  <c r="R11" i="5"/>
  <c r="R12" i="5" s="1"/>
  <c r="Q11" i="5"/>
  <c r="Q12" i="5" s="1"/>
  <c r="P11" i="5"/>
  <c r="O11" i="5"/>
  <c r="N11" i="5"/>
  <c r="N12" i="5" s="1"/>
  <c r="M11" i="5"/>
  <c r="L11" i="5"/>
  <c r="K11" i="5"/>
  <c r="J11" i="5"/>
  <c r="J12" i="5" s="1"/>
  <c r="I11" i="5"/>
  <c r="I12" i="5" s="1"/>
  <c r="H11" i="5"/>
  <c r="H12" i="5" s="1"/>
  <c r="G11" i="5"/>
  <c r="G12" i="5" s="1"/>
  <c r="F11" i="5"/>
  <c r="F12" i="5" s="1"/>
  <c r="E11" i="5"/>
  <c r="E12" i="5" s="1"/>
  <c r="D11" i="5"/>
  <c r="D12" i="5" s="1"/>
  <c r="C11" i="5"/>
  <c r="B11" i="5"/>
  <c r="R11" i="4" l="1"/>
  <c r="R12" i="4" s="1"/>
  <c r="Q11" i="4"/>
  <c r="Q12" i="4" s="1"/>
  <c r="P11" i="4"/>
  <c r="O11" i="4"/>
  <c r="N11" i="4"/>
  <c r="N12" i="4" s="1"/>
  <c r="M11" i="4"/>
  <c r="L11" i="4"/>
  <c r="K11" i="4"/>
  <c r="J11" i="4"/>
  <c r="J12" i="4" s="1"/>
  <c r="I11" i="4"/>
  <c r="I12" i="4" s="1"/>
  <c r="H11" i="4"/>
  <c r="H12" i="4" s="1"/>
  <c r="G11" i="4"/>
  <c r="G12" i="4" s="1"/>
  <c r="F11" i="4"/>
  <c r="F12" i="4" s="1"/>
  <c r="E11" i="4"/>
  <c r="E12" i="4" s="1"/>
  <c r="D11" i="4"/>
  <c r="D12" i="4" s="1"/>
  <c r="C11" i="4"/>
  <c r="C12" i="4" s="1"/>
  <c r="B11" i="4"/>
  <c r="B12" i="4" s="1"/>
</calcChain>
</file>

<file path=xl/sharedStrings.xml><?xml version="1.0" encoding="utf-8"?>
<sst xmlns="http://schemas.openxmlformats.org/spreadsheetml/2006/main" count="9295" uniqueCount="2186">
  <si>
    <t>#</t>
  </si>
  <si>
    <t>Periode</t>
  </si>
  <si>
    <t>TOPdesk - Merk</t>
  </si>
  <si>
    <t>Model</t>
  </si>
  <si>
    <t>Kleuronder-steuning</t>
  </si>
  <si>
    <t>Systeemtype</t>
  </si>
  <si>
    <t>Serienummer</t>
  </si>
  <si>
    <t>Printernaam</t>
  </si>
  <si>
    <t>TOPdesk vestiging</t>
  </si>
  <si>
    <t>Printerlocatie</t>
  </si>
  <si>
    <t>Adres</t>
  </si>
  <si>
    <t>Postcode</t>
  </si>
  <si>
    <t>Plaats</t>
  </si>
  <si>
    <t>Aantal kleur enkelzijdig A4 (MND)</t>
  </si>
  <si>
    <t>Aantal kleur dubbelzijdig A4 (MND)</t>
  </si>
  <si>
    <t>Aantal zwart/wit enkelzijdig A4 (MND)</t>
  </si>
  <si>
    <t>Aantal zwart/wit dubbelzijdig A4 (MND)</t>
  </si>
  <si>
    <t>Aantal kleur enkelzijdig A3 (MND)</t>
  </si>
  <si>
    <t>Aantal kleur dubbelzijdig A3 (MND)</t>
  </si>
  <si>
    <t>Aantal zwart/wit enkelzijdig A3 (MND)</t>
  </si>
  <si>
    <t>Aantal zwart/wit dubbelzijdig A3 (MND)</t>
  </si>
  <si>
    <t>Aanwezig-heid (min.)</t>
  </si>
  <si>
    <t>Volume (clicks)</t>
  </si>
  <si>
    <t>Volume (clicks) MND</t>
  </si>
  <si>
    <t>Ondergrens volumedoel (clicks)</t>
  </si>
  <si>
    <t>Bovengrens volumedoel (clicks)</t>
  </si>
  <si>
    <t>Beneden volumedoel (clicks)</t>
  </si>
  <si>
    <t>Boven volumedoel (clicks)</t>
  </si>
  <si>
    <t>Inzetgebied (clicks)</t>
  </si>
  <si>
    <t>Kleur (clicks)</t>
  </si>
  <si>
    <t>Kleur (clicks) MND</t>
  </si>
  <si>
    <t>Zwart-wit (clicks)</t>
  </si>
  <si>
    <t>Zwart-wit (clicks) MND</t>
  </si>
  <si>
    <t>Kleurratio</t>
  </si>
  <si>
    <t>Enkelzijdig (pagina's)</t>
  </si>
  <si>
    <t>Enkelzijdig (pagina's) MND</t>
  </si>
  <si>
    <t>Dubbelzijdig (pagina's)</t>
  </si>
  <si>
    <t>Dubbelzijdig (pagina's) MND</t>
  </si>
  <si>
    <t>Dubbelzijdig ratio</t>
  </si>
  <si>
    <t>Pagina's A3</t>
  </si>
  <si>
    <t>Pagina's A3 MND</t>
  </si>
  <si>
    <t>Pagina's A4</t>
  </si>
  <si>
    <t>Pagina's A4 MND</t>
  </si>
  <si>
    <t>A3 ratio</t>
  </si>
  <si>
    <t>Papier-verbruik (vellen)</t>
  </si>
  <si>
    <t>Papier-verbruik (vellen) MND</t>
  </si>
  <si>
    <t>Kopieën (clicks)</t>
  </si>
  <si>
    <t>Kopieën (clicks) MND</t>
  </si>
  <si>
    <t>Ratio kopiën</t>
  </si>
  <si>
    <t>Prints (clicks)</t>
  </si>
  <si>
    <t>Prints (clicks) MND</t>
  </si>
  <si>
    <t>Ratio Prints</t>
  </si>
  <si>
    <t>Scans (clicks)</t>
  </si>
  <si>
    <t>Scans (clicks) MND</t>
  </si>
  <si>
    <t>Ratio scans</t>
  </si>
  <si>
    <t>1-7-2019 t/m 30-9-2019</t>
  </si>
  <si>
    <t>Canon</t>
  </si>
  <si>
    <t>IR ADV 400I</t>
  </si>
  <si>
    <t>Zwart-wit</t>
  </si>
  <si>
    <t>MFP</t>
  </si>
  <si>
    <t>QLC12216</t>
  </si>
  <si>
    <t>PR0262</t>
  </si>
  <si>
    <t>Stadhuis Purmerend</t>
  </si>
  <si>
    <t>Centrale balie</t>
  </si>
  <si>
    <t>Purmersteenweg 42</t>
  </si>
  <si>
    <t>1441 DM</t>
  </si>
  <si>
    <t>Purmerend</t>
  </si>
  <si>
    <t>QLC13065</t>
  </si>
  <si>
    <t>PR0264</t>
  </si>
  <si>
    <t>De Koog</t>
  </si>
  <si>
    <t>De Koog 1e etage</t>
  </si>
  <si>
    <t>VAN IJSENDIJKSTRAAT 417</t>
  </si>
  <si>
    <t>1442 LB</t>
  </si>
  <si>
    <t>QLC13086</t>
  </si>
  <si>
    <t>PR0271</t>
  </si>
  <si>
    <t>Woning Aardgasvrij</t>
  </si>
  <si>
    <t>Theater receptie</t>
  </si>
  <si>
    <t>Gasinjetstraat 74</t>
  </si>
  <si>
    <t>1442 WP</t>
  </si>
  <si>
    <t>QLC13118</t>
  </si>
  <si>
    <t>PR0266</t>
  </si>
  <si>
    <t>Kwekerij</t>
  </si>
  <si>
    <t>Insulindeweg 2</t>
  </si>
  <si>
    <t>1462 MJ</t>
  </si>
  <si>
    <t>Middenbeemster</t>
  </si>
  <si>
    <t>leeg</t>
  </si>
  <si>
    <t>IR ADV 4225I</t>
  </si>
  <si>
    <t>QXM06028</t>
  </si>
  <si>
    <t>PR0269</t>
  </si>
  <si>
    <t>Algemene Begraafplaats</t>
  </si>
  <si>
    <t>Keet OverWhere</t>
  </si>
  <si>
    <t>Purmerweg 92</t>
  </si>
  <si>
    <t>1441 RC</t>
  </si>
  <si>
    <t>QXM06026</t>
  </si>
  <si>
    <t>PR0263</t>
  </si>
  <si>
    <t>Wijkcentrum De Gors</t>
  </si>
  <si>
    <t>Wijkkantoor de Gors 8-16</t>
  </si>
  <si>
    <t>DOTTERBLOEM 100</t>
  </si>
  <si>
    <t>1441 TP</t>
  </si>
  <si>
    <t>QXM06002</t>
  </si>
  <si>
    <t>PR0267</t>
  </si>
  <si>
    <t>Marktkantoor</t>
  </si>
  <si>
    <t>Marktwezen</t>
  </si>
  <si>
    <t>KOEMARKT 48</t>
  </si>
  <si>
    <t>1441 DD</t>
  </si>
  <si>
    <t>IR ADV 4235I</t>
  </si>
  <si>
    <t>QXL04157</t>
  </si>
  <si>
    <t>PR0261</t>
  </si>
  <si>
    <t>Stadhuis, B3 Archief</t>
  </si>
  <si>
    <t>IR ADV C2220I</t>
  </si>
  <si>
    <t>Kleur</t>
  </si>
  <si>
    <t>LYK59270</t>
  </si>
  <si>
    <t>PR0282</t>
  </si>
  <si>
    <t>Stadhuis, jongerenloket (gasten)</t>
  </si>
  <si>
    <t>LYK59017</t>
  </si>
  <si>
    <t>PR0268</t>
  </si>
  <si>
    <t>Milieustraat</t>
  </si>
  <si>
    <t>milieustraat</t>
  </si>
  <si>
    <t>VAN IJSENDIJKSTRAAT 186</t>
  </si>
  <si>
    <t>1442 LC</t>
  </si>
  <si>
    <t>LYK59557</t>
  </si>
  <si>
    <t>PR0270</t>
  </si>
  <si>
    <t>Keet Overwhere</t>
  </si>
  <si>
    <t>Keet Wheermolen</t>
  </si>
  <si>
    <t>VAN IJSENDIJKSTRAAT 198</t>
  </si>
  <si>
    <t>LYK59035</t>
  </si>
  <si>
    <t>PR0281</t>
  </si>
  <si>
    <t>Kinderboerderij De Ridder</t>
  </si>
  <si>
    <t>Kinderboerderij</t>
  </si>
  <si>
    <t>LEEGHWATERPARK 4</t>
  </si>
  <si>
    <t>1445 RA</t>
  </si>
  <si>
    <t>IR ADV C2230I</t>
  </si>
  <si>
    <t>LYB53404</t>
  </si>
  <si>
    <t>PR0274</t>
  </si>
  <si>
    <t>Gemeentehuis Beemster</t>
  </si>
  <si>
    <t>Beemster Bestuurszaken 8-17</t>
  </si>
  <si>
    <t>RIJN MIDDELBURGSTRAAT 1</t>
  </si>
  <si>
    <t>1462 NV</t>
  </si>
  <si>
    <t>LYB53437</t>
  </si>
  <si>
    <t>PR0275</t>
  </si>
  <si>
    <t>Beemter Staf DI-VR 9-12MA 9-16</t>
  </si>
  <si>
    <t>LYB52947</t>
  </si>
  <si>
    <t>PR0273</t>
  </si>
  <si>
    <t>Theater De Purmaryn</t>
  </si>
  <si>
    <t>Theater 2e etage</t>
  </si>
  <si>
    <t>WAAGPLEIN 1</t>
  </si>
  <si>
    <t>1441 BR</t>
  </si>
  <si>
    <t>LYB52949</t>
  </si>
  <si>
    <t>PR0272</t>
  </si>
  <si>
    <t>Theater 1e etage</t>
  </si>
  <si>
    <t>LYB52811</t>
  </si>
  <si>
    <t>PR0260</t>
  </si>
  <si>
    <t>Gronddepot Purmer (Edammerweg)</t>
  </si>
  <si>
    <t>BG (Tijdelijk)</t>
  </si>
  <si>
    <t>Edammerweg 3</t>
  </si>
  <si>
    <t>1446 AH</t>
  </si>
  <si>
    <t>LYB53405</t>
  </si>
  <si>
    <t>PR0299</t>
  </si>
  <si>
    <t>Het Koggenland</t>
  </si>
  <si>
    <t>Keet Baanstee</t>
  </si>
  <si>
    <t>Koggenland 90</t>
  </si>
  <si>
    <t>1447 CP</t>
  </si>
  <si>
    <t>IR ADV C250I</t>
  </si>
  <si>
    <t>QNW04717</t>
  </si>
  <si>
    <t>PR0258</t>
  </si>
  <si>
    <t>Burgerzaken (balie)</t>
  </si>
  <si>
    <t>IR ADV C5235I</t>
  </si>
  <si>
    <t>JWF80013</t>
  </si>
  <si>
    <t>PR0285</t>
  </si>
  <si>
    <t>Stadhuis, reuring B2 (R)</t>
  </si>
  <si>
    <t>JWF80639</t>
  </si>
  <si>
    <t>PR0292</t>
  </si>
  <si>
    <t>Stadhuis, reuring B1 (R)</t>
  </si>
  <si>
    <t>JWF81094</t>
  </si>
  <si>
    <t>PR0283</t>
  </si>
  <si>
    <t>A1-vleugel, in reuring-gebied</t>
  </si>
  <si>
    <t>JWF80950</t>
  </si>
  <si>
    <t>PR0288</t>
  </si>
  <si>
    <t>Backoffice burgerzaken</t>
  </si>
  <si>
    <t>JWF80855</t>
  </si>
  <si>
    <t>PR0286</t>
  </si>
  <si>
    <t>JWF80953</t>
  </si>
  <si>
    <t>PR0290</t>
  </si>
  <si>
    <t>Stadhuis, vergadercentrum A0</t>
  </si>
  <si>
    <t>JWF79874</t>
  </si>
  <si>
    <t>PR0291</t>
  </si>
  <si>
    <t>De Koog, stadsbeheer</t>
  </si>
  <si>
    <t>IR ADV C5240I</t>
  </si>
  <si>
    <t>JPA14969</t>
  </si>
  <si>
    <t>PR0284</t>
  </si>
  <si>
    <t>Stadhuis, reuring A1 (L)</t>
  </si>
  <si>
    <t>JPA14978</t>
  </si>
  <si>
    <t>PR0289</t>
  </si>
  <si>
    <t>De Koog BG</t>
  </si>
  <si>
    <t>JPA14965</t>
  </si>
  <si>
    <t>PR0287</t>
  </si>
  <si>
    <t>Stadhuis, reuring A2 (L)</t>
  </si>
  <si>
    <t>JPA18812</t>
  </si>
  <si>
    <t>PR0304</t>
  </si>
  <si>
    <t>Beemster Compagnie</t>
  </si>
  <si>
    <t>PRINS MAURITSSTRAAT 1</t>
  </si>
  <si>
    <t>1462 JJ</t>
  </si>
  <si>
    <t>IR ADV C5250I</t>
  </si>
  <si>
    <t>JMN26319</t>
  </si>
  <si>
    <t>PR0295</t>
  </si>
  <si>
    <t>Stadhuis, reuring B1 (L)</t>
  </si>
  <si>
    <t>JMN26213</t>
  </si>
  <si>
    <t>PR0294</t>
  </si>
  <si>
    <t>Stadhuis, reuring B2 (L)</t>
  </si>
  <si>
    <t>JMN26403</t>
  </si>
  <si>
    <t>PR0293</t>
  </si>
  <si>
    <t>Stadhuis, reuring B0</t>
  </si>
  <si>
    <t>JMN25041</t>
  </si>
  <si>
    <t>PR0259</t>
  </si>
  <si>
    <t>Stadhuis, jongerenloket (BG)</t>
  </si>
  <si>
    <t>JMN26337</t>
  </si>
  <si>
    <t>PR0296</t>
  </si>
  <si>
    <t>Keet Kop van West</t>
  </si>
  <si>
    <t>Vlakbij B4.43</t>
  </si>
  <si>
    <t>Buurtsingel kop van West 5</t>
  </si>
  <si>
    <t>LBP312X</t>
  </si>
  <si>
    <t>Printer</t>
  </si>
  <si>
    <t>NGRA102174</t>
  </si>
  <si>
    <t>PR0333</t>
  </si>
  <si>
    <t>Burgerzaken, balie 5</t>
  </si>
  <si>
    <t>LBP6680X</t>
  </si>
  <si>
    <t>MKQA908186</t>
  </si>
  <si>
    <t>PR0303</t>
  </si>
  <si>
    <t>Stadhuis, leeskamer raadsleden</t>
  </si>
  <si>
    <t>LBP7780CX</t>
  </si>
  <si>
    <t>MMKA026207</t>
  </si>
  <si>
    <t>PR0265</t>
  </si>
  <si>
    <t>MMKA025926</t>
  </si>
  <si>
    <t>PR0298</t>
  </si>
  <si>
    <t>Stadhuis, kamer burgemeester</t>
  </si>
  <si>
    <t>MMKA026637</t>
  </si>
  <si>
    <t>PR0300</t>
  </si>
  <si>
    <t>Stadhuis, handhaving</t>
  </si>
  <si>
    <t>MMKA025980</t>
  </si>
  <si>
    <t>PR0297</t>
  </si>
  <si>
    <t>B1.43</t>
  </si>
  <si>
    <t>UNIFLOW EU MODEL</t>
  </si>
  <si>
    <t>NVT</t>
  </si>
  <si>
    <t>Uniflow</t>
  </si>
  <si>
    <t>521UNI002278</t>
  </si>
  <si>
    <t>CNL-UNI-002278_002</t>
  </si>
  <si>
    <t>71552668A</t>
  </si>
  <si>
    <t>1-10-2019 t/m 31-12-2019</t>
  </si>
  <si>
    <t>MIDDENBEEMSTER</t>
  </si>
  <si>
    <t>1-1-2020 t/m 31-3-2020</t>
  </si>
  <si>
    <t>1-4-2020 t/m 30-6-2020</t>
  </si>
  <si>
    <t>Koemarkt 48</t>
  </si>
  <si>
    <t>QNW06877</t>
  </si>
  <si>
    <t>PR0346</t>
  </si>
  <si>
    <t>Gemeentewerf Beemster</t>
  </si>
  <si>
    <t>BG</t>
  </si>
  <si>
    <t>MF746CX</t>
  </si>
  <si>
    <t>2QF41207</t>
  </si>
  <si>
    <t>PR0348</t>
  </si>
  <si>
    <t>1-7-2020 t/m 30-9-2020</t>
  </si>
  <si>
    <t>Rijlabels</t>
  </si>
  <si>
    <t>Eindtotaal</t>
  </si>
  <si>
    <t>Aantal van Printernaam</t>
  </si>
  <si>
    <t>(Meerdere items)</t>
  </si>
  <si>
    <t>Som van Aantal kleur enkelzijdig A4 (MND)</t>
  </si>
  <si>
    <t>Som van Aantal kleur dubbelzijdig A4 (MND)</t>
  </si>
  <si>
    <t>Som van Aantal zwart/wit enkelzijdig A4 (MND)</t>
  </si>
  <si>
    <t>Som van Aantal zwart/wit dubbelzijdig A4 (MND)</t>
  </si>
  <si>
    <t>Som van Aantal kleur enkelzijdig A3 (MND)</t>
  </si>
  <si>
    <t>Som van Aantal kleur dubbelzijdig A3 (MND)</t>
  </si>
  <si>
    <t>Som van Aantal zwart/wit enkelzijdig A3 (MND)</t>
  </si>
  <si>
    <t>Som van Aantal zwart/wit dubbelzijdig A3 (MND)</t>
  </si>
  <si>
    <t>Som van Volume (clicks) MND</t>
  </si>
  <si>
    <t>Gemiddelde van Kleurratio</t>
  </si>
  <si>
    <t>Gemiddelde van Dubbelzijdig ratio</t>
  </si>
  <si>
    <t>Gemiddelde van A3 ratio</t>
  </si>
  <si>
    <t>Som van Papier-verbruik (vellen) MND</t>
  </si>
  <si>
    <t>Gemiddelde van Ratio kopiën</t>
  </si>
  <si>
    <t>Gemiddelde van Ratio Prints</t>
  </si>
  <si>
    <t>Som van Scans (clicks) MND</t>
  </si>
  <si>
    <t>Prijzenblad - gem/mnd</t>
  </si>
  <si>
    <t>Prijzenblad - gem/jr</t>
  </si>
  <si>
    <t>Realisatie</t>
  </si>
  <si>
    <t>Landschap en Stedenbouw</t>
  </si>
  <si>
    <t>Programmering en Planning</t>
  </si>
  <si>
    <t>Public</t>
  </si>
  <si>
    <t>Staf Ruimtelijk Domein</t>
  </si>
  <si>
    <t>Basisregistraties</t>
  </si>
  <si>
    <t>Projectmanagement</t>
  </si>
  <si>
    <t>Verkeer en Vervoer</t>
  </si>
  <si>
    <t>Toezicht</t>
  </si>
  <si>
    <t>Vergunningen Beleid en Advies</t>
  </si>
  <si>
    <t>Beheer Techniek en Civiel</t>
  </si>
  <si>
    <t>Ontwikkeling</t>
  </si>
  <si>
    <t>Vastgoed</t>
  </si>
  <si>
    <t>JobName</t>
  </si>
  <si>
    <t>Kolom2</t>
  </si>
  <si>
    <t>JobCompletion</t>
  </si>
  <si>
    <t>Delivered</t>
  </si>
  <si>
    <t>G0284x01 Kermis Leeghwaterpark-A0  1_500.pdf</t>
  </si>
  <si>
    <t>DONE</t>
  </si>
  <si>
    <t>171.0</t>
  </si>
  <si>
    <t>147.0</t>
  </si>
  <si>
    <t>195.0</t>
  </si>
  <si>
    <t>174.0</t>
  </si>
  <si>
    <t>20200907T091221</t>
  </si>
  <si>
    <t>G0284x02 Kermis Leeghwaterpark-A0  1_300.pdf</t>
  </si>
  <si>
    <t>105.0</t>
  </si>
  <si>
    <t>99.0</t>
  </si>
  <si>
    <t>120.0</t>
  </si>
  <si>
    <t>123.0</t>
  </si>
  <si>
    <t>20200907T091411</t>
  </si>
  <si>
    <t>Zondag 2B G. Wellner Rotonde Heijmans ontwerp.pdf</t>
  </si>
  <si>
    <t>183.0</t>
  </si>
  <si>
    <t>168.0</t>
  </si>
  <si>
    <t>75.0</t>
  </si>
  <si>
    <t>20200923T110744</t>
  </si>
  <si>
    <t>Zondag 2B G.Wellner Rotonde As Built (BGT).pdf</t>
  </si>
  <si>
    <t>51.0</t>
  </si>
  <si>
    <t>78.0</t>
  </si>
  <si>
    <t>72.0</t>
  </si>
  <si>
    <t>63.0</t>
  </si>
  <si>
    <t>20200923T110947</t>
  </si>
  <si>
    <t>Zondag 2B G.Wellner Rotonde As Built (Revisie).pdf</t>
  </si>
  <si>
    <t>48.0</t>
  </si>
  <si>
    <t>57.0</t>
  </si>
  <si>
    <t>36.0</t>
  </si>
  <si>
    <t>45.0</t>
  </si>
  <si>
    <t>20200923T111026</t>
  </si>
  <si>
    <t>Zondag 2B G.Wellner Raster Hoogtemeting-A3 liggend HP800.pdf</t>
  </si>
  <si>
    <t>12.0</t>
  </si>
  <si>
    <t>15.0</t>
  </si>
  <si>
    <t>20200923T115643</t>
  </si>
  <si>
    <t>M:\Cursus\BOB Gert 2020\Profielen en hoogtes BOB\LES 2 PROFIELEN FILES-20200923T090433Z-001\LES 2 PROFIELEN FILES\Profielen Model (1)</t>
  </si>
  <si>
    <t>8.0</t>
  </si>
  <si>
    <t>14.0</t>
  </si>
  <si>
    <t>20200923T115946</t>
  </si>
  <si>
    <t>M:\Cursus\BOB Gert 2020\Profielen en hoogtes BOB\LES 2 PROFIELEN FILES-20200923T090433Z-001\LES 2 PROFIELEN FILES\Drawing3 Model (1)</t>
  </si>
  <si>
    <t>4.0</t>
  </si>
  <si>
    <t>10.0</t>
  </si>
  <si>
    <t>20200923T120202</t>
  </si>
  <si>
    <t>G:\FIT\Landmeten\Projecten 2020\Purmerend\G0141 Proeftuin aardgasvrij Overhere\4_Verwerking\Overzichtkaart Overwhere A0 staand HP800 (1)</t>
  </si>
  <si>
    <t>118.0</t>
  </si>
  <si>
    <t>98.0</t>
  </si>
  <si>
    <t>232.0</t>
  </si>
  <si>
    <t>20200928T100753</t>
  </si>
  <si>
    <t>178.0</t>
  </si>
  <si>
    <t>187.0</t>
  </si>
  <si>
    <t>375.0</t>
  </si>
  <si>
    <t>71.0</t>
  </si>
  <si>
    <t>20200929T092954</t>
  </si>
  <si>
    <t>197.0</t>
  </si>
  <si>
    <t>411.0</t>
  </si>
  <si>
    <t>74.0</t>
  </si>
  <si>
    <t>20200929T111953</t>
  </si>
  <si>
    <t>186.0</t>
  </si>
  <si>
    <t>198.0</t>
  </si>
  <si>
    <t>416.0</t>
  </si>
  <si>
    <t>20200929T113714</t>
  </si>
  <si>
    <t>20200929T151219</t>
  </si>
  <si>
    <t>234.0</t>
  </si>
  <si>
    <t>216.0</t>
  </si>
  <si>
    <t>498.0</t>
  </si>
  <si>
    <t>94.0</t>
  </si>
  <si>
    <t>20200929T151410</t>
  </si>
  <si>
    <t>SB16-015-03 N-WA-1tm2 tekeningen waterhuishouding 20200702UO.pdf</t>
  </si>
  <si>
    <t>44.0</t>
  </si>
  <si>
    <t>37.0</t>
  </si>
  <si>
    <t>60.0</t>
  </si>
  <si>
    <t>20201001T121003</t>
  </si>
  <si>
    <t>368.0</t>
  </si>
  <si>
    <t>400.0</t>
  </si>
  <si>
    <t>820.0</t>
  </si>
  <si>
    <t>148.0</t>
  </si>
  <si>
    <t>20201005T080534</t>
  </si>
  <si>
    <t>230.0</t>
  </si>
  <si>
    <t>218.0</t>
  </si>
  <si>
    <t>488.0</t>
  </si>
  <si>
    <t>20201005T080723</t>
  </si>
  <si>
    <t>Leegwaterhof 90.pdf</t>
  </si>
  <si>
    <t>31.0</t>
  </si>
  <si>
    <t>30.0</t>
  </si>
  <si>
    <t>32.0</t>
  </si>
  <si>
    <t>43.0</t>
  </si>
  <si>
    <t>20201026T084001</t>
  </si>
  <si>
    <t>46.0</t>
  </si>
  <si>
    <t>49.0</t>
  </si>
  <si>
    <t>65.0</t>
  </si>
  <si>
    <t>20201026T091437</t>
  </si>
  <si>
    <t>RD 23 drainage.pdf</t>
  </si>
  <si>
    <t>239.0</t>
  </si>
  <si>
    <t>251.0</t>
  </si>
  <si>
    <t>228.0</t>
  </si>
  <si>
    <t>401.0</t>
  </si>
  <si>
    <t>20200821T093855</t>
  </si>
  <si>
    <t>De Koog tek 1.pdf</t>
  </si>
  <si>
    <t>158.0</t>
  </si>
  <si>
    <t>1037.0</t>
  </si>
  <si>
    <t>20200819T083812</t>
  </si>
  <si>
    <t>De Koog tek 2.pdf</t>
  </si>
  <si>
    <t>157.0</t>
  </si>
  <si>
    <t>1702.0</t>
  </si>
  <si>
    <t>47.0</t>
  </si>
  <si>
    <t>20200819T083927</t>
  </si>
  <si>
    <t>Foto op volledige pagina</t>
  </si>
  <si>
    <t>0.0</t>
  </si>
  <si>
    <t>20200819T084017</t>
  </si>
  <si>
    <t>3581.0</t>
  </si>
  <si>
    <t>3678.0</t>
  </si>
  <si>
    <t>2997.0</t>
  </si>
  <si>
    <t>17.0</t>
  </si>
  <si>
    <t>20200819T113946</t>
  </si>
  <si>
    <t>20200824_Burgemeester Kooijmanweg situatie variant 1.pdf</t>
  </si>
  <si>
    <t>647.0</t>
  </si>
  <si>
    <t>491.0</t>
  </si>
  <si>
    <t>765.0</t>
  </si>
  <si>
    <t>20200824T125024</t>
  </si>
  <si>
    <t>20200824_Burgemeester Kooijmanweg situatie variant 2.pdf</t>
  </si>
  <si>
    <t>645.0</t>
  </si>
  <si>
    <t>490.0</t>
  </si>
  <si>
    <t>763.0</t>
  </si>
  <si>
    <t>20200824T125118</t>
  </si>
  <si>
    <t>X-GR Parken Recreatie KADER 20200505.pdf</t>
  </si>
  <si>
    <t>131.0</t>
  </si>
  <si>
    <t>134.0</t>
  </si>
  <si>
    <t>40.0</t>
  </si>
  <si>
    <t>20200824T154230</t>
  </si>
  <si>
    <t>815.0</t>
  </si>
  <si>
    <t>808.0</t>
  </si>
  <si>
    <t>1290.0</t>
  </si>
  <si>
    <t>20200825T132328</t>
  </si>
  <si>
    <t>A1 formaat bord_Infographics_liggend.pdf</t>
  </si>
  <si>
    <t>3873.0</t>
  </si>
  <si>
    <t>1548.0</t>
  </si>
  <si>
    <t>5441.0</t>
  </si>
  <si>
    <t>20200903T105046</t>
  </si>
  <si>
    <t>Amezone -Ring-  ondergrond  A1_ overzicht sch 2000.pdf</t>
  </si>
  <si>
    <t>127.0</t>
  </si>
  <si>
    <t>113.0</t>
  </si>
  <si>
    <t>126.0</t>
  </si>
  <si>
    <t>20200903T123114</t>
  </si>
  <si>
    <t>ABRT</t>
  </si>
  <si>
    <t>3794.0</t>
  </si>
  <si>
    <t>1536.0</t>
  </si>
  <si>
    <t>5420.0</t>
  </si>
  <si>
    <t>20200903T154746</t>
  </si>
  <si>
    <t>A1 formaat bord_Infographics_liggend (002).pdf</t>
  </si>
  <si>
    <t>3357.0</t>
  </si>
  <si>
    <t>1441.0</t>
  </si>
  <si>
    <t>4780.0</t>
  </si>
  <si>
    <t>20200907T091003</t>
  </si>
  <si>
    <t>OL sateliet.pdf</t>
  </si>
  <si>
    <t>4371.0</t>
  </si>
  <si>
    <t>4198.0</t>
  </si>
  <si>
    <t>3453.0</t>
  </si>
  <si>
    <t>241.0</t>
  </si>
  <si>
    <t>20200908T122544</t>
  </si>
  <si>
    <t>RD20-007-Persijnlaan VOdef 2-2 - AEV200907.pdf</t>
  </si>
  <si>
    <t>161.0</t>
  </si>
  <si>
    <t>502.0</t>
  </si>
  <si>
    <t>486.0</t>
  </si>
  <si>
    <t>20200914T153459</t>
  </si>
  <si>
    <t>RD20-007-Persijnlaan VOdef 1-2 - AEV200907.pdf</t>
  </si>
  <si>
    <t>175.0</t>
  </si>
  <si>
    <t>441.0</t>
  </si>
  <si>
    <t>414.0</t>
  </si>
  <si>
    <t>225.0</t>
  </si>
  <si>
    <t>20200914T153602</t>
  </si>
  <si>
    <t>Bomenplan kanaalzone prt.prt B  -heel de kanaalzone- _.pdf</t>
  </si>
  <si>
    <t>1634.0</t>
  </si>
  <si>
    <t>1140.0</t>
  </si>
  <si>
    <t>2431.0</t>
  </si>
  <si>
    <t>281.0</t>
  </si>
  <si>
    <t>20200914T173150</t>
  </si>
  <si>
    <t>20200702 Parken Purmerend+plots-Park de Uitvlucht.pdf</t>
  </si>
  <si>
    <t>1135.0</t>
  </si>
  <si>
    <t>542.0</t>
  </si>
  <si>
    <t>1932.0</t>
  </si>
  <si>
    <t>242.0</t>
  </si>
  <si>
    <t>20200914T173250</t>
  </si>
  <si>
    <t>MRA noord.pdf</t>
  </si>
  <si>
    <t>2034.0</t>
  </si>
  <si>
    <t>1986.0</t>
  </si>
  <si>
    <t>4428.0</t>
  </si>
  <si>
    <t>92.0</t>
  </si>
  <si>
    <t>20200917T121656</t>
  </si>
  <si>
    <t>Regio_.pdf</t>
  </si>
  <si>
    <t>2650.0</t>
  </si>
  <si>
    <t>2436.0</t>
  </si>
  <si>
    <t>5506.0</t>
  </si>
  <si>
    <t>84.0</t>
  </si>
  <si>
    <t>20200917T122016</t>
  </si>
  <si>
    <t>Purmerend.pdf</t>
  </si>
  <si>
    <t>2135.0</t>
  </si>
  <si>
    <t>2193.0</t>
  </si>
  <si>
    <t>4751.0</t>
  </si>
  <si>
    <t>167.0</t>
  </si>
  <si>
    <t>20200917T123339</t>
  </si>
  <si>
    <t>PDF Waterlopen Beemster 10-11-2010.pdf</t>
  </si>
  <si>
    <t>493.0</t>
  </si>
  <si>
    <t>523.0</t>
  </si>
  <si>
    <t>526.0</t>
  </si>
  <si>
    <t>20200917T172815</t>
  </si>
  <si>
    <t>analyse oosthuizerweg 77 sep 20-Model.pdf</t>
  </si>
  <si>
    <t>412.0</t>
  </si>
  <si>
    <t>650.0</t>
  </si>
  <si>
    <t>177.0</t>
  </si>
  <si>
    <t>20200917T172909</t>
  </si>
  <si>
    <t>901.0</t>
  </si>
  <si>
    <t>1423.0</t>
  </si>
  <si>
    <t>1772.0</t>
  </si>
  <si>
    <t>386.0</t>
  </si>
  <si>
    <t>20200922T155908</t>
  </si>
  <si>
    <t>89.0</t>
  </si>
  <si>
    <t>91.0</t>
  </si>
  <si>
    <t>25.0</t>
  </si>
  <si>
    <t>20200922T160516</t>
  </si>
  <si>
    <t>434.0</t>
  </si>
  <si>
    <t>366.0</t>
  </si>
  <si>
    <t>217.0</t>
  </si>
  <si>
    <t>20200928T104148</t>
  </si>
  <si>
    <t>Beplanting hoek park en tarwestr.pdf</t>
  </si>
  <si>
    <t>70.0</t>
  </si>
  <si>
    <t>20200928T130000</t>
  </si>
  <si>
    <t>G:\ROV\00 Algemeen\0000000_landschap\Lila\Parken\Uitvlugt\Kaarten\Beplanting hoek park en tarwestr A2_L (1)</t>
  </si>
  <si>
    <t>18.0</t>
  </si>
  <si>
    <t>21.0</t>
  </si>
  <si>
    <t>59.0</t>
  </si>
  <si>
    <t>20200928T191217</t>
  </si>
  <si>
    <t>19.0</t>
  </si>
  <si>
    <t>29.0</t>
  </si>
  <si>
    <t>55.0</t>
  </si>
  <si>
    <t>20201005T175724</t>
  </si>
  <si>
    <t>26.0</t>
  </si>
  <si>
    <t>28.0</t>
  </si>
  <si>
    <t>20201020T162500</t>
  </si>
  <si>
    <t>G:\ROV\00 Algemeen\0000000_landschap\Lila\Parken\Uitvlugt\Kaarten\Beplanting hoek park en tarwestr A1_L (1)</t>
  </si>
  <si>
    <t>34.0</t>
  </si>
  <si>
    <t>50.0</t>
  </si>
  <si>
    <t>20201020T162708</t>
  </si>
  <si>
    <t>35.0</t>
  </si>
  <si>
    <t>20201020T164920</t>
  </si>
  <si>
    <t>100.0</t>
  </si>
  <si>
    <t>20201020T171445</t>
  </si>
  <si>
    <t>101.0</t>
  </si>
  <si>
    <t>20201020T171656</t>
  </si>
  <si>
    <t>X-GR Parken Recreatie KADER 20190109.pdf</t>
  </si>
  <si>
    <t>109.0</t>
  </si>
  <si>
    <t>205.0</t>
  </si>
  <si>
    <t>20201103T112358</t>
  </si>
  <si>
    <t>Map1</t>
  </si>
  <si>
    <t>594.0</t>
  </si>
  <si>
    <t>678.0</t>
  </si>
  <si>
    <t>591.0</t>
  </si>
  <si>
    <t>20200821T111042</t>
  </si>
  <si>
    <t>1218.0</t>
  </si>
  <si>
    <t>990.0</t>
  </si>
  <si>
    <t>1287.0</t>
  </si>
  <si>
    <t>20200821T111708</t>
  </si>
  <si>
    <t>20200821T112139</t>
  </si>
  <si>
    <t>180.0</t>
  </si>
  <si>
    <t>207.0</t>
  </si>
  <si>
    <t>179.0</t>
  </si>
  <si>
    <t>20200821T113738</t>
  </si>
  <si>
    <t>Microsoft Word - Bwaste.docx</t>
  </si>
  <si>
    <t>20200826T141614</t>
  </si>
  <si>
    <t>2962.0</t>
  </si>
  <si>
    <t>3097.0</t>
  </si>
  <si>
    <t>1804.0</t>
  </si>
  <si>
    <t>20200903T141022</t>
  </si>
  <si>
    <t>3225.0</t>
  </si>
  <si>
    <t>1768.0</t>
  </si>
  <si>
    <t>3490.0</t>
  </si>
  <si>
    <t>6.0</t>
  </si>
  <si>
    <t>20200903T141159</t>
  </si>
  <si>
    <t>6537.0</t>
  </si>
  <si>
    <t>6920.0</t>
  </si>
  <si>
    <t>4536.0</t>
  </si>
  <si>
    <t>1547.0</t>
  </si>
  <si>
    <t>20200903T141801</t>
  </si>
  <si>
    <t>8354.0</t>
  </si>
  <si>
    <t>8965.0</t>
  </si>
  <si>
    <t>6041.0</t>
  </si>
  <si>
    <t>2243.0</t>
  </si>
  <si>
    <t>20200903T152436</t>
  </si>
  <si>
    <t>A2 B. Kooimanweg Corona teststraat.pdf</t>
  </si>
  <si>
    <t>1301.0</t>
  </si>
  <si>
    <t>1337.0</t>
  </si>
  <si>
    <t>1377.0</t>
  </si>
  <si>
    <t>162.0</t>
  </si>
  <si>
    <t>20201019T131511</t>
  </si>
  <si>
    <t>200923 Kwadijkerpark Schetskaart SL (002).pdf</t>
  </si>
  <si>
    <t>308.0</t>
  </si>
  <si>
    <t>142.0</t>
  </si>
  <si>
    <t>20201007T142058</t>
  </si>
  <si>
    <t>Beheerkaart Kwadijkerpark.pdf</t>
  </si>
  <si>
    <t>67.0</t>
  </si>
  <si>
    <t>86.0</t>
  </si>
  <si>
    <t>54.0</t>
  </si>
  <si>
    <t>20201007T142536</t>
  </si>
  <si>
    <t>203.0</t>
  </si>
  <si>
    <t>338.0</t>
  </si>
  <si>
    <t>13.0</t>
  </si>
  <si>
    <t>20201007T142856</t>
  </si>
  <si>
    <t>20201007T142925</t>
  </si>
  <si>
    <t>RD20-025_N_GR-1_beplantingsopzet.pdf</t>
  </si>
  <si>
    <t>64.0</t>
  </si>
  <si>
    <t>80.0</t>
  </si>
  <si>
    <t>85.0</t>
  </si>
  <si>
    <t>20201014T102401</t>
  </si>
  <si>
    <t>RD020-25  Riool NS zonder NS bovengr infra.pdf</t>
  </si>
  <si>
    <t>102.0</t>
  </si>
  <si>
    <t>93.0</t>
  </si>
  <si>
    <t>66.0</t>
  </si>
  <si>
    <t>20201014T102418</t>
  </si>
  <si>
    <t>RD20-025_N_VH_1tm2-Herinrichting Julianastraat_20201008DOC.pdf</t>
  </si>
  <si>
    <t>20201014T112311</t>
  </si>
  <si>
    <t>RD20-025_N_KL-DO Openbare Verlichting Julianastraat-KDR.pdf</t>
  </si>
  <si>
    <t>95.0</t>
  </si>
  <si>
    <t>121.0</t>
  </si>
  <si>
    <t>107.0</t>
  </si>
  <si>
    <t>116.0</t>
  </si>
  <si>
    <t>20201014T112606</t>
  </si>
  <si>
    <t>153.0</t>
  </si>
  <si>
    <t>268.0</t>
  </si>
  <si>
    <t>164.0</t>
  </si>
  <si>
    <t>20201014T113134</t>
  </si>
  <si>
    <t>G:\ROV\00 Algemeen\0000000_landschap\Aspelen 2020\Weidevenne\Piramidepad\piramidepad onderg.praatprent  .. grp</t>
  </si>
  <si>
    <t>762.0</t>
  </si>
  <si>
    <t>778.0</t>
  </si>
  <si>
    <t>540.0</t>
  </si>
  <si>
    <t>58.0</t>
  </si>
  <si>
    <t>20200820T164842</t>
  </si>
  <si>
    <t>541.0</t>
  </si>
  <si>
    <t>20200820T164926</t>
  </si>
  <si>
    <t>22.0</t>
  </si>
  <si>
    <t>112.0</t>
  </si>
  <si>
    <t>20200820T165057</t>
  </si>
  <si>
    <t>RD20-XXX-X-XX-Demarcatie BRM werkzaamheden</t>
  </si>
  <si>
    <t>210.0</t>
  </si>
  <si>
    <t>430.0</t>
  </si>
  <si>
    <t>378.0</t>
  </si>
  <si>
    <t>257.0</t>
  </si>
  <si>
    <t>20200826T085449</t>
  </si>
  <si>
    <t>20200826T085543</t>
  </si>
  <si>
    <t>188.0</t>
  </si>
  <si>
    <t>418.0</t>
  </si>
  <si>
    <t>336.0</t>
  </si>
  <si>
    <t>260.0</t>
  </si>
  <si>
    <t>20200914T102202</t>
  </si>
  <si>
    <t>Bomenplan kanaalzone prt.prt B -werkblad nr</t>
  </si>
  <si>
    <t>1622.0</t>
  </si>
  <si>
    <t>1146.0</t>
  </si>
  <si>
    <t>2417.0</t>
  </si>
  <si>
    <t>283.0</t>
  </si>
  <si>
    <t>20200917T165123</t>
  </si>
  <si>
    <t>2419.0</t>
  </si>
  <si>
    <t>20200917T165718</t>
  </si>
  <si>
    <t>G:\VenT\Projecten\2020\RD20-026 Integrale rioolvervanging Bierkade</t>
  </si>
  <si>
    <t>88.0</t>
  </si>
  <si>
    <t>20200923T083111</t>
  </si>
  <si>
    <t>96.0</t>
  </si>
  <si>
    <t>20200923T083146</t>
  </si>
  <si>
    <t>20200923T083230</t>
  </si>
  <si>
    <t>1619.0</t>
  </si>
  <si>
    <t>1143.0</t>
  </si>
  <si>
    <t>2416.0</t>
  </si>
  <si>
    <t>291.0</t>
  </si>
  <si>
    <t>20200929T103033</t>
  </si>
  <si>
    <t>Revisie nieuwe riolering A4-1 bestek aanpassing riool tbv aardgasloos</t>
  </si>
  <si>
    <t>41.0</t>
  </si>
  <si>
    <t>76.0</t>
  </si>
  <si>
    <t>20200929T120802</t>
  </si>
  <si>
    <t>761.0</t>
  </si>
  <si>
    <t>777.0</t>
  </si>
  <si>
    <t>539.0</t>
  </si>
  <si>
    <t>20201012T112519</t>
  </si>
  <si>
    <t>11.0</t>
  </si>
  <si>
    <t>20201013T133207</t>
  </si>
  <si>
    <t xml:space="preserve">G:\ROV\00 Algemeen\0000000_landschap\Aspelen 2020\Weidevenne\Piramidepad\piramidepad onderg.praatprent  B </t>
  </si>
  <si>
    <t>231.0</t>
  </si>
  <si>
    <t>83.0</t>
  </si>
  <si>
    <t>20201021T150211</t>
  </si>
  <si>
    <t>185.0</t>
  </si>
  <si>
    <t>269.0</t>
  </si>
  <si>
    <t>20201021T155227</t>
  </si>
  <si>
    <t>G:\VenT\Projecten\2020\RD20-601 Bewonersinitiatieven 2020\05 Initiatieven\02 OBS Noorderlicht en bewoners Rijtuigenstraat\Ontwerp 3 beplanti</t>
  </si>
  <si>
    <t>181.0</t>
  </si>
  <si>
    <t>20200819T104114</t>
  </si>
  <si>
    <t>M:\0-BaNo\BaNo - lufo 2020 A0_L (1)</t>
  </si>
  <si>
    <t>3463.0</t>
  </si>
  <si>
    <t>3250.0</t>
  </si>
  <si>
    <t>3181.0</t>
  </si>
  <si>
    <t>20200820T111501</t>
  </si>
  <si>
    <t>SB16-015-05-07-X-WE Verkeersborden 20191211.pdf</t>
  </si>
  <si>
    <t>79.0</t>
  </si>
  <si>
    <t>20200820T111616</t>
  </si>
  <si>
    <t>\\sh-fs04\User_Data\VenT\Projecten\2016\SB16-015 Baanstee-Noord\SB16-015-04 BRM bedrijven\05 Uitvoeringstekeningen\SB16-015-04 N-AL uitvoeri</t>
  </si>
  <si>
    <t>146.0</t>
  </si>
  <si>
    <t>254.0</t>
  </si>
  <si>
    <t>20200820T115450</t>
  </si>
  <si>
    <t>Bovenaanzicht Garage Stadhuis 20200824.pdf</t>
  </si>
  <si>
    <t>3140.0</t>
  </si>
  <si>
    <t>4162.0</t>
  </si>
  <si>
    <t>3263.0</t>
  </si>
  <si>
    <t>517.0</t>
  </si>
  <si>
    <t>20200824T090747</t>
  </si>
  <si>
    <t>SB16-032-16 N-VH Spaarbekkerkade 20200722UO.pdf</t>
  </si>
  <si>
    <t>237.0</t>
  </si>
  <si>
    <t>20200824T092456</t>
  </si>
  <si>
    <t>20200824T092612</t>
  </si>
  <si>
    <t>\\purmerend.local\data\Algemeen\Parkeergarage Stadhuis\01 Werkgroep Ontwerp\01 Tekeningen\02 O+V\03 Tekeningen\02 Voorlopig ontwerp\RD20-XXX</t>
  </si>
  <si>
    <t>110.0</t>
  </si>
  <si>
    <t>350.0</t>
  </si>
  <si>
    <t>256.0</t>
  </si>
  <si>
    <t>208.0</t>
  </si>
  <si>
    <t>20200824T103312</t>
  </si>
  <si>
    <t>209.0</t>
  </si>
  <si>
    <t>20200824T125720</t>
  </si>
  <si>
    <t>261.0</t>
  </si>
  <si>
    <t>274.0</t>
  </si>
  <si>
    <t>284.0</t>
  </si>
  <si>
    <t>138.0</t>
  </si>
  <si>
    <t>20200824T125920</t>
  </si>
  <si>
    <t>SB15-039 XREF 15 Beplantingsplan Adoptievakken Ponte Vechio presentatie-A0_L.pdf</t>
  </si>
  <si>
    <t>313.0</t>
  </si>
  <si>
    <t>20200824T164003</t>
  </si>
  <si>
    <t>RD20-XXX-X-XX-Bestaande situatie Stadhuis 20200617.pdf</t>
  </si>
  <si>
    <t>1268.0</t>
  </si>
  <si>
    <t>1203.0</t>
  </si>
  <si>
    <t>2655.0</t>
  </si>
  <si>
    <t>227.0</t>
  </si>
  <si>
    <t>20200826T085346</t>
  </si>
  <si>
    <t>2656.0</t>
  </si>
  <si>
    <t>20200826T085719</t>
  </si>
  <si>
    <t>1359.00-SO-PLN_01-A1_500_20200717.pdf</t>
  </si>
  <si>
    <t>288.0</t>
  </si>
  <si>
    <t>246.0</t>
  </si>
  <si>
    <t>444.0</t>
  </si>
  <si>
    <t>68.0</t>
  </si>
  <si>
    <t>20200826T085856</t>
  </si>
  <si>
    <t>130.0</t>
  </si>
  <si>
    <t>20200826T141643</t>
  </si>
  <si>
    <t>G:\ROV\00 Algemeen\0000000_landschap\Advies\07_Weidevenne\B-BEPLANTING\Bomenplan Zambezilaan\ondgrond Amezone-Zambezi  -Ring bomen A1_ overz</t>
  </si>
  <si>
    <t>300.0</t>
  </si>
  <si>
    <t>20200826T154314</t>
  </si>
  <si>
    <t>G:\ROV\00 Algemeen\0000000_landschap\Advies\07_Weidevenne\B-BEPLANTING\Bomenplan Zambezilaan\ondgrond Amezone-Zambezi  -Ring bomen A0_overzi</t>
  </si>
  <si>
    <t>139.0</t>
  </si>
  <si>
    <t>103.0</t>
  </si>
  <si>
    <t>328.0</t>
  </si>
  <si>
    <t>20200826T161338</t>
  </si>
  <si>
    <t>170.0</t>
  </si>
  <si>
    <t>184.0</t>
  </si>
  <si>
    <t>413.0</t>
  </si>
  <si>
    <t>20200826T161514</t>
  </si>
  <si>
    <t>1055 - Huisengastraat 20200720 BB-T01-B-KL.pdf</t>
  </si>
  <si>
    <t>172.0</t>
  </si>
  <si>
    <t>229.0</t>
  </si>
  <si>
    <t>20200827T143256</t>
  </si>
  <si>
    <t>1055 - Huisengastraat 20200720 BB-T02-V-VH.pdf</t>
  </si>
  <si>
    <t>20200827T143433</t>
  </si>
  <si>
    <t>1055 - Huisengastraat 20200720 BB-T03-V-RI.pdf</t>
  </si>
  <si>
    <t>238.0</t>
  </si>
  <si>
    <t>20200827T143609</t>
  </si>
  <si>
    <t>1055 - Huisengastraat 20200720 BB-T04-N-RI.pdf</t>
  </si>
  <si>
    <t>245.0</t>
  </si>
  <si>
    <t>278.0</t>
  </si>
  <si>
    <t>253.0</t>
  </si>
  <si>
    <t>20200827T143745</t>
  </si>
  <si>
    <t>20200827T143922</t>
  </si>
  <si>
    <t>1055 - Huisengastraat 20200720 BB-T05-N-VH.pdf</t>
  </si>
  <si>
    <t>243.0</t>
  </si>
  <si>
    <t>20200827T144059</t>
  </si>
  <si>
    <t>1055 - Huisengastraat 20200720 BB-T06-N-KL.pdf</t>
  </si>
  <si>
    <t>266.0</t>
  </si>
  <si>
    <t>290.0</t>
  </si>
  <si>
    <t>156.0</t>
  </si>
  <si>
    <t>20200827T144235</t>
  </si>
  <si>
    <t>1055 - Huisengastraat 20200720 BB-T07-N-DD.pdf</t>
  </si>
  <si>
    <t>20200827T144302</t>
  </si>
  <si>
    <t>BANO_ROVontwerp_actueel-Uitgifte.pdf</t>
  </si>
  <si>
    <t>766.0</t>
  </si>
  <si>
    <t>1038.0</t>
  </si>
  <si>
    <t>1330.0</t>
  </si>
  <si>
    <t>20200828T121944</t>
  </si>
  <si>
    <t>RD20-007-Persijnlaan VOccpt 1-2 -AEV200713.pdf</t>
  </si>
  <si>
    <t>282.0</t>
  </si>
  <si>
    <t>982.0</t>
  </si>
  <si>
    <t>781.0</t>
  </si>
  <si>
    <t>639.0</t>
  </si>
  <si>
    <t>20200831T090255</t>
  </si>
  <si>
    <t>RD20-007-Persijnlaan VOccpt 2-2 -AEV200713.pdf</t>
  </si>
  <si>
    <t>233.0</t>
  </si>
  <si>
    <t>1043.0</t>
  </si>
  <si>
    <t>837.0</t>
  </si>
  <si>
    <t>593.0</t>
  </si>
  <si>
    <t>20200831T090431</t>
  </si>
  <si>
    <t>RD20-007-OW Boomkronen nieuw 1-2 - AEV200823.pdf</t>
  </si>
  <si>
    <t>137.0</t>
  </si>
  <si>
    <t>387.0</t>
  </si>
  <si>
    <t>305.0</t>
  </si>
  <si>
    <t>20200831T104729</t>
  </si>
  <si>
    <t>RD20-007-OW Boomkronen nieuw 2-2 - AEV200823.pdf</t>
  </si>
  <si>
    <t>111.0</t>
  </si>
  <si>
    <t>522.0</t>
  </si>
  <si>
    <t>417.0</t>
  </si>
  <si>
    <t>20200831T104823</t>
  </si>
  <si>
    <t>SB15-039-06 N-VH-1 Deelopdracht 6 20200831UO.pdf</t>
  </si>
  <si>
    <t>265.0</t>
  </si>
  <si>
    <t>211.0</t>
  </si>
  <si>
    <t>135.0</t>
  </si>
  <si>
    <t>20200831T145936</t>
  </si>
  <si>
    <t>RD18-001_N-RO_20181122VO.pdf</t>
  </si>
  <si>
    <t>742.0</t>
  </si>
  <si>
    <t>1113.0</t>
  </si>
  <si>
    <t>1177.0</t>
  </si>
  <si>
    <t>20200901T100043</t>
  </si>
  <si>
    <t>SB14-053-A4-1_N-VH-1tm5-KDR_20200213.pdf</t>
  </si>
  <si>
    <t>839.0</t>
  </si>
  <si>
    <t>1477.0</t>
  </si>
  <si>
    <t>1196.0</t>
  </si>
  <si>
    <t>1100.0</t>
  </si>
  <si>
    <t>20200901T103851</t>
  </si>
  <si>
    <t>SB14-053-A4-1 N-GR-Beplantingsplan-190919.pdf</t>
  </si>
  <si>
    <t>145.0</t>
  </si>
  <si>
    <t>200.0</t>
  </si>
  <si>
    <t>20200901T103958</t>
  </si>
  <si>
    <t>SB14-053-A4-1 B-GR-1 Groen opnemen.pdf</t>
  </si>
  <si>
    <t>62.0</t>
  </si>
  <si>
    <t>20200901T104057</t>
  </si>
  <si>
    <t>840.0</t>
  </si>
  <si>
    <t>1098.0</t>
  </si>
  <si>
    <t>20200901T105038</t>
  </si>
  <si>
    <t>G:\VenT\Projecten\2014\SB14-053 OW-zuid rioolvervanging A4-1\11 tekeningen\04. bestek\SB14-053-A4-1_N-VH-1tm5-KDR N-VH-2 (1)</t>
  </si>
  <si>
    <t>360.0</t>
  </si>
  <si>
    <t>511.0</t>
  </si>
  <si>
    <t>457.0</t>
  </si>
  <si>
    <t>20200901T105811</t>
  </si>
  <si>
    <t>G:\VenT\Projecten\2014\SB14-053 OW-zuid rioolvervanging A4-1\11 tekeningen\04. bestek\SB14-053-A4-1_N-VH-1tm5-KDR N-VH-3 (1)</t>
  </si>
  <si>
    <t>276.0</t>
  </si>
  <si>
    <t>235.0</t>
  </si>
  <si>
    <t>20200901T105952</t>
  </si>
  <si>
    <t>G:\VenT\Projecten\2014\SB14-053 OW-zuid rioolvervanging A4-1\11 tekeningen\04. bestek\SB14-053-A4-1_N-VH-1tm5-KDR N-VH-4 (1)</t>
  </si>
  <si>
    <t>20200901T110039</t>
  </si>
  <si>
    <t>G:\VenT\Projecten\2014\SB14-053 OW-zuid rioolvervanging A4-1\11 tekeningen\04. bestek\SB14-053-A4-1_N-VH-1tm5-KDR N-VH-5 (1)</t>
  </si>
  <si>
    <t>114.0</t>
  </si>
  <si>
    <t>128.0</t>
  </si>
  <si>
    <t>20200901T110239</t>
  </si>
  <si>
    <t>G:\ROV\00 Algemeen\0000000_landschap\Advies\07_Weidevenne\B-BEPLANTING\Bomenplan Zambezilaan\praatprent A  Amezone-Zambezi  -Ring Bomen- A2_</t>
  </si>
  <si>
    <t>5.0</t>
  </si>
  <si>
    <t>7.0</t>
  </si>
  <si>
    <t>24.0</t>
  </si>
  <si>
    <t>20200901T110428</t>
  </si>
  <si>
    <t>23.0</t>
  </si>
  <si>
    <t>20200901T111953</t>
  </si>
  <si>
    <t>27.0</t>
  </si>
  <si>
    <t>16.0</t>
  </si>
  <si>
    <t>20200901T140932</t>
  </si>
  <si>
    <t>143.0</t>
  </si>
  <si>
    <t>255.0</t>
  </si>
  <si>
    <t>201.0</t>
  </si>
  <si>
    <t>132.0</t>
  </si>
  <si>
    <t>20200902T083032</t>
  </si>
  <si>
    <t>G:\ROV\00 Algemeen\0000000_landschap\Advies\07_Weidevenne\B-BEPLANTING\kop van west bomen langs het kanaal\SB10-003-59 Bomen kanaaldijk bert</t>
  </si>
  <si>
    <t>20200903T164005</t>
  </si>
  <si>
    <t>1484.0</t>
  </si>
  <si>
    <t>2226.0</t>
  </si>
  <si>
    <t>2353.0</t>
  </si>
  <si>
    <t>390.0</t>
  </si>
  <si>
    <t>20200907T094233</t>
  </si>
  <si>
    <t>33.0</t>
  </si>
  <si>
    <t>9.0</t>
  </si>
  <si>
    <t>20200907T131925</t>
  </si>
  <si>
    <t>155.0</t>
  </si>
  <si>
    <t>190.0</t>
  </si>
  <si>
    <t>20200907T133547</t>
  </si>
  <si>
    <t>G:\ROV\00 Algemeen\0000000_rovteam\0000000_oud archief\Archief team\Bert Cornelisse\Bert Cornelisse\Overige\Stoop Eldorado\ondergrond camper</t>
  </si>
  <si>
    <t>2873.0</t>
  </si>
  <si>
    <t>2718.0</t>
  </si>
  <si>
    <t>2318.0</t>
  </si>
  <si>
    <t>20200907T175755</t>
  </si>
  <si>
    <t>20200907T175908</t>
  </si>
  <si>
    <t>1927_610_Tankstation Verzetslaan_20200617 (1).pdf</t>
  </si>
  <si>
    <t>315.0</t>
  </si>
  <si>
    <t>20200908T100047</t>
  </si>
  <si>
    <t>236.0</t>
  </si>
  <si>
    <t>20200908T100124</t>
  </si>
  <si>
    <t>G:\VenT\Projecten\2020\RD20-025 Herinrichting Julianastraat\02 O+V\03 Tekeningen\02 Voorlopig ontwerp\RD20-25_N-VH-KDR_VO N-VH-1 (1)</t>
  </si>
  <si>
    <t>1273.0</t>
  </si>
  <si>
    <t>969.0</t>
  </si>
  <si>
    <t>219.0</t>
  </si>
  <si>
    <t>20200908T150715</t>
  </si>
  <si>
    <t>G:\VenT\Projecten\2020\RD20-025 Herinrichting Julianastraat\02 O+V\03 Tekeningen\02 Voorlopig ontwerp\RD20-25_N-VH-KDR_VO N-VH-2 (1)</t>
  </si>
  <si>
    <t>310.0</t>
  </si>
  <si>
    <t>684.0</t>
  </si>
  <si>
    <t>598.0</t>
  </si>
  <si>
    <t>196.0</t>
  </si>
  <si>
    <t>20200908T150850</t>
  </si>
  <si>
    <t>G:\VenT\Projecten\2019\RD19-901 Raming en VO Bierkade-VenediÃ«n\02 O+V\03 Tekeningen\03 Definitief ontwerp\RD19-901_V-VH_N-VH-03_DO KDR VO Bi</t>
  </si>
  <si>
    <t>696.0</t>
  </si>
  <si>
    <t>563.0</t>
  </si>
  <si>
    <t>1194.0</t>
  </si>
  <si>
    <t>20200908T151028</t>
  </si>
  <si>
    <t>694.0</t>
  </si>
  <si>
    <t>546.0</t>
  </si>
  <si>
    <t>1232.0</t>
  </si>
  <si>
    <t>20200908T151209</t>
  </si>
  <si>
    <t>G:\ROV\00 Algemeen\0000000_landschap\Advies\07_Weidevenne\B-BEPLANTING\bizonstraat groenstrook langs water.GEIJSSENS\Ondergrond A1 prt.prt b</t>
  </si>
  <si>
    <t>117.0</t>
  </si>
  <si>
    <t>20200908T154050</t>
  </si>
  <si>
    <t>52.0</t>
  </si>
  <si>
    <t>20200908T165928</t>
  </si>
  <si>
    <t>20200908T170002</t>
  </si>
  <si>
    <t>Bijlage 1 - stuwen_KW16022+KW16067_DO_11-12-2019.pdf</t>
  </si>
  <si>
    <t>286.0</t>
  </si>
  <si>
    <t>226.0</t>
  </si>
  <si>
    <t>20200908T170145</t>
  </si>
  <si>
    <t>367.0</t>
  </si>
  <si>
    <t>249.0</t>
  </si>
  <si>
    <t>335.0</t>
  </si>
  <si>
    <t>20200908T170322</t>
  </si>
  <si>
    <t>G:\VenT\Projecten\2018\RD18-020 Tiny Houses\08 WRM Tiny House Verzetslaan-KFC\02 O+V\03 Tekeningen\02 Voorlopig ontwerp\RD18-020-08 N-VH-X V</t>
  </si>
  <si>
    <t>144.0</t>
  </si>
  <si>
    <t>20200909T080145</t>
  </si>
  <si>
    <t>Sjaak overzicht.pdf</t>
  </si>
  <si>
    <t>20200909T115638</t>
  </si>
  <si>
    <t>764.0</t>
  </si>
  <si>
    <t>1036.0</t>
  </si>
  <si>
    <t>20200909T140521</t>
  </si>
  <si>
    <t>proef naar Niels profiel nr 2 .pdf</t>
  </si>
  <si>
    <t>20200909T175710</t>
  </si>
  <si>
    <t>1138.0</t>
  </si>
  <si>
    <t>20200909T175910</t>
  </si>
  <si>
    <t>G:\VenT\Projecten\2020\RD20-007 Persijnlaan\02 O+V\03 Tekeningen\03 Definitief ontwerp\RD20-007-OW VOdef- AEV200907 A1 1-2 (1)</t>
  </si>
  <si>
    <t>433.0</t>
  </si>
  <si>
    <t>365.0</t>
  </si>
  <si>
    <t>20200914T104726</t>
  </si>
  <si>
    <t>G:\VenT\Projecten\2020\RD20-007 Persijnlaan\02 O+V\03 Tekeningen\03 Definitief ontwerp\RD20-007-OW VOdef- AEV200907 A1 2-2 (1)</t>
  </si>
  <si>
    <t>494.0</t>
  </si>
  <si>
    <t>428.0</t>
  </si>
  <si>
    <t>20200914T105036</t>
  </si>
  <si>
    <t>20200914T110633</t>
  </si>
  <si>
    <t xml:space="preserve">G:\VenT\Projecten\2018\RD18-020 Tiny Houses\06 WRM Tiny House Karekietpark\02 O+V\03 Tekeningen\04 Uitvoeringstekeningen\RD18-020-06 N-VH-X </t>
  </si>
  <si>
    <t>454.0</t>
  </si>
  <si>
    <t>861.0</t>
  </si>
  <si>
    <t>395.0</t>
  </si>
  <si>
    <t>20200916T073644</t>
  </si>
  <si>
    <t>654.0</t>
  </si>
  <si>
    <t>932.0</t>
  </si>
  <si>
    <t>879.0</t>
  </si>
  <si>
    <t>348.0</t>
  </si>
  <si>
    <t>20200916T073821</t>
  </si>
  <si>
    <t>82.0</t>
  </si>
  <si>
    <t>149.0</t>
  </si>
  <si>
    <t>20200916T073900</t>
  </si>
  <si>
    <t>G:\VenT\Projecten\2018\RD18-020 Tiny Houses\07 WRM Tiny House Etserstraat\02 O+V\03 Tekeningen\04 Uitvoeringstekeningen\RD18-020-07 N-VH-X E</t>
  </si>
  <si>
    <t>425.0</t>
  </si>
  <si>
    <t>424.0</t>
  </si>
  <si>
    <t>20200916T074028</t>
  </si>
  <si>
    <t>159.0</t>
  </si>
  <si>
    <t>20200916T074133</t>
  </si>
  <si>
    <t>RD18-006-N-GR-4-Overwhere bestek uitvoering 2019-Beplanting.pdf</t>
  </si>
  <si>
    <t>263.0</t>
  </si>
  <si>
    <t>38.0</t>
  </si>
  <si>
    <t>20200916T105620</t>
  </si>
  <si>
    <t>RD18-006-N-GR-2-Wheermolen bestek-uitvoering 2019 Wheermolen+De Koog-beplanting.pdf</t>
  </si>
  <si>
    <t>136.0</t>
  </si>
  <si>
    <t>163.0</t>
  </si>
  <si>
    <t>20200916T110134</t>
  </si>
  <si>
    <t>.</t>
  </si>
  <si>
    <t>20200917T105512</t>
  </si>
  <si>
    <t>RD19-021-N-VH-MAAIVELDONTWERP-KDR.pdf</t>
  </si>
  <si>
    <t>295.0</t>
  </si>
  <si>
    <t>707.0</t>
  </si>
  <si>
    <t>355.0</t>
  </si>
  <si>
    <t>20200921T124715</t>
  </si>
  <si>
    <t>Julianastr. mogelijke knelpuntentek.  best K en L  met kruisende riolen 20201709.pdf</t>
  </si>
  <si>
    <t>460.0</t>
  </si>
  <si>
    <t>20200921T132343</t>
  </si>
  <si>
    <t>RD20025 Tekening voor proefsleuven t.b.v.onbekende rioolaansluitingen.pdf</t>
  </si>
  <si>
    <t>342.0</t>
  </si>
  <si>
    <t>250.0</t>
  </si>
  <si>
    <t>20200921T132821</t>
  </si>
  <si>
    <t>G:\ROV\00 Algemeen\0000000_landschap\Advies\07_Weidevenne\KOP van West\schetsen speelveld en omgeving\Schets Bert A1_L overzicht bert (1)</t>
  </si>
  <si>
    <t>528.0</t>
  </si>
  <si>
    <t>189.0</t>
  </si>
  <si>
    <t>20200922T105510</t>
  </si>
  <si>
    <t>193.0</t>
  </si>
  <si>
    <t>81.0</t>
  </si>
  <si>
    <t>20200922T140836</t>
  </si>
  <si>
    <t>20200923T084816</t>
  </si>
  <si>
    <t>Planning BRM PSP 20200828.pdf</t>
  </si>
  <si>
    <t>56.0</t>
  </si>
  <si>
    <t>20200923T095246</t>
  </si>
  <si>
    <t>RD20-025 Overzichtstekening reliningstekening Julianastraat 20200922.pdf</t>
  </si>
  <si>
    <t>20200923T095338</t>
  </si>
  <si>
    <t>Planning Intergrale rioolvervanging Bierkade.pdf</t>
  </si>
  <si>
    <t>492.0</t>
  </si>
  <si>
    <t>543.0</t>
  </si>
  <si>
    <t>626.0</t>
  </si>
  <si>
    <t>361.0</t>
  </si>
  <si>
    <t>20200923T101713</t>
  </si>
  <si>
    <t>20200918 balk-planning ATS 2 stuwen Purmerend.pdf</t>
  </si>
  <si>
    <t>151.0</t>
  </si>
  <si>
    <t>160.0</t>
  </si>
  <si>
    <t>152.0</t>
  </si>
  <si>
    <t>20200923T121221</t>
  </si>
  <si>
    <t>\\sh-fs04\User_Data\VenT\Projecten\2020\RD20-025 Herinrichting Julianastraat\02 O+V\03 Tekeningen\03 Definitief ontwerp\RD20-025_Julianastra</t>
  </si>
  <si>
    <t>20200923T125528</t>
  </si>
  <si>
    <t>SB14-029-24-03_V-VH_1_UVO-Fase 03 20200821..pdf</t>
  </si>
  <si>
    <t>550.0</t>
  </si>
  <si>
    <t>910.0</t>
  </si>
  <si>
    <t>896.0</t>
  </si>
  <si>
    <t>20200923T125930</t>
  </si>
  <si>
    <t>SB14-029-24-03_N-VH_1tm3_UVO-Fase 03 20200821..pdf</t>
  </si>
  <si>
    <t>892.0</t>
  </si>
  <si>
    <t>1298.0</t>
  </si>
  <si>
    <t>1323.0</t>
  </si>
  <si>
    <t>20200923T130236</t>
  </si>
  <si>
    <t>SB14-029-24-03_N-KL-1_UVO openbare verlichting fase 3_20200819.pdf</t>
  </si>
  <si>
    <t>20200923T130346</t>
  </si>
  <si>
    <t>SB14-029-24-03_N-G-1_Beplantingsplan.pdf</t>
  </si>
  <si>
    <t>53.0</t>
  </si>
  <si>
    <t>20200923T130402</t>
  </si>
  <si>
    <t>391.0</t>
  </si>
  <si>
    <t>20200923T144727</t>
  </si>
  <si>
    <t>633.0</t>
  </si>
  <si>
    <t>930.0</t>
  </si>
  <si>
    <t>855.0</t>
  </si>
  <si>
    <t>20200923T144903</t>
  </si>
  <si>
    <t>421.0</t>
  </si>
  <si>
    <t>213.0</t>
  </si>
  <si>
    <t>20200923T150358</t>
  </si>
  <si>
    <t>G:\ROV\00 Algemeen\0000000_landschap\Advies\07_Weidevenne\B-BEPLANTING\Bomenplan Zambezilaan\Voorstel B  bomenplan AmazoneRing- A2_L present</t>
  </si>
  <si>
    <t>20200924T164422</t>
  </si>
  <si>
    <t>20200924T170146</t>
  </si>
  <si>
    <t>20200924T170224</t>
  </si>
  <si>
    <t>G:\ROV\00 Algemeen\0000000_landschap\Advies\07_Weidevenne\B-BEPLANTING\Bomenplan Zambezilaan\Voorstel C  bomenplan AmazoneRing- A2_L present</t>
  </si>
  <si>
    <t>20200924T170706</t>
  </si>
  <si>
    <t>bla.pdf</t>
  </si>
  <si>
    <t>2629.0</t>
  </si>
  <si>
    <t>1926.0</t>
  </si>
  <si>
    <t>5212.0</t>
  </si>
  <si>
    <t>20200928T171157</t>
  </si>
  <si>
    <t>bla2.pdf</t>
  </si>
  <si>
    <t>20.0</t>
  </si>
  <si>
    <t>20200928T191259</t>
  </si>
  <si>
    <t>Revisie nieuwe riolering A4-1 bestek aanpassing riool tbv aardgasloos bald 2.pdf</t>
  </si>
  <si>
    <t>628.0</t>
  </si>
  <si>
    <t>525.0</t>
  </si>
  <si>
    <t>20200929T120516</t>
  </si>
  <si>
    <t>Revisie nieuwe riolering A4-1 bestek aanpassing riool tbv aardgasloos blad 1.pdf</t>
  </si>
  <si>
    <t>166.0</t>
  </si>
  <si>
    <t>873.0</t>
  </si>
  <si>
    <t>716.0</t>
  </si>
  <si>
    <t>20200929T120652</t>
  </si>
  <si>
    <t>Revisie nieuwe riolering A4-1 bestek aanpassing riool tbv aardgasloos blad 3.pdf</t>
  </si>
  <si>
    <t>69.0</t>
  </si>
  <si>
    <t>20200929T120740</t>
  </si>
  <si>
    <t>106.0</t>
  </si>
  <si>
    <t>20200929T174901</t>
  </si>
  <si>
    <t>kaderblad Brantjesstraat - slooptekening.pdf</t>
  </si>
  <si>
    <t>20200930T093821</t>
  </si>
  <si>
    <t>RD20-026_Bierkade_aanleg_30-09-2020.pdf</t>
  </si>
  <si>
    <t>199.0</t>
  </si>
  <si>
    <t>289.0</t>
  </si>
  <si>
    <t>20200930T100932</t>
  </si>
  <si>
    <t>RD20-026_Bierkade_opbreek_30-09-2020.pdf</t>
  </si>
  <si>
    <t>173.0</t>
  </si>
  <si>
    <t>20200930T101139</t>
  </si>
  <si>
    <t>Planning Julianastraat.pdf</t>
  </si>
  <si>
    <t>809.0</t>
  </si>
  <si>
    <t>885.0</t>
  </si>
  <si>
    <t>1671.0</t>
  </si>
  <si>
    <t>303.0</t>
  </si>
  <si>
    <t>20200930T135103</t>
  </si>
  <si>
    <t>G:\ROV\00 Algemeen\0000000_landschap\Advies\07_Weidevenne\B-BEPLANTING\Bomenplan Zambezilaan\Voorstel C  bomenplan AmazoneRing- A2_L profiel</t>
  </si>
  <si>
    <t>20200930T151443</t>
  </si>
  <si>
    <t>124.0</t>
  </si>
  <si>
    <t>20201001T140459</t>
  </si>
  <si>
    <t>SB16-015-03 - Waterhuishouding - overzichtstekening - 20190225.pdf</t>
  </si>
  <si>
    <t>548.0</t>
  </si>
  <si>
    <t>204.0</t>
  </si>
  <si>
    <t>20201002T114256</t>
  </si>
  <si>
    <t>RD19-021-N-VH-MAAIVELDONTWERP meteorenweg pieter -KDR.pdf</t>
  </si>
  <si>
    <t>20201005T101212</t>
  </si>
  <si>
    <t>RD19-021-N-VH-MAAIVELDONTWERP_WIJZ_B-KDR (002).pdf</t>
  </si>
  <si>
    <t>301.0</t>
  </si>
  <si>
    <t>728.0</t>
  </si>
  <si>
    <t>370.0</t>
  </si>
  <si>
    <t>20201005T175416</t>
  </si>
  <si>
    <t>Bierkade  proefsleuven tekening.pdf</t>
  </si>
  <si>
    <t>670.0</t>
  </si>
  <si>
    <t>950.0</t>
  </si>
  <si>
    <t>578.0</t>
  </si>
  <si>
    <t>353.0</t>
  </si>
  <si>
    <t>20201006T144947</t>
  </si>
  <si>
    <t>\\sh-fs04\User_Data\VenT\Projecten\2019\RD19-021 Herinrichting Meteorenweg-Kometenstraat\02 O+V\03 Tekeningen\00 Algemeen\RD19-021-N-GR-Groe</t>
  </si>
  <si>
    <t>169.0</t>
  </si>
  <si>
    <t>326.0</t>
  </si>
  <si>
    <t>337.0</t>
  </si>
  <si>
    <t>409.0</t>
  </si>
  <si>
    <t>20201007T132831</t>
  </si>
  <si>
    <t>20201007T133700</t>
  </si>
  <si>
    <t>20201007T133918</t>
  </si>
  <si>
    <t>G:\ROV\00 Algemeen\0000000_rovteam\0000000_oud archief\Archief team\Bert Cornelisse\Bert Cornelisse\Overige\kleding\shirt nrs 30-\30-11 ragl</t>
  </si>
  <si>
    <t>20201007T145418</t>
  </si>
  <si>
    <t>39.0</t>
  </si>
  <si>
    <t>20201007T145955</t>
  </si>
  <si>
    <t>1783.0</t>
  </si>
  <si>
    <t>1322.0</t>
  </si>
  <si>
    <t>2573.0</t>
  </si>
  <si>
    <t>299.0</t>
  </si>
  <si>
    <t>20201007T165137</t>
  </si>
  <si>
    <t>363.0</t>
  </si>
  <si>
    <t>140.0</t>
  </si>
  <si>
    <t>20201012T115902</t>
  </si>
  <si>
    <t>Bierkade  proefsleuven tekening 20201012.pdf</t>
  </si>
  <si>
    <t>792.0</t>
  </si>
  <si>
    <t>1082.0</t>
  </si>
  <si>
    <t>680.0</t>
  </si>
  <si>
    <t>20201012T140842</t>
  </si>
  <si>
    <t>17103_BE_403-404_2.0 - WRM-403.pdf</t>
  </si>
  <si>
    <t>20201012T141515</t>
  </si>
  <si>
    <t>380.0</t>
  </si>
  <si>
    <t>582.0</t>
  </si>
  <si>
    <t>740.0</t>
  </si>
  <si>
    <t>280.0</t>
  </si>
  <si>
    <t>20201012T165839</t>
  </si>
  <si>
    <t>RD19-021-N-GR-Groenontwerp-voorstel-REF-A1_L werkblad bert.pdf</t>
  </si>
  <si>
    <t>405.0</t>
  </si>
  <si>
    <t>154.0</t>
  </si>
  <si>
    <t>20201012T170028</t>
  </si>
  <si>
    <t>RD19-021-N-GR-Groenontw.-voorstel-REF-A1_L werkblad bert.pdf</t>
  </si>
  <si>
    <t>20201013T134626</t>
  </si>
  <si>
    <t>382.0</t>
  </si>
  <si>
    <t>552.0</t>
  </si>
  <si>
    <t>644.0</t>
  </si>
  <si>
    <t>20201013T142246</t>
  </si>
  <si>
    <t>20201013T142347</t>
  </si>
  <si>
    <t>854.0</t>
  </si>
  <si>
    <t>349.0</t>
  </si>
  <si>
    <t>20201014T081639</t>
  </si>
  <si>
    <t>1040.0</t>
  </si>
  <si>
    <t>864.0</t>
  </si>
  <si>
    <t>20201014T081816</t>
  </si>
  <si>
    <t>20201014T081936</t>
  </si>
  <si>
    <t>129.0</t>
  </si>
  <si>
    <t>20201014T082039</t>
  </si>
  <si>
    <t>20201014T082141</t>
  </si>
  <si>
    <t>20201014T082241</t>
  </si>
  <si>
    <t>20201014T082342</t>
  </si>
  <si>
    <t>20201014T160738</t>
  </si>
  <si>
    <t>20201014T163554</t>
  </si>
  <si>
    <t>20201014T163849</t>
  </si>
  <si>
    <t>G:\VenT\Projecten\2020\RD20-007 Persijnlaan\02 O+V\03 Tekeningen\03 Definitief ontwerp\RD20-007-OW VOdef- AEV200907 A2_L (1)</t>
  </si>
  <si>
    <t>212.0</t>
  </si>
  <si>
    <t>182.0</t>
  </si>
  <si>
    <t>20201019T151843</t>
  </si>
  <si>
    <t>61.0</t>
  </si>
  <si>
    <t>20201019T151921</t>
  </si>
  <si>
    <t>20201020T101637</t>
  </si>
  <si>
    <t>20201020T121006</t>
  </si>
  <si>
    <t>20201020T121308</t>
  </si>
  <si>
    <t>20201020T121756</t>
  </si>
  <si>
    <t>20200929 KOP WEST Inr. Wolgalaan.pdf</t>
  </si>
  <si>
    <t>104.0</t>
  </si>
  <si>
    <t>77.0</t>
  </si>
  <si>
    <t>314.0</t>
  </si>
  <si>
    <t>20201021T171458</t>
  </si>
  <si>
    <t>RD20-601 Bijenlint Melkweg-def-22-10-20.pdf</t>
  </si>
  <si>
    <t>20201026T075756</t>
  </si>
  <si>
    <t>20201026T075908</t>
  </si>
  <si>
    <t>584.0</t>
  </si>
  <si>
    <t>1015.0</t>
  </si>
  <si>
    <t>822.0</t>
  </si>
  <si>
    <t>20201103T081348</t>
  </si>
  <si>
    <t>648.0</t>
  </si>
  <si>
    <t>1240.0</t>
  </si>
  <si>
    <t>1041.0</t>
  </si>
  <si>
    <t>20201103T081538</t>
  </si>
  <si>
    <t>797.0</t>
  </si>
  <si>
    <t>1103.0</t>
  </si>
  <si>
    <t>1006.0</t>
  </si>
  <si>
    <t>20201103T081714</t>
  </si>
  <si>
    <t>G:\VenT\Projecten\2018\RD18-020 Tiny Houses\07 WRM Tiny House Etserstraat\02 O+V\03 Tekeningen\04 Uitvoeringstekeningen\RD18-020-07 V-VH_N-V</t>
  </si>
  <si>
    <t>279.0</t>
  </si>
  <si>
    <t>20201103T082412</t>
  </si>
  <si>
    <t>506.0</t>
  </si>
  <si>
    <t>20201103T082513</t>
  </si>
  <si>
    <t>20201103T083132</t>
  </si>
  <si>
    <t>G:\VenT\Projecten\2015\SB15-029 Klein Where\24 WRM Klein Where\SB15-029-24-03 Deelopdracht 3\02 O+V\03 Tekeningen\04 Uitvoeringstekeningen\S</t>
  </si>
  <si>
    <t>819.0</t>
  </si>
  <si>
    <t>1453.0</t>
  </si>
  <si>
    <t>1411.0</t>
  </si>
  <si>
    <t>215.0</t>
  </si>
  <si>
    <t>20201103T083317</t>
  </si>
  <si>
    <t>20201103T083910</t>
  </si>
  <si>
    <t>Revisie nieuwe riolering A4-1 bestek aanpassing riool tbv aardgasloos_TEMP-blad 1 tm 3.pdf</t>
  </si>
  <si>
    <t>489.0</t>
  </si>
  <si>
    <t>1749.0</t>
  </si>
  <si>
    <t>1476.0</t>
  </si>
  <si>
    <t>20201103T095418</t>
  </si>
  <si>
    <t>Revisie nieuwe riolering A4-1 bestek aanpassing riool tbv aardgasloos_TEMP-natte zone blad 4.pdf</t>
  </si>
  <si>
    <t>20201103T095517</t>
  </si>
  <si>
    <t>Revisie van op te nemen en volgeschuimd riool.pdf</t>
  </si>
  <si>
    <t>1035.0</t>
  </si>
  <si>
    <t>817.0</t>
  </si>
  <si>
    <t>20201103T095725</t>
  </si>
  <si>
    <t>20201028 KOP WEST Inr. Wolgalaan.pdf</t>
  </si>
  <si>
    <t>343.0</t>
  </si>
  <si>
    <t>786.0</t>
  </si>
  <si>
    <t>20201103T104001</t>
  </si>
  <si>
    <t>404.0</t>
  </si>
  <si>
    <t>20201103T110948</t>
  </si>
  <si>
    <t>BANO_ROVontwerp_actueel-Uitgifte zonder namen.pdf</t>
  </si>
  <si>
    <t>580.0</t>
  </si>
  <si>
    <t>20201103T111058</t>
  </si>
  <si>
    <t>20201103T120236</t>
  </si>
  <si>
    <t>20201103T120639</t>
  </si>
  <si>
    <t>214.0</t>
  </si>
  <si>
    <t>20201104T110016</t>
  </si>
  <si>
    <t>2904.0</t>
  </si>
  <si>
    <t>2823.0</t>
  </si>
  <si>
    <t>432.0</t>
  </si>
  <si>
    <t>20201104T110338</t>
  </si>
  <si>
    <t>736.0</t>
  </si>
  <si>
    <t>634.0</t>
  </si>
  <si>
    <t>20201104T110600</t>
  </si>
  <si>
    <t>1145.0</t>
  </si>
  <si>
    <t>959.0</t>
  </si>
  <si>
    <t>1556.0</t>
  </si>
  <si>
    <t>20201104T140509</t>
  </si>
  <si>
    <t>te kappen bomen Wheredijk.pdf</t>
  </si>
  <si>
    <t>20201105T134218</t>
  </si>
  <si>
    <t>NL202007872-001_OM_WD_kapvergunning_A1.pdf</t>
  </si>
  <si>
    <t>341.0</t>
  </si>
  <si>
    <t>20201105T134426</t>
  </si>
  <si>
    <t>G:\VenT\Projecten\2020\RD20-025 Herinrichting Julianastraat\02 O+V\03 Tekeningen\03 Definitief ontwerp\RD20-025_Julianastraat-KDR N-VH-1 (1)</t>
  </si>
  <si>
    <t>223.0</t>
  </si>
  <si>
    <t>20201109T101257</t>
  </si>
  <si>
    <t>G:\VenT\Projecten\2020\RD20-025 Herinrichting Julianastraat\02 O+V\03 Tekeningen\03 Definitief ontwerp\RD20-025_Julianastraat-KDR N-DD-2 (1)</t>
  </si>
  <si>
    <t>20201109T101404</t>
  </si>
  <si>
    <t>20201109T101425</t>
  </si>
  <si>
    <t>RDXX-XX_BRM Stadhuis_V-VH-KDR 20201105.pdf</t>
  </si>
  <si>
    <t>20201109T104229</t>
  </si>
  <si>
    <t>RDXX-XX_BRM Stadhuis_N-RI-KDR 20201105.pdf</t>
  </si>
  <si>
    <t>270.0</t>
  </si>
  <si>
    <t>929.0</t>
  </si>
  <si>
    <t>754.0</t>
  </si>
  <si>
    <t>20201109T104413</t>
  </si>
  <si>
    <t>RDXX-XX_BRM Stadhuis_N-VH-KDR 20201105.pdf</t>
  </si>
  <si>
    <t>312.0</t>
  </si>
  <si>
    <t>993.0</t>
  </si>
  <si>
    <t>796.0</t>
  </si>
  <si>
    <t>20201109T104549</t>
  </si>
  <si>
    <t>20201109T113706</t>
  </si>
  <si>
    <t>Reactie op schets Sjors 3nov. 2020.pdf</t>
  </si>
  <si>
    <t>20201109T141138</t>
  </si>
  <si>
    <t>Tekening Knelpunten K en L  Bierkade 1  20201021.pdf</t>
  </si>
  <si>
    <t>607.0</t>
  </si>
  <si>
    <t>935.0</t>
  </si>
  <si>
    <t>661.0</t>
  </si>
  <si>
    <t>20201109T141406</t>
  </si>
  <si>
    <t>Tekening Knelpunten K en L  Bierkade 2  20201021.pdf</t>
  </si>
  <si>
    <t>1091.0</t>
  </si>
  <si>
    <t>20201109T141542</t>
  </si>
  <si>
    <t>20201109T143355</t>
  </si>
  <si>
    <t>G:\VenT\Projecten\Overig\Maeruf</t>
  </si>
  <si>
    <t>20200907T134944</t>
  </si>
  <si>
    <t>2585.0</t>
  </si>
  <si>
    <t>2834.0</t>
  </si>
  <si>
    <t>2502.0</t>
  </si>
  <si>
    <t>20200826T115315</t>
  </si>
  <si>
    <t>1523.0</t>
  </si>
  <si>
    <t>1660.0</t>
  </si>
  <si>
    <t>3376.0</t>
  </si>
  <si>
    <t>20200826T115506</t>
  </si>
  <si>
    <t>1335.0</t>
  </si>
  <si>
    <t>1348.0</t>
  </si>
  <si>
    <t>20200826T115608</t>
  </si>
  <si>
    <t>408.0</t>
  </si>
  <si>
    <t>1001.0</t>
  </si>
  <si>
    <t>20200826T115704</t>
  </si>
  <si>
    <t>908.0</t>
  </si>
  <si>
    <t>1021.0</t>
  </si>
  <si>
    <t>1718.0</t>
  </si>
  <si>
    <t>20200826T115840</t>
  </si>
  <si>
    <t>29112018DORREGEEST Model</t>
  </si>
  <si>
    <t>20201001T154606</t>
  </si>
  <si>
    <t>Dakkapel-aanbouw Model</t>
  </si>
  <si>
    <t>3.0</t>
  </si>
  <si>
    <t>1.0</t>
  </si>
  <si>
    <t>559.0</t>
  </si>
  <si>
    <t>20201103T145506</t>
  </si>
  <si>
    <t>545.0</t>
  </si>
  <si>
    <t>725.0</t>
  </si>
  <si>
    <t>585.0</t>
  </si>
  <si>
    <t>20201103T145755</t>
  </si>
  <si>
    <t>398.0</t>
  </si>
  <si>
    <t>20201103T151931</t>
  </si>
  <si>
    <t>L:\Vastgoed\Objecten\Wielingenstraat 75 - Streekarchief Waterland\Tekeningen\Archief\Wielingenstraat75_tek_installaties\0010WT03 Model (1)</t>
  </si>
  <si>
    <t>20201008T111144</t>
  </si>
  <si>
    <t>20201008T111218</t>
  </si>
  <si>
    <t>Roxit-000234830_000.pdf</t>
  </si>
  <si>
    <t>192.0</t>
  </si>
  <si>
    <t>20200909T093136</t>
  </si>
  <si>
    <t>Roxit-000233038_000.pdf</t>
  </si>
  <si>
    <t>20200909T093258</t>
  </si>
  <si>
    <t>Onderlegger Stad-02.jpg</t>
  </si>
  <si>
    <t>165.0</t>
  </si>
  <si>
    <t>2.0</t>
  </si>
  <si>
    <t>20200902T142531</t>
  </si>
  <si>
    <t>Parkeervergunningen-Kop-West-versie-mei-2020.pdf</t>
  </si>
  <si>
    <t>573.0</t>
  </si>
  <si>
    <t>640.0</t>
  </si>
  <si>
    <t>20200924T170908</t>
  </si>
  <si>
    <t>parkeerbalans+Wonen WMO-20200930.pdf</t>
  </si>
  <si>
    <t>240.0</t>
  </si>
  <si>
    <t>20200930T111157</t>
  </si>
  <si>
    <t>parkeerbalans+Wonen WMO-20200930 (002).pdf</t>
  </si>
  <si>
    <t>20200930T113012</t>
  </si>
  <si>
    <t>scan161</t>
  </si>
  <si>
    <t>20200819T133606</t>
  </si>
  <si>
    <t>scan162</t>
  </si>
  <si>
    <t>20200819T133728</t>
  </si>
  <si>
    <t>scan163</t>
  </si>
  <si>
    <t>20200819T133841</t>
  </si>
  <si>
    <t>scan164</t>
  </si>
  <si>
    <t>20200820T125729</t>
  </si>
  <si>
    <t>scan165</t>
  </si>
  <si>
    <t>20200820T125834</t>
  </si>
  <si>
    <t>scan166</t>
  </si>
  <si>
    <t>20200820T125936</t>
  </si>
  <si>
    <t>Indusstraat 23-51 doorsnede</t>
  </si>
  <si>
    <t>20200826T080323</t>
  </si>
  <si>
    <t>scan947</t>
  </si>
  <si>
    <t>20200826T131838</t>
  </si>
  <si>
    <t>scan948</t>
  </si>
  <si>
    <t>20200826T131930</t>
  </si>
  <si>
    <t>scan949</t>
  </si>
  <si>
    <t>20200826T131957</t>
  </si>
  <si>
    <t>scan950</t>
  </si>
  <si>
    <t>20200826T153547</t>
  </si>
  <si>
    <t>scan951</t>
  </si>
  <si>
    <t>20200826T153851</t>
  </si>
  <si>
    <t>scan952</t>
  </si>
  <si>
    <t>20200826T154053</t>
  </si>
  <si>
    <t>scan953</t>
  </si>
  <si>
    <t>20200826T154150</t>
  </si>
  <si>
    <t>scan954</t>
  </si>
  <si>
    <t>20200826T154251</t>
  </si>
  <si>
    <t>scan955</t>
  </si>
  <si>
    <t>20200826T154315</t>
  </si>
  <si>
    <t>scan956</t>
  </si>
  <si>
    <t>20200828T121225</t>
  </si>
  <si>
    <t>scan957</t>
  </si>
  <si>
    <t>20200828T122833</t>
  </si>
  <si>
    <t>scan958</t>
  </si>
  <si>
    <t>20200828T122905</t>
  </si>
  <si>
    <t>scan959</t>
  </si>
  <si>
    <t>20200828T123019</t>
  </si>
  <si>
    <t>scan960</t>
  </si>
  <si>
    <t>20200828T123120</t>
  </si>
  <si>
    <t>scan961</t>
  </si>
  <si>
    <t>20200828T123213</t>
  </si>
  <si>
    <t>scan962</t>
  </si>
  <si>
    <t>20200828T123314</t>
  </si>
  <si>
    <t>scan963</t>
  </si>
  <si>
    <t>20200828T123352</t>
  </si>
  <si>
    <t>scan964</t>
  </si>
  <si>
    <t>20200828T125935</t>
  </si>
  <si>
    <t>scan965</t>
  </si>
  <si>
    <t>20200828T130134</t>
  </si>
  <si>
    <t>scan966</t>
  </si>
  <si>
    <t>20200828T144329</t>
  </si>
  <si>
    <t>scan967</t>
  </si>
  <si>
    <t>20200828T144434</t>
  </si>
  <si>
    <t>scan167</t>
  </si>
  <si>
    <t>20200901T133054</t>
  </si>
  <si>
    <t>scan968</t>
  </si>
  <si>
    <t>20200901T133246</t>
  </si>
  <si>
    <t>scan168</t>
  </si>
  <si>
    <t>20200901T133325</t>
  </si>
  <si>
    <t>scan169</t>
  </si>
  <si>
    <t>20200901T133431</t>
  </si>
  <si>
    <t>scan170</t>
  </si>
  <si>
    <t>20200901T133530</t>
  </si>
  <si>
    <t>scan171</t>
  </si>
  <si>
    <t>20200901T133636</t>
  </si>
  <si>
    <t>scan172</t>
  </si>
  <si>
    <t>20200901T133730</t>
  </si>
  <si>
    <t>scan969</t>
  </si>
  <si>
    <t>20200901T140344</t>
  </si>
  <si>
    <t>scan173</t>
  </si>
  <si>
    <t>20200901T153334</t>
  </si>
  <si>
    <t>scan174</t>
  </si>
  <si>
    <t>20200901T153430</t>
  </si>
  <si>
    <t>scan175</t>
  </si>
  <si>
    <t>20200901T153600</t>
  </si>
  <si>
    <t>scan176</t>
  </si>
  <si>
    <t>20200901T153646</t>
  </si>
  <si>
    <t>scan177</t>
  </si>
  <si>
    <t>20200901T153752</t>
  </si>
  <si>
    <t>scan178</t>
  </si>
  <si>
    <t>20200901T153837</t>
  </si>
  <si>
    <t>scan179</t>
  </si>
  <si>
    <t>20200901T153929</t>
  </si>
  <si>
    <t>scan180</t>
  </si>
  <si>
    <t>20200901T154018</t>
  </si>
  <si>
    <t>scan970</t>
  </si>
  <si>
    <t>20200903T093412</t>
  </si>
  <si>
    <t>scan971</t>
  </si>
  <si>
    <t>20200903T093532</t>
  </si>
  <si>
    <t>scan182</t>
  </si>
  <si>
    <t>20200903T093654</t>
  </si>
  <si>
    <t>scan183</t>
  </si>
  <si>
    <t>20200903T094600</t>
  </si>
  <si>
    <t>20200903T094646</t>
  </si>
  <si>
    <t>scan184</t>
  </si>
  <si>
    <t>20200903T094732</t>
  </si>
  <si>
    <t>scan185</t>
  </si>
  <si>
    <t>20200903T132839</t>
  </si>
  <si>
    <t>scan186</t>
  </si>
  <si>
    <t>20200903T132909</t>
  </si>
  <si>
    <t>scan187</t>
  </si>
  <si>
    <t>20200903T132946</t>
  </si>
  <si>
    <t>scan188</t>
  </si>
  <si>
    <t>20200903T133019</t>
  </si>
  <si>
    <t>scan189</t>
  </si>
  <si>
    <t>20200903T133054</t>
  </si>
  <si>
    <t>scan190</t>
  </si>
  <si>
    <t>20200903T133124</t>
  </si>
  <si>
    <t>scan972</t>
  </si>
  <si>
    <t>20200903T133146</t>
  </si>
  <si>
    <t>scan973</t>
  </si>
  <si>
    <t>20200903T133210</t>
  </si>
  <si>
    <t>Padjedijk 17</t>
  </si>
  <si>
    <t>20200907T080938</t>
  </si>
  <si>
    <t>copy431</t>
  </si>
  <si>
    <t>20200907T091724</t>
  </si>
  <si>
    <t>copy432</t>
  </si>
  <si>
    <t>20200907T091902</t>
  </si>
  <si>
    <t>copy433</t>
  </si>
  <si>
    <t>20200907T094348</t>
  </si>
  <si>
    <t>scan975</t>
  </si>
  <si>
    <t>20200907T132047</t>
  </si>
  <si>
    <t>scan976</t>
  </si>
  <si>
    <t>20200907T133121</t>
  </si>
  <si>
    <t>scan977</t>
  </si>
  <si>
    <t>20200907T134414</t>
  </si>
  <si>
    <t>scan978</t>
  </si>
  <si>
    <t>20200907T154135</t>
  </si>
  <si>
    <t>20200907T160923</t>
  </si>
  <si>
    <t>scan191</t>
  </si>
  <si>
    <t>20200907T161047</t>
  </si>
  <si>
    <t>scan192</t>
  </si>
  <si>
    <t>20200907T161151</t>
  </si>
  <si>
    <t>scan193</t>
  </si>
  <si>
    <t>20200907T161301</t>
  </si>
  <si>
    <t>scan194</t>
  </si>
  <si>
    <t>20200907T161358</t>
  </si>
  <si>
    <t>scan195</t>
  </si>
  <si>
    <t>20200907T161448</t>
  </si>
  <si>
    <t>scan196</t>
  </si>
  <si>
    <t>20200907T161554</t>
  </si>
  <si>
    <t>copy434</t>
  </si>
  <si>
    <t>20200908T092048</t>
  </si>
  <si>
    <t>scan197</t>
  </si>
  <si>
    <t>20200908T114136</t>
  </si>
  <si>
    <t>scan979</t>
  </si>
  <si>
    <t>20200908T163734</t>
  </si>
  <si>
    <t>scan980</t>
  </si>
  <si>
    <t>20200908T163801</t>
  </si>
  <si>
    <t>scan981</t>
  </si>
  <si>
    <t>20200908T163827</t>
  </si>
  <si>
    <t>scan982</t>
  </si>
  <si>
    <t>20200908T163855</t>
  </si>
  <si>
    <t>scan983</t>
  </si>
  <si>
    <t>20200908T163927</t>
  </si>
  <si>
    <t>scan198</t>
  </si>
  <si>
    <t>20200909T144912</t>
  </si>
  <si>
    <t>scan199</t>
  </si>
  <si>
    <t>20200909T145002</t>
  </si>
  <si>
    <t>scan200</t>
  </si>
  <si>
    <t>20200909T145042</t>
  </si>
  <si>
    <t>scan201</t>
  </si>
  <si>
    <t>20200909T145120</t>
  </si>
  <si>
    <t>scan202</t>
  </si>
  <si>
    <t>20200909T145222</t>
  </si>
  <si>
    <t>scan203</t>
  </si>
  <si>
    <t>20200909T145308</t>
  </si>
  <si>
    <t>scan204</t>
  </si>
  <si>
    <t>20200909T145425</t>
  </si>
  <si>
    <t>scan205</t>
  </si>
  <si>
    <t>20200909T145513</t>
  </si>
  <si>
    <t>scan984</t>
  </si>
  <si>
    <t>20200910T115315</t>
  </si>
  <si>
    <t>scan985</t>
  </si>
  <si>
    <t>20200910T115411</t>
  </si>
  <si>
    <t>scan986</t>
  </si>
  <si>
    <t>20200910T122324</t>
  </si>
  <si>
    <t>scan987</t>
  </si>
  <si>
    <t>20200910T122401</t>
  </si>
  <si>
    <t>scan988</t>
  </si>
  <si>
    <t>20200910T122456</t>
  </si>
  <si>
    <t>scan989</t>
  </si>
  <si>
    <t>20200910T123007</t>
  </si>
  <si>
    <t>scan990</t>
  </si>
  <si>
    <t>20200910T125943</t>
  </si>
  <si>
    <t>scan206</t>
  </si>
  <si>
    <t>20200910T133749</t>
  </si>
  <si>
    <t>scan207</t>
  </si>
  <si>
    <t>20200910T133910</t>
  </si>
  <si>
    <t>scan991</t>
  </si>
  <si>
    <t>20200915T165347</t>
  </si>
  <si>
    <t>scan992</t>
  </si>
  <si>
    <t>20200915T165415</t>
  </si>
  <si>
    <t>scan993</t>
  </si>
  <si>
    <t>20200915T165504</t>
  </si>
  <si>
    <t>scan994</t>
  </si>
  <si>
    <t>20200915T165538</t>
  </si>
  <si>
    <t>scan995</t>
  </si>
  <si>
    <t>20200915T165610</t>
  </si>
  <si>
    <t>Ooievaarsbek etc.</t>
  </si>
  <si>
    <t>20200916T074006</t>
  </si>
  <si>
    <t>Ooievaarsbek etc.1</t>
  </si>
  <si>
    <t>20200916T074103</t>
  </si>
  <si>
    <t>Ooievaarsbek etc.2</t>
  </si>
  <si>
    <t>20200916T074150</t>
  </si>
  <si>
    <t>copy435</t>
  </si>
  <si>
    <t>613.0</t>
  </si>
  <si>
    <t>1339.0</t>
  </si>
  <si>
    <t>73.0</t>
  </si>
  <si>
    <t>20200916T145123</t>
  </si>
  <si>
    <t>copy436</t>
  </si>
  <si>
    <t>20200917T110801</t>
  </si>
  <si>
    <t>scan208</t>
  </si>
  <si>
    <t>20200924T095352</t>
  </si>
  <si>
    <t>scan209</t>
  </si>
  <si>
    <t>20200924T095442</t>
  </si>
  <si>
    <t>scan210</t>
  </si>
  <si>
    <t>20200924T095533</t>
  </si>
  <si>
    <t>copy437</t>
  </si>
  <si>
    <t>20200924T142123</t>
  </si>
  <si>
    <t>scan999</t>
  </si>
  <si>
    <t>20200928T170221</t>
  </si>
  <si>
    <t>scan000</t>
  </si>
  <si>
    <t>20200928T172333</t>
  </si>
  <si>
    <t>scan001</t>
  </si>
  <si>
    <t>20200928T172638</t>
  </si>
  <si>
    <t>scan211</t>
  </si>
  <si>
    <t>20200930T142850</t>
  </si>
  <si>
    <t>scan212</t>
  </si>
  <si>
    <t>20200930T142940</t>
  </si>
  <si>
    <t>scan213</t>
  </si>
  <si>
    <t>20200930T143026</t>
  </si>
  <si>
    <t>scan214</t>
  </si>
  <si>
    <t>20200930T143110</t>
  </si>
  <si>
    <t>scan215</t>
  </si>
  <si>
    <t>20200930T143234</t>
  </si>
  <si>
    <t>scan216</t>
  </si>
  <si>
    <t>20200930T143318</t>
  </si>
  <si>
    <t>scan217</t>
  </si>
  <si>
    <t>20200930T143449</t>
  </si>
  <si>
    <t>scan218</t>
  </si>
  <si>
    <t>20200930T143554</t>
  </si>
  <si>
    <t>scan219</t>
  </si>
  <si>
    <t>20200930T143655</t>
  </si>
  <si>
    <t>scan220</t>
  </si>
  <si>
    <t>20200930T143817</t>
  </si>
  <si>
    <t>scan221</t>
  </si>
  <si>
    <t>20200930T143914</t>
  </si>
  <si>
    <t>scan222</t>
  </si>
  <si>
    <t>20200930T144013</t>
  </si>
  <si>
    <t>scan002</t>
  </si>
  <si>
    <t>20200930T145256</t>
  </si>
  <si>
    <t>scan003</t>
  </si>
  <si>
    <t>20201002T094310</t>
  </si>
  <si>
    <t>scan004</t>
  </si>
  <si>
    <t>20201002T112659</t>
  </si>
  <si>
    <t>scan005</t>
  </si>
  <si>
    <t>20201002T112739</t>
  </si>
  <si>
    <t>scan006</t>
  </si>
  <si>
    <t>20201002T112936</t>
  </si>
  <si>
    <t>scan007</t>
  </si>
  <si>
    <t>20201002T113301</t>
  </si>
  <si>
    <t>scan008</t>
  </si>
  <si>
    <t>20201002T113422</t>
  </si>
  <si>
    <t>scan009</t>
  </si>
  <si>
    <t>20201002T113507</t>
  </si>
  <si>
    <t>scan010</t>
  </si>
  <si>
    <t>20201002T133545</t>
  </si>
  <si>
    <t>scan011</t>
  </si>
  <si>
    <t>20201002T133651</t>
  </si>
  <si>
    <t>scan223</t>
  </si>
  <si>
    <t>20201002T133750</t>
  </si>
  <si>
    <t>scan224</t>
  </si>
  <si>
    <t>20201002T133842</t>
  </si>
  <si>
    <t>Gedempte Singelgracht 5-9 .1</t>
  </si>
  <si>
    <t>20201005T120111</t>
  </si>
  <si>
    <t>Gedempte Singelgracht 5-9 .2</t>
  </si>
  <si>
    <t>20201005T120215</t>
  </si>
  <si>
    <t>Gedempte Singelgracht 5-9 .3</t>
  </si>
  <si>
    <t>20201005T120425</t>
  </si>
  <si>
    <t>Gedempte Singelgracht 5-9 .4</t>
  </si>
  <si>
    <t>20201005T120553</t>
  </si>
  <si>
    <t>Gedempte Singelgracht 5-13 .5</t>
  </si>
  <si>
    <t>20201005T120707</t>
  </si>
  <si>
    <t>Gedempte Singelgracht 5-13 .6</t>
  </si>
  <si>
    <t>20201005T121010</t>
  </si>
  <si>
    <t>Gedempte Singelgracht 5-13 .7</t>
  </si>
  <si>
    <t>20201005T121058</t>
  </si>
  <si>
    <t>scan225</t>
  </si>
  <si>
    <t>20201007T151013</t>
  </si>
  <si>
    <t>scan226</t>
  </si>
  <si>
    <t>20201007T160152</t>
  </si>
  <si>
    <t>scan227</t>
  </si>
  <si>
    <t>20201007T160231</t>
  </si>
  <si>
    <t>scan228</t>
  </si>
  <si>
    <t>20201007T171246</t>
  </si>
  <si>
    <t>scan229</t>
  </si>
  <si>
    <t>20201007T171350</t>
  </si>
  <si>
    <t>scan019</t>
  </si>
  <si>
    <t>20201008T100427</t>
  </si>
  <si>
    <t>Kanaalschans 24-26 .1</t>
  </si>
  <si>
    <t>20201012T165753</t>
  </si>
  <si>
    <t>Kanaalschans 24-26 .2</t>
  </si>
  <si>
    <t>20201012T165819</t>
  </si>
  <si>
    <t>Kanaalschans 24-26 .3</t>
  </si>
  <si>
    <t>20201012T170043</t>
  </si>
  <si>
    <t>Kanaalschans 24-26 .4</t>
  </si>
  <si>
    <t>20201012T170143</t>
  </si>
  <si>
    <t>scan230</t>
  </si>
  <si>
    <t>20201013T135403</t>
  </si>
  <si>
    <t>scan231</t>
  </si>
  <si>
    <t>20201013T135520</t>
  </si>
  <si>
    <t>scan232</t>
  </si>
  <si>
    <t>20201013T135629</t>
  </si>
  <si>
    <t>scan233</t>
  </si>
  <si>
    <t>20201013T135709</t>
  </si>
  <si>
    <t>copy438</t>
  </si>
  <si>
    <t>329.0</t>
  </si>
  <si>
    <t>618.0</t>
  </si>
  <si>
    <t>20201013T145428</t>
  </si>
  <si>
    <t>scan234</t>
  </si>
  <si>
    <t>20201013T145551</t>
  </si>
  <si>
    <t>scan235</t>
  </si>
  <si>
    <t>20201013T145652</t>
  </si>
  <si>
    <t>scan236</t>
  </si>
  <si>
    <t>20201013T145733</t>
  </si>
  <si>
    <t>scan237</t>
  </si>
  <si>
    <t>20201013T145824</t>
  </si>
  <si>
    <t>scan238</t>
  </si>
  <si>
    <t>20201013T161536</t>
  </si>
  <si>
    <t>scan239</t>
  </si>
  <si>
    <t>20201014T113417</t>
  </si>
  <si>
    <t>scan240</t>
  </si>
  <si>
    <t>20201014T113554</t>
  </si>
  <si>
    <t>scan241</t>
  </si>
  <si>
    <t>20201014T113658</t>
  </si>
  <si>
    <t>scan242</t>
  </si>
  <si>
    <t>20201014T113831</t>
  </si>
  <si>
    <t>scan243</t>
  </si>
  <si>
    <t>20201014T114012</t>
  </si>
  <si>
    <t>scan244</t>
  </si>
  <si>
    <t>20201014T114130</t>
  </si>
  <si>
    <t>scan245</t>
  </si>
  <si>
    <t>20201014T114242</t>
  </si>
  <si>
    <t>scan246</t>
  </si>
  <si>
    <t>20201014T123209</t>
  </si>
  <si>
    <t>scan247</t>
  </si>
  <si>
    <t>20201014T123253</t>
  </si>
  <si>
    <t>scan248</t>
  </si>
  <si>
    <t>20201014T123333</t>
  </si>
  <si>
    <t>scan249</t>
  </si>
  <si>
    <t>20201014T123416</t>
  </si>
  <si>
    <t>scan250</t>
  </si>
  <si>
    <t>20201014T123456</t>
  </si>
  <si>
    <t>scan251</t>
  </si>
  <si>
    <t>20201014T123540</t>
  </si>
  <si>
    <t>scan252</t>
  </si>
  <si>
    <t>20201014T123619</t>
  </si>
  <si>
    <t>scan253</t>
  </si>
  <si>
    <t>20201014T123821</t>
  </si>
  <si>
    <t>scan254</t>
  </si>
  <si>
    <t>20201014T123902</t>
  </si>
  <si>
    <t>scan255</t>
  </si>
  <si>
    <t>20201014T123944</t>
  </si>
  <si>
    <t>scan256</t>
  </si>
  <si>
    <t>20201014T124027</t>
  </si>
  <si>
    <t>scan257</t>
  </si>
  <si>
    <t>20201014T124105</t>
  </si>
  <si>
    <t>scan258</t>
  </si>
  <si>
    <t>20201014T124247</t>
  </si>
  <si>
    <t>scan259</t>
  </si>
  <si>
    <t>20201014T124352</t>
  </si>
  <si>
    <t>scan260</t>
  </si>
  <si>
    <t>20201014T124444</t>
  </si>
  <si>
    <t>scan261</t>
  </si>
  <si>
    <t>20201014T124536</t>
  </si>
  <si>
    <t>scan262</t>
  </si>
  <si>
    <t>20201014T124656</t>
  </si>
  <si>
    <t>scan263</t>
  </si>
  <si>
    <t>20201014T124751</t>
  </si>
  <si>
    <t>scan264</t>
  </si>
  <si>
    <t>20201014T124842</t>
  </si>
  <si>
    <t>scan265</t>
  </si>
  <si>
    <t>20201014T125018</t>
  </si>
  <si>
    <t>scan266</t>
  </si>
  <si>
    <t>20201014T125110</t>
  </si>
  <si>
    <t>scan267</t>
  </si>
  <si>
    <t>20201014T125201</t>
  </si>
  <si>
    <t>scan268</t>
  </si>
  <si>
    <t>20201014T125253</t>
  </si>
  <si>
    <t>scan269</t>
  </si>
  <si>
    <t>20201014T125346</t>
  </si>
  <si>
    <t>scan270</t>
  </si>
  <si>
    <t>20201014T125611</t>
  </si>
  <si>
    <t>scan271</t>
  </si>
  <si>
    <t>20201014T125707</t>
  </si>
  <si>
    <t>scan272</t>
  </si>
  <si>
    <t>20201014T125804</t>
  </si>
  <si>
    <t>scan273</t>
  </si>
  <si>
    <t>20201014T125903</t>
  </si>
  <si>
    <t>scan024</t>
  </si>
  <si>
    <t>20201015T121218</t>
  </si>
  <si>
    <t>scan025</t>
  </si>
  <si>
    <t>20201015T122057</t>
  </si>
  <si>
    <t>scan274</t>
  </si>
  <si>
    <t>20201015T125827</t>
  </si>
  <si>
    <t>scan275</t>
  </si>
  <si>
    <t>20201015T130132</t>
  </si>
  <si>
    <t>scan276</t>
  </si>
  <si>
    <t>20201015T130249</t>
  </si>
  <si>
    <t>scan026</t>
  </si>
  <si>
    <t>20201015T131300</t>
  </si>
  <si>
    <t>scan277</t>
  </si>
  <si>
    <t>20201019T154354</t>
  </si>
  <si>
    <t>scan278</t>
  </si>
  <si>
    <t>20201019T154431</t>
  </si>
  <si>
    <t>scan279</t>
  </si>
  <si>
    <t>20201019T173100</t>
  </si>
  <si>
    <t>scan280</t>
  </si>
  <si>
    <t>20201019T173137</t>
  </si>
  <si>
    <t>scan281</t>
  </si>
  <si>
    <t>20201019T173235</t>
  </si>
  <si>
    <t>scan282</t>
  </si>
  <si>
    <t>20201019T173357</t>
  </si>
  <si>
    <t>scan283</t>
  </si>
  <si>
    <t>20201019T173503</t>
  </si>
  <si>
    <t>scan284</t>
  </si>
  <si>
    <t>20201019T173556</t>
  </si>
  <si>
    <t>scan285</t>
  </si>
  <si>
    <t>20201019T173653</t>
  </si>
  <si>
    <t>scan286</t>
  </si>
  <si>
    <t>20201020T120113</t>
  </si>
  <si>
    <t>copy440</t>
  </si>
  <si>
    <t>389.0</t>
  </si>
  <si>
    <t>1226.0</t>
  </si>
  <si>
    <t>20201020T120706</t>
  </si>
  <si>
    <t>scan287</t>
  </si>
  <si>
    <t>20201020T141346</t>
  </si>
  <si>
    <t>scan288</t>
  </si>
  <si>
    <t>20201020T141514</t>
  </si>
  <si>
    <t>scan289</t>
  </si>
  <si>
    <t>20201020T141605</t>
  </si>
  <si>
    <t>scan027</t>
  </si>
  <si>
    <t>20201020T154755</t>
  </si>
  <si>
    <t>scan028</t>
  </si>
  <si>
    <t>20201020T155033</t>
  </si>
  <si>
    <t>scan029</t>
  </si>
  <si>
    <t>20201020T163752</t>
  </si>
  <si>
    <t>scan030</t>
  </si>
  <si>
    <t>20201022T113422</t>
  </si>
  <si>
    <t>scan031</t>
  </si>
  <si>
    <t>20201023T132313</t>
  </si>
  <si>
    <t>scan032</t>
  </si>
  <si>
    <t>20201023T132342</t>
  </si>
  <si>
    <t>scan033</t>
  </si>
  <si>
    <t>20201023T132415</t>
  </si>
  <si>
    <t>Breedstraat 4-6</t>
  </si>
  <si>
    <t>20201026T084423</t>
  </si>
  <si>
    <t>Breedstraat 4-6 .1</t>
  </si>
  <si>
    <t>20201026T084510</t>
  </si>
  <si>
    <t>Breedstraat 4-6 .2</t>
  </si>
  <si>
    <t>20201026T084633</t>
  </si>
  <si>
    <t>Breedstraat 4-6 .3</t>
  </si>
  <si>
    <t>20201026T084802</t>
  </si>
  <si>
    <t>Breedstraat 4-6 .4</t>
  </si>
  <si>
    <t>20201026T084846</t>
  </si>
  <si>
    <t>Breedstraat 4-6 .5</t>
  </si>
  <si>
    <t>20201026T085006</t>
  </si>
  <si>
    <t>Breedstraat 4-6 .6</t>
  </si>
  <si>
    <t>20201026T085036</t>
  </si>
  <si>
    <t>Plantsoengracht 4</t>
  </si>
  <si>
    <t>20201026T085236</t>
  </si>
  <si>
    <t>Nieuwstraat 37-41</t>
  </si>
  <si>
    <t>20201026T085412</t>
  </si>
  <si>
    <t>Nieuwstraat 37-41 .1</t>
  </si>
  <si>
    <t>20201026T085459</t>
  </si>
  <si>
    <t>Nieuwstraat 37-41 .2</t>
  </si>
  <si>
    <t>20201026T085816</t>
  </si>
  <si>
    <t>Nieuwstraat 37-41 .3</t>
  </si>
  <si>
    <t>20201026T085906</t>
  </si>
  <si>
    <t>Nieuwstraat 37-41 .4</t>
  </si>
  <si>
    <t>20201026T090024</t>
  </si>
  <si>
    <t>Nieuwstraat 37-41 .5</t>
  </si>
  <si>
    <t>20201026T090140</t>
  </si>
  <si>
    <t>Nieuwstraat 37-41 .6</t>
  </si>
  <si>
    <t>20201026T090225</t>
  </si>
  <si>
    <t>Nieuwstraat 37-41 .7</t>
  </si>
  <si>
    <t>20201026T090504</t>
  </si>
  <si>
    <t>scan050</t>
  </si>
  <si>
    <t>20201026T152736</t>
  </si>
  <si>
    <t>scan290</t>
  </si>
  <si>
    <t>20201026T153139</t>
  </si>
  <si>
    <t>scan291</t>
  </si>
  <si>
    <t>20201026T153233</t>
  </si>
  <si>
    <t>scan292</t>
  </si>
  <si>
    <t>20201026T153343</t>
  </si>
  <si>
    <t>scan293</t>
  </si>
  <si>
    <t>20201026T153448</t>
  </si>
  <si>
    <t>scan294</t>
  </si>
  <si>
    <t>20201026T153540</t>
  </si>
  <si>
    <t>scan295</t>
  </si>
  <si>
    <t>20201026T153704</t>
  </si>
  <si>
    <t>scan296</t>
  </si>
  <si>
    <t>20201026T153752</t>
  </si>
  <si>
    <t>scan297</t>
  </si>
  <si>
    <t>20201026T153857</t>
  </si>
  <si>
    <t>scan298</t>
  </si>
  <si>
    <t>20201026T153954</t>
  </si>
  <si>
    <t>scan299</t>
  </si>
  <si>
    <t>20201026T154451</t>
  </si>
  <si>
    <t>scan300</t>
  </si>
  <si>
    <t>20201026T154558</t>
  </si>
  <si>
    <t>copy441</t>
  </si>
  <si>
    <t>20201026T154645</t>
  </si>
  <si>
    <t>scan301</t>
  </si>
  <si>
    <t>20201026T154708</t>
  </si>
  <si>
    <t>scan302</t>
  </si>
  <si>
    <t>20201026T154818</t>
  </si>
  <si>
    <t>scan303</t>
  </si>
  <si>
    <t>20201026T155100</t>
  </si>
  <si>
    <t>scan304</t>
  </si>
  <si>
    <t>20201026T155213</t>
  </si>
  <si>
    <t>scan305</t>
  </si>
  <si>
    <t>20201026T155314</t>
  </si>
  <si>
    <t>scan306</t>
  </si>
  <si>
    <t>20201026T155432</t>
  </si>
  <si>
    <t>scan307</t>
  </si>
  <si>
    <t>20201026T155534</t>
  </si>
  <si>
    <t>scan308</t>
  </si>
  <si>
    <t>20201026T155631</t>
  </si>
  <si>
    <t>scan309</t>
  </si>
  <si>
    <t>20201026T155852</t>
  </si>
  <si>
    <t>scan310</t>
  </si>
  <si>
    <t>20201026T155947</t>
  </si>
  <si>
    <t>scan311</t>
  </si>
  <si>
    <t>20201026T160041</t>
  </si>
  <si>
    <t>scan051</t>
  </si>
  <si>
    <t>20201026T160320</t>
  </si>
  <si>
    <t>scan052</t>
  </si>
  <si>
    <t>20201026T160510</t>
  </si>
  <si>
    <t>scan053</t>
  </si>
  <si>
    <t>20201026T160820</t>
  </si>
  <si>
    <t>scan054</t>
  </si>
  <si>
    <t>20201026T160858</t>
  </si>
  <si>
    <t>scan055</t>
  </si>
  <si>
    <t>20201026T160924</t>
  </si>
  <si>
    <t>scan312</t>
  </si>
  <si>
    <t>20201027T145113</t>
  </si>
  <si>
    <t>scan313</t>
  </si>
  <si>
    <t>20201027T145453</t>
  </si>
  <si>
    <t>scan314</t>
  </si>
  <si>
    <t>20201027T145609</t>
  </si>
  <si>
    <t>scan315</t>
  </si>
  <si>
    <t>20201027T145645</t>
  </si>
  <si>
    <t>scan316</t>
  </si>
  <si>
    <t>20201027T145734</t>
  </si>
  <si>
    <t>scan317</t>
  </si>
  <si>
    <t>20201027T145827</t>
  </si>
  <si>
    <t>scan318</t>
  </si>
  <si>
    <t>20201027T145901</t>
  </si>
  <si>
    <t>copy442</t>
  </si>
  <si>
    <t>358.0</t>
  </si>
  <si>
    <t>465.0</t>
  </si>
  <si>
    <t>547.0</t>
  </si>
  <si>
    <t>20201027T150205</t>
  </si>
  <si>
    <t>scan319</t>
  </si>
  <si>
    <t>20201028T115851</t>
  </si>
  <si>
    <t>scan320</t>
  </si>
  <si>
    <t>20201028T120045</t>
  </si>
  <si>
    <t>scan321</t>
  </si>
  <si>
    <t>20201028T120443</t>
  </si>
  <si>
    <t>scan322</t>
  </si>
  <si>
    <t>20201028T120555</t>
  </si>
  <si>
    <t>scan323</t>
  </si>
  <si>
    <t>20201028T120731</t>
  </si>
  <si>
    <t>scan324</t>
  </si>
  <si>
    <t>20201029T115647</t>
  </si>
  <si>
    <t>scan325</t>
  </si>
  <si>
    <t>20201029T115732</t>
  </si>
  <si>
    <t>scan326</t>
  </si>
  <si>
    <t>20201029T115856</t>
  </si>
  <si>
    <t>scan327</t>
  </si>
  <si>
    <t>20201029T120013</t>
  </si>
  <si>
    <t>scan328</t>
  </si>
  <si>
    <t>20201029T120116</t>
  </si>
  <si>
    <t>scan329</t>
  </si>
  <si>
    <t>20201029T120204</t>
  </si>
  <si>
    <t>scan330</t>
  </si>
  <si>
    <t>20201029T120321</t>
  </si>
  <si>
    <t>scan331</t>
  </si>
  <si>
    <t>20201029T120359</t>
  </si>
  <si>
    <t>scan332</t>
  </si>
  <si>
    <t>20201029T120500</t>
  </si>
  <si>
    <t>scan333</t>
  </si>
  <si>
    <t>20201029T120543</t>
  </si>
  <si>
    <t>scan334</t>
  </si>
  <si>
    <t>20201029T135908</t>
  </si>
  <si>
    <t>scan335</t>
  </si>
  <si>
    <t>20201029T140439</t>
  </si>
  <si>
    <t>scan056</t>
  </si>
  <si>
    <t>20201102T155616</t>
  </si>
  <si>
    <t>scan057</t>
  </si>
  <si>
    <t>20201102T155659</t>
  </si>
  <si>
    <t>scan058</t>
  </si>
  <si>
    <t>20201102T155807</t>
  </si>
  <si>
    <t>scan059</t>
  </si>
  <si>
    <t>20201102T155847</t>
  </si>
  <si>
    <t>scan336</t>
  </si>
  <si>
    <t>20201102T160113</t>
  </si>
  <si>
    <t>scan337</t>
  </si>
  <si>
    <t>20201102T160158</t>
  </si>
  <si>
    <t>scan338</t>
  </si>
  <si>
    <t>20201103T140930</t>
  </si>
  <si>
    <t>scan339</t>
  </si>
  <si>
    <t>20201103T141040</t>
  </si>
  <si>
    <t>scan340</t>
  </si>
  <si>
    <t>20201103T141210</t>
  </si>
  <si>
    <t>scan341</t>
  </si>
  <si>
    <t>20201103T141310</t>
  </si>
  <si>
    <t>scan342</t>
  </si>
  <si>
    <t>20201103T141446</t>
  </si>
  <si>
    <t>scan343</t>
  </si>
  <si>
    <t>20201103T142000</t>
  </si>
  <si>
    <t>scan344</t>
  </si>
  <si>
    <t>20201103T142059</t>
  </si>
  <si>
    <t>scan345</t>
  </si>
  <si>
    <t>20201103T142156</t>
  </si>
  <si>
    <t>scan346</t>
  </si>
  <si>
    <t>20201103T142259</t>
  </si>
  <si>
    <t>scan347</t>
  </si>
  <si>
    <t>20201103T142921</t>
  </si>
  <si>
    <t>scan348</t>
  </si>
  <si>
    <t>20201103T145509</t>
  </si>
  <si>
    <t>scan349</t>
  </si>
  <si>
    <t>20201103T151712</t>
  </si>
  <si>
    <t>scan060</t>
  </si>
  <si>
    <t>20201104T104929</t>
  </si>
  <si>
    <t>scan061</t>
  </si>
  <si>
    <t>20201104T105029</t>
  </si>
  <si>
    <t>scan062</t>
  </si>
  <si>
    <t>20201104T105626</t>
  </si>
  <si>
    <t>scan063</t>
  </si>
  <si>
    <t>20201104T105834</t>
  </si>
  <si>
    <t>scan064</t>
  </si>
  <si>
    <t>20201104T110503</t>
  </si>
  <si>
    <t>scan065</t>
  </si>
  <si>
    <t>20201104T111633</t>
  </si>
  <si>
    <t>scan066</t>
  </si>
  <si>
    <t>20201104T111717</t>
  </si>
  <si>
    <t>scan067</t>
  </si>
  <si>
    <t>20201104T111934</t>
  </si>
  <si>
    <t>scan068</t>
  </si>
  <si>
    <t>20201104T112657</t>
  </si>
  <si>
    <t>scan069</t>
  </si>
  <si>
    <t>20201104T113146</t>
  </si>
  <si>
    <t>scan350</t>
  </si>
  <si>
    <t>20201105T123648</t>
  </si>
  <si>
    <t>scan351</t>
  </si>
  <si>
    <t>20201105T123739</t>
  </si>
  <si>
    <t>scan352</t>
  </si>
  <si>
    <t>20201105T124059</t>
  </si>
  <si>
    <t>scan353</t>
  </si>
  <si>
    <t>20201105T124145</t>
  </si>
  <si>
    <t>scan354</t>
  </si>
  <si>
    <t>20201105T124429</t>
  </si>
  <si>
    <t>copy443</t>
  </si>
  <si>
    <t>478.0</t>
  </si>
  <si>
    <t>549.0</t>
  </si>
  <si>
    <t>20201105T125132</t>
  </si>
  <si>
    <t>copy444</t>
  </si>
  <si>
    <t>669.0</t>
  </si>
  <si>
    <t>1123.0</t>
  </si>
  <si>
    <t>1532.0</t>
  </si>
  <si>
    <t>20201105T125629</t>
  </si>
  <si>
    <t>copy445</t>
  </si>
  <si>
    <t>1139.0</t>
  </si>
  <si>
    <t>1544.0</t>
  </si>
  <si>
    <t>20201105T130236</t>
  </si>
  <si>
    <t>copy446</t>
  </si>
  <si>
    <t>485.0</t>
  </si>
  <si>
    <t>553.0</t>
  </si>
  <si>
    <t>20201105T130846</t>
  </si>
  <si>
    <t>copy447</t>
  </si>
  <si>
    <t>1099.0</t>
  </si>
  <si>
    <t>1797.0</t>
  </si>
  <si>
    <t>2011.0</t>
  </si>
  <si>
    <t>20201105T131511</t>
  </si>
  <si>
    <t>scan070</t>
  </si>
  <si>
    <t>20201109T080709</t>
  </si>
  <si>
    <t>scan071</t>
  </si>
  <si>
    <t>20201109T080753</t>
  </si>
  <si>
    <t>scan072</t>
  </si>
  <si>
    <t>20201109T080820</t>
  </si>
  <si>
    <t>scan073</t>
  </si>
  <si>
    <t>20201109T080847</t>
  </si>
  <si>
    <t>copy448</t>
  </si>
  <si>
    <t>20201109T081128</t>
  </si>
  <si>
    <t>copy449</t>
  </si>
  <si>
    <t>20201109T081206</t>
  </si>
  <si>
    <t>copy450</t>
  </si>
  <si>
    <t>20201109T081310</t>
  </si>
  <si>
    <t>copy451</t>
  </si>
  <si>
    <t>302.0</t>
  </si>
  <si>
    <t>346.0</t>
  </si>
  <si>
    <t>351.0</t>
  </si>
  <si>
    <t>90.0</t>
  </si>
  <si>
    <t>20201109T081602</t>
  </si>
  <si>
    <t>Breedstraat 10.1</t>
  </si>
  <si>
    <t>20201109T081926</t>
  </si>
  <si>
    <t>Breedstraat 10.2</t>
  </si>
  <si>
    <t>20201109T082014</t>
  </si>
  <si>
    <t>Breedstraat 10.3</t>
  </si>
  <si>
    <t>20201109T082043</t>
  </si>
  <si>
    <t>Breedstraat 16.1</t>
  </si>
  <si>
    <t>20201109T082222</t>
  </si>
  <si>
    <t>Breedstraat 23.1</t>
  </si>
  <si>
    <t>20201109T082516</t>
  </si>
  <si>
    <t>Breedstraat 25.1</t>
  </si>
  <si>
    <t>20201109T082617</t>
  </si>
  <si>
    <t>Breedstraat 25.2</t>
  </si>
  <si>
    <t>20201109T082657</t>
  </si>
  <si>
    <t>Breedstraat 25.3</t>
  </si>
  <si>
    <t>20201109T082735</t>
  </si>
  <si>
    <t>scan082</t>
  </si>
  <si>
    <t>20201109T082832</t>
  </si>
  <si>
    <t>scan083</t>
  </si>
  <si>
    <t>20201109T082919</t>
  </si>
  <si>
    <t>scan084</t>
  </si>
  <si>
    <t>20201109T082945</t>
  </si>
  <si>
    <t>Breedstraat 27.1</t>
  </si>
  <si>
    <t>20201109T083158</t>
  </si>
  <si>
    <t>Breedstraat 2.1</t>
  </si>
  <si>
    <t>20201109T083452</t>
  </si>
  <si>
    <t>scan087</t>
  </si>
  <si>
    <t>20201109T114749</t>
  </si>
  <si>
    <t>scan088</t>
  </si>
  <si>
    <t>20201109T115235</t>
  </si>
  <si>
    <t>scan089</t>
  </si>
  <si>
    <t>20201109T115331</t>
  </si>
  <si>
    <t>scan090</t>
  </si>
  <si>
    <t>20201109T115454</t>
  </si>
  <si>
    <t>scan355</t>
  </si>
  <si>
    <t>20201109T120724</t>
  </si>
  <si>
    <t>scan356</t>
  </si>
  <si>
    <t>20201109T121802</t>
  </si>
  <si>
    <t>scan357</t>
  </si>
  <si>
    <t>20201109T122925</t>
  </si>
  <si>
    <t>Gebruiker1</t>
  </si>
  <si>
    <t>Gebruiker2</t>
  </si>
  <si>
    <t>Gebruiker3</t>
  </si>
  <si>
    <t>Gebruiker4</t>
  </si>
  <si>
    <t>Gebruiker5</t>
  </si>
  <si>
    <t>Gebruiker6</t>
  </si>
  <si>
    <t>Gebruiker7</t>
  </si>
  <si>
    <t>Gebruiker8</t>
  </si>
  <si>
    <t>Gebruiker9</t>
  </si>
  <si>
    <t>Gebruiker10</t>
  </si>
  <si>
    <t>Gebruiker11</t>
  </si>
  <si>
    <t>Gebruiker12</t>
  </si>
  <si>
    <t>Gebruiker13</t>
  </si>
  <si>
    <t>Gebruiker14</t>
  </si>
  <si>
    <t>Gebruiker15</t>
  </si>
  <si>
    <t>Gebruiker16</t>
  </si>
  <si>
    <t>Gebruiker17</t>
  </si>
  <si>
    <t>Gebruiker18</t>
  </si>
  <si>
    <t>Gebruiker19</t>
  </si>
  <si>
    <t>Gebruiker20</t>
  </si>
  <si>
    <t>Gebruiker21</t>
  </si>
  <si>
    <t>Gebruiker22</t>
  </si>
  <si>
    <t>Gebruiker23</t>
  </si>
  <si>
    <t>Gebruiker24</t>
  </si>
  <si>
    <t>Gebruiker25</t>
  </si>
  <si>
    <t>Gebruiker26</t>
  </si>
  <si>
    <t>Gebruiker27</t>
  </si>
  <si>
    <t>Gebruiker28</t>
  </si>
  <si>
    <t>Gebruiker29</t>
  </si>
  <si>
    <t>Gebruiker30</t>
  </si>
  <si>
    <t>Gebruiker31</t>
  </si>
  <si>
    <t>Gebruiker32</t>
  </si>
  <si>
    <t>Gebruiker33</t>
  </si>
  <si>
    <t>Gebruiker34</t>
  </si>
  <si>
    <t>Gebruiker35</t>
  </si>
  <si>
    <t>Gebruiker36</t>
  </si>
  <si>
    <t>Gebruiker37</t>
  </si>
  <si>
    <t>Gebruiker38</t>
  </si>
  <si>
    <t>Gebruiker39</t>
  </si>
  <si>
    <t>Gebruiker40</t>
  </si>
  <si>
    <t>Gebruiker1@purmerend.nl (pseudoniem)</t>
  </si>
  <si>
    <t>Gebruiker2@purmerend.nl (pseudoniem)</t>
  </si>
  <si>
    <t>Gebruiker3@purmerend.nl (pseudoniem)</t>
  </si>
  <si>
    <t>Gebruiker4@purmerend.nl (pseudoniem)</t>
  </si>
  <si>
    <t>Gebruiker5@purmerend.nl (pseudoniem)</t>
  </si>
  <si>
    <t>Gebruiker6@purmerend.nl (pseudoniem)</t>
  </si>
  <si>
    <t>Gebruiker7@purmerend.nl (pseudoniem)</t>
  </si>
  <si>
    <t>Gebruiker8@purmerend.nl (pseudoniem)</t>
  </si>
  <si>
    <t>Gebruiker9@purmerend.nl (pseudoniem)</t>
  </si>
  <si>
    <t>Gebruiker10@purmerend.nl (pseudoniem)</t>
  </si>
  <si>
    <t>Gebruiker11@purmerend.nl (pseudoniem)</t>
  </si>
  <si>
    <t>Gebruiker12@purmerend.nl (pseudoniem)</t>
  </si>
  <si>
    <t>Gebruiker13@purmerend.nl (pseudoniem)</t>
  </si>
  <si>
    <t>Gebruiker14@purmerend.nl (pseudoniem)</t>
  </si>
  <si>
    <t>Gebruiker15@purmerend.nl (pseudoniem)</t>
  </si>
  <si>
    <t>Gebruiker16@purmerend.nl (pseudoniem)</t>
  </si>
  <si>
    <t>Gebruiker17@purmerend.nl (pseudoniem)</t>
  </si>
  <si>
    <t>Gebruiker18@purmerend.nl (pseudoniem)</t>
  </si>
  <si>
    <t>Gebruiker19@purmerend.nl (pseudoniem)</t>
  </si>
  <si>
    <t>Gebruiker20@purmerend.nl (pseudoniem)</t>
  </si>
  <si>
    <t>Gebruiker21@purmerend.nl (pseudoniem)</t>
  </si>
  <si>
    <t>Gebruiker22@purmerend.nl (pseudoniem)</t>
  </si>
  <si>
    <t>Gebruiker23@purmerend.nl (pseudoniem)</t>
  </si>
  <si>
    <t>Gebruiker24@purmerend.nl (pseudoniem)</t>
  </si>
  <si>
    <t>Gebruiker25@purmerend.nl (pseudoniem)</t>
  </si>
  <si>
    <t>Gebruiker26@purmerend.nl (pseudoniem)</t>
  </si>
  <si>
    <t>Gebruiker27@purmerend.nl (pseudoniem)</t>
  </si>
  <si>
    <t>Gebruiker28@purmerend.nl (pseudoniem)</t>
  </si>
  <si>
    <t>Gebruiker29@purmerend.nl (pseudoniem)</t>
  </si>
  <si>
    <t>Gebruiker30@purmerend.nl (pseudoniem)</t>
  </si>
  <si>
    <t>Gebruiker31@purmerend.nl (pseudoniem)</t>
  </si>
  <si>
    <t>Gebruiker32@purmerend.nl (pseudoniem)</t>
  </si>
  <si>
    <t>Gebruiker33@purmerend.nl (pseudoniem)</t>
  </si>
  <si>
    <t>Gebruiker34@purmerend.nl (pseudoniem)</t>
  </si>
  <si>
    <t>Gebruiker35@purmerend.nl (pseudoniem)</t>
  </si>
  <si>
    <t>Gebruiker36@purmerend.nl (pseudoniem)</t>
  </si>
  <si>
    <t>Gebruiker37@purmerend.nl (pseudoniem)</t>
  </si>
  <si>
    <t>Gebruiker38@purmerend.nl (pseudoniem)</t>
  </si>
  <si>
    <t>Gebruiker39@purmerend.nl (pseudoniem)</t>
  </si>
  <si>
    <t>Gebruiker40@purmerend.nl (pseudoniem)</t>
  </si>
  <si>
    <t>JobOwner (pseudoniem)</t>
  </si>
  <si>
    <t>SmartInbox (pseudoniem)</t>
  </si>
  <si>
    <t>nvt</t>
  </si>
  <si>
    <t>per jaar tbv prijzenblad plotter</t>
  </si>
  <si>
    <t>Datum tellerst.</t>
  </si>
  <si>
    <t>Bron Tellerstanden</t>
  </si>
  <si>
    <t>Type</t>
  </si>
  <si>
    <t>Teller omschrijving</t>
  </si>
  <si>
    <t>Tellerstand</t>
  </si>
  <si>
    <t>Verschil &lt;BR&gt; Laatste &lt;BR&gt; Bericht</t>
  </si>
  <si>
    <t>Factuur nr.</t>
  </si>
  <si>
    <t>Factuur periode</t>
  </si>
  <si>
    <t>Schatting op basis van historie</t>
  </si>
  <si>
    <t>C</t>
  </si>
  <si>
    <t>Hele TAC's Zwart-Wit</t>
  </si>
  <si>
    <t>D</t>
  </si>
  <si>
    <t>Hele TAC's Kleur</t>
  </si>
  <si>
    <t>Technicus</t>
  </si>
  <si>
    <t>Klant</t>
  </si>
  <si>
    <t>Nulschatting</t>
  </si>
  <si>
    <t>Hele TAC's Zwart-Wit per 2 jaar</t>
  </si>
  <si>
    <t>Hele TAC's Kleur per 2 jaar</t>
  </si>
  <si>
    <t>Hele TAC's Zwart-Wit per jaar</t>
  </si>
  <si>
    <t>Hele TAC's Kleur per jaar</t>
  </si>
  <si>
    <t>CyanUsage
(in mg)</t>
  </si>
  <si>
    <t>ColorUsageClicks
(in 0.1TAC)</t>
  </si>
  <si>
    <t>BlackUsageClicks
(in 0.1TAC)</t>
  </si>
  <si>
    <t>MagentaUsage
(in mg)</t>
  </si>
  <si>
    <t>YellowUsage
(in mg)</t>
  </si>
  <si>
    <t>BlackUsage
(in mg)</t>
  </si>
  <si>
    <t>OutputLength
(in 0.1mm)</t>
  </si>
  <si>
    <t>OutputLengthImperial
(in 0.01ft)</t>
  </si>
  <si>
    <t>OutputArea
(in 0.001m2)</t>
  </si>
  <si>
    <t>OutputAreaImperial
(in 0.01sqft)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</si>
</sst>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3" fontId="0" fillId="0" borderId="0" xfId="0" applyNumberFormat="1"/>
    <xf numFmtId="9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3" fillId="0" borderId="0" xfId="0" applyFont="1" applyAlignment="1">
      <alignment horizontal="left"/>
    </xf>
    <xf numFmtId="3" fontId="2" fillId="0" borderId="0" xfId="0" applyNumberFormat="1" applyFont="1"/>
    <xf numFmtId="9" fontId="2" fillId="0" borderId="0" xfId="1" applyFont="1"/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5" fillId="0" borderId="0" xfId="2"/>
    <xf numFmtId="14" fontId="5" fillId="0" borderId="0" xfId="2" applyNumberFormat="1"/>
    <xf numFmtId="14" fontId="5" fillId="2" borderId="0" xfId="2" applyNumberFormat="1" applyFill="1"/>
    <xf numFmtId="0" fontId="5" fillId="2" borderId="0" xfId="2" applyFill="1"/>
    <xf numFmtId="0" fontId="6" fillId="0" borderId="0" xfId="2" applyFont="1"/>
    <xf numFmtId="3" fontId="7" fillId="0" borderId="0" xfId="2" applyNumberFormat="1" applyFont="1"/>
    <xf numFmtId="0" fontId="0" fillId="0" borderId="0" xfId="0" applyAlignment="1">
      <alignment wrapText="1"/>
    </xf>
  </cellXfs>
  <cellStyles count="3">
    <cellStyle name="Procent" xfId="1" builtinId="5"/>
    <cellStyle name="Standaard" xfId="0" builtinId="0"/>
    <cellStyle name="Standaard 3" xfId="2" xr:uid="{4BB43850-1780-48A9-B2CF-539DB0D1BB3A}"/>
  </cellStyles>
  <dxfs count="8">
    <dxf>
      <numFmt numFmtId="0" formatCode="General"/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0" formatCode="General"/>
    </dxf>
    <dxf>
      <numFmt numFmtId="19" formatCode="d/m/yyyy"/>
    </dxf>
    <dxf>
      <numFmt numFmtId="13" formatCode="0%"/>
    </dxf>
    <dxf>
      <numFmt numFmtId="13" formatCode="0%"/>
    </dxf>
    <dxf>
      <numFmt numFmtId="13" formatCode="0%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el Prigge" refreshedDate="44133.055036574071" createdVersion="6" refreshedVersion="6" minRefreshableVersion="3" recordCount="220" xr:uid="{BF5F14AA-EECF-4595-9A8B-3E7CAA8DC62F}">
  <cacheSource type="worksheet">
    <worksheetSource ref="A1:BC1048576" sheet="Alle data MFP en SFP"/>
  </cacheSource>
  <cacheFields count="55">
    <cacheField name="#" numFmtId="0">
      <sharedItems containsString="0" containsBlank="1" containsNumber="1" containsInteger="1" minValue="1" maxValue="219"/>
    </cacheField>
    <cacheField name="Periode" numFmtId="0">
      <sharedItems containsBlank="1" count="6">
        <s v="1-7-2019 t/m 30-9-2019"/>
        <s v="1-10-2019 t/m 31-12-2019"/>
        <s v="1-1-2020 t/m 31-3-2020"/>
        <s v="1-4-2020 t/m 30-6-2020"/>
        <s v="1-7-2020 t/m 30-9-2020"/>
        <m/>
      </sharedItems>
    </cacheField>
    <cacheField name="TOPdesk - Merk" numFmtId="0">
      <sharedItems containsBlank="1"/>
    </cacheField>
    <cacheField name="Model" numFmtId="0">
      <sharedItems containsBlank="1"/>
    </cacheField>
    <cacheField name="Kleuronder-steuning" numFmtId="0">
      <sharedItems containsBlank="1"/>
    </cacheField>
    <cacheField name="Systeemtype" numFmtId="0">
      <sharedItems containsBlank="1" count="4">
        <s v="MFP"/>
        <s v="Printer"/>
        <s v="Uniflow"/>
        <m/>
      </sharedItems>
    </cacheField>
    <cacheField name="Serienummer" numFmtId="0">
      <sharedItems containsBlank="1"/>
    </cacheField>
    <cacheField name="Printernaam" numFmtId="0">
      <sharedItems containsBlank="1"/>
    </cacheField>
    <cacheField name="TOPdesk vestiging" numFmtId="0">
      <sharedItems containsBlank="1" count="17">
        <s v="Stadhuis Purmerend"/>
        <s v="De Koog"/>
        <s v="Woning Aardgasvrij"/>
        <m/>
        <s v="Algemene Begraafplaats"/>
        <s v="Wijkcentrum De Gors"/>
        <s v="Marktkantoor"/>
        <s v="Milieustraat"/>
        <s v="Keet Overwhere"/>
        <s v="Kinderboerderij De Ridder"/>
        <s v="Gemeentehuis Beemster"/>
        <s v="Theater De Purmaryn"/>
        <s v="Gronddepot Purmer (Edammerweg)"/>
        <s v="Het Koggenland"/>
        <s v="Beemster Compagnie"/>
        <s v="Keet Kop van West"/>
        <s v="Gemeentewerf Beemster"/>
      </sharedItems>
    </cacheField>
    <cacheField name="Printerlocatie" numFmtId="0">
      <sharedItems containsBlank="1"/>
    </cacheField>
    <cacheField name="Adres" numFmtId="0">
      <sharedItems containsBlank="1" count="17">
        <s v="Purmersteenweg 42"/>
        <s v="VAN IJSENDIJKSTRAAT 417"/>
        <s v="Gasinjetstraat 74"/>
        <s v="Insulindeweg 2"/>
        <s v="Purmerweg 92"/>
        <s v="DOTTERBLOEM 100"/>
        <s v="KOEMARKT 48"/>
        <s v="VAN IJSENDIJKSTRAAT 186"/>
        <s v="VAN IJSENDIJKSTRAAT 198"/>
        <s v="LEEGHWATERPARK 4"/>
        <s v="RIJN MIDDELBURGSTRAAT 1"/>
        <s v="WAAGPLEIN 1"/>
        <s v="Edammerweg 3"/>
        <s v="Koggenland 90"/>
        <s v="PRINS MAURITSSTRAAT 1"/>
        <s v="Buurtsingel kop van West 5"/>
        <m/>
      </sharedItems>
    </cacheField>
    <cacheField name="Postcode" numFmtId="0">
      <sharedItems containsBlank="1" count="15">
        <s v="1441 DM"/>
        <s v="1442 LB"/>
        <s v="1442 WP"/>
        <s v="1462 MJ"/>
        <s v="1441 RC"/>
        <s v="1441 TP"/>
        <s v="1441 DD"/>
        <s v="1442 LC"/>
        <s v="1445 RA"/>
        <s v="1462 NV"/>
        <s v="1441 BR"/>
        <s v="1446 AH"/>
        <s v="1447 CP"/>
        <s v="1462 JJ"/>
        <m/>
      </sharedItems>
    </cacheField>
    <cacheField name="Plaats" numFmtId="0">
      <sharedItems containsBlank="1" count="3">
        <s v="Purmerend"/>
        <s v="Middenbeemster"/>
        <m/>
      </sharedItems>
    </cacheField>
    <cacheField name="Aantal kleur enkelzijdig A4 (MND)" numFmtId="0">
      <sharedItems containsString="0" containsBlank="1" containsNumber="1" containsInteger="1" minValue="0" maxValue="2524"/>
    </cacheField>
    <cacheField name="Aantal kleur dubbelzijdig A4 (MND)" numFmtId="0">
      <sharedItems containsString="0" containsBlank="1" containsNumber="1" containsInteger="1" minValue="0" maxValue="5119"/>
    </cacheField>
    <cacheField name="Aantal zwart/wit enkelzijdig A4 (MND)" numFmtId="0">
      <sharedItems containsString="0" containsBlank="1" containsNumber="1" containsInteger="1" minValue="0" maxValue="8410"/>
    </cacheField>
    <cacheField name="Aantal zwart/wit dubbelzijdig A4 (MND)" numFmtId="0">
      <sharedItems containsString="0" containsBlank="1" containsNumber="1" containsInteger="1" minValue="0" maxValue="10285"/>
    </cacheField>
    <cacheField name="Aantal kleur enkelzijdig A3 (MND)" numFmtId="0">
      <sharedItems containsString="0" containsBlank="1" containsNumber="1" containsInteger="1" minValue="0" maxValue="85"/>
    </cacheField>
    <cacheField name="Aantal kleur dubbelzijdig A3 (MND)" numFmtId="0">
      <sharedItems containsString="0" containsBlank="1" containsNumber="1" containsInteger="1" minValue="0" maxValue="172"/>
    </cacheField>
    <cacheField name="Aantal zwart/wit enkelzijdig A3 (MND)" numFmtId="0">
      <sharedItems containsString="0" containsBlank="1" containsNumber="1" containsInteger="1" minValue="0" maxValue="151"/>
    </cacheField>
    <cacheField name="Aantal zwart/wit dubbelzijdig A3 (MND)" numFmtId="0">
      <sharedItems containsString="0" containsBlank="1" containsNumber="1" containsInteger="1" minValue="0" maxValue="305"/>
    </cacheField>
    <cacheField name="Aanwezig-heid (min.)" numFmtId="0">
      <sharedItems containsString="0" containsBlank="1" containsNumber="1" containsInteger="1" minValue="1020" maxValue="33660"/>
    </cacheField>
    <cacheField name="Volume (clicks)" numFmtId="0">
      <sharedItems containsString="0" containsBlank="1" containsNumber="1" containsInteger="1" minValue="79" maxValue="65722"/>
    </cacheField>
    <cacheField name="Volume (clicks) MND" numFmtId="0">
      <sharedItems containsString="0" containsBlank="1" containsNumber="1" containsInteger="1" minValue="0" maxValue="21907"/>
    </cacheField>
    <cacheField name="Ondergrens volumedoel (clicks)" numFmtId="0">
      <sharedItems containsString="0" containsBlank="1" containsNumber="1" containsInteger="1" minValue="50" maxValue="36000"/>
    </cacheField>
    <cacheField name="Bovengrens volumedoel (clicks)" numFmtId="0">
      <sharedItems containsString="0" containsBlank="1" containsNumber="1" containsInteger="1" minValue="267" maxValue="90000"/>
    </cacheField>
    <cacheField name="Beneden volumedoel (clicks)" numFmtId="0">
      <sharedItems containsString="0" containsBlank="1" containsNumber="1" containsInteger="1" minValue="195" maxValue="35423"/>
    </cacheField>
    <cacheField name="Boven volumedoel (clicks)" numFmtId="0">
      <sharedItems containsNonDate="0" containsString="0" containsBlank="1"/>
    </cacheField>
    <cacheField name="Inzetgebied (clicks)" numFmtId="0">
      <sharedItems containsString="0" containsBlank="1" containsNumber="1" containsInteger="1" minValue="217" maxValue="75000"/>
    </cacheField>
    <cacheField name="Kleur (clicks)" numFmtId="0">
      <sharedItems containsString="0" containsBlank="1" containsNumber="1" containsInteger="1" minValue="0" maxValue="23702"/>
    </cacheField>
    <cacheField name="Kleur (clicks) MND" numFmtId="0">
      <sharedItems containsString="0" containsBlank="1" containsNumber="1" containsInteger="1" minValue="0" maxValue="7901"/>
    </cacheField>
    <cacheField name="Zwart-wit (clicks)" numFmtId="0">
      <sharedItems containsString="0" containsBlank="1" containsNumber="1" containsInteger="1" minValue="47" maxValue="56001"/>
    </cacheField>
    <cacheField name="Zwart-wit (clicks) MND" numFmtId="0">
      <sharedItems containsString="0" containsBlank="1" containsNumber="1" containsInteger="1" minValue="0" maxValue="18667"/>
    </cacheField>
    <cacheField name="Kleurratio" numFmtId="0">
      <sharedItems containsBlank="1" containsMixedTypes="1" containsNumber="1" minValue="0" maxValue="0.94"/>
    </cacheField>
    <cacheField name="Enkelzijdig (pagina's)" numFmtId="0">
      <sharedItems containsString="0" containsBlank="1" containsNumber="1" containsInteger="1" minValue="29" maxValue="28603"/>
    </cacheField>
    <cacheField name="Enkelzijdig (pagina's) MND" numFmtId="0">
      <sharedItems containsString="0" containsBlank="1" containsNumber="1" containsInteger="1" minValue="0" maxValue="9534"/>
    </cacheField>
    <cacheField name="Dubbelzijdig (pagina's)" numFmtId="0">
      <sharedItems containsString="0" containsBlank="1" containsNumber="1" containsInteger="1" minValue="50" maxValue="44018"/>
    </cacheField>
    <cacheField name="Dubbelzijdig (pagina's) MND" numFmtId="0">
      <sharedItems containsString="0" containsBlank="1" containsNumber="1" containsInteger="1" minValue="0" maxValue="14673"/>
    </cacheField>
    <cacheField name="Dubbelzijdig ratio" numFmtId="0">
      <sharedItems containsString="0" containsBlank="1" containsNumber="1" minValue="0" maxValue="0.94"/>
    </cacheField>
    <cacheField name="Pagina's A3" numFmtId="0">
      <sharedItems containsString="0" containsBlank="1" containsNumber="1" containsInteger="1" minValue="0" maxValue="2140"/>
    </cacheField>
    <cacheField name="Pagina's A3 MND" numFmtId="0">
      <sharedItems containsString="0" containsBlank="1" containsNumber="1" containsInteger="1" minValue="0" maxValue="713"/>
    </cacheField>
    <cacheField name="Pagina's A4" numFmtId="0">
      <sharedItems containsString="0" containsBlank="1" containsNumber="1" containsInteger="1" minValue="79" maxValue="62759"/>
    </cacheField>
    <cacheField name="Pagina's A4 MND" numFmtId="0">
      <sharedItems containsString="0" containsBlank="1" containsNumber="1" containsInteger="1" minValue="0" maxValue="20920"/>
    </cacheField>
    <cacheField name="A3 ratio" numFmtId="0">
      <sharedItems containsBlank="1" containsMixedTypes="1" containsNumber="1" minValue="0" maxValue="0.08"/>
    </cacheField>
    <cacheField name="Papier-verbruik (vellen)" numFmtId="0">
      <sharedItems containsString="0" containsBlank="1" containsNumber="1" containsInteger="1" minValue="54" maxValue="45530"/>
    </cacheField>
    <cacheField name="Papier-verbruik (vellen) MND" numFmtId="0">
      <sharedItems containsString="0" containsBlank="1" containsNumber="1" containsInteger="1" minValue="0" maxValue="15177"/>
    </cacheField>
    <cacheField name="Kopieën (clicks)" numFmtId="0">
      <sharedItems containsString="0" containsBlank="1" containsNumber="1" containsInteger="1" minValue="0" maxValue="8515"/>
    </cacheField>
    <cacheField name="Kopieën (clicks) MND" numFmtId="0">
      <sharedItems containsString="0" containsBlank="1" containsNumber="1" containsInteger="1" minValue="0" maxValue="2838"/>
    </cacheField>
    <cacheField name="Ratio kopiën" numFmtId="0">
      <sharedItems containsBlank="1" containsMixedTypes="1" containsNumber="1" minValue="0" maxValue="2.91"/>
    </cacheField>
    <cacheField name="Prints (clicks)" numFmtId="0">
      <sharedItems containsString="0" containsBlank="1" containsNumber="1" containsInteger="1" minValue="1" maxValue="62064"/>
    </cacheField>
    <cacheField name="Prints (clicks) MND" numFmtId="0">
      <sharedItems containsString="0" containsBlank="1" containsNumber="1" containsInteger="1" minValue="0" maxValue="20688"/>
    </cacheField>
    <cacheField name="Ratio Prints" numFmtId="0">
      <sharedItems containsBlank="1" containsMixedTypes="1" containsNumber="1" minValue="0" maxValue="1"/>
    </cacheField>
    <cacheField name="Scans (clicks)" numFmtId="0">
      <sharedItems containsString="0" containsBlank="1" containsNumber="1" containsInteger="1" minValue="0" maxValue="18004"/>
    </cacheField>
    <cacheField name="Scans (clicks) MND" numFmtId="0">
      <sharedItems containsString="0" containsBlank="1" containsNumber="1" containsInteger="1" minValue="0" maxValue="6001"/>
    </cacheField>
    <cacheField name="Ratio scans" numFmtId="0">
      <sharedItems containsBlank="1" containsMixedTypes="1" containsNumber="1" minValue="0" maxValue="33.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0">
  <r>
    <n v="1"/>
    <x v="0"/>
    <s v="Canon"/>
    <s v="IR ADV 400I"/>
    <s v="Zwart-wit"/>
    <x v="0"/>
    <s v="QLC12216"/>
    <s v="PR0262"/>
    <x v="0"/>
    <s v="Centrale balie"/>
    <x v="0"/>
    <x v="0"/>
    <x v="0"/>
    <n v="0"/>
    <n v="0"/>
    <n v="2021"/>
    <n v="228"/>
    <n v="0"/>
    <n v="0"/>
    <n v="0"/>
    <n v="0"/>
    <n v="33660"/>
    <n v="6748"/>
    <n v="2249"/>
    <n v="9000"/>
    <n v="33000"/>
    <n v="2252"/>
    <m/>
    <n v="24000"/>
    <n v="0"/>
    <n v="0"/>
    <n v="6748"/>
    <n v="2249"/>
    <n v="0"/>
    <n v="6064"/>
    <n v="2021"/>
    <n v="684"/>
    <n v="228"/>
    <n v="0.1"/>
    <n v="0"/>
    <n v="0"/>
    <n v="6748"/>
    <n v="2249"/>
    <n v="0"/>
    <n v="6406"/>
    <n v="2135"/>
    <n v="1364"/>
    <n v="455"/>
    <n v="0.2"/>
    <n v="5384"/>
    <n v="1795"/>
    <n v="0.8"/>
    <n v="809"/>
    <n v="270"/>
    <n v="0.12"/>
  </r>
  <r>
    <n v="2"/>
    <x v="0"/>
    <s v="Canon"/>
    <s v="IR ADV 400I"/>
    <s v="Zwart-wit"/>
    <x v="0"/>
    <s v="QLC13065"/>
    <s v="PR0264"/>
    <x v="1"/>
    <s v="De Koog 1e etage"/>
    <x v="1"/>
    <x v="1"/>
    <x v="0"/>
    <n v="0"/>
    <n v="0"/>
    <n v="946"/>
    <n v="840"/>
    <n v="0"/>
    <n v="0"/>
    <n v="0"/>
    <n v="0"/>
    <n v="33660"/>
    <n v="5358"/>
    <n v="1786"/>
    <n v="9000"/>
    <n v="33000"/>
    <n v="3642"/>
    <m/>
    <n v="24000"/>
    <n v="0"/>
    <n v="0"/>
    <n v="5358"/>
    <n v="1786"/>
    <n v="0"/>
    <n v="2838"/>
    <n v="946"/>
    <n v="2520"/>
    <n v="840"/>
    <n v="0.47"/>
    <n v="0"/>
    <n v="0"/>
    <n v="5358"/>
    <n v="1786"/>
    <n v="0"/>
    <n v="4098"/>
    <n v="1366"/>
    <n v="121"/>
    <n v="40"/>
    <n v="0.02"/>
    <n v="5237"/>
    <n v="1746"/>
    <n v="0.98"/>
    <n v="332"/>
    <n v="111"/>
    <n v="0.06"/>
  </r>
  <r>
    <n v="3"/>
    <x v="0"/>
    <s v="Canon"/>
    <s v="IR ADV 400I"/>
    <s v="Zwart-wit"/>
    <x v="0"/>
    <s v="QLC13086"/>
    <s v="PR0271"/>
    <x v="2"/>
    <s v="Theater receptie"/>
    <x v="2"/>
    <x v="2"/>
    <x v="0"/>
    <n v="0"/>
    <n v="0"/>
    <n v="133"/>
    <n v="447"/>
    <n v="0"/>
    <n v="0"/>
    <n v="0"/>
    <n v="0"/>
    <n v="33660"/>
    <n v="1740"/>
    <n v="580"/>
    <n v="9000"/>
    <n v="33000"/>
    <n v="7260"/>
    <m/>
    <n v="24000"/>
    <n v="0"/>
    <n v="0"/>
    <n v="1740"/>
    <n v="580"/>
    <n v="0"/>
    <n v="398"/>
    <n v="133"/>
    <n v="1342"/>
    <n v="447"/>
    <n v="0.77"/>
    <n v="0"/>
    <n v="0"/>
    <n v="1740"/>
    <n v="580"/>
    <n v="0"/>
    <n v="1069"/>
    <n v="356"/>
    <n v="47"/>
    <n v="16"/>
    <n v="0.03"/>
    <n v="1693"/>
    <n v="564"/>
    <n v="0.97"/>
    <n v="176"/>
    <n v="59"/>
    <n v="0.1"/>
  </r>
  <r>
    <n v="4"/>
    <x v="0"/>
    <m/>
    <s v="IR ADV 400I"/>
    <s v="Zwart-wit"/>
    <x v="0"/>
    <s v="QLC13118"/>
    <s v="PR0266"/>
    <x v="3"/>
    <s v="Kwekerij"/>
    <x v="3"/>
    <x v="3"/>
    <x v="1"/>
    <n v="0"/>
    <n v="0"/>
    <n v="0"/>
    <n v="0"/>
    <n v="0"/>
    <n v="0"/>
    <n v="0"/>
    <n v="0"/>
    <n v="33660"/>
    <m/>
    <n v="0"/>
    <m/>
    <m/>
    <m/>
    <m/>
    <m/>
    <m/>
    <n v="0"/>
    <m/>
    <n v="0"/>
    <s v="leeg"/>
    <m/>
    <n v="0"/>
    <m/>
    <n v="0"/>
    <n v="0"/>
    <m/>
    <n v="0"/>
    <m/>
    <n v="0"/>
    <s v="leeg"/>
    <m/>
    <n v="0"/>
    <m/>
    <n v="0"/>
    <s v="leeg"/>
    <m/>
    <n v="0"/>
    <s v="leeg"/>
    <m/>
    <n v="0"/>
    <s v="leeg"/>
  </r>
  <r>
    <n v="5"/>
    <x v="0"/>
    <s v="Canon"/>
    <s v="IR ADV 4225I"/>
    <s v="Zwart-wit"/>
    <x v="0"/>
    <s v="QXM06028"/>
    <s v="PR0269"/>
    <x v="4"/>
    <s v="Keet OverWhere"/>
    <x v="4"/>
    <x v="4"/>
    <x v="0"/>
    <n v="0"/>
    <n v="0"/>
    <n v="84"/>
    <n v="116"/>
    <n v="0"/>
    <n v="0"/>
    <n v="0"/>
    <n v="0"/>
    <n v="33660"/>
    <n v="601"/>
    <n v="200"/>
    <n v="15000"/>
    <n v="45000"/>
    <n v="14399"/>
    <m/>
    <n v="30000"/>
    <n v="0"/>
    <n v="0"/>
    <n v="601"/>
    <n v="200"/>
    <n v="0"/>
    <n v="253"/>
    <n v="84"/>
    <n v="348"/>
    <n v="116"/>
    <n v="0.57999999999999996"/>
    <n v="0"/>
    <n v="0"/>
    <n v="601"/>
    <n v="200"/>
    <n v="0"/>
    <n v="427"/>
    <n v="142"/>
    <n v="49"/>
    <n v="16"/>
    <n v="0.08"/>
    <n v="552"/>
    <n v="184"/>
    <n v="0.92"/>
    <n v="199"/>
    <n v="66"/>
    <n v="0.33"/>
  </r>
  <r>
    <n v="6"/>
    <x v="0"/>
    <s v="Canon"/>
    <s v="IR ADV 4225I"/>
    <s v="Zwart-wit"/>
    <x v="0"/>
    <s v="QXM06026"/>
    <s v="PR0263"/>
    <x v="5"/>
    <s v="Wijkkantoor de Gors 8-16"/>
    <x v="5"/>
    <x v="5"/>
    <x v="0"/>
    <n v="0"/>
    <n v="0"/>
    <n v="135"/>
    <n v="50"/>
    <n v="0"/>
    <n v="0"/>
    <n v="1"/>
    <n v="1"/>
    <n v="33660"/>
    <n v="561"/>
    <n v="187"/>
    <n v="15000"/>
    <n v="45000"/>
    <n v="14439"/>
    <m/>
    <n v="30000"/>
    <n v="0"/>
    <n v="0"/>
    <n v="561"/>
    <n v="187"/>
    <n v="0"/>
    <n v="403"/>
    <n v="134"/>
    <n v="152"/>
    <n v="51"/>
    <n v="0.27"/>
    <n v="6"/>
    <n v="2"/>
    <n v="549"/>
    <n v="183"/>
    <n v="0.01"/>
    <n v="479"/>
    <n v="160"/>
    <n v="187"/>
    <n v="62"/>
    <n v="0.33"/>
    <n v="374"/>
    <n v="125"/>
    <n v="0.67"/>
    <n v="97"/>
    <n v="32"/>
    <n v="0.17"/>
  </r>
  <r>
    <n v="7"/>
    <x v="0"/>
    <s v="Canon"/>
    <s v="IR ADV 4225I"/>
    <s v="Zwart-wit"/>
    <x v="0"/>
    <s v="QXM06002"/>
    <s v="PR0267"/>
    <x v="6"/>
    <s v="Marktwezen"/>
    <x v="6"/>
    <x v="6"/>
    <x v="0"/>
    <n v="0"/>
    <n v="0"/>
    <n v="33"/>
    <n v="143"/>
    <n v="0"/>
    <n v="0"/>
    <n v="0"/>
    <n v="2"/>
    <n v="33660"/>
    <n v="533"/>
    <n v="178"/>
    <n v="15000"/>
    <n v="45000"/>
    <n v="14467"/>
    <m/>
    <n v="30000"/>
    <n v="0"/>
    <n v="0"/>
    <n v="533"/>
    <n v="178"/>
    <n v="0"/>
    <n v="94"/>
    <n v="31"/>
    <n v="434"/>
    <n v="145"/>
    <n v="0.81"/>
    <n v="6"/>
    <n v="2"/>
    <n v="521"/>
    <n v="174"/>
    <n v="0.01"/>
    <n v="311"/>
    <n v="104"/>
    <n v="52"/>
    <n v="17"/>
    <n v="0.1"/>
    <n v="481"/>
    <n v="160"/>
    <n v="0.9"/>
    <n v="9"/>
    <n v="3"/>
    <n v="0.02"/>
  </r>
  <r>
    <n v="8"/>
    <x v="0"/>
    <s v="Canon"/>
    <s v="IR ADV 4235I"/>
    <s v="Zwart-wit"/>
    <x v="0"/>
    <s v="QXL04157"/>
    <s v="PR0261"/>
    <x v="0"/>
    <s v="Stadhuis, B3 Archief"/>
    <x v="0"/>
    <x v="0"/>
    <x v="0"/>
    <n v="0"/>
    <n v="0"/>
    <n v="467"/>
    <n v="108"/>
    <n v="0"/>
    <n v="0"/>
    <n v="0"/>
    <n v="0"/>
    <n v="33660"/>
    <n v="1725"/>
    <n v="575"/>
    <n v="15000"/>
    <n v="90000"/>
    <n v="13275"/>
    <m/>
    <n v="75000"/>
    <n v="0"/>
    <n v="0"/>
    <n v="1725"/>
    <n v="575"/>
    <n v="0"/>
    <n v="1401"/>
    <n v="467"/>
    <n v="324"/>
    <n v="108"/>
    <n v="0.19"/>
    <n v="0"/>
    <n v="0"/>
    <n v="1725"/>
    <n v="575"/>
    <n v="0"/>
    <n v="1563"/>
    <n v="521"/>
    <n v="899"/>
    <n v="300"/>
    <n v="0.52"/>
    <n v="826"/>
    <n v="275"/>
    <n v="0.48"/>
    <n v="13360"/>
    <n v="4453"/>
    <n v="7.74"/>
  </r>
  <r>
    <n v="9"/>
    <x v="0"/>
    <s v="Canon"/>
    <s v="IR ADV C2220I"/>
    <s v="Kleur"/>
    <x v="0"/>
    <s v="LYK59270"/>
    <s v="PR0282"/>
    <x v="0"/>
    <s v="Stadhuis, jongerenloket (gasten)"/>
    <x v="0"/>
    <x v="0"/>
    <x v="0"/>
    <n v="604"/>
    <n v="666"/>
    <n v="861"/>
    <n v="950"/>
    <n v="0"/>
    <n v="0"/>
    <n v="0"/>
    <n v="0"/>
    <n v="33660"/>
    <n v="9247"/>
    <n v="3082"/>
    <n v="9000"/>
    <n v="30000"/>
    <m/>
    <m/>
    <n v="21000"/>
    <n v="3812"/>
    <n v="1271"/>
    <n v="5435"/>
    <n v="1812"/>
    <n v="0.41"/>
    <n v="4397"/>
    <n v="1466"/>
    <n v="4850"/>
    <n v="1617"/>
    <n v="0.52"/>
    <n v="0"/>
    <n v="0"/>
    <n v="9247"/>
    <n v="3082"/>
    <n v="0"/>
    <n v="6822"/>
    <n v="2274"/>
    <n v="5519"/>
    <n v="1840"/>
    <n v="0.6"/>
    <n v="3728"/>
    <n v="1243"/>
    <n v="0.4"/>
    <n v="4729"/>
    <n v="1576"/>
    <n v="0.51"/>
  </r>
  <r>
    <n v="10"/>
    <x v="0"/>
    <s v="Canon"/>
    <s v="IR ADV C2220I"/>
    <s v="Kleur"/>
    <x v="0"/>
    <s v="LYK59017"/>
    <s v="PR0268"/>
    <x v="7"/>
    <s v="milieustraat"/>
    <x v="7"/>
    <x v="7"/>
    <x v="0"/>
    <n v="164"/>
    <n v="2543"/>
    <n v="10"/>
    <n v="150"/>
    <n v="0"/>
    <n v="0"/>
    <n v="0"/>
    <n v="0"/>
    <n v="33660"/>
    <n v="8600"/>
    <n v="2867"/>
    <n v="9000"/>
    <n v="30000"/>
    <n v="400"/>
    <m/>
    <n v="21000"/>
    <n v="8122"/>
    <n v="2707"/>
    <n v="478"/>
    <n v="159"/>
    <n v="0.94"/>
    <n v="519"/>
    <n v="173"/>
    <n v="8080"/>
    <n v="2693"/>
    <n v="0.94"/>
    <n v="1"/>
    <n v="0"/>
    <n v="8598"/>
    <n v="2866"/>
    <n v="0"/>
    <n v="4559"/>
    <n v="1520"/>
    <n v="8192"/>
    <n v="2731"/>
    <n v="0.95"/>
    <n v="408"/>
    <n v="136"/>
    <n v="0.05"/>
    <n v="259"/>
    <n v="86"/>
    <n v="0.03"/>
  </r>
  <r>
    <n v="11"/>
    <x v="0"/>
    <s v="Canon"/>
    <s v="IR ADV C2220I"/>
    <s v="Kleur"/>
    <x v="0"/>
    <s v="LYK59557"/>
    <s v="PR0270"/>
    <x v="8"/>
    <s v="Keet Wheermolen"/>
    <x v="8"/>
    <x v="7"/>
    <x v="0"/>
    <n v="62"/>
    <n v="141"/>
    <n v="91"/>
    <n v="208"/>
    <n v="3"/>
    <n v="8"/>
    <n v="5"/>
    <n v="12"/>
    <n v="33660"/>
    <n v="1592"/>
    <n v="531"/>
    <n v="9000"/>
    <n v="30000"/>
    <n v="7408"/>
    <m/>
    <n v="21000"/>
    <n v="643"/>
    <n v="214"/>
    <n v="949"/>
    <n v="316"/>
    <n v="0.4"/>
    <n v="402"/>
    <n v="134"/>
    <n v="1106"/>
    <n v="369"/>
    <n v="0.69"/>
    <n v="84"/>
    <n v="28"/>
    <n v="1424"/>
    <n v="475"/>
    <n v="0.05"/>
    <n v="955"/>
    <n v="318"/>
    <n v="85"/>
    <n v="28"/>
    <n v="0.05"/>
    <n v="1507"/>
    <n v="502"/>
    <n v="0.95"/>
    <n v="578"/>
    <n v="193"/>
    <n v="0.36"/>
  </r>
  <r>
    <n v="12"/>
    <x v="0"/>
    <s v="Canon"/>
    <s v="IR ADV C2220I"/>
    <s v="Kleur"/>
    <x v="0"/>
    <s v="LYK59035"/>
    <s v="PR0281"/>
    <x v="9"/>
    <s v="Kinderboerderij"/>
    <x v="9"/>
    <x v="8"/>
    <x v="0"/>
    <n v="22"/>
    <n v="22"/>
    <n v="22"/>
    <n v="22"/>
    <n v="1"/>
    <n v="1"/>
    <n v="1"/>
    <n v="1"/>
    <n v="33660"/>
    <n v="277"/>
    <n v="92"/>
    <n v="9000"/>
    <n v="30000"/>
    <n v="8723"/>
    <m/>
    <n v="21000"/>
    <n v="139"/>
    <n v="46"/>
    <n v="138"/>
    <n v="46"/>
    <n v="0.5"/>
    <n v="123"/>
    <n v="41"/>
    <n v="138"/>
    <n v="46"/>
    <n v="0.5"/>
    <n v="16"/>
    <n v="5"/>
    <n v="245"/>
    <n v="82"/>
    <n v="0.06"/>
    <n v="192"/>
    <n v="64"/>
    <n v="54"/>
    <n v="18"/>
    <n v="0.19"/>
    <n v="223"/>
    <n v="74"/>
    <n v="0.81"/>
    <n v="23"/>
    <n v="8"/>
    <n v="0.08"/>
  </r>
  <r>
    <n v="13"/>
    <x v="0"/>
    <s v="Canon"/>
    <s v="IR ADV C2230I"/>
    <s v="Kleur"/>
    <x v="0"/>
    <s v="LYB53404"/>
    <s v="PR0274"/>
    <x v="10"/>
    <s v="Beemster Bestuurszaken 8-17"/>
    <x v="10"/>
    <x v="9"/>
    <x v="1"/>
    <n v="339"/>
    <n v="486"/>
    <n v="587"/>
    <n v="842"/>
    <n v="7"/>
    <n v="11"/>
    <n v="13"/>
    <n v="18"/>
    <n v="33660"/>
    <n v="6909"/>
    <n v="2303"/>
    <n v="15000"/>
    <n v="30000"/>
    <n v="8091"/>
    <m/>
    <n v="15000"/>
    <n v="2529"/>
    <n v="843"/>
    <n v="4380"/>
    <n v="1460"/>
    <n v="0.37"/>
    <n v="2692"/>
    <n v="897"/>
    <n v="4070"/>
    <n v="1357"/>
    <n v="0.59"/>
    <n v="147"/>
    <n v="49"/>
    <n v="6615"/>
    <n v="2205"/>
    <n v="0.02"/>
    <n v="4727"/>
    <n v="1576"/>
    <n v="1551"/>
    <n v="517"/>
    <n v="0.22"/>
    <n v="5358"/>
    <n v="1786"/>
    <n v="0.78"/>
    <n v="1226"/>
    <n v="409"/>
    <n v="0.18"/>
  </r>
  <r>
    <n v="14"/>
    <x v="0"/>
    <s v="Canon"/>
    <s v="IR ADV C2230I"/>
    <s v="Kleur"/>
    <x v="0"/>
    <s v="LYB53437"/>
    <s v="PR0275"/>
    <x v="10"/>
    <s v="Beemter Staf DI-VR 9-12MA 9-16"/>
    <x v="10"/>
    <x v="9"/>
    <x v="1"/>
    <n v="108"/>
    <n v="432"/>
    <n v="237"/>
    <n v="950"/>
    <n v="3"/>
    <n v="11"/>
    <n v="6"/>
    <n v="23"/>
    <n v="33660"/>
    <n v="5307"/>
    <n v="1769"/>
    <n v="15000"/>
    <n v="30000"/>
    <n v="9693"/>
    <m/>
    <n v="15000"/>
    <n v="1659"/>
    <n v="553"/>
    <n v="3648"/>
    <n v="1216"/>
    <n v="0.31"/>
    <n v="935"/>
    <n v="312"/>
    <n v="4246"/>
    <n v="1415"/>
    <n v="0.8"/>
    <n v="126"/>
    <n v="42"/>
    <n v="5055"/>
    <n v="1685"/>
    <n v="0.02"/>
    <n v="3058"/>
    <n v="1019"/>
    <n v="1970"/>
    <n v="657"/>
    <n v="0.37"/>
    <n v="3337"/>
    <n v="1112"/>
    <n v="0.63"/>
    <n v="1434"/>
    <n v="478"/>
    <n v="0.27"/>
  </r>
  <r>
    <n v="15"/>
    <x v="0"/>
    <s v="Canon"/>
    <s v="IR ADV C2230I"/>
    <s v="Kleur"/>
    <x v="0"/>
    <s v="LYB52947"/>
    <s v="PR0273"/>
    <x v="11"/>
    <s v="Theater 2e etage"/>
    <x v="11"/>
    <x v="10"/>
    <x v="0"/>
    <n v="635"/>
    <n v="169"/>
    <n v="262"/>
    <n v="70"/>
    <n v="6"/>
    <n v="2"/>
    <n v="3"/>
    <n v="1"/>
    <n v="33660"/>
    <n v="3441"/>
    <n v="1147"/>
    <n v="15000"/>
    <n v="30000"/>
    <n v="11559"/>
    <m/>
    <n v="15000"/>
    <n v="2436"/>
    <n v="812"/>
    <n v="1005"/>
    <n v="335"/>
    <n v="0.71"/>
    <n v="2683"/>
    <n v="894"/>
    <n v="724"/>
    <n v="241"/>
    <n v="0.21"/>
    <n v="34"/>
    <n v="11"/>
    <n v="3373"/>
    <n v="1124"/>
    <n v="0.01"/>
    <n v="3045"/>
    <n v="1015"/>
    <n v="576"/>
    <n v="192"/>
    <n v="0.17"/>
    <n v="2865"/>
    <n v="955"/>
    <n v="0.83"/>
    <n v="233"/>
    <n v="78"/>
    <n v="7.0000000000000007E-2"/>
  </r>
  <r>
    <n v="16"/>
    <x v="0"/>
    <s v="Canon"/>
    <s v="IR ADV C2230I"/>
    <s v="Kleur"/>
    <x v="0"/>
    <s v="LYB52949"/>
    <s v="PR0272"/>
    <x v="11"/>
    <s v="Theater 1e etage"/>
    <x v="11"/>
    <x v="10"/>
    <x v="0"/>
    <n v="156"/>
    <n v="100"/>
    <n v="372"/>
    <n v="238"/>
    <n v="1"/>
    <n v="1"/>
    <n v="2"/>
    <n v="1"/>
    <n v="33660"/>
    <n v="2613"/>
    <n v="871"/>
    <n v="15000"/>
    <n v="30000"/>
    <n v="12387"/>
    <m/>
    <n v="15000"/>
    <n v="773"/>
    <n v="258"/>
    <n v="1840"/>
    <n v="613"/>
    <n v="0.3"/>
    <n v="1580"/>
    <n v="527"/>
    <n v="1020"/>
    <n v="340"/>
    <n v="0.39"/>
    <n v="13"/>
    <n v="4"/>
    <n v="2587"/>
    <n v="862"/>
    <n v="0"/>
    <n v="2090"/>
    <n v="697"/>
    <n v="141"/>
    <n v="47"/>
    <n v="0.05"/>
    <n v="2472"/>
    <n v="824"/>
    <n v="0.95"/>
    <n v="291"/>
    <n v="97"/>
    <n v="0.11"/>
  </r>
  <r>
    <n v="17"/>
    <x v="0"/>
    <s v="Canon"/>
    <s v="IR ADV C2230I"/>
    <s v="Kleur"/>
    <x v="0"/>
    <s v="LYB52811"/>
    <s v="PR0260"/>
    <x v="12"/>
    <s v="BG (Tijdelijk)"/>
    <x v="12"/>
    <x v="11"/>
    <x v="0"/>
    <n v="138"/>
    <n v="105"/>
    <n v="172"/>
    <n v="131"/>
    <n v="5"/>
    <n v="4"/>
    <n v="6"/>
    <n v="5"/>
    <n v="33660"/>
    <n v="1694"/>
    <n v="565"/>
    <n v="15000"/>
    <n v="30000"/>
    <n v="13306"/>
    <m/>
    <n v="15000"/>
    <n v="754"/>
    <n v="251"/>
    <n v="940"/>
    <n v="313"/>
    <n v="0.45"/>
    <n v="902"/>
    <n v="301"/>
    <n v="732"/>
    <n v="244"/>
    <n v="0.43"/>
    <n v="60"/>
    <n v="20"/>
    <n v="1574"/>
    <n v="525"/>
    <n v="0.04"/>
    <n v="1268"/>
    <n v="423"/>
    <n v="82"/>
    <n v="27"/>
    <n v="0.05"/>
    <n v="1612"/>
    <n v="537"/>
    <n v="0.95"/>
    <n v="148"/>
    <n v="49"/>
    <n v="0.09"/>
  </r>
  <r>
    <n v="18"/>
    <x v="0"/>
    <s v="Canon"/>
    <s v="IR ADV C2230I"/>
    <s v="Kleur"/>
    <x v="0"/>
    <s v="LYB53405"/>
    <s v="PR0299"/>
    <x v="13"/>
    <s v="Keet Baanstee"/>
    <x v="13"/>
    <x v="12"/>
    <x v="0"/>
    <n v="6"/>
    <n v="3"/>
    <n v="102"/>
    <n v="40"/>
    <n v="0"/>
    <n v="0"/>
    <n v="1"/>
    <n v="0"/>
    <n v="33660"/>
    <n v="454"/>
    <n v="151"/>
    <n v="15000"/>
    <n v="30000"/>
    <n v="14546"/>
    <m/>
    <n v="15000"/>
    <n v="27"/>
    <n v="9"/>
    <n v="427"/>
    <n v="142"/>
    <n v="0.06"/>
    <n v="323"/>
    <n v="108"/>
    <n v="128"/>
    <n v="43"/>
    <n v="0.28000000000000003"/>
    <n v="3"/>
    <n v="1"/>
    <n v="448"/>
    <n v="149"/>
    <n v="0.01"/>
    <n v="387"/>
    <n v="129"/>
    <n v="118"/>
    <n v="39"/>
    <n v="0.26"/>
    <n v="336"/>
    <n v="112"/>
    <n v="0.74"/>
    <n v="55"/>
    <n v="18"/>
    <n v="0.12"/>
  </r>
  <r>
    <n v="19"/>
    <x v="0"/>
    <s v="Canon"/>
    <s v="IR ADV C250I"/>
    <s v="Kleur"/>
    <x v="0"/>
    <s v="QNW04717"/>
    <s v="PR0258"/>
    <x v="0"/>
    <s v="Burgerzaken (balie)"/>
    <x v="0"/>
    <x v="0"/>
    <x v="0"/>
    <n v="6"/>
    <n v="1"/>
    <n v="1570"/>
    <n v="166"/>
    <n v="0"/>
    <n v="0"/>
    <n v="0"/>
    <n v="0"/>
    <n v="33660"/>
    <n v="5226"/>
    <n v="1742"/>
    <n v="4500"/>
    <n v="24000"/>
    <m/>
    <m/>
    <n v="19500"/>
    <n v="19"/>
    <n v="6"/>
    <n v="5207"/>
    <n v="1736"/>
    <n v="0"/>
    <n v="4726"/>
    <n v="1575"/>
    <n v="500"/>
    <n v="167"/>
    <n v="0.1"/>
    <n v="0"/>
    <n v="0"/>
    <n v="5226"/>
    <n v="1742"/>
    <n v="0"/>
    <n v="4976"/>
    <n v="1659"/>
    <n v="5225"/>
    <n v="1742"/>
    <n v="1"/>
    <n v="1"/>
    <n v="0"/>
    <n v="0"/>
    <n v="4808"/>
    <n v="1603"/>
    <n v="0.92"/>
  </r>
  <r>
    <n v="20"/>
    <x v="0"/>
    <s v="Canon"/>
    <s v="IR ADV C5235I"/>
    <s v="Kleur"/>
    <x v="0"/>
    <s v="JWF80013"/>
    <s v="PR0285"/>
    <x v="0"/>
    <s v="Stadhuis, reuring B2 (R)"/>
    <x v="0"/>
    <x v="0"/>
    <x v="0"/>
    <n v="1773"/>
    <n v="3455"/>
    <n v="2963"/>
    <n v="5775"/>
    <n v="71"/>
    <n v="138"/>
    <n v="118"/>
    <n v="230"/>
    <n v="33660"/>
    <n v="43568"/>
    <n v="14523"/>
    <n v="15000"/>
    <n v="90000"/>
    <m/>
    <m/>
    <n v="75000"/>
    <n v="16307"/>
    <n v="5436"/>
    <n v="27261"/>
    <n v="9087"/>
    <n v="0.37"/>
    <n v="13102"/>
    <n v="4367"/>
    <n v="28794"/>
    <n v="9598"/>
    <n v="0.66"/>
    <n v="1672"/>
    <n v="557"/>
    <n v="40224"/>
    <n v="13408"/>
    <n v="0.04"/>
    <n v="27499"/>
    <n v="9166"/>
    <n v="2499"/>
    <n v="833"/>
    <n v="0.06"/>
    <n v="41069"/>
    <n v="13690"/>
    <n v="0.94"/>
    <n v="9389"/>
    <n v="3130"/>
    <n v="0.22"/>
  </r>
  <r>
    <n v="21"/>
    <x v="0"/>
    <s v="Canon"/>
    <s v="IR ADV C5235I"/>
    <s v="Kleur"/>
    <x v="0"/>
    <s v="JWF80639"/>
    <s v="PR0292"/>
    <x v="0"/>
    <s v="Stadhuis, reuring B1 (R)"/>
    <x v="0"/>
    <x v="0"/>
    <x v="0"/>
    <n v="746"/>
    <n v="943"/>
    <n v="4050"/>
    <n v="5120"/>
    <n v="6"/>
    <n v="8"/>
    <n v="35"/>
    <n v="44"/>
    <n v="33660"/>
    <n v="32857"/>
    <n v="10952"/>
    <n v="15000"/>
    <n v="90000"/>
    <m/>
    <m/>
    <n v="75000"/>
    <n v="5111"/>
    <n v="1704"/>
    <n v="27746"/>
    <n v="9249"/>
    <n v="0.16"/>
    <n v="14231"/>
    <n v="4744"/>
    <n v="18346"/>
    <n v="6115"/>
    <n v="0.56000000000000005"/>
    <n v="280"/>
    <n v="93"/>
    <n v="32297"/>
    <n v="10766"/>
    <n v="0.01"/>
    <n v="23404"/>
    <n v="7801"/>
    <n v="2637"/>
    <n v="879"/>
    <n v="0.08"/>
    <n v="30220"/>
    <n v="10073"/>
    <n v="0.92"/>
    <n v="9351"/>
    <n v="3117"/>
    <n v="0.28000000000000003"/>
  </r>
  <r>
    <n v="22"/>
    <x v="0"/>
    <s v="Canon"/>
    <s v="IR ADV C5235I"/>
    <s v="Kleur"/>
    <x v="0"/>
    <s v="JWF81094"/>
    <s v="PR0283"/>
    <x v="0"/>
    <s v="A1-vleugel, in reuring-gebied"/>
    <x v="0"/>
    <x v="0"/>
    <x v="0"/>
    <n v="1091"/>
    <n v="3638"/>
    <n v="1164"/>
    <n v="3882"/>
    <n v="13"/>
    <n v="43"/>
    <n v="14"/>
    <n v="46"/>
    <n v="33660"/>
    <n v="29673"/>
    <n v="9891"/>
    <n v="15000"/>
    <n v="90000"/>
    <m/>
    <m/>
    <n v="75000"/>
    <n v="14356"/>
    <n v="4785"/>
    <n v="15317"/>
    <n v="5106"/>
    <n v="0.48"/>
    <n v="6498"/>
    <n v="2166"/>
    <n v="22828"/>
    <n v="7609"/>
    <n v="0.77"/>
    <n v="347"/>
    <n v="116"/>
    <n v="28979"/>
    <n v="9660"/>
    <n v="0.01"/>
    <n v="17912"/>
    <n v="5971"/>
    <n v="1559"/>
    <n v="520"/>
    <n v="0.05"/>
    <n v="28114"/>
    <n v="9371"/>
    <n v="0.95"/>
    <n v="2911"/>
    <n v="970"/>
    <n v="0.1"/>
  </r>
  <r>
    <n v="23"/>
    <x v="0"/>
    <s v="Canon"/>
    <s v="IR ADV C5235I"/>
    <s v="Kleur"/>
    <x v="0"/>
    <s v="JWF80950"/>
    <s v="PR0288"/>
    <x v="0"/>
    <s v="Backoffice burgerzaken"/>
    <x v="0"/>
    <x v="0"/>
    <x v="0"/>
    <n v="808"/>
    <n v="359"/>
    <n v="5103"/>
    <n v="2270"/>
    <n v="8"/>
    <n v="4"/>
    <n v="53"/>
    <n v="24"/>
    <n v="33660"/>
    <n v="25889"/>
    <n v="8630"/>
    <n v="15000"/>
    <n v="90000"/>
    <m/>
    <m/>
    <n v="75000"/>
    <n v="3539"/>
    <n v="1180"/>
    <n v="22350"/>
    <n v="7450"/>
    <n v="0.14000000000000001"/>
    <n v="17649"/>
    <n v="5883"/>
    <n v="7972"/>
    <n v="2657"/>
    <n v="0.31"/>
    <n v="268"/>
    <n v="89"/>
    <n v="25353"/>
    <n v="8451"/>
    <n v="0.01"/>
    <n v="21635"/>
    <n v="7212"/>
    <n v="8515"/>
    <n v="2838"/>
    <n v="0.33"/>
    <n v="17374"/>
    <n v="5791"/>
    <n v="0.67"/>
    <n v="8836"/>
    <n v="2945"/>
    <n v="0.34"/>
  </r>
  <r>
    <n v="24"/>
    <x v="0"/>
    <s v="Canon"/>
    <s v="IR ADV C5235I"/>
    <s v="Kleur"/>
    <x v="0"/>
    <s v="JWF80855"/>
    <s v="PR0286"/>
    <x v="0"/>
    <s v="Stadhuis, B3 Archief"/>
    <x v="0"/>
    <x v="0"/>
    <x v="0"/>
    <n v="379"/>
    <n v="934"/>
    <n v="1151"/>
    <n v="2834"/>
    <n v="9"/>
    <n v="21"/>
    <n v="26"/>
    <n v="64"/>
    <n v="33660"/>
    <n v="16253"/>
    <n v="5418"/>
    <n v="15000"/>
    <n v="90000"/>
    <m/>
    <m/>
    <n v="75000"/>
    <n v="4028"/>
    <n v="1343"/>
    <n v="12225"/>
    <n v="4075"/>
    <n v="0.25"/>
    <n v="4335"/>
    <n v="1445"/>
    <n v="11558"/>
    <n v="3853"/>
    <n v="0.71"/>
    <n v="360"/>
    <n v="120"/>
    <n v="15533"/>
    <n v="5178"/>
    <n v="0.02"/>
    <n v="10114"/>
    <n v="3371"/>
    <n v="2129"/>
    <n v="710"/>
    <n v="0.13"/>
    <n v="14124"/>
    <n v="4708"/>
    <n v="0.87"/>
    <n v="4692"/>
    <n v="1564"/>
    <n v="0.28999999999999998"/>
  </r>
  <r>
    <n v="25"/>
    <x v="0"/>
    <s v="Canon"/>
    <s v="IR ADV C5235I"/>
    <s v="Kleur"/>
    <x v="0"/>
    <s v="JWF80953"/>
    <s v="PR0290"/>
    <x v="0"/>
    <s v="Stadhuis, vergadercentrum A0"/>
    <x v="0"/>
    <x v="0"/>
    <x v="0"/>
    <n v="219"/>
    <n v="567"/>
    <n v="928"/>
    <n v="2407"/>
    <n v="5"/>
    <n v="13"/>
    <n v="22"/>
    <n v="57"/>
    <n v="33660"/>
    <n v="12657"/>
    <n v="4219"/>
    <n v="15000"/>
    <n v="90000"/>
    <n v="2343"/>
    <m/>
    <n v="75000"/>
    <n v="2413"/>
    <n v="804"/>
    <n v="10244"/>
    <n v="3415"/>
    <n v="0.19"/>
    <n v="3230"/>
    <n v="1077"/>
    <n v="9134"/>
    <n v="3045"/>
    <n v="0.72"/>
    <n v="293"/>
    <n v="98"/>
    <n v="12071"/>
    <n v="4024"/>
    <n v="0.02"/>
    <n v="7797"/>
    <n v="2599"/>
    <n v="1819"/>
    <n v="606"/>
    <n v="0.14000000000000001"/>
    <n v="10838"/>
    <n v="3613"/>
    <n v="0.86"/>
    <n v="2880"/>
    <n v="960"/>
    <n v="0.23"/>
  </r>
  <r>
    <n v="26"/>
    <x v="0"/>
    <s v="Canon"/>
    <s v="IR ADV C5235I"/>
    <s v="Kleur"/>
    <x v="0"/>
    <s v="JWF79874"/>
    <s v="PR0291"/>
    <x v="1"/>
    <s v="De Koog, stadsbeheer"/>
    <x v="1"/>
    <x v="1"/>
    <x v="0"/>
    <n v="715"/>
    <n v="662"/>
    <n v="544"/>
    <n v="504"/>
    <n v="40"/>
    <n v="37"/>
    <n v="30"/>
    <n v="28"/>
    <n v="33660"/>
    <n v="7678"/>
    <n v="2559"/>
    <n v="15000"/>
    <n v="90000"/>
    <n v="7322"/>
    <m/>
    <n v="75000"/>
    <n v="4359"/>
    <n v="1453"/>
    <n v="3319"/>
    <n v="1106"/>
    <n v="0.56999999999999995"/>
    <n v="3585"/>
    <n v="1195"/>
    <n v="3690"/>
    <n v="1230"/>
    <n v="0.48"/>
    <n v="403"/>
    <n v="134"/>
    <n v="6872"/>
    <n v="2291"/>
    <n v="0.05"/>
    <n v="5430"/>
    <n v="1810"/>
    <n v="1177"/>
    <n v="392"/>
    <n v="0.15"/>
    <n v="6501"/>
    <n v="2167"/>
    <n v="0.85"/>
    <n v="2039"/>
    <n v="680"/>
    <n v="0.27"/>
  </r>
  <r>
    <n v="27"/>
    <x v="0"/>
    <s v="Canon"/>
    <s v="IR ADV C5240I"/>
    <s v="Kleur"/>
    <x v="0"/>
    <s v="JPA14969"/>
    <s v="PR0284"/>
    <x v="0"/>
    <s v="Stadhuis, reuring A1 (L)"/>
    <x v="0"/>
    <x v="0"/>
    <x v="0"/>
    <n v="769"/>
    <n v="2249"/>
    <n v="1290"/>
    <n v="3772"/>
    <n v="20"/>
    <n v="59"/>
    <n v="34"/>
    <n v="99"/>
    <n v="33660"/>
    <n v="24878"/>
    <n v="8293"/>
    <n v="15000"/>
    <n v="90000"/>
    <m/>
    <m/>
    <n v="75000"/>
    <n v="9293"/>
    <n v="3098"/>
    <n v="15585"/>
    <n v="5195"/>
    <n v="0.37"/>
    <n v="5702"/>
    <n v="1901"/>
    <n v="18538"/>
    <n v="6179"/>
    <n v="0.75"/>
    <n v="638"/>
    <n v="213"/>
    <n v="23602"/>
    <n v="7867"/>
    <n v="0.03"/>
    <n v="14971"/>
    <n v="4990"/>
    <n v="2125"/>
    <n v="708"/>
    <n v="0.09"/>
    <n v="22753"/>
    <n v="7584"/>
    <n v="0.91"/>
    <n v="6314"/>
    <n v="2105"/>
    <n v="0.25"/>
  </r>
  <r>
    <n v="28"/>
    <x v="0"/>
    <s v="Canon"/>
    <s v="IR ADV C5240I"/>
    <s v="Kleur"/>
    <x v="0"/>
    <s v="JPA14978"/>
    <s v="PR0289"/>
    <x v="1"/>
    <s v="De Koog BG"/>
    <x v="1"/>
    <x v="1"/>
    <x v="0"/>
    <n v="1492"/>
    <n v="706"/>
    <n v="2153"/>
    <n v="1019"/>
    <n v="34"/>
    <n v="16"/>
    <n v="49"/>
    <n v="23"/>
    <n v="33660"/>
    <n v="16476"/>
    <n v="5492"/>
    <n v="15000"/>
    <n v="90000"/>
    <m/>
    <m/>
    <n v="75000"/>
    <n v="6745"/>
    <n v="2248"/>
    <n v="9731"/>
    <n v="3244"/>
    <n v="0.41"/>
    <n v="10815"/>
    <n v="3605"/>
    <n v="5292"/>
    <n v="1764"/>
    <n v="0.32"/>
    <n v="369"/>
    <n v="123"/>
    <n v="15738"/>
    <n v="5246"/>
    <n v="0.02"/>
    <n v="13461"/>
    <n v="4487"/>
    <n v="2707"/>
    <n v="902"/>
    <n v="0.16"/>
    <n v="13769"/>
    <n v="4590"/>
    <n v="0.84"/>
    <n v="2646"/>
    <n v="882"/>
    <n v="0.16"/>
  </r>
  <r>
    <n v="29"/>
    <x v="0"/>
    <s v="Canon"/>
    <s v="IR ADV C5240I"/>
    <s v="Kleur"/>
    <x v="0"/>
    <s v="JPA14965"/>
    <s v="PR0287"/>
    <x v="0"/>
    <s v="Stadhuis, reuring A2 (L)"/>
    <x v="0"/>
    <x v="0"/>
    <x v="0"/>
    <n v="537"/>
    <n v="1303"/>
    <n v="997"/>
    <n v="2417"/>
    <n v="16"/>
    <n v="38"/>
    <n v="29"/>
    <n v="71"/>
    <n v="33660"/>
    <n v="16228"/>
    <n v="5409"/>
    <n v="15000"/>
    <n v="90000"/>
    <m/>
    <m/>
    <n v="75000"/>
    <n v="5685"/>
    <n v="1895"/>
    <n v="10543"/>
    <n v="3514"/>
    <n v="0.35"/>
    <n v="4275"/>
    <n v="1425"/>
    <n v="11490"/>
    <n v="3830"/>
    <n v="0.71"/>
    <n v="463"/>
    <n v="154"/>
    <n v="15302"/>
    <n v="5101"/>
    <n v="0.03"/>
    <n v="10020"/>
    <n v="3340"/>
    <n v="1041"/>
    <n v="347"/>
    <n v="0.06"/>
    <n v="15187"/>
    <n v="5062"/>
    <n v="0.94"/>
    <n v="1955"/>
    <n v="652"/>
    <n v="0.12"/>
  </r>
  <r>
    <n v="30"/>
    <x v="0"/>
    <s v="Canon"/>
    <s v="IR ADV C5240I"/>
    <s v="Kleur"/>
    <x v="0"/>
    <s v="JPA18812"/>
    <s v="PR0304"/>
    <x v="14"/>
    <s v="Beemster Compagnie"/>
    <x v="14"/>
    <x v="13"/>
    <x v="1"/>
    <n v="695"/>
    <n v="348"/>
    <n v="219"/>
    <n v="110"/>
    <n v="59"/>
    <n v="30"/>
    <n v="19"/>
    <n v="9"/>
    <n v="33660"/>
    <n v="4468"/>
    <n v="1489"/>
    <n v="15000"/>
    <n v="90000"/>
    <n v="10532"/>
    <m/>
    <n v="75000"/>
    <n v="3398"/>
    <n v="1133"/>
    <n v="1070"/>
    <n v="357"/>
    <n v="0.76"/>
    <n v="2626"/>
    <n v="875"/>
    <n v="1490"/>
    <n v="497"/>
    <n v="0.33"/>
    <n v="352"/>
    <n v="117"/>
    <n v="3764"/>
    <n v="1255"/>
    <n v="0.08"/>
    <n v="3371"/>
    <n v="1124"/>
    <n v="151"/>
    <n v="50"/>
    <n v="0.03"/>
    <n v="4317"/>
    <n v="1439"/>
    <n v="0.97"/>
    <n v="1233"/>
    <n v="411"/>
    <n v="0.28000000000000003"/>
  </r>
  <r>
    <n v="31"/>
    <x v="0"/>
    <s v="Canon"/>
    <s v="IR ADV C5250I"/>
    <s v="Kleur"/>
    <x v="0"/>
    <s v="JMN26319"/>
    <s v="PR0295"/>
    <x v="0"/>
    <s v="Stadhuis, reuring B1 (L)"/>
    <x v="0"/>
    <x v="0"/>
    <x v="0"/>
    <n v="1166"/>
    <n v="1341"/>
    <n v="8410"/>
    <n v="9674"/>
    <n v="4"/>
    <n v="5"/>
    <n v="32"/>
    <n v="36"/>
    <n v="33660"/>
    <n v="62004"/>
    <n v="20668"/>
    <n v="36000"/>
    <n v="90000"/>
    <m/>
    <m/>
    <n v="54000"/>
    <n v="7547"/>
    <n v="2516"/>
    <n v="54457"/>
    <n v="18152"/>
    <n v="0.12"/>
    <n v="28603"/>
    <n v="9534"/>
    <n v="33168"/>
    <n v="11056"/>
    <n v="0.53"/>
    <n v="233"/>
    <n v="78"/>
    <n v="61538"/>
    <n v="20513"/>
    <n v="0"/>
    <n v="45187"/>
    <n v="15062"/>
    <n v="4726"/>
    <n v="1575"/>
    <n v="0.08"/>
    <n v="57278"/>
    <n v="19093"/>
    <n v="0.92"/>
    <n v="12110"/>
    <n v="4037"/>
    <n v="0.2"/>
  </r>
  <r>
    <n v="32"/>
    <x v="0"/>
    <s v="Canon"/>
    <s v="IR ADV C5250I"/>
    <s v="Kleur"/>
    <x v="0"/>
    <s v="JMN26213"/>
    <s v="PR0294"/>
    <x v="0"/>
    <s v="Stadhuis, reuring B2 (L)"/>
    <x v="0"/>
    <x v="0"/>
    <x v="0"/>
    <n v="1850"/>
    <n v="3593"/>
    <n v="3427"/>
    <n v="6656"/>
    <n v="54"/>
    <n v="105"/>
    <n v="100"/>
    <n v="194"/>
    <n v="33660"/>
    <n v="47937"/>
    <n v="15979"/>
    <n v="36000"/>
    <n v="90000"/>
    <m/>
    <m/>
    <n v="54000"/>
    <n v="16806"/>
    <n v="5602"/>
    <n v="31131"/>
    <n v="10377"/>
    <n v="0.35"/>
    <n v="14936"/>
    <n v="4979"/>
    <n v="31644"/>
    <n v="10548"/>
    <n v="0.66"/>
    <n v="1357"/>
    <n v="452"/>
    <n v="45223"/>
    <n v="15074"/>
    <n v="0.03"/>
    <n v="30758"/>
    <n v="10253"/>
    <n v="2391"/>
    <n v="797"/>
    <n v="0.05"/>
    <n v="45546"/>
    <n v="15182"/>
    <n v="0.95"/>
    <n v="8678"/>
    <n v="2893"/>
    <n v="0.18"/>
  </r>
  <r>
    <n v="33"/>
    <x v="0"/>
    <s v="Canon"/>
    <s v="IR ADV C5250I"/>
    <s v="Kleur"/>
    <x v="0"/>
    <s v="JMN26403"/>
    <s v="PR0293"/>
    <x v="0"/>
    <s v="Stadhuis, reuring B0"/>
    <x v="0"/>
    <x v="0"/>
    <x v="0"/>
    <n v="1430"/>
    <n v="1373"/>
    <n v="5688"/>
    <n v="5463"/>
    <n v="31"/>
    <n v="29"/>
    <n v="122"/>
    <n v="117"/>
    <n v="33660"/>
    <n v="42757"/>
    <n v="14252"/>
    <n v="36000"/>
    <n v="90000"/>
    <m/>
    <m/>
    <n v="54000"/>
    <n v="8590"/>
    <n v="2863"/>
    <n v="34167"/>
    <n v="11389"/>
    <n v="0.2"/>
    <n v="20916"/>
    <n v="6972"/>
    <n v="20946"/>
    <n v="6982"/>
    <n v="0.49"/>
    <n v="895"/>
    <n v="298"/>
    <n v="40967"/>
    <n v="13656"/>
    <n v="0.02"/>
    <n v="31389"/>
    <n v="10463"/>
    <n v="2619"/>
    <n v="873"/>
    <n v="0.06"/>
    <n v="40138"/>
    <n v="13379"/>
    <n v="0.94"/>
    <n v="12865"/>
    <n v="4288"/>
    <n v="0.3"/>
  </r>
  <r>
    <n v="34"/>
    <x v="0"/>
    <s v="Canon"/>
    <s v="IR ADV C5250I"/>
    <s v="Kleur"/>
    <x v="0"/>
    <s v="JMN25041"/>
    <s v="PR0259"/>
    <x v="0"/>
    <s v="Stadhuis, jongerenloket (BG)"/>
    <x v="0"/>
    <x v="0"/>
    <x v="0"/>
    <n v="206"/>
    <n v="191"/>
    <n v="1137"/>
    <n v="1056"/>
    <n v="0"/>
    <n v="0"/>
    <n v="1"/>
    <n v="1"/>
    <n v="33660"/>
    <n v="7776"/>
    <n v="2592"/>
    <n v="36000"/>
    <n v="90000"/>
    <n v="28224"/>
    <m/>
    <n v="54000"/>
    <n v="1190"/>
    <n v="397"/>
    <n v="6586"/>
    <n v="2195"/>
    <n v="0.15"/>
    <n v="4026"/>
    <n v="1342"/>
    <n v="3744"/>
    <n v="1248"/>
    <n v="0.48"/>
    <n v="6"/>
    <n v="2"/>
    <n v="7764"/>
    <n v="2588"/>
    <n v="0"/>
    <n v="5898"/>
    <n v="1966"/>
    <n v="1678"/>
    <n v="559"/>
    <n v="0.22"/>
    <n v="6098"/>
    <n v="2033"/>
    <n v="0.78"/>
    <n v="3072"/>
    <n v="1024"/>
    <n v="0.4"/>
  </r>
  <r>
    <n v="35"/>
    <x v="0"/>
    <s v="Canon"/>
    <s v="IR ADV C5250I"/>
    <s v="Kleur"/>
    <x v="0"/>
    <s v="JMN26337"/>
    <s v="PR0296"/>
    <x v="15"/>
    <s v="Vlakbij B4.43"/>
    <x v="15"/>
    <x v="0"/>
    <x v="0"/>
    <n v="25"/>
    <n v="67"/>
    <n v="25"/>
    <n v="68"/>
    <n v="1"/>
    <n v="3"/>
    <n v="1"/>
    <n v="3"/>
    <n v="33660"/>
    <n v="577"/>
    <n v="192"/>
    <n v="36000"/>
    <n v="90000"/>
    <n v="35423"/>
    <m/>
    <n v="54000"/>
    <n v="288"/>
    <n v="96"/>
    <n v="289"/>
    <n v="96"/>
    <n v="0.5"/>
    <n v="131"/>
    <n v="44"/>
    <n v="422"/>
    <n v="141"/>
    <n v="0.73"/>
    <n v="24"/>
    <n v="8"/>
    <n v="529"/>
    <n v="176"/>
    <n v="0.04"/>
    <n v="342"/>
    <n v="114"/>
    <n v="82"/>
    <n v="27"/>
    <n v="0.14000000000000001"/>
    <n v="495"/>
    <n v="165"/>
    <n v="0.86"/>
    <n v="290"/>
    <n v="97"/>
    <n v="0.5"/>
  </r>
  <r>
    <n v="36"/>
    <x v="0"/>
    <s v="Canon"/>
    <s v="LBP312X"/>
    <s v="Zwart-wit"/>
    <x v="1"/>
    <s v="NGRA102174"/>
    <s v="PR0333"/>
    <x v="0"/>
    <s v="Burgerzaken, balie 5"/>
    <x v="0"/>
    <x v="0"/>
    <x v="0"/>
    <n v="0"/>
    <n v="0"/>
    <n v="0"/>
    <n v="0"/>
    <n v="0"/>
    <n v="0"/>
    <n v="0"/>
    <n v="0"/>
    <n v="25500"/>
    <m/>
    <n v="0"/>
    <m/>
    <m/>
    <m/>
    <m/>
    <m/>
    <m/>
    <n v="0"/>
    <m/>
    <n v="0"/>
    <s v="leeg"/>
    <m/>
    <n v="0"/>
    <m/>
    <n v="0"/>
    <n v="0"/>
    <m/>
    <n v="0"/>
    <m/>
    <n v="0"/>
    <s v="leeg"/>
    <m/>
    <n v="0"/>
    <m/>
    <n v="0"/>
    <s v="leeg"/>
    <m/>
    <n v="0"/>
    <s v="leeg"/>
    <m/>
    <n v="0"/>
    <s v="leeg"/>
  </r>
  <r>
    <n v="37"/>
    <x v="0"/>
    <s v="Canon"/>
    <s v="LBP6680X"/>
    <s v="Zwart-wit"/>
    <x v="1"/>
    <s v="MKQA908186"/>
    <s v="PR0303"/>
    <x v="0"/>
    <s v="Stadhuis, leeskamer raadsleden"/>
    <x v="0"/>
    <x v="0"/>
    <x v="0"/>
    <n v="0"/>
    <n v="0"/>
    <n v="0"/>
    <n v="0"/>
    <n v="0"/>
    <n v="0"/>
    <n v="0"/>
    <n v="0"/>
    <n v="33660"/>
    <m/>
    <n v="0"/>
    <n v="2250"/>
    <n v="9000"/>
    <m/>
    <m/>
    <n v="6750"/>
    <m/>
    <n v="0"/>
    <m/>
    <n v="0"/>
    <s v="leeg"/>
    <m/>
    <n v="0"/>
    <m/>
    <n v="0"/>
    <n v="0"/>
    <m/>
    <n v="0"/>
    <m/>
    <n v="0"/>
    <s v="leeg"/>
    <m/>
    <n v="0"/>
    <m/>
    <n v="0"/>
    <s v="leeg"/>
    <m/>
    <n v="0"/>
    <s v="leeg"/>
    <m/>
    <n v="0"/>
    <s v="leeg"/>
  </r>
  <r>
    <n v="38"/>
    <x v="0"/>
    <s v="Canon"/>
    <s v="LBP7780CX"/>
    <s v="Kleur"/>
    <x v="1"/>
    <s v="MMKA026207"/>
    <s v="PR0265"/>
    <x v="1"/>
    <s v="De Koog BG"/>
    <x v="1"/>
    <x v="1"/>
    <x v="0"/>
    <n v="46"/>
    <n v="163"/>
    <n v="41"/>
    <n v="147"/>
    <n v="0"/>
    <n v="0"/>
    <n v="0"/>
    <n v="0"/>
    <n v="33660"/>
    <n v="1190"/>
    <n v="397"/>
    <n v="3750"/>
    <n v="15000"/>
    <n v="2560"/>
    <m/>
    <n v="11250"/>
    <n v="627"/>
    <n v="209"/>
    <n v="563"/>
    <n v="188"/>
    <n v="0.53"/>
    <n v="260"/>
    <n v="87"/>
    <n v="930"/>
    <n v="310"/>
    <n v="0.78"/>
    <n v="0"/>
    <n v="0"/>
    <n v="1190"/>
    <n v="397"/>
    <n v="0"/>
    <n v="725"/>
    <n v="242"/>
    <n v="0"/>
    <n v="0"/>
    <n v="0"/>
    <n v="1190"/>
    <n v="397"/>
    <n v="1"/>
    <n v="0"/>
    <n v="0"/>
    <n v="0"/>
  </r>
  <r>
    <n v="39"/>
    <x v="0"/>
    <s v="Canon"/>
    <s v="LBP7780CX"/>
    <s v="Kleur"/>
    <x v="1"/>
    <s v="MMKA025926"/>
    <s v="PR0298"/>
    <x v="0"/>
    <s v="Stadhuis, kamer burgemeester"/>
    <x v="0"/>
    <x v="0"/>
    <x v="0"/>
    <n v="23"/>
    <n v="57"/>
    <n v="13"/>
    <n v="33"/>
    <n v="0"/>
    <n v="0"/>
    <n v="0"/>
    <n v="0"/>
    <n v="33660"/>
    <n v="379"/>
    <n v="126"/>
    <n v="3750"/>
    <n v="15000"/>
    <n v="3371"/>
    <m/>
    <n v="11250"/>
    <n v="242"/>
    <n v="81"/>
    <n v="137"/>
    <n v="46"/>
    <n v="0.64"/>
    <n v="109"/>
    <n v="36"/>
    <n v="270"/>
    <n v="90"/>
    <n v="0.71"/>
    <n v="0"/>
    <n v="0"/>
    <n v="379"/>
    <n v="126"/>
    <n v="0"/>
    <n v="244"/>
    <n v="81"/>
    <n v="0"/>
    <n v="0"/>
    <n v="0"/>
    <n v="379"/>
    <n v="126"/>
    <n v="1"/>
    <n v="0"/>
    <n v="0"/>
    <n v="0"/>
  </r>
  <r>
    <n v="40"/>
    <x v="0"/>
    <s v="Canon"/>
    <s v="LBP7780CX"/>
    <s v="Kleur"/>
    <x v="1"/>
    <s v="MMKA026637"/>
    <s v="PR0300"/>
    <x v="0"/>
    <s v="Stadhuis, handhaving"/>
    <x v="0"/>
    <x v="0"/>
    <x v="0"/>
    <n v="0"/>
    <n v="0"/>
    <n v="0"/>
    <n v="0"/>
    <n v="0"/>
    <n v="0"/>
    <n v="0"/>
    <n v="0"/>
    <n v="33660"/>
    <m/>
    <n v="0"/>
    <m/>
    <m/>
    <m/>
    <m/>
    <m/>
    <m/>
    <n v="0"/>
    <m/>
    <n v="0"/>
    <s v="leeg"/>
    <m/>
    <n v="0"/>
    <m/>
    <n v="0"/>
    <n v="0"/>
    <m/>
    <n v="0"/>
    <m/>
    <n v="0"/>
    <s v="leeg"/>
    <m/>
    <n v="0"/>
    <m/>
    <n v="0"/>
    <s v="leeg"/>
    <m/>
    <n v="0"/>
    <s v="leeg"/>
    <m/>
    <n v="0"/>
    <s v="leeg"/>
  </r>
  <r>
    <n v="41"/>
    <x v="0"/>
    <s v="Canon"/>
    <s v="LBP7780CX"/>
    <s v="Kleur"/>
    <x v="1"/>
    <s v="MMKA025980"/>
    <s v="PR0297"/>
    <x v="0"/>
    <s v="B1.43"/>
    <x v="0"/>
    <x v="0"/>
    <x v="0"/>
    <n v="0"/>
    <n v="0"/>
    <n v="0"/>
    <n v="0"/>
    <n v="0"/>
    <n v="0"/>
    <n v="0"/>
    <n v="0"/>
    <n v="33660"/>
    <m/>
    <n v="0"/>
    <n v="3750"/>
    <n v="15000"/>
    <m/>
    <m/>
    <n v="11250"/>
    <m/>
    <n v="0"/>
    <m/>
    <n v="0"/>
    <s v="leeg"/>
    <m/>
    <n v="0"/>
    <m/>
    <n v="0"/>
    <n v="0"/>
    <m/>
    <n v="0"/>
    <m/>
    <n v="0"/>
    <s v="leeg"/>
    <m/>
    <n v="0"/>
    <m/>
    <n v="0"/>
    <s v="leeg"/>
    <m/>
    <n v="0"/>
    <s v="leeg"/>
    <m/>
    <n v="0"/>
    <s v="leeg"/>
  </r>
  <r>
    <n v="42"/>
    <x v="0"/>
    <m/>
    <s v="UNIFLOW EU MODEL"/>
    <s v="NVT"/>
    <x v="2"/>
    <s v="521UNI002278"/>
    <s v="NVT"/>
    <x v="3"/>
    <s v="NVT"/>
    <x v="0"/>
    <x v="0"/>
    <x v="0"/>
    <n v="0"/>
    <n v="0"/>
    <n v="0"/>
    <n v="0"/>
    <n v="0"/>
    <n v="0"/>
    <n v="0"/>
    <n v="0"/>
    <n v="33660"/>
    <m/>
    <n v="0"/>
    <m/>
    <m/>
    <m/>
    <m/>
    <m/>
    <m/>
    <n v="0"/>
    <m/>
    <n v="0"/>
    <s v="leeg"/>
    <m/>
    <n v="0"/>
    <m/>
    <n v="0"/>
    <n v="0"/>
    <m/>
    <n v="0"/>
    <m/>
    <n v="0"/>
    <s v="leeg"/>
    <m/>
    <n v="0"/>
    <m/>
    <n v="0"/>
    <s v="leeg"/>
    <m/>
    <n v="0"/>
    <s v="leeg"/>
    <m/>
    <n v="0"/>
    <s v="leeg"/>
  </r>
  <r>
    <n v="43"/>
    <x v="0"/>
    <m/>
    <s v="UNIFLOW EU MODEL"/>
    <s v="NVT"/>
    <x v="2"/>
    <s v="CNL-UNI-002278_002"/>
    <s v="NVT"/>
    <x v="3"/>
    <s v="NVT"/>
    <x v="0"/>
    <x v="0"/>
    <x v="0"/>
    <n v="0"/>
    <n v="0"/>
    <n v="0"/>
    <n v="0"/>
    <n v="0"/>
    <n v="0"/>
    <n v="0"/>
    <n v="0"/>
    <n v="33660"/>
    <m/>
    <n v="0"/>
    <m/>
    <m/>
    <m/>
    <m/>
    <m/>
    <m/>
    <n v="0"/>
    <m/>
    <n v="0"/>
    <s v="leeg"/>
    <m/>
    <n v="0"/>
    <m/>
    <n v="0"/>
    <n v="0"/>
    <m/>
    <n v="0"/>
    <m/>
    <n v="0"/>
    <s v="leeg"/>
    <m/>
    <n v="0"/>
    <m/>
    <n v="0"/>
    <s v="leeg"/>
    <m/>
    <n v="0"/>
    <s v="leeg"/>
    <m/>
    <n v="0"/>
    <s v="leeg"/>
  </r>
  <r>
    <n v="44"/>
    <x v="0"/>
    <m/>
    <s v="UNIFLOW EU MODEL"/>
    <s v="NVT"/>
    <x v="2"/>
    <s v="71552668A"/>
    <s v="NVT"/>
    <x v="3"/>
    <s v="NVT"/>
    <x v="14"/>
    <x v="13"/>
    <x v="1"/>
    <n v="0"/>
    <n v="0"/>
    <n v="0"/>
    <n v="0"/>
    <n v="0"/>
    <n v="0"/>
    <n v="0"/>
    <n v="0"/>
    <n v="33660"/>
    <m/>
    <n v="0"/>
    <m/>
    <m/>
    <m/>
    <m/>
    <m/>
    <m/>
    <n v="0"/>
    <m/>
    <n v="0"/>
    <s v="leeg"/>
    <m/>
    <n v="0"/>
    <m/>
    <n v="0"/>
    <n v="0"/>
    <m/>
    <n v="0"/>
    <m/>
    <n v="0"/>
    <s v="leeg"/>
    <m/>
    <n v="0"/>
    <m/>
    <n v="0"/>
    <s v="leeg"/>
    <m/>
    <n v="0"/>
    <s v="leeg"/>
    <m/>
    <n v="0"/>
    <s v="leeg"/>
  </r>
  <r>
    <n v="45"/>
    <x v="1"/>
    <s v="Canon"/>
    <s v="IR ADV 400I"/>
    <s v="Zwart-wit"/>
    <x v="0"/>
    <s v="QLC12216"/>
    <s v="PR0262"/>
    <x v="0"/>
    <s v="Centrale balie"/>
    <x v="0"/>
    <x v="0"/>
    <x v="0"/>
    <n v="0"/>
    <n v="0"/>
    <n v="1773"/>
    <n v="230"/>
    <n v="0"/>
    <n v="0"/>
    <n v="0"/>
    <n v="0"/>
    <n v="33660"/>
    <n v="6009"/>
    <n v="2003"/>
    <n v="9000"/>
    <n v="33000"/>
    <n v="2991"/>
    <m/>
    <n v="24000"/>
    <n v="0"/>
    <n v="0"/>
    <n v="6009"/>
    <n v="2003"/>
    <n v="0"/>
    <n v="5319"/>
    <n v="1773"/>
    <n v="690"/>
    <n v="230"/>
    <n v="0.11"/>
    <n v="0"/>
    <n v="0"/>
    <n v="6009"/>
    <n v="2003"/>
    <n v="0"/>
    <n v="5664"/>
    <n v="1888"/>
    <n v="1494"/>
    <n v="498"/>
    <n v="0.25"/>
    <n v="4515"/>
    <n v="1505"/>
    <n v="0.75"/>
    <n v="873"/>
    <n v="291"/>
    <n v="0.15"/>
  </r>
  <r>
    <n v="46"/>
    <x v="1"/>
    <s v="Canon"/>
    <s v="IR ADV 400I"/>
    <s v="Zwart-wit"/>
    <x v="0"/>
    <s v="QLC13065"/>
    <s v="PR0264"/>
    <x v="1"/>
    <s v="De Koog 1e etage"/>
    <x v="1"/>
    <x v="1"/>
    <x v="0"/>
    <n v="0"/>
    <n v="0"/>
    <n v="1039"/>
    <n v="828"/>
    <n v="0"/>
    <n v="0"/>
    <n v="0"/>
    <n v="0"/>
    <n v="33660"/>
    <n v="5602"/>
    <n v="1867"/>
    <n v="9000"/>
    <n v="33000"/>
    <n v="3398"/>
    <m/>
    <n v="24000"/>
    <n v="0"/>
    <n v="0"/>
    <n v="5602"/>
    <n v="1867"/>
    <n v="0"/>
    <n v="3118"/>
    <n v="1039"/>
    <n v="2484"/>
    <n v="828"/>
    <n v="0.44"/>
    <n v="0"/>
    <n v="0"/>
    <n v="5602"/>
    <n v="1867"/>
    <n v="0"/>
    <n v="4360"/>
    <n v="1453"/>
    <n v="224"/>
    <n v="75"/>
    <n v="0.04"/>
    <n v="5378"/>
    <n v="1793"/>
    <n v="0.96"/>
    <n v="657"/>
    <n v="219"/>
    <n v="0.12"/>
  </r>
  <r>
    <n v="47"/>
    <x v="1"/>
    <s v="Canon"/>
    <s v="IR ADV 400I"/>
    <s v="Zwart-wit"/>
    <x v="0"/>
    <s v="QLC13086"/>
    <s v="PR0271"/>
    <x v="2"/>
    <s v="Theater receptie"/>
    <x v="2"/>
    <x v="2"/>
    <x v="0"/>
    <n v="0"/>
    <n v="0"/>
    <n v="226"/>
    <n v="461"/>
    <n v="0"/>
    <n v="0"/>
    <n v="0"/>
    <n v="0"/>
    <n v="33660"/>
    <n v="2063"/>
    <n v="688"/>
    <n v="9000"/>
    <n v="33000"/>
    <n v="6937"/>
    <m/>
    <n v="24000"/>
    <n v="0"/>
    <n v="0"/>
    <n v="2063"/>
    <n v="688"/>
    <n v="0"/>
    <n v="679"/>
    <n v="226"/>
    <n v="1384"/>
    <n v="461"/>
    <n v="0.67"/>
    <n v="0"/>
    <n v="0"/>
    <n v="2063"/>
    <n v="688"/>
    <n v="0"/>
    <n v="1371"/>
    <n v="457"/>
    <n v="70"/>
    <n v="23"/>
    <n v="0.03"/>
    <n v="1993"/>
    <n v="664"/>
    <n v="0.97"/>
    <n v="215"/>
    <n v="72"/>
    <n v="0.1"/>
  </r>
  <r>
    <n v="48"/>
    <x v="1"/>
    <m/>
    <s v="IR ADV 400I"/>
    <s v="Zwart-wit"/>
    <x v="0"/>
    <s v="QLC13118"/>
    <s v="PR0266"/>
    <x v="3"/>
    <s v="Kwekerij"/>
    <x v="3"/>
    <x v="3"/>
    <x v="1"/>
    <n v="0"/>
    <n v="0"/>
    <n v="0"/>
    <n v="0"/>
    <n v="0"/>
    <n v="0"/>
    <n v="0"/>
    <n v="0"/>
    <n v="33660"/>
    <m/>
    <n v="0"/>
    <m/>
    <m/>
    <m/>
    <m/>
    <m/>
    <m/>
    <n v="0"/>
    <m/>
    <n v="0"/>
    <s v="leeg"/>
    <m/>
    <n v="0"/>
    <m/>
    <n v="0"/>
    <n v="0"/>
    <m/>
    <n v="0"/>
    <m/>
    <n v="0"/>
    <s v="leeg"/>
    <m/>
    <n v="0"/>
    <m/>
    <n v="0"/>
    <s v="leeg"/>
    <m/>
    <n v="0"/>
    <s v="leeg"/>
    <m/>
    <n v="0"/>
    <s v="leeg"/>
  </r>
  <r>
    <n v="49"/>
    <x v="1"/>
    <s v="Canon"/>
    <s v="IR ADV 4225I"/>
    <s v="Zwart-wit"/>
    <x v="0"/>
    <s v="QXM06028"/>
    <s v="PR0269"/>
    <x v="4"/>
    <s v="Keet OverWhere"/>
    <x v="4"/>
    <x v="4"/>
    <x v="0"/>
    <n v="0"/>
    <n v="0"/>
    <n v="112"/>
    <n v="120"/>
    <n v="0"/>
    <n v="0"/>
    <n v="0"/>
    <n v="0"/>
    <n v="33660"/>
    <n v="697"/>
    <n v="232"/>
    <n v="15000"/>
    <n v="45000"/>
    <n v="14303"/>
    <m/>
    <n v="30000"/>
    <n v="0"/>
    <n v="0"/>
    <n v="697"/>
    <n v="232"/>
    <n v="0"/>
    <n v="337"/>
    <n v="112"/>
    <n v="360"/>
    <n v="120"/>
    <n v="0.52"/>
    <n v="0"/>
    <n v="0"/>
    <n v="697"/>
    <n v="232"/>
    <n v="0"/>
    <n v="517"/>
    <n v="172"/>
    <n v="72"/>
    <n v="24"/>
    <n v="0.1"/>
    <n v="625"/>
    <n v="208"/>
    <n v="0.9"/>
    <n v="477"/>
    <n v="159"/>
    <n v="0.68"/>
  </r>
  <r>
    <n v="50"/>
    <x v="1"/>
    <s v="Canon"/>
    <s v="IR ADV 4225I"/>
    <s v="Zwart-wit"/>
    <x v="0"/>
    <s v="QXM06026"/>
    <s v="PR0263"/>
    <x v="5"/>
    <s v="Wijkkantoor de Gors 8-16"/>
    <x v="5"/>
    <x v="5"/>
    <x v="0"/>
    <n v="0"/>
    <n v="0"/>
    <n v="130"/>
    <n v="88"/>
    <n v="0"/>
    <n v="0"/>
    <n v="6"/>
    <n v="4"/>
    <n v="33660"/>
    <n v="686"/>
    <n v="229"/>
    <n v="15000"/>
    <n v="45000"/>
    <n v="14314"/>
    <m/>
    <n v="30000"/>
    <n v="0"/>
    <n v="0"/>
    <n v="686"/>
    <n v="229"/>
    <n v="0"/>
    <n v="376"/>
    <n v="125"/>
    <n v="278"/>
    <n v="93"/>
    <n v="0.41"/>
    <n v="32"/>
    <n v="11"/>
    <n v="622"/>
    <n v="207"/>
    <n v="0.05"/>
    <n v="515"/>
    <n v="172"/>
    <n v="252"/>
    <n v="84"/>
    <n v="0.37"/>
    <n v="434"/>
    <n v="145"/>
    <n v="0.63"/>
    <n v="67"/>
    <n v="22"/>
    <n v="0.1"/>
  </r>
  <r>
    <n v="51"/>
    <x v="1"/>
    <s v="Canon"/>
    <s v="IR ADV 4225I"/>
    <s v="Zwart-wit"/>
    <x v="0"/>
    <s v="QXM06002"/>
    <s v="PR0267"/>
    <x v="6"/>
    <s v="Marktwezen"/>
    <x v="6"/>
    <x v="6"/>
    <x v="0"/>
    <n v="0"/>
    <n v="0"/>
    <n v="36"/>
    <n v="47"/>
    <n v="0"/>
    <n v="0"/>
    <n v="0"/>
    <n v="0"/>
    <n v="33660"/>
    <n v="249"/>
    <n v="83"/>
    <n v="15000"/>
    <n v="45000"/>
    <n v="14751"/>
    <m/>
    <n v="30000"/>
    <n v="0"/>
    <n v="0"/>
    <n v="249"/>
    <n v="83"/>
    <n v="0"/>
    <n v="109"/>
    <n v="36"/>
    <n v="140"/>
    <n v="47"/>
    <n v="0.56000000000000005"/>
    <n v="0"/>
    <n v="0"/>
    <n v="249"/>
    <n v="83"/>
    <n v="0"/>
    <n v="179"/>
    <n v="60"/>
    <n v="42"/>
    <n v="14"/>
    <n v="0.17"/>
    <n v="207"/>
    <n v="69"/>
    <n v="0.83"/>
    <n v="13"/>
    <n v="4"/>
    <n v="0.05"/>
  </r>
  <r>
    <n v="52"/>
    <x v="1"/>
    <s v="Canon"/>
    <s v="IR ADV 4235I"/>
    <s v="Zwart-wit"/>
    <x v="0"/>
    <s v="QXL04157"/>
    <s v="PR0261"/>
    <x v="0"/>
    <s v="Stadhuis, B3 Archief"/>
    <x v="0"/>
    <x v="0"/>
    <x v="0"/>
    <n v="0"/>
    <n v="0"/>
    <n v="638"/>
    <n v="94"/>
    <n v="0"/>
    <n v="0"/>
    <n v="1"/>
    <n v="0"/>
    <n v="33660"/>
    <n v="2200"/>
    <n v="733"/>
    <n v="15000"/>
    <n v="90000"/>
    <n v="12800"/>
    <m/>
    <n v="75000"/>
    <n v="0"/>
    <n v="0"/>
    <n v="2200"/>
    <n v="733"/>
    <n v="0"/>
    <n v="1915"/>
    <n v="638"/>
    <n v="282"/>
    <n v="94"/>
    <n v="0.13"/>
    <n v="3"/>
    <n v="1"/>
    <n v="2194"/>
    <n v="731"/>
    <n v="0"/>
    <n v="2056"/>
    <n v="685"/>
    <n v="209"/>
    <n v="70"/>
    <n v="0.1"/>
    <n v="1991"/>
    <n v="664"/>
    <n v="0.91"/>
    <n v="13962"/>
    <n v="4654"/>
    <n v="6.35"/>
  </r>
  <r>
    <n v="53"/>
    <x v="1"/>
    <s v="Canon"/>
    <s v="IR ADV C2220I"/>
    <s v="Kleur"/>
    <x v="0"/>
    <s v="LYK59270"/>
    <s v="PR0282"/>
    <x v="0"/>
    <s v="Stadhuis, jongerenloket (gasten)"/>
    <x v="0"/>
    <x v="0"/>
    <x v="0"/>
    <n v="439"/>
    <n v="465"/>
    <n v="830"/>
    <n v="879"/>
    <n v="0"/>
    <n v="0"/>
    <n v="0"/>
    <n v="0"/>
    <n v="33660"/>
    <n v="7837"/>
    <n v="2612"/>
    <n v="9000"/>
    <n v="30000"/>
    <n v="1163"/>
    <m/>
    <n v="21000"/>
    <n v="2710"/>
    <n v="903"/>
    <n v="5127"/>
    <n v="1709"/>
    <n v="0.35"/>
    <n v="3807"/>
    <n v="1269"/>
    <n v="4030"/>
    <n v="1343"/>
    <n v="0.51"/>
    <n v="0"/>
    <n v="0"/>
    <n v="7837"/>
    <n v="2612"/>
    <n v="0"/>
    <n v="5822"/>
    <n v="1941"/>
    <n v="4359"/>
    <n v="1453"/>
    <n v="0.56000000000000005"/>
    <n v="3478"/>
    <n v="1159"/>
    <n v="0.44"/>
    <n v="3331"/>
    <n v="1110"/>
    <n v="0.43"/>
  </r>
  <r>
    <n v="54"/>
    <x v="1"/>
    <s v="Canon"/>
    <s v="IR ADV C2220I"/>
    <s v="Kleur"/>
    <x v="0"/>
    <s v="LYK59557"/>
    <s v="PR0270"/>
    <x v="8"/>
    <s v="Keet Wheermolen"/>
    <x v="8"/>
    <x v="7"/>
    <x v="0"/>
    <n v="46"/>
    <n v="147"/>
    <n v="64"/>
    <n v="206"/>
    <n v="3"/>
    <n v="9"/>
    <n v="4"/>
    <n v="12"/>
    <n v="33660"/>
    <n v="1471"/>
    <n v="490"/>
    <n v="9000"/>
    <n v="30000"/>
    <n v="7529"/>
    <m/>
    <n v="21000"/>
    <n v="612"/>
    <n v="204"/>
    <n v="859"/>
    <n v="286"/>
    <n v="0.42"/>
    <n v="267"/>
    <n v="89"/>
    <n v="1122"/>
    <n v="374"/>
    <n v="0.76"/>
    <n v="82"/>
    <n v="27"/>
    <n v="1307"/>
    <n v="436"/>
    <n v="0.06"/>
    <n v="828"/>
    <n v="276"/>
    <n v="36"/>
    <n v="12"/>
    <n v="0.02"/>
    <n v="1435"/>
    <n v="478"/>
    <n v="0.98"/>
    <n v="345"/>
    <n v="115"/>
    <n v="0.23"/>
  </r>
  <r>
    <n v="55"/>
    <x v="1"/>
    <s v="Canon"/>
    <s v="IR ADV C2220I"/>
    <s v="Kleur"/>
    <x v="0"/>
    <s v="LYK59017"/>
    <s v="PR0268"/>
    <x v="7"/>
    <s v="milieustraat"/>
    <x v="7"/>
    <x v="7"/>
    <x v="0"/>
    <n v="79"/>
    <n v="57"/>
    <n v="130"/>
    <n v="94"/>
    <n v="2"/>
    <n v="1"/>
    <n v="3"/>
    <n v="2"/>
    <n v="33660"/>
    <n v="1105"/>
    <n v="368"/>
    <n v="9000"/>
    <n v="30000"/>
    <n v="7895"/>
    <m/>
    <n v="21000"/>
    <n v="417"/>
    <n v="139"/>
    <n v="688"/>
    <n v="229"/>
    <n v="0.38"/>
    <n v="617"/>
    <n v="206"/>
    <n v="464"/>
    <n v="155"/>
    <n v="0.42"/>
    <n v="24"/>
    <n v="8"/>
    <n v="1057"/>
    <n v="352"/>
    <n v="0.02"/>
    <n v="849"/>
    <n v="283"/>
    <n v="474"/>
    <n v="158"/>
    <n v="0.43"/>
    <n v="631"/>
    <n v="210"/>
    <n v="0.56999999999999995"/>
    <n v="203"/>
    <n v="68"/>
    <n v="0.18"/>
  </r>
  <r>
    <n v="56"/>
    <x v="1"/>
    <s v="Canon"/>
    <s v="IR ADV C2220I"/>
    <s v="Kleur"/>
    <x v="0"/>
    <s v="LYK59035"/>
    <s v="PR0281"/>
    <x v="9"/>
    <s v="Kinderboerderij"/>
    <x v="9"/>
    <x v="8"/>
    <x v="0"/>
    <n v="42"/>
    <n v="33"/>
    <n v="55"/>
    <n v="44"/>
    <n v="1"/>
    <n v="1"/>
    <n v="2"/>
    <n v="2"/>
    <n v="33660"/>
    <n v="540"/>
    <n v="180"/>
    <n v="9000"/>
    <n v="30000"/>
    <n v="8460"/>
    <m/>
    <n v="21000"/>
    <n v="233"/>
    <n v="78"/>
    <n v="307"/>
    <n v="102"/>
    <n v="0.43"/>
    <n v="282"/>
    <n v="94"/>
    <n v="240"/>
    <n v="80"/>
    <n v="0.44"/>
    <n v="18"/>
    <n v="6"/>
    <n v="504"/>
    <n v="168"/>
    <n v="0.03"/>
    <n v="402"/>
    <n v="134"/>
    <n v="189"/>
    <n v="63"/>
    <n v="0.35"/>
    <n v="351"/>
    <n v="117"/>
    <n v="0.65"/>
    <n v="27"/>
    <n v="9"/>
    <n v="0.05"/>
  </r>
  <r>
    <n v="57"/>
    <x v="1"/>
    <s v="Canon"/>
    <s v="IR ADV C2230I"/>
    <s v="Kleur"/>
    <x v="0"/>
    <s v="LYB53404"/>
    <s v="PR0274"/>
    <x v="10"/>
    <s v="Beemster Bestuurszaken 8-17"/>
    <x v="10"/>
    <x v="9"/>
    <x v="1"/>
    <n v="391"/>
    <n v="735"/>
    <n v="632"/>
    <n v="1186"/>
    <n v="8"/>
    <n v="14"/>
    <n v="12"/>
    <n v="23"/>
    <n v="33660"/>
    <n v="9005"/>
    <n v="3002"/>
    <n v="15000"/>
    <n v="30000"/>
    <n v="5995"/>
    <m/>
    <n v="15000"/>
    <n v="3445"/>
    <n v="1148"/>
    <n v="5560"/>
    <n v="1853"/>
    <n v="0.38"/>
    <n v="2955"/>
    <n v="985"/>
    <n v="5876"/>
    <n v="1959"/>
    <n v="0.65"/>
    <n v="174"/>
    <n v="58"/>
    <n v="8657"/>
    <n v="2886"/>
    <n v="0.02"/>
    <n v="5893"/>
    <n v="1964"/>
    <n v="1415"/>
    <n v="472"/>
    <n v="0.16"/>
    <n v="7590"/>
    <n v="2530"/>
    <n v="0.84"/>
    <n v="1886"/>
    <n v="629"/>
    <n v="0.21"/>
  </r>
  <r>
    <n v="58"/>
    <x v="1"/>
    <s v="Canon"/>
    <s v="IR ADV C2230I"/>
    <s v="Kleur"/>
    <x v="0"/>
    <s v="LYB52947"/>
    <s v="PR0273"/>
    <x v="11"/>
    <s v="Theater 2e etage"/>
    <x v="11"/>
    <x v="10"/>
    <x v="0"/>
    <n v="968"/>
    <n v="360"/>
    <n v="345"/>
    <n v="128"/>
    <n v="15"/>
    <n v="6"/>
    <n v="5"/>
    <n v="2"/>
    <n v="33660"/>
    <n v="5491"/>
    <n v="1830"/>
    <n v="15000"/>
    <n v="30000"/>
    <n v="9509"/>
    <m/>
    <n v="15000"/>
    <n v="4048"/>
    <n v="1349"/>
    <n v="1443"/>
    <n v="481"/>
    <n v="0.74"/>
    <n v="3918"/>
    <n v="1306"/>
    <n v="1488"/>
    <n v="496"/>
    <n v="0.27"/>
    <n v="85"/>
    <n v="28"/>
    <n v="5321"/>
    <n v="1774"/>
    <n v="0.02"/>
    <n v="4662"/>
    <n v="1554"/>
    <n v="92"/>
    <n v="31"/>
    <n v="0.02"/>
    <n v="5399"/>
    <n v="1800"/>
    <n v="0.98"/>
    <n v="128"/>
    <n v="43"/>
    <n v="0.02"/>
  </r>
  <r>
    <n v="59"/>
    <x v="1"/>
    <s v="Canon"/>
    <s v="IR ADV C2230I"/>
    <s v="Kleur"/>
    <x v="0"/>
    <s v="LYB52949"/>
    <s v="PR0272"/>
    <x v="11"/>
    <s v="Theater 1e etage"/>
    <x v="11"/>
    <x v="10"/>
    <x v="0"/>
    <n v="370"/>
    <n v="160"/>
    <n v="737"/>
    <n v="318"/>
    <n v="5"/>
    <n v="2"/>
    <n v="11"/>
    <n v="5"/>
    <n v="33660"/>
    <n v="4821"/>
    <n v="1607"/>
    <n v="15000"/>
    <n v="30000"/>
    <n v="10179"/>
    <m/>
    <n v="15000"/>
    <n v="1612"/>
    <n v="537"/>
    <n v="3209"/>
    <n v="1070"/>
    <n v="0.33"/>
    <n v="3299"/>
    <n v="1100"/>
    <n v="1454"/>
    <n v="485"/>
    <n v="0.3"/>
    <n v="68"/>
    <n v="23"/>
    <n v="4685"/>
    <n v="1562"/>
    <n v="0.01"/>
    <n v="4026"/>
    <n v="1342"/>
    <n v="319"/>
    <n v="106"/>
    <n v="7.0000000000000007E-2"/>
    <n v="4502"/>
    <n v="1501"/>
    <n v="0.93"/>
    <n v="883"/>
    <n v="294"/>
    <n v="0.18"/>
  </r>
  <r>
    <n v="60"/>
    <x v="1"/>
    <s v="Canon"/>
    <s v="IR ADV C2230I"/>
    <s v="Kleur"/>
    <x v="0"/>
    <s v="LYB53437"/>
    <s v="PR0275"/>
    <x v="10"/>
    <s v="Beemter Staf DI-VR 9-12MA 9-16"/>
    <x v="10"/>
    <x v="9"/>
    <x v="1"/>
    <n v="100"/>
    <n v="305"/>
    <n v="229"/>
    <n v="699"/>
    <n v="1"/>
    <n v="3"/>
    <n v="2"/>
    <n v="6"/>
    <n v="33660"/>
    <n v="4030"/>
    <n v="1343"/>
    <n v="15000"/>
    <n v="30000"/>
    <n v="10970"/>
    <m/>
    <n v="15000"/>
    <n v="1225"/>
    <n v="408"/>
    <n v="2805"/>
    <n v="935"/>
    <n v="0.3"/>
    <n v="961"/>
    <n v="320"/>
    <n v="3036"/>
    <n v="1012"/>
    <n v="0.75"/>
    <n v="33"/>
    <n v="11"/>
    <n v="3964"/>
    <n v="1321"/>
    <n v="0.01"/>
    <n v="2479"/>
    <n v="826"/>
    <n v="1517"/>
    <n v="506"/>
    <n v="0.38"/>
    <n v="2513"/>
    <n v="838"/>
    <n v="0.62"/>
    <n v="952"/>
    <n v="317"/>
    <n v="0.24"/>
  </r>
  <r>
    <n v="61"/>
    <x v="1"/>
    <s v="Canon"/>
    <s v="IR ADV C2230I"/>
    <s v="Kleur"/>
    <x v="0"/>
    <s v="LYB52811"/>
    <s v="PR0260"/>
    <x v="12"/>
    <s v="BG (Tijdelijk)"/>
    <x v="12"/>
    <x v="11"/>
    <x v="0"/>
    <n v="133"/>
    <n v="97"/>
    <n v="255"/>
    <n v="187"/>
    <n v="3"/>
    <n v="3"/>
    <n v="7"/>
    <n v="5"/>
    <n v="33660"/>
    <n v="2067"/>
    <n v="689"/>
    <n v="15000"/>
    <n v="30000"/>
    <n v="12933"/>
    <m/>
    <n v="15000"/>
    <n v="708"/>
    <n v="236"/>
    <n v="1359"/>
    <n v="453"/>
    <n v="0.34"/>
    <n v="1140"/>
    <n v="380"/>
    <n v="874"/>
    <n v="291"/>
    <n v="0.42"/>
    <n v="53"/>
    <n v="18"/>
    <n v="1961"/>
    <n v="654"/>
    <n v="0.03"/>
    <n v="1577"/>
    <n v="526"/>
    <n v="182"/>
    <n v="61"/>
    <n v="0.09"/>
    <n v="1885"/>
    <n v="628"/>
    <n v="0.91"/>
    <n v="404"/>
    <n v="135"/>
    <n v="0.2"/>
  </r>
  <r>
    <n v="62"/>
    <x v="1"/>
    <s v="Canon"/>
    <s v="IR ADV C2230I"/>
    <s v="Kleur"/>
    <x v="0"/>
    <s v="LYB53405"/>
    <s v="PR0299"/>
    <x v="13"/>
    <s v="Keet Baanstee"/>
    <x v="13"/>
    <x v="12"/>
    <x v="0"/>
    <n v="11"/>
    <n v="9"/>
    <n v="59"/>
    <n v="51"/>
    <n v="0"/>
    <n v="0"/>
    <n v="1"/>
    <n v="1"/>
    <n v="33660"/>
    <n v="396"/>
    <n v="132"/>
    <n v="15000"/>
    <n v="30000"/>
    <n v="14604"/>
    <m/>
    <n v="15000"/>
    <n v="60"/>
    <n v="20"/>
    <n v="336"/>
    <n v="112"/>
    <n v="0.15"/>
    <n v="207"/>
    <n v="69"/>
    <n v="182"/>
    <n v="61"/>
    <n v="0.46"/>
    <n v="7"/>
    <n v="2"/>
    <n v="382"/>
    <n v="127"/>
    <n v="0.02"/>
    <n v="298"/>
    <n v="99"/>
    <n v="84"/>
    <n v="28"/>
    <n v="0.21"/>
    <n v="312"/>
    <n v="104"/>
    <n v="0.79"/>
    <n v="46"/>
    <n v="15"/>
    <n v="0.12"/>
  </r>
  <r>
    <n v="63"/>
    <x v="1"/>
    <s v="Canon"/>
    <s v="IR ADV C250I"/>
    <s v="Kleur"/>
    <x v="0"/>
    <s v="QNW04717"/>
    <s v="PR0258"/>
    <x v="0"/>
    <s v="Burgerzaken (balie)"/>
    <x v="0"/>
    <x v="0"/>
    <x v="0"/>
    <n v="8"/>
    <n v="1"/>
    <n v="1211"/>
    <n v="203"/>
    <n v="0"/>
    <n v="0"/>
    <n v="0"/>
    <n v="0"/>
    <n v="33660"/>
    <n v="4273"/>
    <n v="1424"/>
    <n v="4500"/>
    <n v="24000"/>
    <n v="227"/>
    <m/>
    <n v="19500"/>
    <n v="29"/>
    <n v="10"/>
    <n v="4244"/>
    <n v="1415"/>
    <n v="0.01"/>
    <n v="3659"/>
    <n v="1220"/>
    <n v="614"/>
    <n v="205"/>
    <n v="0.14000000000000001"/>
    <n v="0"/>
    <n v="0"/>
    <n v="4273"/>
    <n v="1424"/>
    <n v="0"/>
    <n v="3966"/>
    <n v="1322"/>
    <n v="4097"/>
    <n v="1366"/>
    <n v="0.96"/>
    <n v="176"/>
    <n v="59"/>
    <n v="0.04"/>
    <n v="3971"/>
    <n v="1324"/>
    <n v="0.93"/>
  </r>
  <r>
    <n v="64"/>
    <x v="1"/>
    <s v="Canon"/>
    <s v="IR ADV C5235I"/>
    <s v="Kleur"/>
    <x v="0"/>
    <s v="JWF80013"/>
    <s v="PR0285"/>
    <x v="0"/>
    <s v="Stadhuis, reuring B2 (R)"/>
    <x v="0"/>
    <x v="0"/>
    <x v="0"/>
    <n v="1566"/>
    <n v="3975"/>
    <n v="2693"/>
    <n v="6834"/>
    <n v="49"/>
    <n v="125"/>
    <n v="85"/>
    <n v="215"/>
    <n v="33660"/>
    <n v="46626"/>
    <n v="15542"/>
    <n v="15000"/>
    <n v="90000"/>
    <m/>
    <m/>
    <n v="75000"/>
    <n v="17147"/>
    <n v="5716"/>
    <n v="29479"/>
    <n v="9826"/>
    <n v="0.37"/>
    <n v="11757"/>
    <n v="3919"/>
    <n v="33446"/>
    <n v="11149"/>
    <n v="0.72"/>
    <n v="1423"/>
    <n v="474"/>
    <n v="43780"/>
    <n v="14593"/>
    <n v="0.03"/>
    <n v="28480"/>
    <n v="9493"/>
    <n v="2922"/>
    <n v="974"/>
    <n v="0.06"/>
    <n v="43704"/>
    <n v="14568"/>
    <n v="0.94"/>
    <n v="8689"/>
    <n v="2896"/>
    <n v="0.19"/>
  </r>
  <r>
    <n v="65"/>
    <x v="1"/>
    <s v="Canon"/>
    <s v="IR ADV C5235I"/>
    <s v="Kleur"/>
    <x v="0"/>
    <s v="JWF80639"/>
    <s v="PR0292"/>
    <x v="0"/>
    <s v="Stadhuis, reuring B1 (R)"/>
    <x v="0"/>
    <x v="0"/>
    <x v="0"/>
    <n v="756"/>
    <n v="1092"/>
    <n v="3637"/>
    <n v="5252"/>
    <n v="6"/>
    <n v="9"/>
    <n v="30"/>
    <n v="43"/>
    <n v="33660"/>
    <n v="32475"/>
    <n v="10825"/>
    <n v="15000"/>
    <n v="90000"/>
    <m/>
    <m/>
    <n v="75000"/>
    <n v="5589"/>
    <n v="1863"/>
    <n v="26886"/>
    <n v="8962"/>
    <n v="0.17"/>
    <n v="13024"/>
    <n v="4341"/>
    <n v="19188"/>
    <n v="6396"/>
    <n v="0.59"/>
    <n v="263"/>
    <n v="88"/>
    <n v="31949"/>
    <n v="10650"/>
    <n v="0.01"/>
    <n v="22618"/>
    <n v="7539"/>
    <n v="2195"/>
    <n v="732"/>
    <n v="7.0000000000000007E-2"/>
    <n v="30280"/>
    <n v="10093"/>
    <n v="0.93"/>
    <n v="10772"/>
    <n v="3591"/>
    <n v="0.33"/>
  </r>
  <r>
    <n v="66"/>
    <x v="1"/>
    <s v="Canon"/>
    <s v="IR ADV C5235I"/>
    <s v="Kleur"/>
    <x v="0"/>
    <s v="JWF81094"/>
    <s v="PR0283"/>
    <x v="0"/>
    <s v="A1-vleugel, in reuring-gebied"/>
    <x v="0"/>
    <x v="0"/>
    <x v="0"/>
    <n v="1093"/>
    <n v="4017"/>
    <n v="992"/>
    <n v="3647"/>
    <n v="16"/>
    <n v="58"/>
    <n v="14"/>
    <n v="52"/>
    <n v="33660"/>
    <n v="29667"/>
    <n v="9889"/>
    <n v="15000"/>
    <n v="90000"/>
    <m/>
    <m/>
    <n v="75000"/>
    <n v="15549"/>
    <n v="5183"/>
    <n v="14118"/>
    <n v="4706"/>
    <n v="0.52"/>
    <n v="5924"/>
    <n v="1975"/>
    <n v="23322"/>
    <n v="7774"/>
    <n v="0.79"/>
    <n v="421"/>
    <n v="140"/>
    <n v="28825"/>
    <n v="9608"/>
    <n v="0.01"/>
    <n v="17585"/>
    <n v="5862"/>
    <n v="1615"/>
    <n v="538"/>
    <n v="0.05"/>
    <n v="28052"/>
    <n v="9351"/>
    <n v="0.95"/>
    <n v="2985"/>
    <n v="995"/>
    <n v="0.1"/>
  </r>
  <r>
    <n v="67"/>
    <x v="1"/>
    <s v="Canon"/>
    <s v="IR ADV C5235I"/>
    <s v="Kleur"/>
    <x v="0"/>
    <s v="JWF80950"/>
    <s v="PR0288"/>
    <x v="0"/>
    <s v="Backoffice burgerzaken"/>
    <x v="0"/>
    <x v="0"/>
    <x v="0"/>
    <n v="1262"/>
    <n v="706"/>
    <n v="4250"/>
    <n v="2378"/>
    <n v="12"/>
    <n v="7"/>
    <n v="41"/>
    <n v="23"/>
    <n v="33660"/>
    <n v="26040"/>
    <n v="8680"/>
    <n v="15000"/>
    <n v="90000"/>
    <m/>
    <m/>
    <n v="75000"/>
    <n v="5963"/>
    <n v="1988"/>
    <n v="20077"/>
    <n v="6692"/>
    <n v="0.23"/>
    <n v="16449"/>
    <n v="5483"/>
    <n v="9342"/>
    <n v="3114"/>
    <n v="0.36"/>
    <n v="249"/>
    <n v="83"/>
    <n v="25542"/>
    <n v="8514"/>
    <n v="0.01"/>
    <n v="21120"/>
    <n v="7040"/>
    <n v="8153"/>
    <n v="2718"/>
    <n v="0.31"/>
    <n v="17887"/>
    <n v="5962"/>
    <n v="0.69"/>
    <n v="8629"/>
    <n v="2876"/>
    <n v="0.33"/>
  </r>
  <r>
    <n v="68"/>
    <x v="1"/>
    <s v="Canon"/>
    <s v="IR ADV C5235I"/>
    <s v="Kleur"/>
    <x v="0"/>
    <s v="JWF80855"/>
    <s v="PR0286"/>
    <x v="0"/>
    <s v="Stadhuis, B3 Archief"/>
    <x v="0"/>
    <x v="0"/>
    <x v="0"/>
    <n v="721"/>
    <n v="1705"/>
    <n v="1643"/>
    <n v="3885"/>
    <n v="18"/>
    <n v="42"/>
    <n v="41"/>
    <n v="96"/>
    <n v="33660"/>
    <n v="24450"/>
    <n v="8150"/>
    <n v="15000"/>
    <n v="90000"/>
    <m/>
    <m/>
    <n v="75000"/>
    <n v="7456"/>
    <n v="2485"/>
    <n v="16994"/>
    <n v="5665"/>
    <n v="0.3"/>
    <n v="6676"/>
    <n v="2225"/>
    <n v="17184"/>
    <n v="5728"/>
    <n v="0.7"/>
    <n v="590"/>
    <n v="197"/>
    <n v="23270"/>
    <n v="7757"/>
    <n v="0.02"/>
    <n v="15268"/>
    <n v="5089"/>
    <n v="1830"/>
    <n v="610"/>
    <n v="7.0000000000000007E-2"/>
    <n v="22620"/>
    <n v="7540"/>
    <n v="0.93"/>
    <n v="4538"/>
    <n v="1513"/>
    <n v="0.19"/>
  </r>
  <r>
    <n v="69"/>
    <x v="1"/>
    <s v="Canon"/>
    <s v="IR ADV C5235I"/>
    <s v="Kleur"/>
    <x v="0"/>
    <s v="JWF80953"/>
    <s v="PR0290"/>
    <x v="0"/>
    <s v="Stadhuis, vergadercentrum A0"/>
    <x v="0"/>
    <x v="0"/>
    <x v="0"/>
    <n v="256"/>
    <n v="755"/>
    <n v="892"/>
    <n v="2626"/>
    <n v="4"/>
    <n v="13"/>
    <n v="15"/>
    <n v="44"/>
    <n v="33660"/>
    <n v="13815"/>
    <n v="4605"/>
    <n v="15000"/>
    <n v="90000"/>
    <n v="1185"/>
    <m/>
    <n v="75000"/>
    <n v="3085"/>
    <n v="1028"/>
    <n v="10730"/>
    <n v="3577"/>
    <n v="0.22"/>
    <n v="3277"/>
    <n v="1092"/>
    <n v="10312"/>
    <n v="3437"/>
    <n v="0.75"/>
    <n v="226"/>
    <n v="75"/>
    <n v="13363"/>
    <n v="4454"/>
    <n v="0.02"/>
    <n v="8433"/>
    <n v="2811"/>
    <n v="1846"/>
    <n v="615"/>
    <n v="0.13"/>
    <n v="11969"/>
    <n v="3990"/>
    <n v="0.87"/>
    <n v="2728"/>
    <n v="909"/>
    <n v="0.2"/>
  </r>
  <r>
    <n v="70"/>
    <x v="1"/>
    <s v="Canon"/>
    <s v="IR ADV C5235I"/>
    <s v="Kleur"/>
    <x v="0"/>
    <s v="JWF79874"/>
    <s v="PR0291"/>
    <x v="1"/>
    <s v="De Koog, stadsbeheer"/>
    <x v="1"/>
    <x v="1"/>
    <x v="0"/>
    <n v="515"/>
    <n v="746"/>
    <n v="665"/>
    <n v="965"/>
    <n v="16"/>
    <n v="24"/>
    <n v="21"/>
    <n v="31"/>
    <n v="33660"/>
    <n v="8949"/>
    <n v="2983"/>
    <n v="15000"/>
    <n v="90000"/>
    <n v="6051"/>
    <m/>
    <n v="75000"/>
    <n v="3903"/>
    <n v="1301"/>
    <n v="5046"/>
    <n v="1682"/>
    <n v="0.44"/>
    <n v="3377"/>
    <n v="1126"/>
    <n v="5296"/>
    <n v="1765"/>
    <n v="0.59"/>
    <n v="276"/>
    <n v="92"/>
    <n v="8397"/>
    <n v="2799"/>
    <n v="0.03"/>
    <n v="6025"/>
    <n v="2008"/>
    <n v="1448"/>
    <n v="483"/>
    <n v="0.16"/>
    <n v="7501"/>
    <n v="2500"/>
    <n v="0.84"/>
    <n v="1974"/>
    <n v="658"/>
    <n v="0.22"/>
  </r>
  <r>
    <n v="71"/>
    <x v="1"/>
    <s v="Canon"/>
    <s v="IR ADV C5240I"/>
    <s v="Kleur"/>
    <x v="0"/>
    <s v="JPA14969"/>
    <s v="PR0284"/>
    <x v="0"/>
    <s v="Stadhuis, reuring A1 (L)"/>
    <x v="0"/>
    <x v="0"/>
    <x v="0"/>
    <n v="540"/>
    <n v="1567"/>
    <n v="1600"/>
    <n v="4640"/>
    <n v="10"/>
    <n v="29"/>
    <n v="29"/>
    <n v="84"/>
    <n v="33660"/>
    <n v="25498"/>
    <n v="8499"/>
    <n v="15000"/>
    <n v="90000"/>
    <m/>
    <m/>
    <n v="75000"/>
    <n v="6436"/>
    <n v="2145"/>
    <n v="19062"/>
    <n v="6354"/>
    <n v="0.25"/>
    <n v="6082"/>
    <n v="2027"/>
    <n v="18960"/>
    <n v="6320"/>
    <n v="0.74"/>
    <n v="456"/>
    <n v="152"/>
    <n v="24586"/>
    <n v="8195"/>
    <n v="0.02"/>
    <n v="15562"/>
    <n v="5187"/>
    <n v="2054"/>
    <n v="685"/>
    <n v="0.08"/>
    <n v="23444"/>
    <n v="7815"/>
    <n v="0.92"/>
    <n v="5380"/>
    <n v="1793"/>
    <n v="0.21"/>
  </r>
  <r>
    <n v="72"/>
    <x v="1"/>
    <s v="Canon"/>
    <s v="IR ADV C5240I"/>
    <s v="Kleur"/>
    <x v="0"/>
    <s v="JPA14965"/>
    <s v="PR0287"/>
    <x v="0"/>
    <s v="Stadhuis, reuring A2 (L)"/>
    <x v="0"/>
    <x v="0"/>
    <x v="0"/>
    <n v="720"/>
    <n v="2220"/>
    <n v="1000"/>
    <n v="3082"/>
    <n v="26"/>
    <n v="81"/>
    <n v="36"/>
    <n v="112"/>
    <n v="33660"/>
    <n v="21835"/>
    <n v="7278"/>
    <n v="15000"/>
    <n v="90000"/>
    <m/>
    <m/>
    <n v="75000"/>
    <n v="9143"/>
    <n v="3048"/>
    <n v="12692"/>
    <n v="4231"/>
    <n v="0.42"/>
    <n v="4584"/>
    <n v="1528"/>
    <n v="16486"/>
    <n v="5495"/>
    <n v="0.76"/>
    <n v="765"/>
    <n v="255"/>
    <n v="20305"/>
    <n v="6768"/>
    <n v="0.04"/>
    <n v="12827"/>
    <n v="4276"/>
    <n v="1013"/>
    <n v="338"/>
    <n v="0.05"/>
    <n v="20822"/>
    <n v="6941"/>
    <n v="0.95"/>
    <n v="2424"/>
    <n v="808"/>
    <n v="0.11"/>
  </r>
  <r>
    <n v="73"/>
    <x v="1"/>
    <s v="Canon"/>
    <s v="IR ADV C5240I"/>
    <s v="Kleur"/>
    <x v="0"/>
    <s v="JPA14978"/>
    <s v="PR0289"/>
    <x v="1"/>
    <s v="De Koog BG"/>
    <x v="1"/>
    <x v="1"/>
    <x v="0"/>
    <n v="1443"/>
    <n v="768"/>
    <n v="2320"/>
    <n v="1234"/>
    <n v="43"/>
    <n v="23"/>
    <n v="70"/>
    <n v="37"/>
    <n v="33660"/>
    <n v="17818"/>
    <n v="5939"/>
    <n v="15000"/>
    <n v="90000"/>
    <m/>
    <m/>
    <n v="75000"/>
    <n v="6833"/>
    <n v="2278"/>
    <n v="10985"/>
    <n v="3662"/>
    <n v="0.38"/>
    <n v="11109"/>
    <n v="3703"/>
    <n v="6188"/>
    <n v="2063"/>
    <n v="0.35"/>
    <n v="521"/>
    <n v="174"/>
    <n v="16776"/>
    <n v="5592"/>
    <n v="0.03"/>
    <n v="14203"/>
    <n v="4734"/>
    <n v="2996"/>
    <n v="999"/>
    <n v="0.17"/>
    <n v="14822"/>
    <n v="4941"/>
    <n v="0.83"/>
    <n v="3070"/>
    <n v="1023"/>
    <n v="0.17"/>
  </r>
  <r>
    <n v="74"/>
    <x v="1"/>
    <s v="Canon"/>
    <s v="IR ADV C5240I"/>
    <s v="Kleur"/>
    <x v="0"/>
    <s v="JPA18812"/>
    <s v="PR0304"/>
    <x v="14"/>
    <s v="Beemster Compagnie"/>
    <x v="14"/>
    <x v="13"/>
    <x v="1"/>
    <n v="466"/>
    <n v="345"/>
    <n v="266"/>
    <n v="197"/>
    <n v="24"/>
    <n v="18"/>
    <n v="14"/>
    <n v="10"/>
    <n v="33660"/>
    <n v="4017"/>
    <n v="1339"/>
    <n v="15000"/>
    <n v="90000"/>
    <n v="10983"/>
    <m/>
    <n v="75000"/>
    <n v="2556"/>
    <n v="852"/>
    <n v="1461"/>
    <n v="487"/>
    <n v="0.64"/>
    <n v="2113"/>
    <n v="704"/>
    <n v="1710"/>
    <n v="570"/>
    <n v="0.43"/>
    <n v="194"/>
    <n v="65"/>
    <n v="3629"/>
    <n v="1210"/>
    <n v="0.05"/>
    <n v="2968"/>
    <n v="989"/>
    <n v="174"/>
    <n v="58"/>
    <n v="0.04"/>
    <n v="3843"/>
    <n v="1281"/>
    <n v="0.96"/>
    <n v="827"/>
    <n v="276"/>
    <n v="0.21"/>
  </r>
  <r>
    <n v="75"/>
    <x v="1"/>
    <s v="Canon"/>
    <s v="IR ADV C5250I"/>
    <s v="Kleur"/>
    <x v="0"/>
    <s v="JMN26213"/>
    <s v="PR0294"/>
    <x v="0"/>
    <s v="Stadhuis, reuring B2 (L)"/>
    <x v="0"/>
    <x v="0"/>
    <x v="0"/>
    <n v="2524"/>
    <n v="5119"/>
    <n v="4475"/>
    <n v="9076"/>
    <n v="85"/>
    <n v="172"/>
    <n v="151"/>
    <n v="305"/>
    <n v="33660"/>
    <n v="65722"/>
    <n v="21907"/>
    <n v="36000"/>
    <n v="90000"/>
    <m/>
    <m/>
    <n v="54000"/>
    <n v="23702"/>
    <n v="7901"/>
    <n v="42020"/>
    <n v="14007"/>
    <n v="0.36"/>
    <n v="19564"/>
    <n v="6521"/>
    <n v="44018"/>
    <n v="14673"/>
    <n v="0.67"/>
    <n v="2140"/>
    <n v="713"/>
    <n v="61442"/>
    <n v="20481"/>
    <n v="0.03"/>
    <n v="41573"/>
    <n v="13858"/>
    <n v="3658"/>
    <n v="1219"/>
    <n v="0.06"/>
    <n v="62064"/>
    <n v="20688"/>
    <n v="0.94"/>
    <n v="11263"/>
    <n v="3754"/>
    <n v="0.17"/>
  </r>
  <r>
    <n v="76"/>
    <x v="1"/>
    <s v="Canon"/>
    <s v="IR ADV C5250I"/>
    <s v="Kleur"/>
    <x v="0"/>
    <s v="JMN26319"/>
    <s v="PR0295"/>
    <x v="0"/>
    <s v="Stadhuis, reuring B1 (L)"/>
    <x v="0"/>
    <x v="0"/>
    <x v="0"/>
    <n v="1104"/>
    <n v="1371"/>
    <n v="8278"/>
    <n v="10285"/>
    <n v="6"/>
    <n v="8"/>
    <n v="46"/>
    <n v="58"/>
    <n v="33660"/>
    <n v="63467"/>
    <n v="21156"/>
    <n v="36000"/>
    <n v="90000"/>
    <m/>
    <m/>
    <n v="54000"/>
    <n v="7466"/>
    <n v="2489"/>
    <n v="56001"/>
    <n v="18667"/>
    <n v="0.12"/>
    <n v="27947"/>
    <n v="9316"/>
    <n v="35166"/>
    <n v="11722"/>
    <n v="0.55000000000000004"/>
    <n v="354"/>
    <n v="118"/>
    <n v="62759"/>
    <n v="20920"/>
    <n v="0.01"/>
    <n v="45530"/>
    <n v="15177"/>
    <n v="3871"/>
    <n v="1290"/>
    <n v="0.06"/>
    <n v="59596"/>
    <n v="19865"/>
    <n v="0.94"/>
    <n v="12021"/>
    <n v="4007"/>
    <n v="0.19"/>
  </r>
  <r>
    <n v="77"/>
    <x v="1"/>
    <s v="Canon"/>
    <s v="IR ADV C5250I"/>
    <s v="Kleur"/>
    <x v="0"/>
    <s v="JMN26403"/>
    <s v="PR0293"/>
    <x v="0"/>
    <s v="Stadhuis, reuring B0"/>
    <x v="0"/>
    <x v="0"/>
    <x v="0"/>
    <n v="1640"/>
    <n v="2244"/>
    <n v="5086"/>
    <n v="6959"/>
    <n v="26"/>
    <n v="36"/>
    <n v="81"/>
    <n v="111"/>
    <n v="33660"/>
    <n v="48554"/>
    <n v="16185"/>
    <n v="36000"/>
    <n v="90000"/>
    <m/>
    <m/>
    <n v="54000"/>
    <n v="11840"/>
    <n v="3947"/>
    <n v="36714"/>
    <n v="12238"/>
    <n v="0.24"/>
    <n v="19737"/>
    <n v="6579"/>
    <n v="28052"/>
    <n v="9351"/>
    <n v="0.57999999999999996"/>
    <n v="765"/>
    <n v="255"/>
    <n v="47024"/>
    <n v="15675"/>
    <n v="0.02"/>
    <n v="33763"/>
    <n v="11254"/>
    <n v="3038"/>
    <n v="1013"/>
    <n v="0.06"/>
    <n v="45516"/>
    <n v="15172"/>
    <n v="0.94"/>
    <n v="13049"/>
    <n v="4350"/>
    <n v="0.27"/>
  </r>
  <r>
    <n v="78"/>
    <x v="1"/>
    <s v="Canon"/>
    <s v="IR ADV C5250I"/>
    <s v="Kleur"/>
    <x v="0"/>
    <s v="JMN25041"/>
    <s v="PR0259"/>
    <x v="0"/>
    <s v="Stadhuis, jongerenloket (BG)"/>
    <x v="0"/>
    <x v="0"/>
    <x v="0"/>
    <n v="208"/>
    <n v="180"/>
    <n v="1248"/>
    <n v="1084"/>
    <n v="0"/>
    <n v="0"/>
    <n v="0"/>
    <n v="0"/>
    <n v="33660"/>
    <n v="8160"/>
    <n v="2720"/>
    <n v="36000"/>
    <n v="90000"/>
    <n v="27840"/>
    <m/>
    <n v="54000"/>
    <n v="1164"/>
    <n v="388"/>
    <n v="6996"/>
    <n v="2332"/>
    <n v="0.14000000000000001"/>
    <n v="4365"/>
    <n v="1455"/>
    <n v="3794"/>
    <n v="1265"/>
    <n v="0.46"/>
    <n v="1"/>
    <n v="0"/>
    <n v="8158"/>
    <n v="2719"/>
    <n v="0"/>
    <n v="6262"/>
    <n v="2087"/>
    <n v="1379"/>
    <n v="460"/>
    <n v="0.17"/>
    <n v="6781"/>
    <n v="2260"/>
    <n v="0.83"/>
    <n v="2593"/>
    <n v="864"/>
    <n v="0.32"/>
  </r>
  <r>
    <n v="79"/>
    <x v="1"/>
    <s v="Canon"/>
    <s v="IR ADV C5250I"/>
    <s v="Kleur"/>
    <x v="0"/>
    <s v="JMN26337"/>
    <s v="PR0296"/>
    <x v="15"/>
    <s v="Vlakbij B4.43"/>
    <x v="15"/>
    <x v="0"/>
    <x v="0"/>
    <n v="43"/>
    <n v="154"/>
    <n v="48"/>
    <n v="173"/>
    <n v="1"/>
    <n v="2"/>
    <n v="1"/>
    <n v="3"/>
    <n v="33660"/>
    <n v="1273"/>
    <n v="424"/>
    <n v="36000"/>
    <n v="90000"/>
    <n v="34727"/>
    <m/>
    <n v="54000"/>
    <n v="599"/>
    <n v="200"/>
    <n v="674"/>
    <n v="225"/>
    <n v="0.47"/>
    <n v="258"/>
    <n v="86"/>
    <n v="996"/>
    <n v="332"/>
    <n v="0.78"/>
    <n v="19"/>
    <n v="6"/>
    <n v="1235"/>
    <n v="412"/>
    <n v="0.01"/>
    <n v="756"/>
    <n v="252"/>
    <n v="400"/>
    <n v="133"/>
    <n v="0.31"/>
    <n v="873"/>
    <n v="291"/>
    <n v="0.69"/>
    <n v="650"/>
    <n v="217"/>
    <n v="0.51"/>
  </r>
  <r>
    <n v="80"/>
    <x v="1"/>
    <s v="Canon"/>
    <s v="LBP6680X"/>
    <s v="Zwart-wit"/>
    <x v="1"/>
    <s v="MKQA908186"/>
    <s v="PR0303"/>
    <x v="0"/>
    <s v="Stadhuis, leeskamer raadsleden"/>
    <x v="0"/>
    <x v="0"/>
    <x v="0"/>
    <n v="0"/>
    <n v="0"/>
    <n v="0"/>
    <n v="0"/>
    <n v="0"/>
    <n v="0"/>
    <n v="0"/>
    <n v="0"/>
    <n v="33660"/>
    <m/>
    <n v="0"/>
    <n v="2250"/>
    <n v="9000"/>
    <m/>
    <m/>
    <n v="6750"/>
    <m/>
    <n v="0"/>
    <m/>
    <n v="0"/>
    <s v="leeg"/>
    <m/>
    <n v="0"/>
    <m/>
    <n v="0"/>
    <n v="0"/>
    <m/>
    <n v="0"/>
    <m/>
    <n v="0"/>
    <s v="leeg"/>
    <m/>
    <n v="0"/>
    <m/>
    <n v="0"/>
    <s v="leeg"/>
    <m/>
    <n v="0"/>
    <s v="leeg"/>
    <m/>
    <n v="0"/>
    <s v="leeg"/>
  </r>
  <r>
    <n v="81"/>
    <x v="1"/>
    <s v="Canon"/>
    <s v="LBP7780CX"/>
    <s v="Kleur"/>
    <x v="1"/>
    <s v="MMKA026207"/>
    <s v="PR0265"/>
    <x v="1"/>
    <s v="De Koog BG"/>
    <x v="1"/>
    <x v="1"/>
    <x v="0"/>
    <n v="69"/>
    <n v="177"/>
    <n v="79"/>
    <n v="202"/>
    <n v="0"/>
    <n v="0"/>
    <n v="0"/>
    <n v="0"/>
    <n v="33660"/>
    <n v="1583"/>
    <n v="528"/>
    <n v="3750"/>
    <n v="15000"/>
    <n v="2167"/>
    <m/>
    <n v="11250"/>
    <n v="740"/>
    <n v="247"/>
    <n v="843"/>
    <n v="281"/>
    <n v="0.47"/>
    <n v="445"/>
    <n v="148"/>
    <n v="1138"/>
    <n v="379"/>
    <n v="0.72"/>
    <n v="0"/>
    <n v="0"/>
    <n v="1583"/>
    <n v="528"/>
    <n v="0"/>
    <n v="1014"/>
    <n v="338"/>
    <n v="0"/>
    <n v="0"/>
    <n v="0"/>
    <n v="1583"/>
    <n v="528"/>
    <n v="1"/>
    <n v="0"/>
    <n v="0"/>
    <n v="0"/>
  </r>
  <r>
    <n v="82"/>
    <x v="1"/>
    <s v="Canon"/>
    <s v="LBP7780CX"/>
    <s v="Kleur"/>
    <x v="1"/>
    <s v="MMKA025926"/>
    <s v="PR0298"/>
    <x v="0"/>
    <s v="Stadhuis, kamer burgemeester"/>
    <x v="0"/>
    <x v="0"/>
    <x v="0"/>
    <n v="61"/>
    <n v="124"/>
    <n v="29"/>
    <n v="61"/>
    <n v="0"/>
    <n v="0"/>
    <n v="0"/>
    <n v="0"/>
    <n v="33660"/>
    <n v="824"/>
    <n v="275"/>
    <n v="3750"/>
    <n v="15000"/>
    <n v="2926"/>
    <m/>
    <n v="11250"/>
    <n v="554"/>
    <n v="185"/>
    <n v="270"/>
    <n v="90"/>
    <n v="0.67"/>
    <n v="270"/>
    <n v="90"/>
    <n v="554"/>
    <n v="185"/>
    <n v="0.67"/>
    <n v="0"/>
    <n v="0"/>
    <n v="824"/>
    <n v="275"/>
    <n v="0"/>
    <n v="547"/>
    <n v="182"/>
    <n v="0"/>
    <n v="0"/>
    <n v="0"/>
    <n v="824"/>
    <n v="275"/>
    <n v="1"/>
    <n v="0"/>
    <n v="0"/>
    <n v="0"/>
  </r>
  <r>
    <n v="83"/>
    <x v="1"/>
    <s v="Canon"/>
    <s v="LBP7780CX"/>
    <s v="Kleur"/>
    <x v="1"/>
    <s v="MMKA026637"/>
    <s v="PR0300"/>
    <x v="0"/>
    <s v="Stadhuis, handhaving"/>
    <x v="0"/>
    <x v="0"/>
    <x v="0"/>
    <n v="0"/>
    <n v="0"/>
    <n v="0"/>
    <n v="0"/>
    <n v="0"/>
    <n v="0"/>
    <n v="0"/>
    <n v="0"/>
    <n v="33660"/>
    <m/>
    <n v="0"/>
    <m/>
    <m/>
    <m/>
    <m/>
    <m/>
    <m/>
    <n v="0"/>
    <m/>
    <n v="0"/>
    <s v="leeg"/>
    <m/>
    <n v="0"/>
    <m/>
    <n v="0"/>
    <n v="0"/>
    <m/>
    <n v="0"/>
    <m/>
    <n v="0"/>
    <s v="leeg"/>
    <m/>
    <n v="0"/>
    <m/>
    <n v="0"/>
    <s v="leeg"/>
    <m/>
    <n v="0"/>
    <s v="leeg"/>
    <m/>
    <n v="0"/>
    <s v="leeg"/>
  </r>
  <r>
    <n v="84"/>
    <x v="1"/>
    <s v="Canon"/>
    <s v="LBP7780CX"/>
    <s v="Kleur"/>
    <x v="1"/>
    <s v="MMKA025980"/>
    <s v="PR0297"/>
    <x v="0"/>
    <s v="B1.43"/>
    <x v="0"/>
    <x v="0"/>
    <x v="0"/>
    <n v="0"/>
    <n v="0"/>
    <n v="0"/>
    <n v="0"/>
    <n v="0"/>
    <n v="0"/>
    <n v="0"/>
    <n v="0"/>
    <n v="33660"/>
    <m/>
    <n v="0"/>
    <n v="3750"/>
    <n v="15000"/>
    <m/>
    <m/>
    <n v="11250"/>
    <m/>
    <n v="0"/>
    <m/>
    <n v="0"/>
    <s v="leeg"/>
    <m/>
    <n v="0"/>
    <m/>
    <n v="0"/>
    <n v="0"/>
    <m/>
    <n v="0"/>
    <m/>
    <n v="0"/>
    <s v="leeg"/>
    <m/>
    <n v="0"/>
    <m/>
    <n v="0"/>
    <s v="leeg"/>
    <m/>
    <n v="0"/>
    <s v="leeg"/>
    <m/>
    <n v="0"/>
    <s v="leeg"/>
  </r>
  <r>
    <n v="85"/>
    <x v="1"/>
    <m/>
    <s v="UNIFLOW EU MODEL"/>
    <s v="NVT"/>
    <x v="2"/>
    <s v="521UNI002278"/>
    <s v="NVT"/>
    <x v="3"/>
    <s v="NVT"/>
    <x v="0"/>
    <x v="0"/>
    <x v="0"/>
    <n v="0"/>
    <n v="0"/>
    <n v="0"/>
    <n v="0"/>
    <n v="0"/>
    <n v="0"/>
    <n v="0"/>
    <n v="0"/>
    <n v="33660"/>
    <m/>
    <n v="0"/>
    <m/>
    <m/>
    <m/>
    <m/>
    <m/>
    <m/>
    <n v="0"/>
    <m/>
    <n v="0"/>
    <s v="leeg"/>
    <m/>
    <n v="0"/>
    <m/>
    <n v="0"/>
    <n v="0"/>
    <m/>
    <n v="0"/>
    <m/>
    <n v="0"/>
    <s v="leeg"/>
    <m/>
    <n v="0"/>
    <m/>
    <n v="0"/>
    <s v="leeg"/>
    <m/>
    <n v="0"/>
    <s v="leeg"/>
    <m/>
    <n v="0"/>
    <s v="leeg"/>
  </r>
  <r>
    <n v="86"/>
    <x v="1"/>
    <m/>
    <s v="UNIFLOW EU MODEL"/>
    <s v="NVT"/>
    <x v="2"/>
    <s v="CNL-UNI-002278_002"/>
    <s v="NVT"/>
    <x v="3"/>
    <s v="NVT"/>
    <x v="0"/>
    <x v="0"/>
    <x v="0"/>
    <n v="0"/>
    <n v="0"/>
    <n v="0"/>
    <n v="0"/>
    <n v="0"/>
    <n v="0"/>
    <n v="0"/>
    <n v="0"/>
    <n v="33660"/>
    <m/>
    <n v="0"/>
    <m/>
    <m/>
    <m/>
    <m/>
    <m/>
    <m/>
    <n v="0"/>
    <m/>
    <n v="0"/>
    <s v="leeg"/>
    <m/>
    <n v="0"/>
    <m/>
    <n v="0"/>
    <n v="0"/>
    <m/>
    <n v="0"/>
    <m/>
    <n v="0"/>
    <s v="leeg"/>
    <m/>
    <n v="0"/>
    <m/>
    <n v="0"/>
    <s v="leeg"/>
    <m/>
    <n v="0"/>
    <s v="leeg"/>
    <m/>
    <n v="0"/>
    <s v="leeg"/>
  </r>
  <r>
    <n v="87"/>
    <x v="1"/>
    <m/>
    <s v="UNIFLOW EU MODEL"/>
    <s v="NVT"/>
    <x v="2"/>
    <s v="71552668A"/>
    <s v="NVT"/>
    <x v="3"/>
    <s v="NVT"/>
    <x v="14"/>
    <x v="13"/>
    <x v="1"/>
    <n v="0"/>
    <n v="0"/>
    <n v="0"/>
    <n v="0"/>
    <n v="0"/>
    <n v="0"/>
    <n v="0"/>
    <n v="0"/>
    <n v="33660"/>
    <m/>
    <n v="0"/>
    <m/>
    <m/>
    <m/>
    <m/>
    <m/>
    <m/>
    <n v="0"/>
    <m/>
    <n v="0"/>
    <s v="leeg"/>
    <m/>
    <n v="0"/>
    <m/>
    <n v="0"/>
    <n v="0"/>
    <m/>
    <n v="0"/>
    <m/>
    <n v="0"/>
    <s v="leeg"/>
    <m/>
    <n v="0"/>
    <m/>
    <n v="0"/>
    <s v="leeg"/>
    <m/>
    <n v="0"/>
    <s v="leeg"/>
    <m/>
    <n v="0"/>
    <s v="leeg"/>
  </r>
  <r>
    <n v="88"/>
    <x v="2"/>
    <s v="Canon"/>
    <s v="IR ADV 400I"/>
    <s v="Zwart-wit"/>
    <x v="0"/>
    <s v="QLC12216"/>
    <s v="PR0262"/>
    <x v="0"/>
    <s v="Centrale balie"/>
    <x v="0"/>
    <x v="0"/>
    <x v="0"/>
    <n v="0"/>
    <n v="0"/>
    <n v="1760"/>
    <n v="237"/>
    <n v="0"/>
    <n v="0"/>
    <n v="0"/>
    <n v="0"/>
    <n v="33150"/>
    <n v="5991"/>
    <n v="1997"/>
    <n v="9000"/>
    <n v="33000"/>
    <n v="3009"/>
    <m/>
    <n v="24000"/>
    <n v="0"/>
    <n v="0"/>
    <n v="5991"/>
    <n v="1997"/>
    <n v="0"/>
    <n v="5279"/>
    <n v="1760"/>
    <n v="712"/>
    <n v="237"/>
    <n v="0.12"/>
    <n v="0"/>
    <n v="0"/>
    <n v="5991"/>
    <n v="1997"/>
    <n v="0"/>
    <n v="5635"/>
    <n v="1878"/>
    <n v="1415"/>
    <n v="472"/>
    <n v="0.24"/>
    <n v="4576"/>
    <n v="1525"/>
    <n v="0.76"/>
    <n v="889"/>
    <n v="296"/>
    <n v="0.15"/>
  </r>
  <r>
    <n v="89"/>
    <x v="2"/>
    <s v="Canon"/>
    <s v="IR ADV 400I"/>
    <s v="Zwart-wit"/>
    <x v="0"/>
    <s v="QLC13065"/>
    <s v="PR0264"/>
    <x v="1"/>
    <s v="De Koog 1e etage"/>
    <x v="1"/>
    <x v="1"/>
    <x v="0"/>
    <n v="0"/>
    <n v="0"/>
    <n v="941"/>
    <n v="733"/>
    <n v="0"/>
    <n v="0"/>
    <n v="0"/>
    <n v="0"/>
    <n v="33150"/>
    <n v="5021"/>
    <n v="1674"/>
    <n v="9000"/>
    <n v="33000"/>
    <n v="3979"/>
    <m/>
    <n v="24000"/>
    <n v="0"/>
    <n v="0"/>
    <n v="5021"/>
    <n v="1674"/>
    <n v="0"/>
    <n v="2823"/>
    <n v="941"/>
    <n v="2198"/>
    <n v="733"/>
    <n v="0.44"/>
    <n v="0"/>
    <n v="0"/>
    <n v="5021"/>
    <n v="1674"/>
    <n v="0"/>
    <n v="3922"/>
    <n v="1307"/>
    <n v="163"/>
    <n v="54"/>
    <n v="0.03"/>
    <n v="4858"/>
    <n v="1619"/>
    <n v="0.97"/>
    <n v="928"/>
    <n v="309"/>
    <n v="0.18"/>
  </r>
  <r>
    <n v="90"/>
    <x v="2"/>
    <s v="Canon"/>
    <s v="IR ADV 400I"/>
    <s v="Zwart-wit"/>
    <x v="0"/>
    <s v="QLC13086"/>
    <s v="PR0271"/>
    <x v="2"/>
    <s v="Theater receptie"/>
    <x v="2"/>
    <x v="2"/>
    <x v="0"/>
    <n v="0"/>
    <n v="0"/>
    <n v="153"/>
    <n v="448"/>
    <n v="0"/>
    <n v="0"/>
    <n v="0"/>
    <n v="0"/>
    <n v="33150"/>
    <n v="1804"/>
    <n v="601"/>
    <n v="9000"/>
    <n v="33000"/>
    <n v="7196"/>
    <m/>
    <n v="24000"/>
    <n v="0"/>
    <n v="0"/>
    <n v="1804"/>
    <n v="601"/>
    <n v="0"/>
    <n v="460"/>
    <n v="153"/>
    <n v="1344"/>
    <n v="448"/>
    <n v="0.75"/>
    <n v="0"/>
    <n v="0"/>
    <n v="1804"/>
    <n v="601"/>
    <n v="0"/>
    <n v="1132"/>
    <n v="377"/>
    <n v="37"/>
    <n v="12"/>
    <n v="0.02"/>
    <n v="1767"/>
    <n v="589"/>
    <n v="0.98"/>
    <n v="396"/>
    <n v="132"/>
    <n v="0.22"/>
  </r>
  <r>
    <n v="91"/>
    <x v="2"/>
    <m/>
    <s v="IR ADV 400I"/>
    <s v="Zwart-wit"/>
    <x v="0"/>
    <s v="QLC13118"/>
    <s v="PR0266"/>
    <x v="3"/>
    <s v="Kwekerij"/>
    <x v="3"/>
    <x v="3"/>
    <x v="1"/>
    <n v="0"/>
    <n v="0"/>
    <n v="0"/>
    <n v="0"/>
    <n v="0"/>
    <n v="0"/>
    <n v="0"/>
    <n v="0"/>
    <n v="33150"/>
    <m/>
    <n v="0"/>
    <m/>
    <m/>
    <m/>
    <m/>
    <m/>
    <m/>
    <n v="0"/>
    <m/>
    <n v="0"/>
    <s v="leeg"/>
    <m/>
    <n v="0"/>
    <m/>
    <n v="0"/>
    <n v="0"/>
    <m/>
    <n v="0"/>
    <m/>
    <n v="0"/>
    <s v="leeg"/>
    <m/>
    <n v="0"/>
    <m/>
    <n v="0"/>
    <s v="leeg"/>
    <m/>
    <n v="0"/>
    <s v="leeg"/>
    <m/>
    <n v="0"/>
    <s v="leeg"/>
  </r>
  <r>
    <n v="92"/>
    <x v="2"/>
    <s v="Canon"/>
    <s v="IR ADV 4225I"/>
    <s v="Zwart-wit"/>
    <x v="0"/>
    <s v="QXM06028"/>
    <s v="PR0269"/>
    <x v="4"/>
    <s v="Keet OverWhere"/>
    <x v="4"/>
    <x v="4"/>
    <x v="0"/>
    <n v="0"/>
    <n v="0"/>
    <n v="135"/>
    <n v="121"/>
    <n v="0"/>
    <n v="0"/>
    <n v="0"/>
    <n v="0"/>
    <n v="33150"/>
    <n v="770"/>
    <n v="257"/>
    <n v="15000"/>
    <n v="45000"/>
    <n v="14230"/>
    <m/>
    <n v="30000"/>
    <n v="0"/>
    <n v="0"/>
    <n v="770"/>
    <n v="257"/>
    <n v="0"/>
    <n v="406"/>
    <n v="135"/>
    <n v="364"/>
    <n v="121"/>
    <n v="0.47"/>
    <n v="0"/>
    <n v="0"/>
    <n v="770"/>
    <n v="257"/>
    <n v="0"/>
    <n v="588"/>
    <n v="196"/>
    <n v="74"/>
    <n v="25"/>
    <n v="0.1"/>
    <n v="696"/>
    <n v="232"/>
    <n v="0.9"/>
    <n v="572"/>
    <n v="191"/>
    <n v="0.74"/>
  </r>
  <r>
    <n v="93"/>
    <x v="2"/>
    <s v="Canon"/>
    <s v="IR ADV 4225I"/>
    <s v="Zwart-wit"/>
    <x v="0"/>
    <s v="QXM06026"/>
    <s v="PR0263"/>
    <x v="5"/>
    <s v="Wijkkantoor de Gors 8-16"/>
    <x v="5"/>
    <x v="5"/>
    <x v="0"/>
    <n v="0"/>
    <n v="0"/>
    <n v="83"/>
    <n v="59"/>
    <n v="0"/>
    <n v="0"/>
    <n v="4"/>
    <n v="3"/>
    <n v="33150"/>
    <n v="450"/>
    <n v="150"/>
    <n v="15000"/>
    <n v="45000"/>
    <n v="14550"/>
    <m/>
    <n v="30000"/>
    <n v="0"/>
    <n v="0"/>
    <n v="450"/>
    <n v="150"/>
    <n v="0"/>
    <n v="239"/>
    <n v="80"/>
    <n v="188"/>
    <n v="63"/>
    <n v="0.42"/>
    <n v="23"/>
    <n v="8"/>
    <n v="404"/>
    <n v="135"/>
    <n v="0.05"/>
    <n v="333"/>
    <n v="111"/>
    <n v="95"/>
    <n v="32"/>
    <n v="0.21"/>
    <n v="355"/>
    <n v="118"/>
    <n v="0.79"/>
    <n v="112"/>
    <n v="37"/>
    <n v="0.25"/>
  </r>
  <r>
    <n v="94"/>
    <x v="2"/>
    <s v="Canon"/>
    <s v="IR ADV 4225I"/>
    <s v="Zwart-wit"/>
    <x v="0"/>
    <s v="QXM06002"/>
    <s v="PR0267"/>
    <x v="6"/>
    <s v="Marktwezen"/>
    <x v="6"/>
    <x v="6"/>
    <x v="0"/>
    <n v="0"/>
    <n v="0"/>
    <n v="0"/>
    <n v="0"/>
    <n v="0"/>
    <n v="0"/>
    <n v="0"/>
    <n v="0"/>
    <n v="33150"/>
    <m/>
    <n v="0"/>
    <n v="15000"/>
    <n v="45000"/>
    <m/>
    <m/>
    <n v="30000"/>
    <m/>
    <n v="0"/>
    <m/>
    <n v="0"/>
    <s v="leeg"/>
    <m/>
    <n v="0"/>
    <m/>
    <n v="0"/>
    <n v="0"/>
    <m/>
    <n v="0"/>
    <m/>
    <n v="0"/>
    <s v="leeg"/>
    <m/>
    <n v="0"/>
    <m/>
    <n v="0"/>
    <s v="leeg"/>
    <m/>
    <n v="0"/>
    <s v="leeg"/>
    <m/>
    <n v="0"/>
    <s v="leeg"/>
  </r>
  <r>
    <n v="95"/>
    <x v="2"/>
    <s v="Canon"/>
    <s v="IR ADV 4235I"/>
    <s v="Zwart-wit"/>
    <x v="0"/>
    <s v="QXL04157"/>
    <s v="PR0261"/>
    <x v="0"/>
    <s v="Stadhuis, B3 Archief"/>
    <x v="0"/>
    <x v="0"/>
    <x v="0"/>
    <n v="0"/>
    <n v="0"/>
    <n v="972"/>
    <n v="92"/>
    <n v="0"/>
    <n v="0"/>
    <n v="0"/>
    <n v="0"/>
    <n v="33150"/>
    <n v="3194"/>
    <n v="1065"/>
    <n v="15000"/>
    <n v="90000"/>
    <n v="11806"/>
    <m/>
    <n v="75000"/>
    <n v="0"/>
    <n v="0"/>
    <n v="3194"/>
    <n v="1065"/>
    <n v="0"/>
    <n v="2917"/>
    <n v="972"/>
    <n v="276"/>
    <n v="92"/>
    <n v="0.09"/>
    <n v="1"/>
    <n v="0"/>
    <n v="3192"/>
    <n v="1064"/>
    <n v="0"/>
    <n v="3055"/>
    <n v="1018"/>
    <n v="359"/>
    <n v="120"/>
    <n v="0.11"/>
    <n v="2835"/>
    <n v="945"/>
    <n v="0.89"/>
    <n v="18004"/>
    <n v="6001"/>
    <n v="5.64"/>
  </r>
  <r>
    <n v="96"/>
    <x v="2"/>
    <s v="Canon"/>
    <s v="IR ADV C2220I"/>
    <s v="Kleur"/>
    <x v="0"/>
    <s v="LYK59270"/>
    <s v="PR0282"/>
    <x v="0"/>
    <s v="Stadhuis, jongerenloket (gasten)"/>
    <x v="0"/>
    <x v="0"/>
    <x v="0"/>
    <n v="336"/>
    <n v="225"/>
    <n v="840"/>
    <n v="562"/>
    <n v="0"/>
    <n v="0"/>
    <n v="0"/>
    <n v="0"/>
    <n v="33150"/>
    <n v="5890"/>
    <n v="1963"/>
    <n v="9000"/>
    <n v="30000"/>
    <n v="3110"/>
    <m/>
    <n v="21000"/>
    <n v="1684"/>
    <n v="561"/>
    <n v="4206"/>
    <n v="1402"/>
    <n v="0.28999999999999998"/>
    <n v="3528"/>
    <n v="1176"/>
    <n v="2362"/>
    <n v="787"/>
    <n v="0.4"/>
    <n v="0"/>
    <n v="0"/>
    <n v="5890"/>
    <n v="1963"/>
    <n v="0"/>
    <n v="4709"/>
    <n v="1570"/>
    <n v="3618"/>
    <n v="1206"/>
    <n v="0.61"/>
    <n v="2272"/>
    <n v="757"/>
    <n v="0.39"/>
    <n v="2646"/>
    <n v="882"/>
    <n v="0.45"/>
  </r>
  <r>
    <n v="97"/>
    <x v="2"/>
    <s v="Canon"/>
    <s v="IR ADV C2220I"/>
    <s v="Kleur"/>
    <x v="0"/>
    <s v="LYK59557"/>
    <s v="PR0270"/>
    <x v="8"/>
    <s v="Keet Wheermolen"/>
    <x v="8"/>
    <x v="7"/>
    <x v="0"/>
    <n v="43"/>
    <n v="102"/>
    <n v="104"/>
    <n v="249"/>
    <n v="2"/>
    <n v="4"/>
    <n v="4"/>
    <n v="10"/>
    <n v="33150"/>
    <n v="1550"/>
    <n v="517"/>
    <n v="9000"/>
    <n v="30000"/>
    <n v="7450"/>
    <m/>
    <n v="21000"/>
    <n v="452"/>
    <n v="151"/>
    <n v="1098"/>
    <n v="366"/>
    <n v="0.28999999999999998"/>
    <n v="398"/>
    <n v="133"/>
    <n v="1094"/>
    <n v="365"/>
    <n v="0.71"/>
    <n v="58"/>
    <n v="19"/>
    <n v="1434"/>
    <n v="478"/>
    <n v="0.04"/>
    <n v="945"/>
    <n v="315"/>
    <n v="109"/>
    <n v="36"/>
    <n v="7.0000000000000007E-2"/>
    <n v="1441"/>
    <n v="480"/>
    <n v="0.93"/>
    <n v="570"/>
    <n v="190"/>
    <n v="0.37"/>
  </r>
  <r>
    <n v="98"/>
    <x v="2"/>
    <s v="Canon"/>
    <s v="IR ADV C2220I"/>
    <s v="Kleur"/>
    <x v="0"/>
    <s v="LYK59035"/>
    <s v="PR0281"/>
    <x v="9"/>
    <s v="Kinderboerderij"/>
    <x v="9"/>
    <x v="8"/>
    <x v="0"/>
    <n v="92"/>
    <n v="275"/>
    <n v="20"/>
    <n v="61"/>
    <n v="3"/>
    <n v="8"/>
    <n v="1"/>
    <n v="2"/>
    <n v="33150"/>
    <n v="1381"/>
    <n v="460"/>
    <n v="9000"/>
    <n v="30000"/>
    <n v="7619"/>
    <m/>
    <n v="21000"/>
    <n v="1130"/>
    <n v="377"/>
    <n v="251"/>
    <n v="84"/>
    <n v="0.82"/>
    <n v="307"/>
    <n v="102"/>
    <n v="1036"/>
    <n v="345"/>
    <n v="0.75"/>
    <n v="38"/>
    <n v="13"/>
    <n v="1305"/>
    <n v="435"/>
    <n v="0.03"/>
    <n v="825"/>
    <n v="275"/>
    <n v="130"/>
    <n v="43"/>
    <n v="0.09"/>
    <n v="1251"/>
    <n v="417"/>
    <n v="0.91"/>
    <n v="69"/>
    <n v="23"/>
    <n v="0.05"/>
  </r>
  <r>
    <n v="99"/>
    <x v="2"/>
    <s v="Canon"/>
    <s v="IR ADV C2220I"/>
    <s v="Kleur"/>
    <x v="0"/>
    <s v="LYK59017"/>
    <s v="PR0268"/>
    <x v="7"/>
    <s v="milieustraat"/>
    <x v="7"/>
    <x v="7"/>
    <x v="0"/>
    <n v="95"/>
    <n v="51"/>
    <n v="145"/>
    <n v="78"/>
    <n v="0"/>
    <n v="0"/>
    <n v="0"/>
    <n v="0"/>
    <n v="33150"/>
    <n v="1106"/>
    <n v="369"/>
    <n v="9000"/>
    <n v="30000"/>
    <n v="7894"/>
    <m/>
    <n v="21000"/>
    <n v="439"/>
    <n v="146"/>
    <n v="667"/>
    <n v="222"/>
    <n v="0.4"/>
    <n v="720"/>
    <n v="240"/>
    <n v="386"/>
    <n v="129"/>
    <n v="0.35"/>
    <n v="0"/>
    <n v="0"/>
    <n v="1106"/>
    <n v="369"/>
    <n v="0"/>
    <n v="913"/>
    <n v="304"/>
    <n v="299"/>
    <n v="100"/>
    <n v="0.27"/>
    <n v="807"/>
    <n v="269"/>
    <n v="0.73"/>
    <n v="153"/>
    <n v="51"/>
    <n v="0.14000000000000001"/>
  </r>
  <r>
    <n v="100"/>
    <x v="2"/>
    <s v="Canon"/>
    <s v="IR ADV C2230I"/>
    <s v="Kleur"/>
    <x v="0"/>
    <s v="LYB53404"/>
    <s v="PR0274"/>
    <x v="10"/>
    <s v="Beemster Bestuurszaken 8-17"/>
    <x v="10"/>
    <x v="9"/>
    <x v="1"/>
    <n v="341"/>
    <n v="610"/>
    <n v="656"/>
    <n v="1174"/>
    <n v="7"/>
    <n v="13"/>
    <n v="14"/>
    <n v="24"/>
    <n v="33150"/>
    <n v="8513"/>
    <n v="2838"/>
    <n v="15000"/>
    <n v="30000"/>
    <n v="6487"/>
    <m/>
    <n v="15000"/>
    <n v="2911"/>
    <n v="970"/>
    <n v="5602"/>
    <n v="1867"/>
    <n v="0.34"/>
    <n v="2879"/>
    <n v="960"/>
    <n v="5462"/>
    <n v="1821"/>
    <n v="0.64"/>
    <n v="172"/>
    <n v="57"/>
    <n v="8169"/>
    <n v="2723"/>
    <n v="0.02"/>
    <n v="5610"/>
    <n v="1870"/>
    <n v="1774"/>
    <n v="591"/>
    <n v="0.21"/>
    <n v="6739"/>
    <n v="2246"/>
    <n v="0.79"/>
    <n v="1797"/>
    <n v="599"/>
    <n v="0.21"/>
  </r>
  <r>
    <n v="101"/>
    <x v="2"/>
    <s v="Canon"/>
    <s v="IR ADV C2230I"/>
    <s v="Kleur"/>
    <x v="0"/>
    <s v="LYB53437"/>
    <s v="PR0275"/>
    <x v="10"/>
    <s v="Beemter Staf DI-VR 9-12MA 9-16"/>
    <x v="10"/>
    <x v="9"/>
    <x v="1"/>
    <n v="62"/>
    <n v="489"/>
    <n v="128"/>
    <n v="1012"/>
    <n v="0"/>
    <n v="0"/>
    <n v="0"/>
    <n v="0"/>
    <n v="33150"/>
    <n v="5072"/>
    <n v="1691"/>
    <n v="15000"/>
    <n v="30000"/>
    <n v="9928"/>
    <m/>
    <n v="15000"/>
    <n v="1652"/>
    <n v="551"/>
    <n v="3420"/>
    <n v="1140"/>
    <n v="0.33"/>
    <n v="566"/>
    <n v="189"/>
    <n v="4504"/>
    <n v="1501"/>
    <n v="0.89"/>
    <n v="2"/>
    <n v="1"/>
    <n v="5068"/>
    <n v="1689"/>
    <n v="0"/>
    <n v="2818"/>
    <n v="939"/>
    <n v="1795"/>
    <n v="598"/>
    <n v="0.35"/>
    <n v="3277"/>
    <n v="1092"/>
    <n v="0.65"/>
    <n v="1026"/>
    <n v="342"/>
    <n v="0.2"/>
  </r>
  <r>
    <n v="102"/>
    <x v="2"/>
    <s v="Canon"/>
    <s v="IR ADV C2230I"/>
    <s v="Kleur"/>
    <x v="0"/>
    <s v="LYB52947"/>
    <s v="PR0273"/>
    <x v="11"/>
    <s v="Theater 2e etage"/>
    <x v="11"/>
    <x v="10"/>
    <x v="0"/>
    <n v="746"/>
    <n v="329"/>
    <n v="276"/>
    <n v="122"/>
    <n v="2"/>
    <n v="1"/>
    <n v="1"/>
    <n v="0"/>
    <n v="33150"/>
    <n v="4432"/>
    <n v="1477"/>
    <n v="15000"/>
    <n v="30000"/>
    <n v="10568"/>
    <m/>
    <n v="15000"/>
    <n v="3236"/>
    <n v="1079"/>
    <n v="1196"/>
    <n v="399"/>
    <n v="0.73"/>
    <n v="3063"/>
    <n v="1021"/>
    <n v="1356"/>
    <n v="452"/>
    <n v="0.31"/>
    <n v="13"/>
    <n v="4"/>
    <n v="4406"/>
    <n v="1469"/>
    <n v="0"/>
    <n v="3741"/>
    <n v="1247"/>
    <n v="61"/>
    <n v="20"/>
    <n v="0.01"/>
    <n v="4371"/>
    <n v="1457"/>
    <n v="0.99"/>
    <n v="167"/>
    <n v="56"/>
    <n v="0.04"/>
  </r>
  <r>
    <n v="103"/>
    <x v="2"/>
    <s v="Canon"/>
    <s v="IR ADV C2230I"/>
    <s v="Kleur"/>
    <x v="0"/>
    <s v="LYB52949"/>
    <s v="PR0272"/>
    <x v="11"/>
    <s v="Theater 1e etage"/>
    <x v="11"/>
    <x v="10"/>
    <x v="0"/>
    <n v="386"/>
    <n v="164"/>
    <n v="553"/>
    <n v="235"/>
    <n v="14"/>
    <n v="6"/>
    <n v="20"/>
    <n v="8"/>
    <n v="33150"/>
    <n v="4161"/>
    <n v="1387"/>
    <n v="15000"/>
    <n v="30000"/>
    <n v="10839"/>
    <m/>
    <n v="15000"/>
    <n v="1711"/>
    <n v="570"/>
    <n v="2450"/>
    <n v="817"/>
    <n v="0.41"/>
    <n v="2776"/>
    <n v="925"/>
    <n v="1242"/>
    <n v="414"/>
    <n v="0.3"/>
    <n v="143"/>
    <n v="48"/>
    <n v="3875"/>
    <n v="1292"/>
    <n v="0.03"/>
    <n v="3397"/>
    <n v="1132"/>
    <n v="413"/>
    <n v="138"/>
    <n v="0.1"/>
    <n v="3748"/>
    <n v="1249"/>
    <n v="0.9"/>
    <n v="668"/>
    <n v="223"/>
    <n v="0.16"/>
  </r>
  <r>
    <n v="104"/>
    <x v="2"/>
    <s v="Canon"/>
    <s v="IR ADV C2230I"/>
    <s v="Kleur"/>
    <x v="0"/>
    <s v="LYB52811"/>
    <s v="PR0260"/>
    <x v="12"/>
    <s v="BG (Tijdelijk)"/>
    <x v="12"/>
    <x v="11"/>
    <x v="0"/>
    <n v="166"/>
    <n v="83"/>
    <n v="318"/>
    <n v="159"/>
    <n v="5"/>
    <n v="2"/>
    <n v="9"/>
    <n v="4"/>
    <n v="33150"/>
    <n v="2239"/>
    <n v="746"/>
    <n v="15000"/>
    <n v="30000"/>
    <n v="12761"/>
    <m/>
    <n v="15000"/>
    <n v="769"/>
    <n v="256"/>
    <n v="1470"/>
    <n v="490"/>
    <n v="0.34"/>
    <n v="1432"/>
    <n v="477"/>
    <n v="746"/>
    <n v="249"/>
    <n v="0.33"/>
    <n v="61"/>
    <n v="20"/>
    <n v="2117"/>
    <n v="706"/>
    <n v="0.03"/>
    <n v="1805"/>
    <n v="602"/>
    <n v="179"/>
    <n v="60"/>
    <n v="0.08"/>
    <n v="2060"/>
    <n v="687"/>
    <n v="0.92"/>
    <n v="416"/>
    <n v="139"/>
    <n v="0.19"/>
  </r>
  <r>
    <n v="105"/>
    <x v="2"/>
    <s v="Canon"/>
    <s v="IR ADV C2230I"/>
    <s v="Kleur"/>
    <x v="0"/>
    <s v="LYB53405"/>
    <s v="PR0299"/>
    <x v="13"/>
    <s v="Keet Baanstee"/>
    <x v="13"/>
    <x v="12"/>
    <x v="0"/>
    <n v="12"/>
    <n v="8"/>
    <n v="49"/>
    <n v="34"/>
    <n v="1"/>
    <n v="0"/>
    <n v="3"/>
    <n v="2"/>
    <n v="33150"/>
    <n v="323"/>
    <n v="108"/>
    <n v="15000"/>
    <n v="30000"/>
    <n v="14677"/>
    <m/>
    <n v="15000"/>
    <n v="62"/>
    <n v="21"/>
    <n v="261"/>
    <n v="87"/>
    <n v="0.19"/>
    <n v="175"/>
    <n v="58"/>
    <n v="132"/>
    <n v="44"/>
    <n v="0.41"/>
    <n v="16"/>
    <n v="5"/>
    <n v="291"/>
    <n v="97"/>
    <n v="0.05"/>
    <n v="241"/>
    <n v="80"/>
    <n v="59"/>
    <n v="20"/>
    <n v="0.18"/>
    <n v="264"/>
    <n v="88"/>
    <n v="0.82"/>
    <n v="31"/>
    <n v="10"/>
    <n v="0.1"/>
  </r>
  <r>
    <n v="106"/>
    <x v="2"/>
    <s v="Canon"/>
    <s v="IR ADV C250I"/>
    <s v="Kleur"/>
    <x v="0"/>
    <s v="QNW04717"/>
    <s v="PR0258"/>
    <x v="0"/>
    <s v="Burgerzaken (balie)"/>
    <x v="0"/>
    <x v="0"/>
    <x v="0"/>
    <n v="3"/>
    <n v="0"/>
    <n v="1290"/>
    <n v="142"/>
    <n v="0"/>
    <n v="0"/>
    <n v="0"/>
    <n v="0"/>
    <n v="33150"/>
    <n v="4305"/>
    <n v="1435"/>
    <n v="4500"/>
    <n v="24000"/>
    <n v="195"/>
    <m/>
    <n v="19500"/>
    <n v="9"/>
    <n v="3"/>
    <n v="4296"/>
    <n v="1432"/>
    <n v="0"/>
    <n v="3879"/>
    <n v="1293"/>
    <n v="426"/>
    <n v="142"/>
    <n v="0.1"/>
    <n v="0"/>
    <n v="0"/>
    <n v="4305"/>
    <n v="1435"/>
    <n v="0"/>
    <n v="4092"/>
    <n v="1364"/>
    <n v="4283"/>
    <n v="1428"/>
    <n v="0.99"/>
    <n v="22"/>
    <n v="7"/>
    <n v="0.01"/>
    <n v="4027"/>
    <n v="1342"/>
    <n v="0.94"/>
  </r>
  <r>
    <n v="107"/>
    <x v="2"/>
    <s v="Canon"/>
    <s v="IR ADV C5235I"/>
    <s v="Kleur"/>
    <x v="0"/>
    <s v="JWF80013"/>
    <s v="PR0285"/>
    <x v="0"/>
    <s v="Stadhuis, reuring B2 (R)"/>
    <x v="0"/>
    <x v="0"/>
    <x v="0"/>
    <n v="1421"/>
    <n v="2914"/>
    <n v="2577"/>
    <n v="5285"/>
    <n v="58"/>
    <n v="119"/>
    <n v="106"/>
    <n v="217"/>
    <n v="33150"/>
    <n v="38091"/>
    <n v="12697"/>
    <n v="15000"/>
    <n v="90000"/>
    <m/>
    <m/>
    <n v="75000"/>
    <n v="13539"/>
    <n v="4513"/>
    <n v="24552"/>
    <n v="8184"/>
    <n v="0.36"/>
    <n v="10986"/>
    <n v="3662"/>
    <n v="25606"/>
    <n v="8535"/>
    <n v="0.67"/>
    <n v="1499"/>
    <n v="500"/>
    <n v="35093"/>
    <n v="11698"/>
    <n v="0.04"/>
    <n v="23789"/>
    <n v="7930"/>
    <n v="3185"/>
    <n v="1062"/>
    <n v="0.08"/>
    <n v="34906"/>
    <n v="11635"/>
    <n v="0.92"/>
    <n v="5738"/>
    <n v="1913"/>
    <n v="0.15"/>
  </r>
  <r>
    <n v="108"/>
    <x v="2"/>
    <s v="Canon"/>
    <s v="IR ADV C5235I"/>
    <s v="Kleur"/>
    <x v="0"/>
    <s v="JWF80639"/>
    <s v="PR0292"/>
    <x v="0"/>
    <s v="Stadhuis, reuring B1 (R)"/>
    <x v="0"/>
    <x v="0"/>
    <x v="0"/>
    <n v="747"/>
    <n v="1305"/>
    <n v="3486"/>
    <n v="6088"/>
    <n v="5"/>
    <n v="8"/>
    <n v="21"/>
    <n v="37"/>
    <n v="33150"/>
    <n v="35093"/>
    <n v="11698"/>
    <n v="15000"/>
    <n v="90000"/>
    <m/>
    <m/>
    <n v="75000"/>
    <n v="6196"/>
    <n v="2065"/>
    <n v="28897"/>
    <n v="9632"/>
    <n v="0.18"/>
    <n v="12563"/>
    <n v="4188"/>
    <n v="22316"/>
    <n v="7439"/>
    <n v="0.64"/>
    <n v="214"/>
    <n v="71"/>
    <n v="34665"/>
    <n v="11555"/>
    <n v="0.01"/>
    <n v="23721"/>
    <n v="7907"/>
    <n v="2567"/>
    <n v="856"/>
    <n v="7.0000000000000007E-2"/>
    <n v="32526"/>
    <n v="10842"/>
    <n v="0.93"/>
    <n v="9841"/>
    <n v="3280"/>
    <n v="0.28000000000000003"/>
  </r>
  <r>
    <n v="109"/>
    <x v="2"/>
    <s v="Canon"/>
    <s v="IR ADV C5235I"/>
    <s v="Kleur"/>
    <x v="0"/>
    <s v="JWF81094"/>
    <s v="PR0283"/>
    <x v="0"/>
    <s v="A1-vleugel, in reuring-gebied"/>
    <x v="0"/>
    <x v="0"/>
    <x v="0"/>
    <n v="920"/>
    <n v="3294"/>
    <n v="820"/>
    <n v="2937"/>
    <n v="18"/>
    <n v="63"/>
    <n v="16"/>
    <n v="57"/>
    <n v="33150"/>
    <n v="24376"/>
    <n v="8125"/>
    <n v="15000"/>
    <n v="90000"/>
    <m/>
    <m/>
    <n v="75000"/>
    <n v="12885"/>
    <n v="4295"/>
    <n v="11491"/>
    <n v="3830"/>
    <n v="0.53"/>
    <n v="4861"/>
    <n v="1620"/>
    <n v="19054"/>
    <n v="6351"/>
    <n v="0.78"/>
    <n v="461"/>
    <n v="154"/>
    <n v="23454"/>
    <n v="7818"/>
    <n v="0.02"/>
    <n v="14388"/>
    <n v="4796"/>
    <n v="1266"/>
    <n v="422"/>
    <n v="0.05"/>
    <n v="23110"/>
    <n v="7703"/>
    <n v="0.95"/>
    <n v="2928"/>
    <n v="976"/>
    <n v="0.12"/>
  </r>
  <r>
    <n v="110"/>
    <x v="2"/>
    <s v="Canon"/>
    <s v="IR ADV C5235I"/>
    <s v="Kleur"/>
    <x v="0"/>
    <s v="JWF80950"/>
    <s v="PR0288"/>
    <x v="0"/>
    <s v="Backoffice burgerzaken"/>
    <x v="0"/>
    <x v="0"/>
    <x v="0"/>
    <n v="885"/>
    <n v="382"/>
    <n v="4617"/>
    <n v="1994"/>
    <n v="16"/>
    <n v="7"/>
    <n v="81"/>
    <n v="35"/>
    <n v="33150"/>
    <n v="24052"/>
    <n v="8017"/>
    <n v="15000"/>
    <n v="90000"/>
    <m/>
    <m/>
    <n v="75000"/>
    <n v="3869"/>
    <n v="1290"/>
    <n v="20183"/>
    <n v="6728"/>
    <n v="0.16"/>
    <n v="16380"/>
    <n v="5460"/>
    <n v="7256"/>
    <n v="2419"/>
    <n v="0.3"/>
    <n v="416"/>
    <n v="139"/>
    <n v="23220"/>
    <n v="7740"/>
    <n v="0.02"/>
    <n v="20008"/>
    <n v="6669"/>
    <n v="7592"/>
    <n v="2531"/>
    <n v="0.32"/>
    <n v="16460"/>
    <n v="5487"/>
    <n v="0.68"/>
    <n v="8290"/>
    <n v="2763"/>
    <n v="0.34"/>
  </r>
  <r>
    <n v="111"/>
    <x v="2"/>
    <s v="Canon"/>
    <s v="IR ADV C5235I"/>
    <s v="Kleur"/>
    <x v="0"/>
    <s v="JWF80855"/>
    <s v="PR0286"/>
    <x v="0"/>
    <s v="Stadhuis, B3 Archief"/>
    <x v="0"/>
    <x v="0"/>
    <x v="0"/>
    <n v="829"/>
    <n v="1396"/>
    <n v="1640"/>
    <n v="2761"/>
    <n v="17"/>
    <n v="29"/>
    <n v="34"/>
    <n v="58"/>
    <n v="33150"/>
    <n v="20292"/>
    <n v="6764"/>
    <n v="15000"/>
    <n v="90000"/>
    <m/>
    <m/>
    <n v="75000"/>
    <n v="6815"/>
    <n v="2272"/>
    <n v="13477"/>
    <n v="4492"/>
    <n v="0.34"/>
    <n v="7147"/>
    <n v="2382"/>
    <n v="12730"/>
    <n v="4243"/>
    <n v="0.63"/>
    <n v="415"/>
    <n v="138"/>
    <n v="19462"/>
    <n v="6487"/>
    <n v="0.02"/>
    <n v="13512"/>
    <n v="4504"/>
    <n v="1633"/>
    <n v="544"/>
    <n v="0.08"/>
    <n v="18659"/>
    <n v="6220"/>
    <n v="0.92"/>
    <n v="4465"/>
    <n v="1488"/>
    <n v="0.22"/>
  </r>
  <r>
    <n v="112"/>
    <x v="2"/>
    <s v="Canon"/>
    <s v="IR ADV C5235I"/>
    <s v="Kleur"/>
    <x v="0"/>
    <s v="JWF80953"/>
    <s v="PR0290"/>
    <x v="0"/>
    <s v="Stadhuis, vergadercentrum A0"/>
    <x v="0"/>
    <x v="0"/>
    <x v="0"/>
    <n v="208"/>
    <n v="506"/>
    <n v="941"/>
    <n v="2285"/>
    <n v="2"/>
    <n v="5"/>
    <n v="9"/>
    <n v="21"/>
    <n v="33150"/>
    <n v="11929"/>
    <n v="3976"/>
    <n v="15000"/>
    <n v="90000"/>
    <n v="3071"/>
    <m/>
    <n v="75000"/>
    <n v="2162"/>
    <n v="721"/>
    <n v="9767"/>
    <n v="3256"/>
    <n v="0.18"/>
    <n v="3368"/>
    <n v="1123"/>
    <n v="8450"/>
    <n v="2817"/>
    <n v="0.71"/>
    <n v="111"/>
    <n v="37"/>
    <n v="11707"/>
    <n v="3902"/>
    <n v="0.01"/>
    <n v="7593"/>
    <n v="2531"/>
    <n v="1281"/>
    <n v="427"/>
    <n v="0.11"/>
    <n v="10648"/>
    <n v="3549"/>
    <n v="0.89"/>
    <n v="2228"/>
    <n v="743"/>
    <n v="0.19"/>
  </r>
  <r>
    <n v="113"/>
    <x v="2"/>
    <s v="Canon"/>
    <s v="IR ADV C5235I"/>
    <s v="Kleur"/>
    <x v="0"/>
    <s v="JWF79874"/>
    <s v="PR0291"/>
    <x v="1"/>
    <s v="De Koog, stadsbeheer"/>
    <x v="1"/>
    <x v="1"/>
    <x v="0"/>
    <n v="530"/>
    <n v="720"/>
    <n v="719"/>
    <n v="977"/>
    <n v="18"/>
    <n v="25"/>
    <n v="25"/>
    <n v="34"/>
    <n v="33150"/>
    <n v="9146"/>
    <n v="3049"/>
    <n v="15000"/>
    <n v="90000"/>
    <n v="5854"/>
    <m/>
    <n v="75000"/>
    <n v="3881"/>
    <n v="1294"/>
    <n v="5265"/>
    <n v="1755"/>
    <n v="0.42"/>
    <n v="3571"/>
    <n v="1190"/>
    <n v="5268"/>
    <n v="1756"/>
    <n v="0.57999999999999996"/>
    <n v="307"/>
    <n v="102"/>
    <n v="8532"/>
    <n v="2844"/>
    <n v="0.03"/>
    <n v="6205"/>
    <n v="2068"/>
    <n v="521"/>
    <n v="174"/>
    <n v="0.06"/>
    <n v="8625"/>
    <n v="2875"/>
    <n v="0.94"/>
    <n v="1933"/>
    <n v="644"/>
    <n v="0.21"/>
  </r>
  <r>
    <n v="114"/>
    <x v="2"/>
    <s v="Canon"/>
    <s v="IR ADV C5240I"/>
    <s v="Kleur"/>
    <x v="0"/>
    <s v="JPA14969"/>
    <s v="PR0284"/>
    <x v="0"/>
    <s v="Stadhuis, reuring A1 (L)"/>
    <x v="0"/>
    <x v="0"/>
    <x v="0"/>
    <n v="817"/>
    <n v="1598"/>
    <n v="1492"/>
    <n v="2918"/>
    <n v="23"/>
    <n v="45"/>
    <n v="42"/>
    <n v="82"/>
    <n v="33150"/>
    <n v="21053"/>
    <n v="7018"/>
    <n v="15000"/>
    <n v="90000"/>
    <m/>
    <m/>
    <n v="75000"/>
    <n v="7450"/>
    <n v="2483"/>
    <n v="13603"/>
    <n v="4534"/>
    <n v="0.35"/>
    <n v="6544"/>
    <n v="2181"/>
    <n v="13932"/>
    <n v="4644"/>
    <n v="0.66"/>
    <n v="577"/>
    <n v="192"/>
    <n v="19899"/>
    <n v="6633"/>
    <n v="0.03"/>
    <n v="13510"/>
    <n v="4503"/>
    <n v="2312"/>
    <n v="771"/>
    <n v="0.11"/>
    <n v="18741"/>
    <n v="6247"/>
    <n v="0.89"/>
    <n v="6412"/>
    <n v="2137"/>
    <n v="0.3"/>
  </r>
  <r>
    <n v="115"/>
    <x v="2"/>
    <s v="Canon"/>
    <s v="IR ADV C5240I"/>
    <s v="Kleur"/>
    <x v="0"/>
    <s v="JPA14965"/>
    <s v="PR0287"/>
    <x v="0"/>
    <s v="Stadhuis, reuring A2 (L)"/>
    <x v="0"/>
    <x v="0"/>
    <x v="0"/>
    <n v="619"/>
    <n v="1846"/>
    <n v="953"/>
    <n v="2843"/>
    <n v="16"/>
    <n v="48"/>
    <n v="25"/>
    <n v="74"/>
    <n v="33150"/>
    <n v="19273"/>
    <n v="6424"/>
    <n v="15000"/>
    <n v="90000"/>
    <m/>
    <m/>
    <n v="75000"/>
    <n v="7587"/>
    <n v="2529"/>
    <n v="11686"/>
    <n v="3895"/>
    <n v="0.39"/>
    <n v="4346"/>
    <n v="1449"/>
    <n v="14436"/>
    <n v="4812"/>
    <n v="0.75"/>
    <n v="491"/>
    <n v="164"/>
    <n v="18291"/>
    <n v="6097"/>
    <n v="0.03"/>
    <n v="11564"/>
    <n v="3855"/>
    <n v="1384"/>
    <n v="461"/>
    <n v="7.0000000000000007E-2"/>
    <n v="17889"/>
    <n v="5963"/>
    <n v="0.93"/>
    <n v="2348"/>
    <n v="783"/>
    <n v="0.12"/>
  </r>
  <r>
    <n v="116"/>
    <x v="2"/>
    <s v="Canon"/>
    <s v="IR ADV C5240I"/>
    <s v="Kleur"/>
    <x v="0"/>
    <s v="JPA14978"/>
    <s v="PR0289"/>
    <x v="1"/>
    <s v="De Koog BG"/>
    <x v="1"/>
    <x v="1"/>
    <x v="0"/>
    <n v="1032"/>
    <n v="400"/>
    <n v="2188"/>
    <n v="848"/>
    <n v="28"/>
    <n v="11"/>
    <n v="59"/>
    <n v="23"/>
    <n v="33150"/>
    <n v="13764"/>
    <n v="4588"/>
    <n v="15000"/>
    <n v="90000"/>
    <n v="1236"/>
    <m/>
    <n v="75000"/>
    <n v="4410"/>
    <n v="1470"/>
    <n v="9354"/>
    <n v="3118"/>
    <n v="0.32"/>
    <n v="9558"/>
    <n v="3186"/>
    <n v="3844"/>
    <n v="1281"/>
    <n v="0.28000000000000003"/>
    <n v="362"/>
    <n v="121"/>
    <n v="13040"/>
    <n v="4347"/>
    <n v="0.03"/>
    <n v="11480"/>
    <n v="3827"/>
    <n v="1454"/>
    <n v="485"/>
    <n v="0.11"/>
    <n v="12310"/>
    <n v="4103"/>
    <n v="0.89"/>
    <n v="2687"/>
    <n v="896"/>
    <n v="0.2"/>
  </r>
  <r>
    <n v="117"/>
    <x v="2"/>
    <s v="Canon"/>
    <s v="IR ADV C5240I"/>
    <s v="Kleur"/>
    <x v="0"/>
    <s v="JPA18812"/>
    <s v="PR0304"/>
    <x v="14"/>
    <s v="Beemster Compagnie"/>
    <x v="14"/>
    <x v="13"/>
    <x v="1"/>
    <n v="459"/>
    <n v="178"/>
    <n v="113"/>
    <n v="44"/>
    <n v="27"/>
    <n v="10"/>
    <n v="7"/>
    <n v="3"/>
    <n v="33150"/>
    <n v="2518"/>
    <n v="839"/>
    <n v="15000"/>
    <n v="90000"/>
    <n v="12482"/>
    <m/>
    <n v="75000"/>
    <n v="2021"/>
    <n v="674"/>
    <n v="497"/>
    <n v="166"/>
    <n v="0.8"/>
    <n v="1675"/>
    <n v="558"/>
    <n v="704"/>
    <n v="235"/>
    <n v="0.28000000000000003"/>
    <n v="139"/>
    <n v="46"/>
    <n v="2240"/>
    <n v="747"/>
    <n v="0.06"/>
    <n v="2027"/>
    <n v="676"/>
    <n v="113"/>
    <n v="38"/>
    <n v="0.04"/>
    <n v="2405"/>
    <n v="802"/>
    <n v="0.96"/>
    <n v="215"/>
    <n v="72"/>
    <n v="0.09"/>
  </r>
  <r>
    <n v="118"/>
    <x v="2"/>
    <s v="Canon"/>
    <s v="IR ADV C5250I"/>
    <s v="Kleur"/>
    <x v="0"/>
    <s v="JMN26319"/>
    <s v="PR0295"/>
    <x v="0"/>
    <s v="Stadhuis, reuring B1 (L)"/>
    <x v="0"/>
    <x v="0"/>
    <x v="0"/>
    <n v="1146"/>
    <n v="1353"/>
    <n v="8186"/>
    <n v="9669"/>
    <n v="4"/>
    <n v="5"/>
    <n v="28"/>
    <n v="33"/>
    <n v="33150"/>
    <n v="61271"/>
    <n v="20424"/>
    <n v="36000"/>
    <n v="90000"/>
    <m/>
    <m/>
    <n v="54000"/>
    <n v="7524"/>
    <n v="2508"/>
    <n v="53747"/>
    <n v="17916"/>
    <n v="0.12"/>
    <n v="27881"/>
    <n v="9294"/>
    <n v="33180"/>
    <n v="11060"/>
    <n v="0.54"/>
    <n v="210"/>
    <n v="70"/>
    <n v="60851"/>
    <n v="20284"/>
    <n v="0"/>
    <n v="44471"/>
    <n v="14824"/>
    <n v="3579"/>
    <n v="1193"/>
    <n v="0.06"/>
    <n v="57692"/>
    <n v="19231"/>
    <n v="0.94"/>
    <n v="12096"/>
    <n v="4032"/>
    <n v="0.2"/>
  </r>
  <r>
    <n v="119"/>
    <x v="2"/>
    <s v="Canon"/>
    <s v="IR ADV C5250I"/>
    <s v="Kleur"/>
    <x v="0"/>
    <s v="JMN26213"/>
    <s v="PR0294"/>
    <x v="0"/>
    <s v="Stadhuis, reuring B2 (L)"/>
    <x v="0"/>
    <x v="0"/>
    <x v="0"/>
    <n v="1879"/>
    <n v="3962"/>
    <n v="3660"/>
    <n v="7715"/>
    <n v="72"/>
    <n v="152"/>
    <n v="141"/>
    <n v="297"/>
    <n v="33150"/>
    <n v="53638"/>
    <n v="17879"/>
    <n v="36000"/>
    <n v="90000"/>
    <m/>
    <m/>
    <n v="54000"/>
    <n v="18198"/>
    <n v="6066"/>
    <n v="35440"/>
    <n v="11813"/>
    <n v="0.34"/>
    <n v="15270"/>
    <n v="5090"/>
    <n v="36380"/>
    <n v="12127"/>
    <n v="0.68"/>
    <n v="1988"/>
    <n v="663"/>
    <n v="49662"/>
    <n v="16554"/>
    <n v="0.04"/>
    <n v="33460"/>
    <n v="11153"/>
    <n v="3038"/>
    <n v="1013"/>
    <n v="0.06"/>
    <n v="50600"/>
    <n v="16867"/>
    <n v="0.94"/>
    <n v="9864"/>
    <n v="3288"/>
    <n v="0.18"/>
  </r>
  <r>
    <n v="120"/>
    <x v="2"/>
    <s v="Canon"/>
    <s v="IR ADV C5250I"/>
    <s v="Kleur"/>
    <x v="0"/>
    <s v="JMN26403"/>
    <s v="PR0293"/>
    <x v="0"/>
    <s v="Stadhuis, reuring B0"/>
    <x v="0"/>
    <x v="0"/>
    <x v="0"/>
    <n v="1432"/>
    <n v="1997"/>
    <n v="5111"/>
    <n v="7127"/>
    <n v="31"/>
    <n v="43"/>
    <n v="111"/>
    <n v="155"/>
    <n v="33150"/>
    <n v="48025"/>
    <n v="16008"/>
    <n v="36000"/>
    <n v="90000"/>
    <m/>
    <m/>
    <n v="54000"/>
    <n v="10512"/>
    <n v="3504"/>
    <n v="37513"/>
    <n v="12504"/>
    <n v="0.22"/>
    <n v="19037"/>
    <n v="6346"/>
    <n v="27968"/>
    <n v="9323"/>
    <n v="0.57999999999999996"/>
    <n v="1020"/>
    <n v="340"/>
    <n v="45985"/>
    <n v="15328"/>
    <n v="0.02"/>
    <n v="33021"/>
    <n v="11007"/>
    <n v="2927"/>
    <n v="976"/>
    <n v="0.06"/>
    <n v="45098"/>
    <n v="15033"/>
    <n v="0.94"/>
    <n v="11811"/>
    <n v="3937"/>
    <n v="0.25"/>
  </r>
  <r>
    <n v="121"/>
    <x v="2"/>
    <s v="Canon"/>
    <s v="IR ADV C5250I"/>
    <s v="Kleur"/>
    <x v="0"/>
    <s v="JMN25041"/>
    <s v="PR0259"/>
    <x v="0"/>
    <s v="Stadhuis, jongerenloket (BG)"/>
    <x v="0"/>
    <x v="0"/>
    <x v="0"/>
    <n v="185"/>
    <n v="114"/>
    <n v="1061"/>
    <n v="655"/>
    <n v="0"/>
    <n v="0"/>
    <n v="1"/>
    <n v="0"/>
    <n v="33150"/>
    <n v="6047"/>
    <n v="2016"/>
    <n v="36000"/>
    <n v="90000"/>
    <n v="29953"/>
    <m/>
    <n v="54000"/>
    <n v="896"/>
    <n v="299"/>
    <n v="5151"/>
    <n v="1717"/>
    <n v="0.15"/>
    <n v="3736"/>
    <n v="1245"/>
    <n v="2308"/>
    <n v="769"/>
    <n v="0.38"/>
    <n v="3"/>
    <n v="1"/>
    <n v="6041"/>
    <n v="2014"/>
    <n v="0"/>
    <n v="4890"/>
    <n v="1630"/>
    <n v="1059"/>
    <n v="353"/>
    <n v="0.18"/>
    <n v="4988"/>
    <n v="1663"/>
    <n v="0.82"/>
    <n v="2179"/>
    <n v="726"/>
    <n v="0.36"/>
  </r>
  <r>
    <n v="122"/>
    <x v="2"/>
    <s v="Canon"/>
    <s v="IR ADV C5250I"/>
    <s v="Kleur"/>
    <x v="0"/>
    <s v="JMN26337"/>
    <s v="PR0296"/>
    <x v="15"/>
    <s v="Vlakbij B4.43"/>
    <x v="15"/>
    <x v="0"/>
    <x v="0"/>
    <n v="35"/>
    <n v="62"/>
    <n v="93"/>
    <n v="165"/>
    <n v="2"/>
    <n v="3"/>
    <n v="5"/>
    <n v="8"/>
    <n v="33150"/>
    <n v="1119"/>
    <n v="373"/>
    <n v="36000"/>
    <n v="90000"/>
    <n v="34881"/>
    <m/>
    <n v="54000"/>
    <n v="307"/>
    <n v="102"/>
    <n v="812"/>
    <n v="271"/>
    <n v="0.27"/>
    <n v="353"/>
    <n v="118"/>
    <n v="714"/>
    <n v="238"/>
    <n v="0.64"/>
    <n v="52"/>
    <n v="17"/>
    <n v="1015"/>
    <n v="338"/>
    <n v="0.05"/>
    <n v="710"/>
    <n v="237"/>
    <n v="289"/>
    <n v="96"/>
    <n v="0.26"/>
    <n v="830"/>
    <n v="277"/>
    <n v="0.74"/>
    <n v="698"/>
    <n v="233"/>
    <n v="0.62"/>
  </r>
  <r>
    <n v="123"/>
    <x v="2"/>
    <s v="Canon"/>
    <s v="LBP6680X"/>
    <s v="Zwart-wit"/>
    <x v="1"/>
    <s v="MKQA908186"/>
    <s v="PR0303"/>
    <x v="0"/>
    <s v="Stadhuis, leeskamer raadsleden"/>
    <x v="0"/>
    <x v="0"/>
    <x v="0"/>
    <n v="0"/>
    <n v="0"/>
    <n v="0"/>
    <n v="0"/>
    <n v="0"/>
    <n v="0"/>
    <n v="0"/>
    <n v="0"/>
    <n v="33150"/>
    <m/>
    <n v="0"/>
    <n v="2250"/>
    <n v="9000"/>
    <m/>
    <m/>
    <n v="6750"/>
    <m/>
    <n v="0"/>
    <m/>
    <n v="0"/>
    <s v="leeg"/>
    <m/>
    <n v="0"/>
    <m/>
    <n v="0"/>
    <n v="0"/>
    <m/>
    <n v="0"/>
    <m/>
    <n v="0"/>
    <s v="leeg"/>
    <m/>
    <n v="0"/>
    <m/>
    <n v="0"/>
    <s v="leeg"/>
    <m/>
    <n v="0"/>
    <s v="leeg"/>
    <m/>
    <n v="0"/>
    <s v="leeg"/>
  </r>
  <r>
    <n v="124"/>
    <x v="2"/>
    <s v="Canon"/>
    <s v="LBP7780CX"/>
    <s v="Kleur"/>
    <x v="1"/>
    <s v="MMKA026207"/>
    <s v="PR0265"/>
    <x v="1"/>
    <s v="De Koog BG"/>
    <x v="1"/>
    <x v="1"/>
    <x v="0"/>
    <n v="107"/>
    <n v="182"/>
    <n v="102"/>
    <n v="174"/>
    <n v="0"/>
    <n v="0"/>
    <n v="0"/>
    <n v="0"/>
    <n v="33150"/>
    <n v="1697"/>
    <n v="566"/>
    <n v="3750"/>
    <n v="15000"/>
    <n v="2053"/>
    <m/>
    <n v="11250"/>
    <n v="868"/>
    <n v="289"/>
    <n v="829"/>
    <n v="276"/>
    <n v="0.51"/>
    <n v="627"/>
    <n v="209"/>
    <n v="1070"/>
    <n v="357"/>
    <n v="0.63"/>
    <n v="0"/>
    <n v="0"/>
    <n v="1697"/>
    <n v="566"/>
    <n v="0"/>
    <n v="1162"/>
    <n v="387"/>
    <n v="0"/>
    <n v="0"/>
    <n v="0"/>
    <n v="1697"/>
    <n v="566"/>
    <n v="1"/>
    <n v="0"/>
    <n v="0"/>
    <n v="0"/>
  </r>
  <r>
    <n v="125"/>
    <x v="2"/>
    <s v="Canon"/>
    <s v="LBP7780CX"/>
    <s v="Kleur"/>
    <x v="1"/>
    <s v="MMKA025926"/>
    <s v="PR0298"/>
    <x v="0"/>
    <s v="Stadhuis, kamer burgemeester"/>
    <x v="0"/>
    <x v="0"/>
    <x v="0"/>
    <n v="42"/>
    <n v="314"/>
    <n v="22"/>
    <n v="163"/>
    <n v="0"/>
    <n v="0"/>
    <n v="0"/>
    <n v="0"/>
    <n v="33150"/>
    <n v="1622"/>
    <n v="541"/>
    <n v="3750"/>
    <n v="15000"/>
    <n v="2128"/>
    <m/>
    <n v="11250"/>
    <n v="1068"/>
    <n v="356"/>
    <n v="554"/>
    <n v="185"/>
    <n v="0.66"/>
    <n v="190"/>
    <n v="63"/>
    <n v="1432"/>
    <n v="477"/>
    <n v="0.88"/>
    <n v="0"/>
    <n v="0"/>
    <n v="1622"/>
    <n v="541"/>
    <n v="0"/>
    <n v="906"/>
    <n v="302"/>
    <n v="0"/>
    <n v="0"/>
    <n v="0"/>
    <n v="1622"/>
    <n v="541"/>
    <n v="1"/>
    <n v="0"/>
    <n v="0"/>
    <n v="0"/>
  </r>
  <r>
    <n v="126"/>
    <x v="2"/>
    <s v="Canon"/>
    <s v="LBP7780CX"/>
    <s v="Kleur"/>
    <x v="1"/>
    <s v="MMKA026637"/>
    <s v="PR0300"/>
    <x v="0"/>
    <s v="Stadhuis, handhaving"/>
    <x v="0"/>
    <x v="0"/>
    <x v="0"/>
    <n v="0"/>
    <n v="0"/>
    <n v="0"/>
    <n v="0"/>
    <n v="0"/>
    <n v="0"/>
    <n v="0"/>
    <n v="0"/>
    <n v="33150"/>
    <m/>
    <n v="0"/>
    <m/>
    <m/>
    <m/>
    <m/>
    <m/>
    <m/>
    <n v="0"/>
    <m/>
    <n v="0"/>
    <s v="leeg"/>
    <m/>
    <n v="0"/>
    <m/>
    <n v="0"/>
    <n v="0"/>
    <m/>
    <n v="0"/>
    <m/>
    <n v="0"/>
    <s v="leeg"/>
    <m/>
    <n v="0"/>
    <m/>
    <n v="0"/>
    <s v="leeg"/>
    <m/>
    <n v="0"/>
    <s v="leeg"/>
    <m/>
    <n v="0"/>
    <s v="leeg"/>
  </r>
  <r>
    <n v="127"/>
    <x v="2"/>
    <s v="Canon"/>
    <s v="LBP7780CX"/>
    <s v="Kleur"/>
    <x v="1"/>
    <s v="MMKA025980"/>
    <s v="PR0297"/>
    <x v="0"/>
    <s v="B1.43"/>
    <x v="0"/>
    <x v="0"/>
    <x v="0"/>
    <n v="0"/>
    <n v="0"/>
    <n v="0"/>
    <n v="0"/>
    <n v="0"/>
    <n v="0"/>
    <n v="0"/>
    <n v="0"/>
    <n v="33150"/>
    <m/>
    <n v="0"/>
    <n v="3750"/>
    <n v="15000"/>
    <m/>
    <m/>
    <n v="11250"/>
    <m/>
    <n v="0"/>
    <m/>
    <n v="0"/>
    <s v="leeg"/>
    <m/>
    <n v="0"/>
    <m/>
    <n v="0"/>
    <n v="0"/>
    <m/>
    <n v="0"/>
    <m/>
    <n v="0"/>
    <s v="leeg"/>
    <m/>
    <n v="0"/>
    <m/>
    <n v="0"/>
    <s v="leeg"/>
    <m/>
    <n v="0"/>
    <s v="leeg"/>
    <m/>
    <n v="0"/>
    <s v="leeg"/>
  </r>
  <r>
    <n v="128"/>
    <x v="2"/>
    <m/>
    <s v="UNIFLOW EU MODEL"/>
    <s v="NVT"/>
    <x v="2"/>
    <s v="521UNI002278"/>
    <s v="NVT"/>
    <x v="3"/>
    <s v="NVT"/>
    <x v="0"/>
    <x v="0"/>
    <x v="0"/>
    <n v="0"/>
    <n v="0"/>
    <n v="0"/>
    <n v="0"/>
    <n v="0"/>
    <n v="0"/>
    <n v="0"/>
    <n v="0"/>
    <n v="33150"/>
    <m/>
    <n v="0"/>
    <m/>
    <m/>
    <m/>
    <m/>
    <m/>
    <m/>
    <n v="0"/>
    <m/>
    <n v="0"/>
    <s v="leeg"/>
    <m/>
    <n v="0"/>
    <m/>
    <n v="0"/>
    <n v="0"/>
    <m/>
    <n v="0"/>
    <m/>
    <n v="0"/>
    <s v="leeg"/>
    <m/>
    <n v="0"/>
    <m/>
    <n v="0"/>
    <s v="leeg"/>
    <m/>
    <n v="0"/>
    <s v="leeg"/>
    <m/>
    <n v="0"/>
    <s v="leeg"/>
  </r>
  <r>
    <n v="129"/>
    <x v="2"/>
    <m/>
    <s v="UNIFLOW EU MODEL"/>
    <s v="NVT"/>
    <x v="2"/>
    <s v="CNL-UNI-002278_002"/>
    <s v="NVT"/>
    <x v="3"/>
    <s v="NVT"/>
    <x v="0"/>
    <x v="0"/>
    <x v="0"/>
    <n v="0"/>
    <n v="0"/>
    <n v="0"/>
    <n v="0"/>
    <n v="0"/>
    <n v="0"/>
    <n v="0"/>
    <n v="0"/>
    <n v="33150"/>
    <m/>
    <n v="0"/>
    <m/>
    <m/>
    <m/>
    <m/>
    <m/>
    <m/>
    <n v="0"/>
    <m/>
    <n v="0"/>
    <s v="leeg"/>
    <m/>
    <n v="0"/>
    <m/>
    <n v="0"/>
    <n v="0"/>
    <m/>
    <n v="0"/>
    <m/>
    <n v="0"/>
    <s v="leeg"/>
    <m/>
    <n v="0"/>
    <m/>
    <n v="0"/>
    <s v="leeg"/>
    <m/>
    <n v="0"/>
    <s v="leeg"/>
    <m/>
    <n v="0"/>
    <s v="leeg"/>
  </r>
  <r>
    <n v="130"/>
    <x v="2"/>
    <m/>
    <s v="UNIFLOW EU MODEL"/>
    <s v="NVT"/>
    <x v="2"/>
    <s v="71552668A"/>
    <s v="NVT"/>
    <x v="3"/>
    <s v="NVT"/>
    <x v="14"/>
    <x v="13"/>
    <x v="1"/>
    <n v="0"/>
    <n v="0"/>
    <n v="0"/>
    <n v="0"/>
    <n v="0"/>
    <n v="0"/>
    <n v="0"/>
    <n v="0"/>
    <n v="33150"/>
    <m/>
    <n v="0"/>
    <m/>
    <m/>
    <m/>
    <m/>
    <m/>
    <m/>
    <n v="0"/>
    <m/>
    <n v="0"/>
    <s v="leeg"/>
    <m/>
    <n v="0"/>
    <m/>
    <n v="0"/>
    <n v="0"/>
    <m/>
    <n v="0"/>
    <m/>
    <n v="0"/>
    <s v="leeg"/>
    <m/>
    <n v="0"/>
    <m/>
    <n v="0"/>
    <s v="leeg"/>
    <m/>
    <n v="0"/>
    <s v="leeg"/>
    <m/>
    <n v="0"/>
    <s v="leeg"/>
  </r>
  <r>
    <n v="131"/>
    <x v="3"/>
    <s v="Canon"/>
    <s v="IR ADV 400I"/>
    <s v="Zwart-wit"/>
    <x v="0"/>
    <s v="QLC13065"/>
    <s v="PR0264"/>
    <x v="1"/>
    <s v="De Koog 1e etage"/>
    <x v="1"/>
    <x v="1"/>
    <x v="0"/>
    <n v="0"/>
    <n v="0"/>
    <n v="821"/>
    <n v="989"/>
    <n v="0"/>
    <n v="0"/>
    <n v="0"/>
    <n v="0"/>
    <n v="33150"/>
    <n v="5428"/>
    <n v="1809"/>
    <n v="9000"/>
    <n v="33000"/>
    <n v="3572"/>
    <m/>
    <n v="24000"/>
    <n v="0"/>
    <n v="0"/>
    <n v="5428"/>
    <n v="1809"/>
    <n v="0"/>
    <n v="2462"/>
    <n v="821"/>
    <n v="2966"/>
    <n v="989"/>
    <n v="0.55000000000000004"/>
    <n v="0"/>
    <n v="0"/>
    <n v="5428"/>
    <n v="1809"/>
    <n v="0"/>
    <n v="3945"/>
    <n v="1315"/>
    <n v="82"/>
    <n v="27"/>
    <n v="0.02"/>
    <n v="5346"/>
    <n v="1782"/>
    <n v="0.98"/>
    <n v="825"/>
    <n v="275"/>
    <n v="0.15"/>
  </r>
  <r>
    <n v="132"/>
    <x v="3"/>
    <s v="Canon"/>
    <s v="IR ADV 400I"/>
    <s v="Zwart-wit"/>
    <x v="0"/>
    <s v="QLC12216"/>
    <s v="PR0262"/>
    <x v="0"/>
    <s v="Centrale balie"/>
    <x v="0"/>
    <x v="0"/>
    <x v="0"/>
    <n v="0"/>
    <n v="0"/>
    <n v="1043"/>
    <n v="263"/>
    <n v="0"/>
    <n v="0"/>
    <n v="0"/>
    <n v="0"/>
    <n v="33150"/>
    <n v="3916"/>
    <n v="1305"/>
    <n v="9000"/>
    <n v="33000"/>
    <n v="5084"/>
    <m/>
    <n v="24000"/>
    <n v="0"/>
    <n v="0"/>
    <n v="3916"/>
    <n v="1305"/>
    <n v="0"/>
    <n v="3128"/>
    <n v="1043"/>
    <n v="788"/>
    <n v="263"/>
    <n v="0.2"/>
    <n v="0"/>
    <n v="0"/>
    <n v="3916"/>
    <n v="1305"/>
    <n v="0"/>
    <n v="3522"/>
    <n v="1174"/>
    <n v="728"/>
    <n v="243"/>
    <n v="0.19"/>
    <n v="3188"/>
    <n v="1063"/>
    <n v="0.81"/>
    <n v="362"/>
    <n v="121"/>
    <n v="0.09"/>
  </r>
  <r>
    <n v="133"/>
    <x v="3"/>
    <s v="Canon"/>
    <s v="IR ADV 400I"/>
    <s v="Zwart-wit"/>
    <x v="0"/>
    <s v="QLC13086"/>
    <s v="PR0271"/>
    <x v="2"/>
    <s v="Theater receptie"/>
    <x v="2"/>
    <x v="2"/>
    <x v="0"/>
    <n v="0"/>
    <n v="0"/>
    <n v="109"/>
    <n v="474"/>
    <n v="0"/>
    <n v="0"/>
    <n v="0"/>
    <n v="0"/>
    <n v="33150"/>
    <n v="1749"/>
    <n v="583"/>
    <n v="9000"/>
    <n v="33000"/>
    <n v="7251"/>
    <m/>
    <n v="24000"/>
    <n v="0"/>
    <n v="0"/>
    <n v="1749"/>
    <n v="583"/>
    <n v="0"/>
    <n v="327"/>
    <n v="109"/>
    <n v="1422"/>
    <n v="474"/>
    <n v="0.81"/>
    <n v="0"/>
    <n v="0"/>
    <n v="1749"/>
    <n v="583"/>
    <n v="0"/>
    <n v="1038"/>
    <n v="346"/>
    <n v="7"/>
    <n v="2"/>
    <n v="0"/>
    <n v="1742"/>
    <n v="581"/>
    <n v="1"/>
    <n v="53"/>
    <n v="18"/>
    <n v="0.03"/>
  </r>
  <r>
    <n v="134"/>
    <x v="3"/>
    <m/>
    <s v="IR ADV 400I"/>
    <s v="Zwart-wit"/>
    <x v="0"/>
    <s v="QLC13118"/>
    <s v="PR0266"/>
    <x v="3"/>
    <s v="Kwekerij"/>
    <x v="3"/>
    <x v="3"/>
    <x v="1"/>
    <n v="0"/>
    <n v="0"/>
    <n v="0"/>
    <n v="0"/>
    <n v="0"/>
    <n v="0"/>
    <n v="0"/>
    <n v="0"/>
    <n v="6630"/>
    <m/>
    <n v="0"/>
    <m/>
    <m/>
    <m/>
    <m/>
    <m/>
    <m/>
    <n v="0"/>
    <m/>
    <n v="0"/>
    <s v="leeg"/>
    <m/>
    <n v="0"/>
    <m/>
    <n v="0"/>
    <n v="0"/>
    <m/>
    <n v="0"/>
    <m/>
    <n v="0"/>
    <s v="leeg"/>
    <m/>
    <n v="0"/>
    <m/>
    <n v="0"/>
    <s v="leeg"/>
    <m/>
    <n v="0"/>
    <s v="leeg"/>
    <m/>
    <n v="0"/>
    <s v="leeg"/>
  </r>
  <r>
    <n v="135"/>
    <x v="3"/>
    <s v="Canon"/>
    <s v="IR ADV 4225I"/>
    <s v="Zwart-wit"/>
    <x v="0"/>
    <s v="QXM06028"/>
    <s v="PR0269"/>
    <x v="4"/>
    <s v="Keet OverWhere"/>
    <x v="4"/>
    <x v="4"/>
    <x v="0"/>
    <n v="0"/>
    <n v="0"/>
    <n v="115"/>
    <n v="91"/>
    <n v="0"/>
    <n v="0"/>
    <n v="0"/>
    <n v="0"/>
    <n v="33150"/>
    <n v="618"/>
    <n v="206"/>
    <n v="15000"/>
    <n v="45000"/>
    <n v="14382"/>
    <m/>
    <n v="30000"/>
    <n v="0"/>
    <n v="0"/>
    <n v="618"/>
    <n v="206"/>
    <n v="0"/>
    <n v="344"/>
    <n v="115"/>
    <n v="274"/>
    <n v="91"/>
    <n v="0.44"/>
    <n v="0"/>
    <n v="0"/>
    <n v="618"/>
    <n v="206"/>
    <n v="0"/>
    <n v="481"/>
    <n v="160"/>
    <n v="51"/>
    <n v="17"/>
    <n v="0.08"/>
    <n v="567"/>
    <n v="189"/>
    <n v="0.92"/>
    <n v="269"/>
    <n v="90"/>
    <n v="0.44"/>
  </r>
  <r>
    <n v="136"/>
    <x v="3"/>
    <s v="Canon"/>
    <s v="IR ADV 4225I"/>
    <s v="Zwart-wit"/>
    <x v="0"/>
    <s v="QXM06026"/>
    <s v="PR0263"/>
    <x v="5"/>
    <s v="Wijkkantoor de Gors 8-16"/>
    <x v="5"/>
    <x v="5"/>
    <x v="0"/>
    <n v="0"/>
    <n v="0"/>
    <n v="72"/>
    <n v="56"/>
    <n v="0"/>
    <n v="0"/>
    <n v="0"/>
    <n v="0"/>
    <n v="33150"/>
    <n v="384"/>
    <n v="128"/>
    <n v="15000"/>
    <n v="45000"/>
    <n v="14616"/>
    <m/>
    <n v="30000"/>
    <n v="0"/>
    <n v="0"/>
    <n v="384"/>
    <n v="128"/>
    <n v="0"/>
    <n v="216"/>
    <n v="72"/>
    <n v="168"/>
    <n v="56"/>
    <n v="0.44"/>
    <n v="0"/>
    <n v="0"/>
    <n v="384"/>
    <n v="128"/>
    <n v="0"/>
    <n v="300"/>
    <n v="100"/>
    <n v="101"/>
    <n v="34"/>
    <n v="0.26"/>
    <n v="283"/>
    <n v="94"/>
    <n v="0.74"/>
    <n v="17"/>
    <n v="6"/>
    <n v="0.04"/>
  </r>
  <r>
    <n v="137"/>
    <x v="3"/>
    <s v="Canon"/>
    <s v="IR ADV 4225I"/>
    <s v="Zwart-wit"/>
    <x v="0"/>
    <s v="QXM06002"/>
    <s v="PR0267"/>
    <x v="6"/>
    <s v="Marktwezen"/>
    <x v="6"/>
    <x v="6"/>
    <x v="0"/>
    <n v="0"/>
    <n v="0"/>
    <n v="0"/>
    <n v="0"/>
    <n v="0"/>
    <n v="0"/>
    <n v="0"/>
    <n v="0"/>
    <n v="33150"/>
    <m/>
    <n v="0"/>
    <n v="15000"/>
    <n v="45000"/>
    <m/>
    <m/>
    <n v="30000"/>
    <m/>
    <n v="0"/>
    <m/>
    <n v="0"/>
    <s v="leeg"/>
    <m/>
    <n v="0"/>
    <m/>
    <n v="0"/>
    <n v="0"/>
    <m/>
    <n v="0"/>
    <m/>
    <n v="0"/>
    <s v="leeg"/>
    <m/>
    <n v="0"/>
    <m/>
    <n v="0"/>
    <s v="leeg"/>
    <m/>
    <n v="0"/>
    <s v="leeg"/>
    <m/>
    <n v="0"/>
    <s v="leeg"/>
  </r>
  <r>
    <n v="138"/>
    <x v="3"/>
    <s v="Canon"/>
    <s v="IR ADV 4235I"/>
    <s v="Zwart-wit"/>
    <x v="0"/>
    <s v="QXL04157"/>
    <s v="PR0261"/>
    <x v="0"/>
    <s v="Stadhuis, B3 Archief"/>
    <x v="0"/>
    <x v="0"/>
    <x v="0"/>
    <n v="0"/>
    <n v="0"/>
    <n v="236"/>
    <n v="81"/>
    <n v="0"/>
    <n v="0"/>
    <n v="0"/>
    <n v="0"/>
    <n v="33150"/>
    <n v="952"/>
    <n v="317"/>
    <n v="15000"/>
    <n v="90000"/>
    <n v="14048"/>
    <m/>
    <n v="75000"/>
    <n v="0"/>
    <n v="0"/>
    <n v="952"/>
    <n v="317"/>
    <n v="0"/>
    <n v="707"/>
    <n v="236"/>
    <n v="244"/>
    <n v="81"/>
    <n v="0.26"/>
    <n v="1"/>
    <n v="0"/>
    <n v="950"/>
    <n v="317"/>
    <n v="0"/>
    <n v="829"/>
    <n v="276"/>
    <n v="98"/>
    <n v="33"/>
    <n v="0.1"/>
    <n v="854"/>
    <n v="285"/>
    <n v="0.9"/>
    <n v="11492"/>
    <n v="3831"/>
    <n v="12.07"/>
  </r>
  <r>
    <n v="139"/>
    <x v="3"/>
    <s v="Canon"/>
    <s v="IR ADV C2220I"/>
    <s v="Kleur"/>
    <x v="0"/>
    <s v="LYK59557"/>
    <s v="PR0270"/>
    <x v="8"/>
    <s v="Keet Wheermolen"/>
    <x v="8"/>
    <x v="7"/>
    <x v="0"/>
    <n v="75"/>
    <n v="83"/>
    <n v="148"/>
    <n v="163"/>
    <n v="5"/>
    <n v="6"/>
    <n v="10"/>
    <n v="11"/>
    <n v="33150"/>
    <n v="1505"/>
    <n v="502"/>
    <n v="9000"/>
    <n v="30000"/>
    <n v="7495"/>
    <m/>
    <n v="21000"/>
    <n v="507"/>
    <n v="169"/>
    <n v="998"/>
    <n v="333"/>
    <n v="0.34"/>
    <n v="618"/>
    <n v="206"/>
    <n v="790"/>
    <n v="263"/>
    <n v="0.52"/>
    <n v="97"/>
    <n v="32"/>
    <n v="1311"/>
    <n v="437"/>
    <n v="0.06"/>
    <n v="1013"/>
    <n v="338"/>
    <n v="194"/>
    <n v="65"/>
    <n v="0.13"/>
    <n v="1311"/>
    <n v="437"/>
    <n v="0.87"/>
    <n v="527"/>
    <n v="176"/>
    <n v="0.35"/>
  </r>
  <r>
    <n v="140"/>
    <x v="3"/>
    <s v="Canon"/>
    <s v="IR ADV C2220I"/>
    <s v="Kleur"/>
    <x v="0"/>
    <s v="LYK59017"/>
    <s v="PR0268"/>
    <x v="7"/>
    <s v="milieustraat"/>
    <x v="7"/>
    <x v="7"/>
    <x v="0"/>
    <n v="24"/>
    <n v="12"/>
    <n v="201"/>
    <n v="98"/>
    <n v="0"/>
    <n v="0"/>
    <n v="0"/>
    <n v="0"/>
    <n v="33150"/>
    <n v="1006"/>
    <n v="335"/>
    <n v="9000"/>
    <n v="30000"/>
    <n v="7994"/>
    <m/>
    <n v="21000"/>
    <n v="109"/>
    <n v="36"/>
    <n v="897"/>
    <n v="299"/>
    <n v="0.11"/>
    <n v="675"/>
    <n v="225"/>
    <n v="330"/>
    <n v="110"/>
    <n v="0.33"/>
    <n v="1"/>
    <n v="0"/>
    <n v="1004"/>
    <n v="335"/>
    <n v="0"/>
    <n v="840"/>
    <n v="280"/>
    <n v="220"/>
    <n v="73"/>
    <n v="0.22"/>
    <n v="786"/>
    <n v="262"/>
    <n v="0.78"/>
    <n v="170"/>
    <n v="57"/>
    <n v="0.17"/>
  </r>
  <r>
    <n v="141"/>
    <x v="3"/>
    <s v="Canon"/>
    <s v="IR ADV C2220I"/>
    <s v="Kleur"/>
    <x v="0"/>
    <s v="LYK59035"/>
    <s v="PR0281"/>
    <x v="9"/>
    <s v="Kinderboerderij"/>
    <x v="9"/>
    <x v="8"/>
    <x v="0"/>
    <n v="14"/>
    <n v="69"/>
    <n v="4"/>
    <n v="22"/>
    <n v="0"/>
    <n v="1"/>
    <n v="0"/>
    <n v="0"/>
    <n v="33150"/>
    <n v="332"/>
    <n v="111"/>
    <n v="9000"/>
    <n v="30000"/>
    <n v="8668"/>
    <m/>
    <n v="21000"/>
    <n v="253"/>
    <n v="84"/>
    <n v="79"/>
    <n v="26"/>
    <n v="0.76"/>
    <n v="53"/>
    <n v="18"/>
    <n v="276"/>
    <n v="92"/>
    <n v="0.83"/>
    <n v="3"/>
    <n v="1"/>
    <n v="326"/>
    <n v="109"/>
    <n v="0.01"/>
    <n v="191"/>
    <n v="64"/>
    <n v="16"/>
    <n v="5"/>
    <n v="0.05"/>
    <n v="316"/>
    <n v="105"/>
    <n v="0.95"/>
    <n v="32"/>
    <n v="11"/>
    <n v="0.1"/>
  </r>
  <r>
    <n v="142"/>
    <x v="3"/>
    <s v="Canon"/>
    <s v="IR ADV C2220I"/>
    <s v="Kleur"/>
    <x v="0"/>
    <s v="LYK59270"/>
    <s v="PR0282"/>
    <x v="0"/>
    <s v="Stadhuis, jongerenloket (gasten)"/>
    <x v="0"/>
    <x v="0"/>
    <x v="0"/>
    <n v="11"/>
    <n v="6"/>
    <n v="31"/>
    <n v="16"/>
    <n v="0"/>
    <n v="0"/>
    <n v="0"/>
    <n v="0"/>
    <n v="33150"/>
    <n v="190"/>
    <n v="63"/>
    <n v="9000"/>
    <n v="30000"/>
    <n v="8810"/>
    <m/>
    <n v="21000"/>
    <n v="49"/>
    <n v="16"/>
    <n v="141"/>
    <n v="47"/>
    <n v="0.26"/>
    <n v="124"/>
    <n v="41"/>
    <n v="66"/>
    <n v="22"/>
    <n v="0.35"/>
    <n v="0"/>
    <n v="0"/>
    <n v="190"/>
    <n v="63"/>
    <n v="0"/>
    <n v="157"/>
    <n v="52"/>
    <n v="90"/>
    <n v="30"/>
    <n v="0.47"/>
    <n v="100"/>
    <n v="33"/>
    <n v="0.53"/>
    <n v="66"/>
    <n v="22"/>
    <n v="0.35"/>
  </r>
  <r>
    <n v="143"/>
    <x v="3"/>
    <s v="Canon"/>
    <s v="IR ADV C2230I"/>
    <s v="Kleur"/>
    <x v="0"/>
    <s v="LYB53404"/>
    <s v="PR0274"/>
    <x v="10"/>
    <s v="Beemster Bestuurszaken 8-17"/>
    <x v="10"/>
    <x v="9"/>
    <x v="1"/>
    <n v="179"/>
    <n v="544"/>
    <n v="439"/>
    <n v="1335"/>
    <n v="4"/>
    <n v="11"/>
    <n v="9"/>
    <n v="27"/>
    <n v="33150"/>
    <n v="7642"/>
    <n v="2547"/>
    <n v="15000"/>
    <n v="30000"/>
    <n v="7358"/>
    <m/>
    <n v="15000"/>
    <n v="2212"/>
    <n v="737"/>
    <n v="5430"/>
    <n v="1810"/>
    <n v="0.28999999999999998"/>
    <n v="1738"/>
    <n v="579"/>
    <n v="5752"/>
    <n v="1917"/>
    <n v="0.75"/>
    <n v="152"/>
    <n v="51"/>
    <n v="7338"/>
    <n v="2446"/>
    <n v="0.02"/>
    <n v="4614"/>
    <n v="1538"/>
    <n v="2396"/>
    <n v="799"/>
    <n v="0.31"/>
    <n v="5246"/>
    <n v="1749"/>
    <n v="0.69"/>
    <n v="2301"/>
    <n v="767"/>
    <n v="0.3"/>
  </r>
  <r>
    <n v="144"/>
    <x v="3"/>
    <s v="Canon"/>
    <s v="IR ADV C2230I"/>
    <s v="Kleur"/>
    <x v="0"/>
    <s v="LYB53437"/>
    <s v="PR0275"/>
    <x v="10"/>
    <s v="Beemter Staf DI-VR 9-12MA 9-16"/>
    <x v="10"/>
    <x v="9"/>
    <x v="1"/>
    <n v="218"/>
    <n v="906"/>
    <n v="204"/>
    <n v="845"/>
    <n v="4"/>
    <n v="16"/>
    <n v="4"/>
    <n v="15"/>
    <n v="33150"/>
    <n v="6635"/>
    <n v="2212"/>
    <n v="15000"/>
    <n v="30000"/>
    <n v="8365"/>
    <m/>
    <n v="15000"/>
    <n v="3433"/>
    <n v="1144"/>
    <n v="3202"/>
    <n v="1067"/>
    <n v="0.52"/>
    <n v="1171"/>
    <n v="390"/>
    <n v="5346"/>
    <n v="1782"/>
    <n v="0.81"/>
    <n v="118"/>
    <n v="39"/>
    <n v="6399"/>
    <n v="2133"/>
    <n v="0.02"/>
    <n v="3844"/>
    <n v="1281"/>
    <n v="1025"/>
    <n v="342"/>
    <n v="0.15"/>
    <n v="5610"/>
    <n v="1870"/>
    <n v="0.85"/>
    <n v="1136"/>
    <n v="379"/>
    <n v="0.17"/>
  </r>
  <r>
    <n v="145"/>
    <x v="3"/>
    <s v="Canon"/>
    <s v="IR ADV C2230I"/>
    <s v="Kleur"/>
    <x v="0"/>
    <s v="LYB52949"/>
    <s v="PR0272"/>
    <x v="11"/>
    <s v="Theater 1e etage"/>
    <x v="11"/>
    <x v="10"/>
    <x v="0"/>
    <n v="204"/>
    <n v="87"/>
    <n v="294"/>
    <n v="125"/>
    <n v="7"/>
    <n v="3"/>
    <n v="10"/>
    <n v="4"/>
    <n v="33150"/>
    <n v="2203"/>
    <n v="734"/>
    <n v="15000"/>
    <n v="30000"/>
    <n v="12797"/>
    <m/>
    <n v="15000"/>
    <n v="902"/>
    <n v="301"/>
    <n v="1301"/>
    <n v="434"/>
    <n v="0.41"/>
    <n v="1470"/>
    <n v="490"/>
    <n v="658"/>
    <n v="219"/>
    <n v="0.3"/>
    <n v="75"/>
    <n v="25"/>
    <n v="2053"/>
    <n v="684"/>
    <n v="0.03"/>
    <n v="1799"/>
    <n v="600"/>
    <n v="28"/>
    <n v="9"/>
    <n v="0.01"/>
    <n v="2175"/>
    <n v="725"/>
    <n v="0.99"/>
    <n v="90"/>
    <n v="30"/>
    <n v="0.04"/>
  </r>
  <r>
    <n v="146"/>
    <x v="3"/>
    <s v="Canon"/>
    <s v="IR ADV C2230I"/>
    <s v="Kleur"/>
    <x v="0"/>
    <s v="LYB52811"/>
    <s v="PR0260"/>
    <x v="12"/>
    <s v="BG (Tijdelijk)"/>
    <x v="12"/>
    <x v="11"/>
    <x v="0"/>
    <n v="131"/>
    <n v="88"/>
    <n v="250"/>
    <n v="168"/>
    <n v="2"/>
    <n v="2"/>
    <n v="5"/>
    <n v="3"/>
    <n v="33150"/>
    <n v="1950"/>
    <n v="650"/>
    <n v="15000"/>
    <n v="30000"/>
    <n v="13050"/>
    <m/>
    <n v="15000"/>
    <n v="670"/>
    <n v="223"/>
    <n v="1280"/>
    <n v="427"/>
    <n v="0.34"/>
    <n v="1130"/>
    <n v="377"/>
    <n v="784"/>
    <n v="261"/>
    <n v="0.4"/>
    <n v="36"/>
    <n v="12"/>
    <n v="1878"/>
    <n v="626"/>
    <n v="0.02"/>
    <n v="1522"/>
    <n v="507"/>
    <n v="80"/>
    <n v="27"/>
    <n v="0.04"/>
    <n v="1870"/>
    <n v="623"/>
    <n v="0.96"/>
    <n v="179"/>
    <n v="60"/>
    <n v="0.09"/>
  </r>
  <r>
    <n v="147"/>
    <x v="3"/>
    <s v="Canon"/>
    <s v="IR ADV C2230I"/>
    <s v="Kleur"/>
    <x v="0"/>
    <s v="LYB52947"/>
    <s v="PR0273"/>
    <x v="11"/>
    <s v="Theater 2e etage"/>
    <x v="11"/>
    <x v="10"/>
    <x v="0"/>
    <n v="122"/>
    <n v="18"/>
    <n v="73"/>
    <n v="11"/>
    <n v="1"/>
    <n v="0"/>
    <n v="1"/>
    <n v="0"/>
    <n v="33150"/>
    <n v="678"/>
    <n v="226"/>
    <n v="15000"/>
    <n v="30000"/>
    <n v="14322"/>
    <m/>
    <n v="15000"/>
    <n v="425"/>
    <n v="142"/>
    <n v="253"/>
    <n v="84"/>
    <n v="0.63"/>
    <n v="585"/>
    <n v="195"/>
    <n v="86"/>
    <n v="29"/>
    <n v="0.13"/>
    <n v="7"/>
    <n v="2"/>
    <n v="664"/>
    <n v="221"/>
    <n v="0.01"/>
    <n v="628"/>
    <n v="209"/>
    <n v="0"/>
    <n v="0"/>
    <n v="0"/>
    <n v="678"/>
    <n v="226"/>
    <n v="1"/>
    <n v="9"/>
    <n v="3"/>
    <n v="0.01"/>
  </r>
  <r>
    <n v="148"/>
    <x v="3"/>
    <s v="Canon"/>
    <s v="IR ADV C2230I"/>
    <s v="Kleur"/>
    <x v="0"/>
    <s v="LYB53405"/>
    <s v="PR0299"/>
    <x v="13"/>
    <s v="Keet Baanstee"/>
    <x v="13"/>
    <x v="12"/>
    <x v="0"/>
    <n v="17"/>
    <n v="28"/>
    <n v="43"/>
    <n v="73"/>
    <n v="1"/>
    <n v="2"/>
    <n v="2"/>
    <n v="4"/>
    <n v="33150"/>
    <n v="509"/>
    <n v="170"/>
    <n v="15000"/>
    <n v="30000"/>
    <n v="14491"/>
    <m/>
    <n v="15000"/>
    <n v="142"/>
    <n v="47"/>
    <n v="367"/>
    <n v="122"/>
    <n v="0.28000000000000003"/>
    <n v="162"/>
    <n v="54"/>
    <n v="320"/>
    <n v="107"/>
    <n v="0.63"/>
    <n v="27"/>
    <n v="9"/>
    <n v="455"/>
    <n v="152"/>
    <n v="0.05"/>
    <n v="322"/>
    <n v="107"/>
    <n v="53"/>
    <n v="18"/>
    <n v="0.1"/>
    <n v="456"/>
    <n v="152"/>
    <n v="0.9"/>
    <n v="46"/>
    <n v="15"/>
    <n v="0.09"/>
  </r>
  <r>
    <n v="149"/>
    <x v="3"/>
    <s v="Canon"/>
    <s v="IR ADV C250I"/>
    <s v="Kleur"/>
    <x v="0"/>
    <s v="QNW04717"/>
    <s v="PR0258"/>
    <x v="0"/>
    <s v="Burgerzaken (balie)"/>
    <x v="0"/>
    <x v="0"/>
    <x v="0"/>
    <n v="8"/>
    <n v="1"/>
    <n v="522"/>
    <n v="83"/>
    <n v="0"/>
    <n v="0"/>
    <n v="0"/>
    <n v="0"/>
    <n v="33150"/>
    <n v="1841"/>
    <n v="614"/>
    <n v="4500"/>
    <n v="24000"/>
    <n v="2659"/>
    <m/>
    <n v="19500"/>
    <n v="28"/>
    <n v="9"/>
    <n v="1813"/>
    <n v="604"/>
    <n v="0.02"/>
    <n v="1589"/>
    <n v="530"/>
    <n v="252"/>
    <n v="84"/>
    <n v="0.14000000000000001"/>
    <n v="0"/>
    <n v="0"/>
    <n v="1841"/>
    <n v="614"/>
    <n v="0"/>
    <n v="1715"/>
    <n v="572"/>
    <n v="1809"/>
    <n v="603"/>
    <n v="0.98"/>
    <n v="32"/>
    <n v="11"/>
    <n v="0.02"/>
    <n v="1674"/>
    <n v="558"/>
    <n v="0.91"/>
  </r>
  <r>
    <n v="150"/>
    <x v="3"/>
    <s v="Canon"/>
    <s v="IR ADV C250I"/>
    <s v="Kleur"/>
    <x v="0"/>
    <s v="QNW06877"/>
    <s v="PR0346"/>
    <x v="16"/>
    <s v="BG"/>
    <x v="3"/>
    <x v="3"/>
    <x v="1"/>
    <n v="146"/>
    <n v="64"/>
    <n v="19"/>
    <n v="8"/>
    <n v="0"/>
    <n v="0"/>
    <n v="0"/>
    <n v="0"/>
    <n v="29070"/>
    <n v="711"/>
    <n v="237"/>
    <n v="3900"/>
    <n v="20800"/>
    <n v="3189"/>
    <m/>
    <n v="16900"/>
    <n v="628"/>
    <n v="209"/>
    <n v="83"/>
    <n v="28"/>
    <n v="0.88"/>
    <n v="495"/>
    <n v="165"/>
    <n v="216"/>
    <n v="72"/>
    <n v="0.3"/>
    <n v="0"/>
    <n v="0"/>
    <n v="711"/>
    <n v="237"/>
    <n v="0"/>
    <n v="603"/>
    <n v="201"/>
    <n v="41"/>
    <n v="14"/>
    <n v="0.06"/>
    <n v="670"/>
    <n v="223"/>
    <n v="0.94"/>
    <n v="139"/>
    <n v="46"/>
    <n v="0.2"/>
  </r>
  <r>
    <n v="151"/>
    <x v="3"/>
    <s v="Canon"/>
    <s v="IR ADV C5235I"/>
    <s v="Kleur"/>
    <x v="0"/>
    <s v="JWF81094"/>
    <s v="PR0283"/>
    <x v="0"/>
    <s v="A1-vleugel, in reuring-gebied"/>
    <x v="0"/>
    <x v="0"/>
    <x v="0"/>
    <n v="641"/>
    <n v="3238"/>
    <n v="266"/>
    <n v="1343"/>
    <n v="16"/>
    <n v="78"/>
    <n v="6"/>
    <n v="33"/>
    <n v="33150"/>
    <n v="16862"/>
    <n v="5621"/>
    <n v="15000"/>
    <n v="90000"/>
    <m/>
    <m/>
    <n v="75000"/>
    <n v="11918"/>
    <n v="3973"/>
    <n v="4944"/>
    <n v="1648"/>
    <n v="0.71"/>
    <n v="2387"/>
    <n v="796"/>
    <n v="14076"/>
    <n v="4692"/>
    <n v="0.83"/>
    <n v="399"/>
    <n v="133"/>
    <n v="16064"/>
    <n v="5355"/>
    <n v="0.02"/>
    <n v="9425"/>
    <n v="3142"/>
    <n v="373"/>
    <n v="124"/>
    <n v="0.02"/>
    <n v="16489"/>
    <n v="5496"/>
    <n v="0.98"/>
    <n v="1322"/>
    <n v="441"/>
    <n v="0.08"/>
  </r>
  <r>
    <n v="152"/>
    <x v="3"/>
    <s v="Canon"/>
    <s v="IR ADV C5235I"/>
    <s v="Kleur"/>
    <x v="0"/>
    <s v="JWF80950"/>
    <s v="PR0288"/>
    <x v="0"/>
    <s v="Backoffice burgerzaken"/>
    <x v="0"/>
    <x v="0"/>
    <x v="0"/>
    <n v="428"/>
    <n v="156"/>
    <n v="3384"/>
    <n v="1238"/>
    <n v="4"/>
    <n v="1"/>
    <n v="29"/>
    <n v="11"/>
    <n v="33150"/>
    <n v="15752"/>
    <n v="5251"/>
    <n v="15000"/>
    <n v="90000"/>
    <m/>
    <m/>
    <n v="75000"/>
    <n v="1768"/>
    <n v="589"/>
    <n v="13984"/>
    <n v="4661"/>
    <n v="0.11"/>
    <n v="11400"/>
    <n v="3800"/>
    <n v="4218"/>
    <n v="1406"/>
    <n v="0.27"/>
    <n v="134"/>
    <n v="45"/>
    <n v="15484"/>
    <n v="5161"/>
    <n v="0.01"/>
    <n v="13509"/>
    <n v="4503"/>
    <n v="3522"/>
    <n v="1174"/>
    <n v="0.22"/>
    <n v="12230"/>
    <n v="4077"/>
    <n v="0.78"/>
    <n v="5174"/>
    <n v="1725"/>
    <n v="0.33"/>
  </r>
  <r>
    <n v="153"/>
    <x v="3"/>
    <s v="Canon"/>
    <s v="IR ADV C5235I"/>
    <s v="Kleur"/>
    <x v="0"/>
    <s v="JWF80639"/>
    <s v="PR0292"/>
    <x v="0"/>
    <s v="Stadhuis, reuring B1 (R)"/>
    <x v="0"/>
    <x v="0"/>
    <x v="0"/>
    <n v="266"/>
    <n v="260"/>
    <n v="1963"/>
    <n v="1917"/>
    <n v="1"/>
    <n v="1"/>
    <n v="5"/>
    <n v="5"/>
    <n v="33150"/>
    <n v="13252"/>
    <n v="4417"/>
    <n v="15000"/>
    <n v="90000"/>
    <n v="1748"/>
    <m/>
    <n v="75000"/>
    <n v="1582"/>
    <n v="527"/>
    <n v="11670"/>
    <n v="3890"/>
    <n v="0.12"/>
    <n v="6670"/>
    <n v="2223"/>
    <n v="6548"/>
    <n v="2183"/>
    <n v="0.49"/>
    <n v="34"/>
    <n v="11"/>
    <n v="13184"/>
    <n v="4395"/>
    <n v="0"/>
    <n v="9944"/>
    <n v="3315"/>
    <n v="764"/>
    <n v="255"/>
    <n v="0.06"/>
    <n v="12488"/>
    <n v="4163"/>
    <n v="0.94"/>
    <n v="3223"/>
    <n v="1074"/>
    <n v="0.24"/>
  </r>
  <r>
    <n v="154"/>
    <x v="3"/>
    <s v="Canon"/>
    <s v="IR ADV C5235I"/>
    <s v="Kleur"/>
    <x v="0"/>
    <s v="JWF80013"/>
    <s v="PR0285"/>
    <x v="0"/>
    <s v="Stadhuis, reuring B2 (R)"/>
    <x v="0"/>
    <x v="0"/>
    <x v="0"/>
    <n v="313"/>
    <n v="399"/>
    <n v="793"/>
    <n v="1010"/>
    <n v="15"/>
    <n v="19"/>
    <n v="38"/>
    <n v="49"/>
    <n v="33150"/>
    <n v="7910"/>
    <n v="2637"/>
    <n v="15000"/>
    <n v="90000"/>
    <n v="7090"/>
    <m/>
    <n v="75000"/>
    <n v="2240"/>
    <n v="747"/>
    <n v="5670"/>
    <n v="1890"/>
    <n v="0.28000000000000003"/>
    <n v="3112"/>
    <n v="1037"/>
    <n v="4432"/>
    <n v="1477"/>
    <n v="0.56000000000000005"/>
    <n v="366"/>
    <n v="122"/>
    <n v="7178"/>
    <n v="2393"/>
    <n v="0.05"/>
    <n v="5328"/>
    <n v="1776"/>
    <n v="795"/>
    <n v="265"/>
    <n v="0.1"/>
    <n v="7115"/>
    <n v="2372"/>
    <n v="0.9"/>
    <n v="2819"/>
    <n v="940"/>
    <n v="0.36"/>
  </r>
  <r>
    <n v="155"/>
    <x v="3"/>
    <s v="Canon"/>
    <s v="IR ADV C5235I"/>
    <s v="Kleur"/>
    <x v="0"/>
    <s v="JWF80855"/>
    <s v="PR0286"/>
    <x v="0"/>
    <s v="Stadhuis, B3 Archief"/>
    <x v="0"/>
    <x v="0"/>
    <x v="0"/>
    <n v="337"/>
    <n v="562"/>
    <n v="575"/>
    <n v="958"/>
    <n v="3"/>
    <n v="5"/>
    <n v="5"/>
    <n v="9"/>
    <n v="33150"/>
    <n v="7363"/>
    <n v="2454"/>
    <n v="15000"/>
    <n v="90000"/>
    <n v="7637"/>
    <m/>
    <n v="75000"/>
    <n v="2722"/>
    <n v="907"/>
    <n v="4641"/>
    <n v="1547"/>
    <n v="0.37"/>
    <n v="2697"/>
    <n v="899"/>
    <n v="4600"/>
    <n v="1533"/>
    <n v="0.62"/>
    <n v="66"/>
    <n v="22"/>
    <n v="7231"/>
    <n v="2410"/>
    <n v="0.01"/>
    <n v="4997"/>
    <n v="1666"/>
    <n v="1284"/>
    <n v="428"/>
    <n v="0.17"/>
    <n v="6079"/>
    <n v="2026"/>
    <n v="0.83"/>
    <n v="2725"/>
    <n v="908"/>
    <n v="0.37"/>
  </r>
  <r>
    <n v="156"/>
    <x v="3"/>
    <s v="Canon"/>
    <s v="IR ADV C5235I"/>
    <s v="Kleur"/>
    <x v="0"/>
    <s v="JWF79874"/>
    <s v="PR0291"/>
    <x v="1"/>
    <s v="De Koog, stadsbeheer"/>
    <x v="1"/>
    <x v="1"/>
    <x v="0"/>
    <n v="549"/>
    <n v="548"/>
    <n v="572"/>
    <n v="571"/>
    <n v="19"/>
    <n v="19"/>
    <n v="19"/>
    <n v="19"/>
    <n v="33150"/>
    <n v="6947"/>
    <n v="2316"/>
    <n v="15000"/>
    <n v="90000"/>
    <n v="8053"/>
    <m/>
    <n v="75000"/>
    <n v="3402"/>
    <n v="1134"/>
    <n v="3545"/>
    <n v="1182"/>
    <n v="0.49"/>
    <n v="3249"/>
    <n v="1083"/>
    <n v="3470"/>
    <n v="1157"/>
    <n v="0.5"/>
    <n v="228"/>
    <n v="76"/>
    <n v="6491"/>
    <n v="2164"/>
    <n v="0.03"/>
    <n v="4984"/>
    <n v="1661"/>
    <n v="839"/>
    <n v="280"/>
    <n v="0.12"/>
    <n v="6108"/>
    <n v="2036"/>
    <n v="0.88"/>
    <n v="2426"/>
    <n v="809"/>
    <n v="0.35"/>
  </r>
  <r>
    <n v="157"/>
    <x v="3"/>
    <s v="Canon"/>
    <s v="IR ADV C5235I"/>
    <s v="Kleur"/>
    <x v="0"/>
    <s v="JWF80953"/>
    <s v="PR0290"/>
    <x v="0"/>
    <s v="Stadhuis, vergadercentrum A0"/>
    <x v="0"/>
    <x v="0"/>
    <x v="0"/>
    <n v="66"/>
    <n v="111"/>
    <n v="300"/>
    <n v="507"/>
    <n v="1"/>
    <n v="2"/>
    <n v="6"/>
    <n v="10"/>
    <n v="33150"/>
    <n v="3011"/>
    <n v="1004"/>
    <n v="15000"/>
    <n v="90000"/>
    <n v="11989"/>
    <m/>
    <n v="75000"/>
    <n v="541"/>
    <n v="180"/>
    <n v="2470"/>
    <n v="823"/>
    <n v="0.18"/>
    <n v="1061"/>
    <n v="354"/>
    <n v="1890"/>
    <n v="630"/>
    <n v="0.63"/>
    <n v="60"/>
    <n v="20"/>
    <n v="2891"/>
    <n v="964"/>
    <n v="0.02"/>
    <n v="2006"/>
    <n v="669"/>
    <n v="387"/>
    <n v="129"/>
    <n v="0.13"/>
    <n v="2624"/>
    <n v="875"/>
    <n v="0.87"/>
    <n v="756"/>
    <n v="252"/>
    <n v="0.25"/>
  </r>
  <r>
    <n v="158"/>
    <x v="3"/>
    <s v="Canon"/>
    <s v="IR ADV C5240I"/>
    <s v="Kleur"/>
    <x v="0"/>
    <s v="JPA14978"/>
    <s v="PR0289"/>
    <x v="1"/>
    <s v="De Koog BG"/>
    <x v="1"/>
    <x v="1"/>
    <x v="0"/>
    <n v="888"/>
    <n v="219"/>
    <n v="2400"/>
    <n v="593"/>
    <n v="16"/>
    <n v="4"/>
    <n v="43"/>
    <n v="11"/>
    <n v="33150"/>
    <n v="12521"/>
    <n v="4174"/>
    <n v="15000"/>
    <n v="90000"/>
    <n v="2479"/>
    <m/>
    <n v="75000"/>
    <n v="3383"/>
    <n v="1128"/>
    <n v="9138"/>
    <n v="3046"/>
    <n v="0.27"/>
    <n v="9822"/>
    <n v="3274"/>
    <n v="2480"/>
    <n v="827"/>
    <n v="0.2"/>
    <n v="219"/>
    <n v="73"/>
    <n v="12083"/>
    <n v="4028"/>
    <n v="0.02"/>
    <n v="11062"/>
    <n v="3687"/>
    <n v="2035"/>
    <n v="678"/>
    <n v="0.16"/>
    <n v="10486"/>
    <n v="3495"/>
    <n v="0.84"/>
    <n v="3321"/>
    <n v="1107"/>
    <n v="0.27"/>
  </r>
  <r>
    <n v="159"/>
    <x v="3"/>
    <s v="Canon"/>
    <s v="IR ADV C5240I"/>
    <s v="Kleur"/>
    <x v="0"/>
    <s v="JPA14965"/>
    <s v="PR0287"/>
    <x v="0"/>
    <s v="Stadhuis, reuring A2 (L)"/>
    <x v="0"/>
    <x v="0"/>
    <x v="0"/>
    <n v="442"/>
    <n v="1741"/>
    <n v="280"/>
    <n v="1105"/>
    <n v="20"/>
    <n v="80"/>
    <n v="13"/>
    <n v="51"/>
    <n v="33150"/>
    <n v="11197"/>
    <n v="3732"/>
    <n v="15000"/>
    <n v="90000"/>
    <n v="3803"/>
    <m/>
    <n v="75000"/>
    <n v="6850"/>
    <n v="2283"/>
    <n v="4347"/>
    <n v="1449"/>
    <n v="0.61"/>
    <n v="1773"/>
    <n v="591"/>
    <n v="8932"/>
    <n v="2977"/>
    <n v="0.8"/>
    <n v="492"/>
    <n v="164"/>
    <n v="10213"/>
    <n v="3404"/>
    <n v="0.04"/>
    <n v="6239"/>
    <n v="2080"/>
    <n v="280"/>
    <n v="93"/>
    <n v="0.03"/>
    <n v="10917"/>
    <n v="3639"/>
    <n v="0.97"/>
    <n v="1359"/>
    <n v="453"/>
    <n v="0.12"/>
  </r>
  <r>
    <n v="160"/>
    <x v="3"/>
    <s v="Canon"/>
    <s v="IR ADV C5240I"/>
    <s v="Kleur"/>
    <x v="0"/>
    <s v="JPA14969"/>
    <s v="PR0284"/>
    <x v="0"/>
    <s v="Stadhuis, reuring A1 (L)"/>
    <x v="0"/>
    <x v="0"/>
    <x v="0"/>
    <n v="635"/>
    <n v="835"/>
    <n v="883"/>
    <n v="1161"/>
    <n v="3"/>
    <n v="4"/>
    <n v="4"/>
    <n v="5"/>
    <n v="33150"/>
    <n v="10589"/>
    <n v="3530"/>
    <n v="15000"/>
    <n v="90000"/>
    <n v="4411"/>
    <m/>
    <n v="75000"/>
    <n v="4430"/>
    <n v="1477"/>
    <n v="6159"/>
    <n v="2053"/>
    <n v="0.42"/>
    <n v="4529"/>
    <n v="1510"/>
    <n v="6014"/>
    <n v="2005"/>
    <n v="0.56999999999999995"/>
    <n v="46"/>
    <n v="15"/>
    <n v="10497"/>
    <n v="3499"/>
    <n v="0"/>
    <n v="7536"/>
    <n v="2512"/>
    <n v="1829"/>
    <n v="610"/>
    <n v="0.17"/>
    <n v="8760"/>
    <n v="2920"/>
    <n v="0.83"/>
    <n v="5219"/>
    <n v="1740"/>
    <n v="0.49"/>
  </r>
  <r>
    <n v="161"/>
    <x v="3"/>
    <s v="Canon"/>
    <s v="IR ADV C5240I"/>
    <s v="Kleur"/>
    <x v="0"/>
    <s v="JPA18812"/>
    <s v="PR0304"/>
    <x v="14"/>
    <s v="Beemster Compagnie"/>
    <x v="14"/>
    <x v="13"/>
    <x v="1"/>
    <n v="804"/>
    <n v="388"/>
    <n v="187"/>
    <n v="90"/>
    <n v="48"/>
    <n v="23"/>
    <n v="11"/>
    <n v="5"/>
    <n v="33150"/>
    <n v="4669"/>
    <n v="1556"/>
    <n v="15000"/>
    <n v="90000"/>
    <n v="10331"/>
    <m/>
    <n v="75000"/>
    <n v="3789"/>
    <n v="1263"/>
    <n v="880"/>
    <n v="293"/>
    <n v="0.81"/>
    <n v="2888"/>
    <n v="963"/>
    <n v="1518"/>
    <n v="506"/>
    <n v="0.33"/>
    <n v="263"/>
    <n v="88"/>
    <n v="4143"/>
    <n v="1381"/>
    <n v="0.06"/>
    <n v="3647"/>
    <n v="1216"/>
    <n v="227"/>
    <n v="76"/>
    <n v="0.05"/>
    <n v="4442"/>
    <n v="1481"/>
    <n v="0.95"/>
    <n v="521"/>
    <n v="174"/>
    <n v="0.11"/>
  </r>
  <r>
    <n v="162"/>
    <x v="3"/>
    <s v="Canon"/>
    <s v="IR ADV C5250I"/>
    <s v="Kleur"/>
    <x v="0"/>
    <s v="JMN26319"/>
    <s v="PR0295"/>
    <x v="0"/>
    <s v="Stadhuis, reuring B1 (L)"/>
    <x v="0"/>
    <x v="0"/>
    <x v="0"/>
    <n v="691"/>
    <n v="490"/>
    <n v="6714"/>
    <n v="4757"/>
    <n v="3"/>
    <n v="2"/>
    <n v="30"/>
    <n v="21"/>
    <n v="33150"/>
    <n v="38128"/>
    <n v="12709"/>
    <n v="36000"/>
    <n v="90000"/>
    <m/>
    <m/>
    <n v="54000"/>
    <n v="3560"/>
    <n v="1187"/>
    <n v="34568"/>
    <n v="11523"/>
    <n v="0.09"/>
    <n v="22148"/>
    <n v="7383"/>
    <n v="15812"/>
    <n v="5271"/>
    <n v="0.41"/>
    <n v="168"/>
    <n v="56"/>
    <n v="37792"/>
    <n v="12597"/>
    <n v="0"/>
    <n v="30054"/>
    <n v="10018"/>
    <n v="2004"/>
    <n v="668"/>
    <n v="0.05"/>
    <n v="36124"/>
    <n v="12041"/>
    <n v="0.95"/>
    <n v="5041"/>
    <n v="1680"/>
    <n v="0.13"/>
  </r>
  <r>
    <n v="163"/>
    <x v="3"/>
    <s v="Canon"/>
    <s v="IR ADV C5250I"/>
    <s v="Kleur"/>
    <x v="0"/>
    <s v="JMN26403"/>
    <s v="PR0293"/>
    <x v="0"/>
    <s v="Stadhuis, reuring B0"/>
    <x v="0"/>
    <x v="0"/>
    <x v="0"/>
    <n v="822"/>
    <n v="1269"/>
    <n v="2344"/>
    <n v="3617"/>
    <n v="20"/>
    <n v="31"/>
    <n v="58"/>
    <n v="89"/>
    <n v="33150"/>
    <n v="24751"/>
    <n v="8250"/>
    <n v="36000"/>
    <n v="90000"/>
    <n v="11249"/>
    <m/>
    <n v="54000"/>
    <n v="6429"/>
    <n v="2143"/>
    <n v="18322"/>
    <n v="6107"/>
    <n v="0.26"/>
    <n v="9139"/>
    <n v="3046"/>
    <n v="15018"/>
    <n v="5006"/>
    <n v="0.61"/>
    <n v="594"/>
    <n v="198"/>
    <n v="23563"/>
    <n v="7854"/>
    <n v="0.02"/>
    <n v="16648"/>
    <n v="5549"/>
    <n v="2088"/>
    <n v="696"/>
    <n v="0.08"/>
    <n v="22663"/>
    <n v="7554"/>
    <n v="0.92"/>
    <n v="4252"/>
    <n v="1417"/>
    <n v="0.17"/>
  </r>
  <r>
    <n v="164"/>
    <x v="3"/>
    <s v="Canon"/>
    <s v="IR ADV C5250I"/>
    <s v="Kleur"/>
    <x v="0"/>
    <s v="JMN26213"/>
    <s v="PR0294"/>
    <x v="0"/>
    <s v="Stadhuis, reuring B2 (L)"/>
    <x v="0"/>
    <x v="0"/>
    <x v="0"/>
    <n v="1078"/>
    <n v="2006"/>
    <n v="1696"/>
    <n v="3158"/>
    <n v="40"/>
    <n v="75"/>
    <n v="63"/>
    <n v="118"/>
    <n v="33150"/>
    <n v="24702"/>
    <n v="8234"/>
    <n v="36000"/>
    <n v="90000"/>
    <n v="11298"/>
    <m/>
    <n v="54000"/>
    <n v="9597"/>
    <n v="3199"/>
    <n v="15105"/>
    <n v="5035"/>
    <n v="0.39"/>
    <n v="7743"/>
    <n v="2581"/>
    <n v="16070"/>
    <n v="5357"/>
    <n v="0.65"/>
    <n v="889"/>
    <n v="296"/>
    <n v="22924"/>
    <n v="7641"/>
    <n v="0.04"/>
    <n v="15778"/>
    <n v="5259"/>
    <n v="1355"/>
    <n v="452"/>
    <n v="0.05"/>
    <n v="23347"/>
    <n v="7782"/>
    <n v="0.95"/>
    <n v="6701"/>
    <n v="2234"/>
    <n v="0.27"/>
  </r>
  <r>
    <n v="165"/>
    <x v="3"/>
    <s v="Canon"/>
    <s v="IR ADV C5250I"/>
    <s v="Kleur"/>
    <x v="0"/>
    <s v="JMN25041"/>
    <s v="PR0259"/>
    <x v="0"/>
    <s v="Stadhuis, jongerenloket (BG)"/>
    <x v="0"/>
    <x v="0"/>
    <x v="0"/>
    <n v="113"/>
    <n v="226"/>
    <n v="76"/>
    <n v="151"/>
    <n v="0"/>
    <n v="0"/>
    <n v="0"/>
    <n v="0"/>
    <n v="33150"/>
    <n v="1701"/>
    <n v="567"/>
    <n v="36000"/>
    <n v="90000"/>
    <n v="34299"/>
    <m/>
    <n v="54000"/>
    <n v="1019"/>
    <n v="340"/>
    <n v="682"/>
    <n v="227"/>
    <n v="0.6"/>
    <n v="565"/>
    <n v="188"/>
    <n v="1134"/>
    <n v="378"/>
    <n v="0.67"/>
    <n v="2"/>
    <n v="1"/>
    <n v="1697"/>
    <n v="566"/>
    <n v="0"/>
    <n v="1132"/>
    <n v="377"/>
    <n v="133"/>
    <n v="44"/>
    <n v="0.08"/>
    <n v="1568"/>
    <n v="523"/>
    <n v="0.92"/>
    <n v="180"/>
    <n v="60"/>
    <n v="0.11"/>
  </r>
  <r>
    <n v="166"/>
    <x v="3"/>
    <s v="Canon"/>
    <s v="IR ADV C5250I"/>
    <s v="Kleur"/>
    <x v="0"/>
    <s v="JMN26337"/>
    <s v="PR0296"/>
    <x v="15"/>
    <s v="Vlakbij B4.43"/>
    <x v="15"/>
    <x v="0"/>
    <x v="0"/>
    <n v="31"/>
    <n v="76"/>
    <n v="98"/>
    <n v="236"/>
    <n v="1"/>
    <n v="2"/>
    <n v="3"/>
    <n v="6"/>
    <n v="33150"/>
    <n v="1355"/>
    <n v="452"/>
    <n v="36000"/>
    <n v="90000"/>
    <n v="34645"/>
    <m/>
    <n v="54000"/>
    <n v="329"/>
    <n v="110"/>
    <n v="1026"/>
    <n v="342"/>
    <n v="0.24"/>
    <n v="362"/>
    <n v="121"/>
    <n v="958"/>
    <n v="319"/>
    <n v="0.71"/>
    <n v="35"/>
    <n v="12"/>
    <n v="1285"/>
    <n v="428"/>
    <n v="0.03"/>
    <n v="841"/>
    <n v="280"/>
    <n v="293"/>
    <n v="98"/>
    <n v="0.22"/>
    <n v="1062"/>
    <n v="354"/>
    <n v="0.78"/>
    <n v="904"/>
    <n v="301"/>
    <n v="0.67"/>
  </r>
  <r>
    <n v="167"/>
    <x v="3"/>
    <s v="Canon"/>
    <s v="LBP6680X"/>
    <s v="Zwart-wit"/>
    <x v="1"/>
    <s v="MKQA908186"/>
    <s v="PR0303"/>
    <x v="0"/>
    <s v="Stadhuis, leeskamer raadsleden"/>
    <x v="0"/>
    <x v="0"/>
    <x v="0"/>
    <n v="0"/>
    <n v="0"/>
    <n v="0"/>
    <n v="0"/>
    <n v="0"/>
    <n v="0"/>
    <n v="0"/>
    <n v="0"/>
    <n v="33150"/>
    <m/>
    <n v="0"/>
    <n v="2250"/>
    <n v="9000"/>
    <m/>
    <m/>
    <n v="6750"/>
    <m/>
    <n v="0"/>
    <m/>
    <n v="0"/>
    <s v="leeg"/>
    <m/>
    <n v="0"/>
    <m/>
    <n v="0"/>
    <n v="0"/>
    <m/>
    <n v="0"/>
    <m/>
    <n v="0"/>
    <s v="leeg"/>
    <m/>
    <n v="0"/>
    <m/>
    <n v="0"/>
    <s v="leeg"/>
    <m/>
    <n v="0"/>
    <s v="leeg"/>
    <m/>
    <n v="0"/>
    <s v="leeg"/>
  </r>
  <r>
    <n v="168"/>
    <x v="3"/>
    <s v="Canon"/>
    <s v="LBP7780CX"/>
    <s v="Kleur"/>
    <x v="1"/>
    <s v="MMKA025926"/>
    <s v="PR0298"/>
    <x v="0"/>
    <s v="Stadhuis, kamer burgemeester"/>
    <x v="0"/>
    <x v="0"/>
    <x v="0"/>
    <n v="57"/>
    <n v="305"/>
    <n v="65"/>
    <n v="350"/>
    <n v="0"/>
    <n v="0"/>
    <n v="0"/>
    <n v="0"/>
    <n v="33150"/>
    <n v="2332"/>
    <n v="777"/>
    <n v="3750"/>
    <n v="15000"/>
    <n v="1418"/>
    <m/>
    <n v="11250"/>
    <n v="1086"/>
    <n v="362"/>
    <n v="1246"/>
    <n v="415"/>
    <n v="0.47"/>
    <n v="366"/>
    <n v="122"/>
    <n v="1966"/>
    <n v="655"/>
    <n v="0.84"/>
    <n v="0"/>
    <n v="0"/>
    <n v="2332"/>
    <n v="777"/>
    <n v="0"/>
    <n v="1349"/>
    <n v="450"/>
    <n v="0"/>
    <n v="0"/>
    <n v="0"/>
    <n v="2332"/>
    <n v="777"/>
    <n v="1"/>
    <n v="0"/>
    <n v="0"/>
    <n v="0"/>
  </r>
  <r>
    <n v="169"/>
    <x v="3"/>
    <s v="Canon"/>
    <s v="LBP7780CX"/>
    <s v="Kleur"/>
    <x v="1"/>
    <s v="MMKA026207"/>
    <s v="PR0265"/>
    <x v="1"/>
    <s v="De Koog BG"/>
    <x v="1"/>
    <x v="1"/>
    <x v="0"/>
    <n v="44"/>
    <n v="188"/>
    <n v="40"/>
    <n v="174"/>
    <n v="0"/>
    <n v="0"/>
    <n v="0"/>
    <n v="0"/>
    <n v="33150"/>
    <n v="1338"/>
    <n v="446"/>
    <n v="3750"/>
    <n v="15000"/>
    <n v="2412"/>
    <m/>
    <n v="11250"/>
    <n v="694"/>
    <n v="231"/>
    <n v="644"/>
    <n v="215"/>
    <n v="0.52"/>
    <n v="252"/>
    <n v="84"/>
    <n v="1086"/>
    <n v="362"/>
    <n v="0.81"/>
    <n v="0"/>
    <n v="0"/>
    <n v="1338"/>
    <n v="446"/>
    <n v="0"/>
    <n v="795"/>
    <n v="265"/>
    <n v="0"/>
    <n v="0"/>
    <n v="0"/>
    <n v="1338"/>
    <n v="446"/>
    <n v="1"/>
    <n v="0"/>
    <n v="0"/>
    <n v="0"/>
  </r>
  <r>
    <n v="170"/>
    <x v="3"/>
    <s v="Canon"/>
    <s v="LBP7780CX"/>
    <s v="Kleur"/>
    <x v="1"/>
    <s v="MMKA026637"/>
    <s v="PR0300"/>
    <x v="0"/>
    <s v="Stadhuis, handhaving"/>
    <x v="0"/>
    <x v="0"/>
    <x v="0"/>
    <n v="0"/>
    <n v="0"/>
    <n v="0"/>
    <n v="0"/>
    <n v="0"/>
    <n v="0"/>
    <n v="0"/>
    <n v="0"/>
    <n v="33150"/>
    <m/>
    <n v="0"/>
    <m/>
    <m/>
    <m/>
    <m/>
    <m/>
    <m/>
    <n v="0"/>
    <m/>
    <n v="0"/>
    <s v="leeg"/>
    <m/>
    <n v="0"/>
    <m/>
    <n v="0"/>
    <n v="0"/>
    <m/>
    <n v="0"/>
    <m/>
    <n v="0"/>
    <s v="leeg"/>
    <m/>
    <n v="0"/>
    <m/>
    <n v="0"/>
    <s v="leeg"/>
    <m/>
    <n v="0"/>
    <s v="leeg"/>
    <m/>
    <n v="0"/>
    <s v="leeg"/>
  </r>
  <r>
    <n v="171"/>
    <x v="3"/>
    <s v="Canon"/>
    <s v="LBP7780CX"/>
    <s v="Kleur"/>
    <x v="1"/>
    <s v="MMKA025980"/>
    <s v="PR0297"/>
    <x v="0"/>
    <s v="B1.43"/>
    <x v="0"/>
    <x v="0"/>
    <x v="0"/>
    <n v="0"/>
    <n v="0"/>
    <n v="0"/>
    <n v="0"/>
    <n v="0"/>
    <n v="0"/>
    <n v="0"/>
    <n v="0"/>
    <n v="33150"/>
    <m/>
    <n v="0"/>
    <n v="3750"/>
    <n v="15000"/>
    <m/>
    <m/>
    <n v="11250"/>
    <m/>
    <n v="0"/>
    <m/>
    <n v="0"/>
    <s v="leeg"/>
    <m/>
    <n v="0"/>
    <m/>
    <n v="0"/>
    <n v="0"/>
    <m/>
    <n v="0"/>
    <m/>
    <n v="0"/>
    <s v="leeg"/>
    <m/>
    <n v="0"/>
    <m/>
    <n v="0"/>
    <s v="leeg"/>
    <m/>
    <n v="0"/>
    <s v="leeg"/>
    <m/>
    <n v="0"/>
    <s v="leeg"/>
  </r>
  <r>
    <n v="172"/>
    <x v="3"/>
    <s v="Canon"/>
    <s v="MF746CX"/>
    <s v="Kleur"/>
    <x v="0"/>
    <s v="2QF41207"/>
    <s v="PR0348"/>
    <x v="6"/>
    <s v="Marktkantoor"/>
    <x v="6"/>
    <x v="6"/>
    <x v="0"/>
    <n v="0"/>
    <n v="0"/>
    <n v="0"/>
    <n v="0"/>
    <n v="0"/>
    <n v="0"/>
    <n v="0"/>
    <n v="0"/>
    <n v="1020"/>
    <m/>
    <n v="0"/>
    <n v="50"/>
    <n v="267"/>
    <m/>
    <m/>
    <n v="217"/>
    <m/>
    <n v="0"/>
    <m/>
    <n v="0"/>
    <s v="leeg"/>
    <m/>
    <n v="0"/>
    <m/>
    <n v="0"/>
    <n v="0"/>
    <m/>
    <n v="0"/>
    <m/>
    <n v="0"/>
    <s v="leeg"/>
    <m/>
    <n v="0"/>
    <m/>
    <n v="0"/>
    <s v="leeg"/>
    <m/>
    <n v="0"/>
    <s v="leeg"/>
    <m/>
    <n v="0"/>
    <s v="leeg"/>
  </r>
  <r>
    <n v="173"/>
    <x v="3"/>
    <m/>
    <s v="UNIFLOW EU MODEL"/>
    <s v="NVT"/>
    <x v="2"/>
    <s v="521UNI002278"/>
    <s v="NVT"/>
    <x v="3"/>
    <s v="NVT"/>
    <x v="0"/>
    <x v="0"/>
    <x v="0"/>
    <n v="0"/>
    <n v="0"/>
    <n v="0"/>
    <n v="0"/>
    <n v="0"/>
    <n v="0"/>
    <n v="0"/>
    <n v="0"/>
    <n v="33150"/>
    <m/>
    <n v="0"/>
    <m/>
    <m/>
    <m/>
    <m/>
    <m/>
    <m/>
    <n v="0"/>
    <m/>
    <n v="0"/>
    <s v="leeg"/>
    <m/>
    <n v="0"/>
    <m/>
    <n v="0"/>
    <n v="0"/>
    <m/>
    <n v="0"/>
    <m/>
    <n v="0"/>
    <s v="leeg"/>
    <m/>
    <n v="0"/>
    <m/>
    <n v="0"/>
    <s v="leeg"/>
    <m/>
    <n v="0"/>
    <s v="leeg"/>
    <m/>
    <n v="0"/>
    <s v="leeg"/>
  </r>
  <r>
    <n v="174"/>
    <x v="3"/>
    <m/>
    <s v="UNIFLOW EU MODEL"/>
    <s v="NVT"/>
    <x v="2"/>
    <s v="CNL-UNI-002278_002"/>
    <s v="NVT"/>
    <x v="3"/>
    <s v="NVT"/>
    <x v="0"/>
    <x v="0"/>
    <x v="0"/>
    <n v="0"/>
    <n v="0"/>
    <n v="0"/>
    <n v="0"/>
    <n v="0"/>
    <n v="0"/>
    <n v="0"/>
    <n v="0"/>
    <n v="33150"/>
    <m/>
    <n v="0"/>
    <m/>
    <m/>
    <m/>
    <m/>
    <m/>
    <m/>
    <n v="0"/>
    <m/>
    <n v="0"/>
    <s v="leeg"/>
    <m/>
    <n v="0"/>
    <m/>
    <n v="0"/>
    <n v="0"/>
    <m/>
    <n v="0"/>
    <m/>
    <n v="0"/>
    <s v="leeg"/>
    <m/>
    <n v="0"/>
    <m/>
    <n v="0"/>
    <s v="leeg"/>
    <m/>
    <n v="0"/>
    <s v="leeg"/>
    <m/>
    <n v="0"/>
    <s v="leeg"/>
  </r>
  <r>
    <n v="175"/>
    <x v="3"/>
    <m/>
    <s v="UNIFLOW EU MODEL"/>
    <s v="NVT"/>
    <x v="2"/>
    <s v="71552668A"/>
    <s v="NVT"/>
    <x v="3"/>
    <s v="NVT"/>
    <x v="14"/>
    <x v="13"/>
    <x v="1"/>
    <n v="0"/>
    <n v="0"/>
    <n v="0"/>
    <n v="0"/>
    <n v="0"/>
    <n v="0"/>
    <n v="0"/>
    <n v="0"/>
    <n v="33150"/>
    <m/>
    <n v="0"/>
    <m/>
    <m/>
    <m/>
    <m/>
    <m/>
    <m/>
    <n v="0"/>
    <m/>
    <n v="0"/>
    <s v="leeg"/>
    <m/>
    <n v="0"/>
    <m/>
    <n v="0"/>
    <n v="0"/>
    <m/>
    <n v="0"/>
    <m/>
    <n v="0"/>
    <s v="leeg"/>
    <m/>
    <n v="0"/>
    <m/>
    <n v="0"/>
    <s v="leeg"/>
    <m/>
    <n v="0"/>
    <s v="leeg"/>
    <m/>
    <n v="0"/>
    <s v="leeg"/>
  </r>
  <r>
    <n v="176"/>
    <x v="4"/>
    <s v="Canon"/>
    <s v="IR ADV 400I"/>
    <s v="Zwart-wit"/>
    <x v="0"/>
    <s v="QLC12216"/>
    <s v="PR0262"/>
    <x v="0"/>
    <s v="Centrale balie"/>
    <x v="0"/>
    <x v="0"/>
    <x v="0"/>
    <n v="0"/>
    <n v="0"/>
    <n v="1711"/>
    <n v="183"/>
    <n v="0"/>
    <n v="0"/>
    <n v="0"/>
    <n v="0"/>
    <n v="33660"/>
    <n v="5683"/>
    <n v="1894"/>
    <n v="9000"/>
    <n v="33000"/>
    <n v="3317"/>
    <m/>
    <n v="24000"/>
    <n v="0"/>
    <n v="0"/>
    <n v="5683"/>
    <n v="1894"/>
    <n v="0"/>
    <n v="5133"/>
    <n v="1711"/>
    <n v="550"/>
    <n v="183"/>
    <n v="0.1"/>
    <n v="0"/>
    <n v="0"/>
    <n v="5683"/>
    <n v="1894"/>
    <n v="0"/>
    <n v="5408"/>
    <n v="1803"/>
    <n v="759"/>
    <n v="253"/>
    <n v="0.4"/>
    <n v="4924"/>
    <n v="1641"/>
    <n v="0.87"/>
    <n v="661"/>
    <n v="220"/>
    <n v="0.35"/>
  </r>
  <r>
    <n v="177"/>
    <x v="4"/>
    <s v="Canon"/>
    <s v="IR ADV 400I"/>
    <s v="Zwart-wit"/>
    <x v="0"/>
    <s v="QLC13065"/>
    <s v="PR0264"/>
    <x v="1"/>
    <s v="De Koog 1e etage"/>
    <x v="1"/>
    <x v="1"/>
    <x v="0"/>
    <n v="0"/>
    <n v="0"/>
    <n v="933"/>
    <n v="824"/>
    <n v="0"/>
    <n v="0"/>
    <n v="0"/>
    <n v="0"/>
    <n v="33660"/>
    <n v="5271"/>
    <n v="1757"/>
    <n v="9000"/>
    <n v="33000"/>
    <n v="3729"/>
    <m/>
    <n v="24000"/>
    <n v="0"/>
    <n v="0"/>
    <n v="5271"/>
    <n v="1757"/>
    <n v="0"/>
    <n v="2799"/>
    <n v="933"/>
    <n v="2472"/>
    <n v="824"/>
    <n v="0.47"/>
    <n v="0"/>
    <n v="0"/>
    <n v="5271"/>
    <n v="1757"/>
    <n v="0"/>
    <n v="4035"/>
    <n v="1345"/>
    <n v="157"/>
    <n v="52"/>
    <n v="0.09"/>
    <n v="5114"/>
    <n v="1705"/>
    <n v="0.97"/>
    <n v="357"/>
    <n v="119"/>
    <n v="0.2"/>
  </r>
  <r>
    <n v="178"/>
    <x v="4"/>
    <s v="Canon"/>
    <s v="IR ADV 400I"/>
    <s v="Zwart-wit"/>
    <x v="0"/>
    <s v="QLC13086"/>
    <s v="PR0271"/>
    <x v="2"/>
    <s v="Theater receptie"/>
    <x v="2"/>
    <x v="2"/>
    <x v="0"/>
    <n v="0"/>
    <n v="0"/>
    <n v="155"/>
    <n v="397"/>
    <n v="0"/>
    <n v="0"/>
    <n v="0"/>
    <n v="0"/>
    <n v="33660"/>
    <n v="1654"/>
    <n v="551"/>
    <n v="9000"/>
    <n v="33000"/>
    <n v="7346"/>
    <m/>
    <n v="24000"/>
    <n v="0"/>
    <n v="0"/>
    <n v="1654"/>
    <n v="551"/>
    <n v="0"/>
    <n v="464"/>
    <n v="155"/>
    <n v="1190"/>
    <n v="397"/>
    <n v="0.72"/>
    <n v="0"/>
    <n v="0"/>
    <n v="1654"/>
    <n v="551"/>
    <n v="0"/>
    <n v="1059"/>
    <n v="353"/>
    <n v="50"/>
    <n v="17"/>
    <n v="0.09"/>
    <n v="1604"/>
    <n v="535"/>
    <n v="0.97"/>
    <n v="115"/>
    <n v="38"/>
    <n v="0.21"/>
  </r>
  <r>
    <n v="179"/>
    <x v="4"/>
    <s v="Canon"/>
    <s v="IR ADV 4225I"/>
    <s v="Zwart-wit"/>
    <x v="0"/>
    <s v="QXM06028"/>
    <s v="PR0269"/>
    <x v="4"/>
    <s v="Keet OverWhere"/>
    <x v="4"/>
    <x v="4"/>
    <x v="0"/>
    <n v="0"/>
    <n v="0"/>
    <n v="118"/>
    <n v="111"/>
    <n v="0"/>
    <n v="0"/>
    <n v="0"/>
    <n v="0"/>
    <n v="33660"/>
    <n v="686"/>
    <n v="229"/>
    <n v="15000"/>
    <n v="45000"/>
    <n v="14314"/>
    <m/>
    <n v="30000"/>
    <n v="0"/>
    <n v="0"/>
    <n v="686"/>
    <n v="229"/>
    <n v="0"/>
    <n v="354"/>
    <n v="118"/>
    <n v="332"/>
    <n v="111"/>
    <n v="0.48"/>
    <n v="0"/>
    <n v="0"/>
    <n v="686"/>
    <n v="229"/>
    <n v="0"/>
    <n v="520"/>
    <n v="173"/>
    <n v="142"/>
    <n v="47"/>
    <n v="0.62"/>
    <n v="544"/>
    <n v="181"/>
    <n v="0.79"/>
    <n v="325"/>
    <n v="108"/>
    <n v="1.42"/>
  </r>
  <r>
    <n v="180"/>
    <x v="4"/>
    <s v="Canon"/>
    <s v="IR ADV 4225I"/>
    <s v="Zwart-wit"/>
    <x v="0"/>
    <s v="QXM06026"/>
    <s v="PR0263"/>
    <x v="5"/>
    <s v="Wijkkantoor de Gors 8-16"/>
    <x v="5"/>
    <x v="5"/>
    <x v="0"/>
    <n v="0"/>
    <n v="0"/>
    <n v="84"/>
    <n v="28"/>
    <n v="0"/>
    <n v="0"/>
    <n v="5"/>
    <n v="2"/>
    <n v="33660"/>
    <n v="356"/>
    <n v="119"/>
    <n v="15000"/>
    <n v="45000"/>
    <n v="14644"/>
    <m/>
    <n v="30000"/>
    <n v="0"/>
    <n v="0"/>
    <n v="356"/>
    <n v="119"/>
    <n v="0"/>
    <n v="246"/>
    <n v="82"/>
    <n v="90"/>
    <n v="30"/>
    <n v="0.25"/>
    <n v="20"/>
    <n v="7"/>
    <n v="316"/>
    <n v="105"/>
    <n v="0.06"/>
    <n v="291"/>
    <n v="97"/>
    <n v="74"/>
    <n v="25"/>
    <n v="0.62"/>
    <n v="282"/>
    <n v="94"/>
    <n v="0.79"/>
    <n v="27"/>
    <n v="9"/>
    <n v="0.23"/>
  </r>
  <r>
    <n v="181"/>
    <x v="4"/>
    <s v="Canon"/>
    <s v="IR ADV 4225I"/>
    <s v="Zwart-wit"/>
    <x v="0"/>
    <s v="QXM06002"/>
    <s v="PR0267"/>
    <x v="6"/>
    <s v="Marktwezen"/>
    <x v="6"/>
    <x v="6"/>
    <x v="0"/>
    <n v="0"/>
    <n v="0"/>
    <n v="0"/>
    <n v="0"/>
    <n v="0"/>
    <n v="0"/>
    <n v="0"/>
    <n v="0"/>
    <n v="33660"/>
    <m/>
    <n v="0"/>
    <n v="15000"/>
    <n v="45000"/>
    <m/>
    <m/>
    <n v="30000"/>
    <m/>
    <n v="0"/>
    <m/>
    <n v="0"/>
    <n v="0"/>
    <m/>
    <n v="0"/>
    <m/>
    <n v="0"/>
    <n v="0"/>
    <m/>
    <n v="0"/>
    <m/>
    <n v="0"/>
    <n v="0"/>
    <m/>
    <n v="0"/>
    <m/>
    <n v="0"/>
    <s v="leeg"/>
    <m/>
    <n v="0"/>
    <s v="leeg"/>
    <m/>
    <n v="0"/>
    <s v="leeg"/>
  </r>
  <r>
    <n v="182"/>
    <x v="4"/>
    <s v="Canon"/>
    <s v="IR ADV 4235I"/>
    <s v="Zwart-wit"/>
    <x v="0"/>
    <s v="QXL04157"/>
    <s v="PR0261"/>
    <x v="0"/>
    <s v="Stadhuis, B3 Archief"/>
    <x v="0"/>
    <x v="0"/>
    <x v="0"/>
    <n v="0"/>
    <n v="0"/>
    <n v="160"/>
    <n v="91"/>
    <n v="0"/>
    <n v="0"/>
    <n v="0"/>
    <n v="0"/>
    <n v="33660"/>
    <n v="753"/>
    <n v="251"/>
    <n v="15000"/>
    <n v="90000"/>
    <n v="14247"/>
    <m/>
    <n v="75000"/>
    <n v="0"/>
    <n v="0"/>
    <n v="753"/>
    <n v="251"/>
    <n v="0"/>
    <n v="479"/>
    <n v="160"/>
    <n v="274"/>
    <n v="91"/>
    <n v="0.36"/>
    <n v="0"/>
    <n v="0"/>
    <n v="753"/>
    <n v="251"/>
    <n v="0"/>
    <n v="616"/>
    <n v="205"/>
    <n v="61"/>
    <n v="20"/>
    <n v="0.24"/>
    <n v="692"/>
    <n v="231"/>
    <n v="0.92"/>
    <n v="8317"/>
    <n v="2772"/>
    <n v="33.14"/>
  </r>
  <r>
    <n v="183"/>
    <x v="4"/>
    <s v="Canon"/>
    <s v="IR ADV C2220I"/>
    <s v="Kleur"/>
    <x v="0"/>
    <s v="LYK59035"/>
    <s v="PR0281"/>
    <x v="9"/>
    <s v="Kinderboerderij"/>
    <x v="9"/>
    <x v="8"/>
    <x v="0"/>
    <n v="524"/>
    <n v="84"/>
    <n v="81"/>
    <n v="13"/>
    <n v="0"/>
    <n v="0"/>
    <n v="0"/>
    <n v="0"/>
    <n v="33660"/>
    <n v="2106"/>
    <n v="702"/>
    <n v="9000"/>
    <n v="30000"/>
    <n v="6894"/>
    <m/>
    <n v="21000"/>
    <n v="1824"/>
    <n v="608"/>
    <n v="282"/>
    <n v="94"/>
    <n v="0.87"/>
    <n v="1815"/>
    <n v="605"/>
    <n v="290"/>
    <n v="97"/>
    <n v="0.14000000000000001"/>
    <n v="1"/>
    <n v="0"/>
    <n v="2104"/>
    <n v="701"/>
    <n v="0"/>
    <n v="1960"/>
    <n v="653"/>
    <n v="0"/>
    <n v="0"/>
    <n v="0"/>
    <n v="2106"/>
    <n v="702"/>
    <n v="1"/>
    <n v="1"/>
    <n v="0"/>
    <n v="0"/>
  </r>
  <r>
    <n v="184"/>
    <x v="4"/>
    <s v="Canon"/>
    <s v="IR ADV C2220I"/>
    <s v="Kleur"/>
    <x v="0"/>
    <s v="LYK59557"/>
    <s v="PR0270"/>
    <x v="8"/>
    <s v="Keet Wheermolen"/>
    <x v="8"/>
    <x v="7"/>
    <x v="0"/>
    <n v="41"/>
    <n v="108"/>
    <n v="60"/>
    <n v="157"/>
    <n v="3"/>
    <n v="7"/>
    <n v="4"/>
    <n v="10"/>
    <n v="33660"/>
    <n v="1169"/>
    <n v="390"/>
    <n v="9000"/>
    <n v="30000"/>
    <n v="7831"/>
    <m/>
    <n v="21000"/>
    <n v="476"/>
    <n v="159"/>
    <n v="693"/>
    <n v="231"/>
    <n v="0.41"/>
    <n v="249"/>
    <n v="83"/>
    <n v="848"/>
    <n v="283"/>
    <n v="0.73"/>
    <n v="72"/>
    <n v="24"/>
    <n v="1025"/>
    <n v="342"/>
    <n v="0.06"/>
    <n v="673"/>
    <n v="224"/>
    <n v="152"/>
    <n v="51"/>
    <n v="0.39"/>
    <n v="1017"/>
    <n v="339"/>
    <n v="0.87"/>
    <n v="322"/>
    <n v="107"/>
    <n v="0.83"/>
  </r>
  <r>
    <n v="185"/>
    <x v="4"/>
    <s v="Canon"/>
    <s v="IR ADV C2220I"/>
    <s v="Kleur"/>
    <x v="0"/>
    <s v="LYK59017"/>
    <s v="PR0268"/>
    <x v="7"/>
    <s v="milieustraat"/>
    <x v="7"/>
    <x v="7"/>
    <x v="0"/>
    <n v="71"/>
    <n v="63"/>
    <n v="109"/>
    <n v="96"/>
    <n v="0"/>
    <n v="0"/>
    <n v="1"/>
    <n v="1"/>
    <n v="33660"/>
    <n v="1025"/>
    <n v="342"/>
    <n v="9000"/>
    <n v="30000"/>
    <n v="7975"/>
    <m/>
    <n v="21000"/>
    <n v="405"/>
    <n v="135"/>
    <n v="620"/>
    <n v="207"/>
    <n v="0.4"/>
    <n v="538"/>
    <n v="179"/>
    <n v="480"/>
    <n v="160"/>
    <n v="0.47"/>
    <n v="7"/>
    <n v="2"/>
    <n v="1011"/>
    <n v="337"/>
    <n v="0.01"/>
    <n v="778"/>
    <n v="259"/>
    <n v="463"/>
    <n v="154"/>
    <n v="1.36"/>
    <n v="562"/>
    <n v="187"/>
    <n v="0.55000000000000004"/>
    <n v="228"/>
    <n v="76"/>
    <n v="0.67"/>
  </r>
  <r>
    <n v="186"/>
    <x v="4"/>
    <s v="Canon"/>
    <s v="IR ADV C2220I"/>
    <s v="Kleur"/>
    <x v="0"/>
    <s v="LYK59270"/>
    <s v="PR0282"/>
    <x v="0"/>
    <s v="Stadhuis, jongerenloket (gasten)"/>
    <x v="0"/>
    <x v="0"/>
    <x v="0"/>
    <n v="0"/>
    <n v="0"/>
    <n v="0"/>
    <n v="0"/>
    <n v="0"/>
    <n v="0"/>
    <n v="0"/>
    <n v="0"/>
    <n v="33660"/>
    <m/>
    <n v="0"/>
    <n v="9000"/>
    <n v="30000"/>
    <m/>
    <m/>
    <n v="21000"/>
    <m/>
    <n v="0"/>
    <m/>
    <n v="0"/>
    <n v="0"/>
    <m/>
    <n v="0"/>
    <m/>
    <n v="0"/>
    <n v="0"/>
    <m/>
    <n v="0"/>
    <m/>
    <n v="0"/>
    <n v="0"/>
    <m/>
    <n v="0"/>
    <m/>
    <n v="0"/>
    <s v="leeg"/>
    <m/>
    <n v="0"/>
    <s v="leeg"/>
    <m/>
    <n v="0"/>
    <s v="leeg"/>
  </r>
  <r>
    <n v="187"/>
    <x v="4"/>
    <s v="Canon"/>
    <s v="IR ADV C2230I"/>
    <s v="Kleur"/>
    <x v="0"/>
    <s v="LYB53404"/>
    <s v="PR0274"/>
    <x v="10"/>
    <s v="Beemster Bestuurszaken 8-17"/>
    <x v="10"/>
    <x v="9"/>
    <x v="1"/>
    <n v="218"/>
    <n v="595"/>
    <n v="558"/>
    <n v="1523"/>
    <n v="2"/>
    <n v="7"/>
    <n v="6"/>
    <n v="17"/>
    <n v="33660"/>
    <n v="8780"/>
    <n v="2927"/>
    <n v="15000"/>
    <n v="30000"/>
    <n v="6220"/>
    <m/>
    <n v="15000"/>
    <n v="2468"/>
    <n v="823"/>
    <n v="6312"/>
    <n v="2104"/>
    <n v="0.28000000000000003"/>
    <n v="2257"/>
    <n v="752"/>
    <n v="6426"/>
    <n v="2142"/>
    <n v="0.73"/>
    <n v="97"/>
    <n v="32"/>
    <n v="8586"/>
    <n v="2862"/>
    <n v="0.01"/>
    <n v="5470"/>
    <n v="1823"/>
    <n v="2619"/>
    <n v="873"/>
    <n v="0.89"/>
    <n v="6161"/>
    <n v="2054"/>
    <n v="0.7"/>
    <n v="2338"/>
    <n v="779"/>
    <n v="0.8"/>
  </r>
  <r>
    <n v="188"/>
    <x v="4"/>
    <s v="Canon"/>
    <s v="IR ADV C2230I"/>
    <s v="Kleur"/>
    <x v="0"/>
    <s v="LYB53437"/>
    <s v="PR0275"/>
    <x v="10"/>
    <s v="Beemter Staf DI-VR 9-12MA 9-16"/>
    <x v="10"/>
    <x v="9"/>
    <x v="1"/>
    <n v="70"/>
    <n v="285"/>
    <n v="208"/>
    <n v="849"/>
    <n v="1"/>
    <n v="5"/>
    <n v="4"/>
    <n v="16"/>
    <n v="33660"/>
    <n v="4314"/>
    <n v="1438"/>
    <n v="15000"/>
    <n v="30000"/>
    <n v="10686"/>
    <m/>
    <n v="15000"/>
    <n v="1084"/>
    <n v="361"/>
    <n v="3230"/>
    <n v="1077"/>
    <n v="0.25"/>
    <n v="767"/>
    <n v="256"/>
    <n v="3466"/>
    <n v="1155"/>
    <n v="0.8"/>
    <n v="81"/>
    <n v="27"/>
    <n v="4152"/>
    <n v="1384"/>
    <n v="0.02"/>
    <n v="2500"/>
    <n v="833"/>
    <n v="1815"/>
    <n v="605"/>
    <n v="1.26"/>
    <n v="2499"/>
    <n v="833"/>
    <n v="0.57999999999999996"/>
    <n v="599"/>
    <n v="200"/>
    <n v="0.42"/>
  </r>
  <r>
    <n v="189"/>
    <x v="4"/>
    <s v="Canon"/>
    <s v="IR ADV C2230I"/>
    <s v="Kleur"/>
    <x v="0"/>
    <s v="LYB52811"/>
    <s v="PR0260"/>
    <x v="12"/>
    <s v="BG (Tijdelijk)"/>
    <x v="12"/>
    <x v="11"/>
    <x v="0"/>
    <n v="143"/>
    <n v="68"/>
    <n v="353"/>
    <n v="168"/>
    <n v="1"/>
    <n v="1"/>
    <n v="4"/>
    <n v="2"/>
    <n v="33660"/>
    <n v="2216"/>
    <n v="739"/>
    <n v="15000"/>
    <n v="30000"/>
    <n v="12784"/>
    <m/>
    <n v="15000"/>
    <n v="639"/>
    <n v="213"/>
    <n v="1577"/>
    <n v="526"/>
    <n v="0.28999999999999998"/>
    <n v="1479"/>
    <n v="493"/>
    <n v="714"/>
    <n v="238"/>
    <n v="0.32"/>
    <n v="23"/>
    <n v="8"/>
    <n v="2170"/>
    <n v="723"/>
    <n v="0.01"/>
    <n v="1836"/>
    <n v="612"/>
    <n v="111"/>
    <n v="37"/>
    <n v="0.15"/>
    <n v="2105"/>
    <n v="702"/>
    <n v="0.95"/>
    <n v="256"/>
    <n v="85"/>
    <n v="0.35"/>
  </r>
  <r>
    <n v="190"/>
    <x v="4"/>
    <s v="Canon"/>
    <s v="IR ADV C2230I"/>
    <s v="Kleur"/>
    <x v="0"/>
    <s v="LYB52949"/>
    <s v="PR0272"/>
    <x v="11"/>
    <s v="Theater 1e etage"/>
    <x v="11"/>
    <x v="10"/>
    <x v="0"/>
    <n v="175"/>
    <n v="51"/>
    <n v="368"/>
    <n v="108"/>
    <n v="2"/>
    <n v="1"/>
    <n v="5"/>
    <n v="1"/>
    <n v="33660"/>
    <n v="2130"/>
    <n v="710"/>
    <n v="15000"/>
    <n v="30000"/>
    <n v="12870"/>
    <m/>
    <n v="15000"/>
    <n v="686"/>
    <n v="229"/>
    <n v="1444"/>
    <n v="481"/>
    <n v="0.32"/>
    <n v="1621"/>
    <n v="540"/>
    <n v="482"/>
    <n v="161"/>
    <n v="0.23"/>
    <n v="27"/>
    <n v="9"/>
    <n v="2076"/>
    <n v="692"/>
    <n v="0.01"/>
    <n v="1862"/>
    <n v="621"/>
    <n v="254"/>
    <n v="85"/>
    <n v="0.36"/>
    <n v="1876"/>
    <n v="625"/>
    <n v="0.88"/>
    <n v="295"/>
    <n v="98"/>
    <n v="0.42"/>
  </r>
  <r>
    <n v="191"/>
    <x v="4"/>
    <s v="Canon"/>
    <s v="IR ADV C2230I"/>
    <s v="Kleur"/>
    <x v="0"/>
    <s v="LYB52947"/>
    <s v="PR0273"/>
    <x v="11"/>
    <s v="Theater 2e etage"/>
    <x v="11"/>
    <x v="10"/>
    <x v="0"/>
    <n v="341"/>
    <n v="59"/>
    <n v="203"/>
    <n v="35"/>
    <n v="26"/>
    <n v="4"/>
    <n v="16"/>
    <n v="3"/>
    <n v="33660"/>
    <n v="2060"/>
    <n v="687"/>
    <n v="15000"/>
    <n v="30000"/>
    <n v="12940"/>
    <m/>
    <n v="15000"/>
    <n v="1290"/>
    <n v="430"/>
    <n v="770"/>
    <n v="257"/>
    <n v="0.63"/>
    <n v="1611"/>
    <n v="537"/>
    <n v="302"/>
    <n v="101"/>
    <n v="0.15"/>
    <n v="147"/>
    <n v="49"/>
    <n v="1766"/>
    <n v="589"/>
    <n v="7.0000000000000007E-2"/>
    <n v="1762"/>
    <n v="587"/>
    <n v="22"/>
    <n v="7"/>
    <n v="0.03"/>
    <n v="2038"/>
    <n v="679"/>
    <n v="0.99"/>
    <n v="67"/>
    <n v="22"/>
    <n v="0.1"/>
  </r>
  <r>
    <n v="192"/>
    <x v="4"/>
    <s v="Canon"/>
    <s v="IR ADV C2230I"/>
    <s v="Kleur"/>
    <x v="0"/>
    <s v="LYB53405"/>
    <s v="PR0299"/>
    <x v="13"/>
    <s v="Keet Baanstee"/>
    <x v="13"/>
    <x v="12"/>
    <x v="0"/>
    <n v="36"/>
    <n v="32"/>
    <n v="59"/>
    <n v="52"/>
    <n v="3"/>
    <n v="3"/>
    <n v="5"/>
    <n v="4"/>
    <n v="33660"/>
    <n v="584"/>
    <n v="195"/>
    <n v="15000"/>
    <n v="30000"/>
    <n v="14416"/>
    <m/>
    <n v="15000"/>
    <n v="220"/>
    <n v="73"/>
    <n v="364"/>
    <n v="121"/>
    <n v="0.38"/>
    <n v="264"/>
    <n v="88"/>
    <n v="274"/>
    <n v="91"/>
    <n v="0.47"/>
    <n v="46"/>
    <n v="15"/>
    <n v="492"/>
    <n v="164"/>
    <n v="0.08"/>
    <n v="401"/>
    <n v="134"/>
    <n v="63"/>
    <n v="21"/>
    <n v="0.32"/>
    <n v="521"/>
    <n v="174"/>
    <n v="0.89"/>
    <n v="74"/>
    <n v="25"/>
    <n v="0.38"/>
  </r>
  <r>
    <n v="193"/>
    <x v="4"/>
    <s v="Canon"/>
    <s v="IR ADV C250I"/>
    <s v="Kleur"/>
    <x v="0"/>
    <s v="QNW04717"/>
    <s v="PR0258"/>
    <x v="0"/>
    <s v="Burgerzaken (balie)"/>
    <x v="0"/>
    <x v="0"/>
    <x v="0"/>
    <n v="32"/>
    <n v="4"/>
    <n v="917"/>
    <n v="106"/>
    <n v="0"/>
    <n v="0"/>
    <n v="0"/>
    <n v="0"/>
    <n v="33660"/>
    <n v="3176"/>
    <n v="1059"/>
    <n v="4500"/>
    <n v="24000"/>
    <n v="1324"/>
    <m/>
    <n v="19500"/>
    <n v="106"/>
    <n v="35"/>
    <n v="3070"/>
    <n v="1023"/>
    <n v="0.03"/>
    <n v="2846"/>
    <n v="949"/>
    <n v="330"/>
    <n v="110"/>
    <n v="0.1"/>
    <n v="0"/>
    <n v="0"/>
    <n v="3176"/>
    <n v="1059"/>
    <n v="0"/>
    <n v="3011"/>
    <n v="1004"/>
    <n v="3086"/>
    <n v="1029"/>
    <n v="2.91"/>
    <n v="90"/>
    <n v="30"/>
    <n v="0.03"/>
    <n v="2907"/>
    <n v="969"/>
    <n v="2.75"/>
  </r>
  <r>
    <n v="194"/>
    <x v="4"/>
    <s v="Canon"/>
    <s v="IR ADV C250I"/>
    <s v="Kleur"/>
    <x v="0"/>
    <s v="QNW06877"/>
    <s v="PR0346"/>
    <x v="16"/>
    <s v="BG"/>
    <x v="3"/>
    <x v="3"/>
    <x v="1"/>
    <n v="151"/>
    <n v="41"/>
    <n v="62"/>
    <n v="17"/>
    <n v="0"/>
    <n v="0"/>
    <n v="0"/>
    <n v="0"/>
    <n v="33660"/>
    <n v="813"/>
    <n v="271"/>
    <n v="4500"/>
    <n v="24000"/>
    <n v="3687"/>
    <m/>
    <n v="19500"/>
    <n v="576"/>
    <n v="192"/>
    <n v="237"/>
    <n v="79"/>
    <n v="0.71"/>
    <n v="639"/>
    <n v="213"/>
    <n v="174"/>
    <n v="58"/>
    <n v="0.21"/>
    <n v="0"/>
    <n v="0"/>
    <n v="813"/>
    <n v="271"/>
    <n v="0"/>
    <n v="726"/>
    <n v="242"/>
    <n v="13"/>
    <n v="4"/>
    <n v="0.05"/>
    <n v="800"/>
    <n v="267"/>
    <n v="0.98"/>
    <n v="167"/>
    <n v="56"/>
    <n v="0.62"/>
  </r>
  <r>
    <n v="195"/>
    <x v="4"/>
    <s v="Canon"/>
    <s v="IR ADV C5235I"/>
    <s v="Kleur"/>
    <x v="0"/>
    <s v="JWF80950"/>
    <s v="PR0288"/>
    <x v="0"/>
    <s v="Backoffice burgerzaken"/>
    <x v="0"/>
    <x v="0"/>
    <x v="0"/>
    <n v="777"/>
    <n v="364"/>
    <n v="4188"/>
    <n v="1964"/>
    <n v="14"/>
    <n v="6"/>
    <n v="74"/>
    <n v="35"/>
    <n v="33660"/>
    <n v="22268"/>
    <n v="7423"/>
    <n v="15000"/>
    <n v="90000"/>
    <m/>
    <m/>
    <n v="75000"/>
    <n v="3484"/>
    <n v="1161"/>
    <n v="18784"/>
    <n v="6261"/>
    <n v="0.16"/>
    <n v="14772"/>
    <n v="4924"/>
    <n v="7108"/>
    <n v="2369"/>
    <n v="0.32"/>
    <n v="388"/>
    <n v="129"/>
    <n v="21492"/>
    <n v="7164"/>
    <n v="0.02"/>
    <n v="18326"/>
    <n v="6109"/>
    <n v="7010"/>
    <n v="2337"/>
    <n v="0.94"/>
    <n v="15258"/>
    <n v="5086"/>
    <n v="0.69"/>
    <n v="9285"/>
    <n v="3095"/>
    <n v="1.25"/>
  </r>
  <r>
    <n v="196"/>
    <x v="4"/>
    <s v="Canon"/>
    <s v="IR ADV C5235I"/>
    <s v="Kleur"/>
    <x v="0"/>
    <s v="JWF81094"/>
    <s v="PR0283"/>
    <x v="0"/>
    <s v="A1-vleugel, in reuring-gebied"/>
    <x v="0"/>
    <x v="0"/>
    <x v="0"/>
    <n v="826"/>
    <n v="2793"/>
    <n v="491"/>
    <n v="1659"/>
    <n v="13"/>
    <n v="42"/>
    <n v="7"/>
    <n v="25"/>
    <n v="33660"/>
    <n v="17568"/>
    <n v="5856"/>
    <n v="15000"/>
    <n v="90000"/>
    <m/>
    <m/>
    <n v="75000"/>
    <n v="11021"/>
    <n v="3674"/>
    <n v="6547"/>
    <n v="2182"/>
    <n v="0.63"/>
    <n v="3748"/>
    <n v="1249"/>
    <n v="13558"/>
    <n v="4519"/>
    <n v="0.77"/>
    <n v="262"/>
    <n v="87"/>
    <n v="17044"/>
    <n v="5681"/>
    <n v="0.01"/>
    <n v="10527"/>
    <n v="3509"/>
    <n v="642"/>
    <n v="214"/>
    <n v="0.11"/>
    <n v="16926"/>
    <n v="5642"/>
    <n v="0.96"/>
    <n v="1630"/>
    <n v="543"/>
    <n v="0.28000000000000003"/>
  </r>
  <r>
    <n v="197"/>
    <x v="4"/>
    <s v="Canon"/>
    <s v="IR ADV C5235I"/>
    <s v="Kleur"/>
    <x v="0"/>
    <s v="JWF80639"/>
    <s v="PR0292"/>
    <x v="0"/>
    <s v="Stadhuis, reuring B1 (R)"/>
    <x v="0"/>
    <x v="0"/>
    <x v="0"/>
    <n v="208"/>
    <n v="303"/>
    <n v="1478"/>
    <n v="2149"/>
    <n v="1"/>
    <n v="2"/>
    <n v="8"/>
    <n v="12"/>
    <n v="33660"/>
    <n v="12485"/>
    <n v="4162"/>
    <n v="15000"/>
    <n v="90000"/>
    <n v="2515"/>
    <m/>
    <n v="75000"/>
    <n v="1543"/>
    <n v="514"/>
    <n v="10942"/>
    <n v="3647"/>
    <n v="0.12"/>
    <n v="5017"/>
    <n v="1672"/>
    <n v="7398"/>
    <n v="2466"/>
    <n v="0.59"/>
    <n v="70"/>
    <n v="23"/>
    <n v="12345"/>
    <n v="4115"/>
    <n v="0.01"/>
    <n v="8716"/>
    <n v="2905"/>
    <n v="513"/>
    <n v="171"/>
    <n v="0.12"/>
    <n v="11972"/>
    <n v="3991"/>
    <n v="0.96"/>
    <n v="2716"/>
    <n v="905"/>
    <n v="0.65"/>
  </r>
  <r>
    <n v="198"/>
    <x v="4"/>
    <s v="Canon"/>
    <s v="IR ADV C5235I"/>
    <s v="Kleur"/>
    <x v="0"/>
    <s v="JWF80013"/>
    <s v="PR0285"/>
    <x v="0"/>
    <s v="Stadhuis, reuring B2 (R)"/>
    <x v="0"/>
    <x v="0"/>
    <x v="0"/>
    <n v="370"/>
    <n v="641"/>
    <n v="836"/>
    <n v="1450"/>
    <n v="10"/>
    <n v="18"/>
    <n v="23"/>
    <n v="40"/>
    <n v="33660"/>
    <n v="10164"/>
    <n v="3388"/>
    <n v="15000"/>
    <n v="90000"/>
    <n v="4836"/>
    <m/>
    <n v="75000"/>
    <n v="3117"/>
    <n v="1039"/>
    <n v="7047"/>
    <n v="2349"/>
    <n v="0.31"/>
    <n v="3442"/>
    <n v="1147"/>
    <n v="6448"/>
    <n v="2149"/>
    <n v="0.63"/>
    <n v="274"/>
    <n v="91"/>
    <n v="9616"/>
    <n v="3205"/>
    <n v="0.03"/>
    <n v="6666"/>
    <n v="2222"/>
    <n v="671"/>
    <n v="224"/>
    <n v="0.2"/>
    <n v="9493"/>
    <n v="3164"/>
    <n v="0.93"/>
    <n v="2628"/>
    <n v="876"/>
    <n v="0.78"/>
  </r>
  <r>
    <n v="199"/>
    <x v="4"/>
    <s v="Canon"/>
    <s v="IR ADV C5235I"/>
    <s v="Kleur"/>
    <x v="0"/>
    <s v="JWF80953"/>
    <s v="PR0290"/>
    <x v="0"/>
    <s v="Stadhuis, vergadercentrum A0"/>
    <x v="0"/>
    <x v="0"/>
    <x v="0"/>
    <n v="231"/>
    <n v="352"/>
    <n v="712"/>
    <n v="1085"/>
    <n v="7"/>
    <n v="11"/>
    <n v="21"/>
    <n v="32"/>
    <n v="33660"/>
    <n v="7353"/>
    <n v="2451"/>
    <n v="15000"/>
    <n v="90000"/>
    <n v="7647"/>
    <m/>
    <n v="75000"/>
    <n v="1803"/>
    <n v="601"/>
    <n v="5550"/>
    <n v="1850"/>
    <n v="0.25"/>
    <n v="2700"/>
    <n v="900"/>
    <n v="4440"/>
    <n v="1480"/>
    <n v="0.6"/>
    <n v="213"/>
    <n v="71"/>
    <n v="6927"/>
    <n v="2309"/>
    <n v="0.03"/>
    <n v="4920"/>
    <n v="1640"/>
    <n v="1008"/>
    <n v="336"/>
    <n v="0.41"/>
    <n v="6345"/>
    <n v="2115"/>
    <n v="0.86"/>
    <n v="1762"/>
    <n v="587"/>
    <n v="0.72"/>
  </r>
  <r>
    <n v="200"/>
    <x v="4"/>
    <s v="Canon"/>
    <s v="IR ADV C5235I"/>
    <s v="Kleur"/>
    <x v="0"/>
    <s v="JWF80855"/>
    <s v="PR0286"/>
    <x v="0"/>
    <s v="Stadhuis, B3 Archief"/>
    <x v="0"/>
    <x v="0"/>
    <x v="0"/>
    <n v="319"/>
    <n v="549"/>
    <n v="498"/>
    <n v="857"/>
    <n v="6"/>
    <n v="10"/>
    <n v="9"/>
    <n v="16"/>
    <n v="33660"/>
    <n v="6794"/>
    <n v="2265"/>
    <n v="15000"/>
    <n v="90000"/>
    <n v="8206"/>
    <m/>
    <n v="75000"/>
    <n v="2652"/>
    <n v="884"/>
    <n v="4142"/>
    <n v="1381"/>
    <n v="0.39"/>
    <n v="2370"/>
    <n v="790"/>
    <n v="4298"/>
    <n v="1433"/>
    <n v="0.63"/>
    <n v="126"/>
    <n v="42"/>
    <n v="6542"/>
    <n v="2181"/>
    <n v="0.02"/>
    <n v="4519"/>
    <n v="1506"/>
    <n v="627"/>
    <n v="209"/>
    <n v="0.28000000000000003"/>
    <n v="6167"/>
    <n v="2056"/>
    <n v="0.91"/>
    <n v="5952"/>
    <n v="1984"/>
    <n v="2.63"/>
  </r>
  <r>
    <n v="201"/>
    <x v="4"/>
    <s v="Canon"/>
    <s v="IR ADV C5235I"/>
    <s v="Kleur"/>
    <x v="0"/>
    <s v="JWF79874"/>
    <s v="PR0291"/>
    <x v="1"/>
    <s v="De Koog, stadsbeheer"/>
    <x v="1"/>
    <x v="1"/>
    <x v="0"/>
    <n v="481"/>
    <n v="439"/>
    <n v="583"/>
    <n v="532"/>
    <n v="31"/>
    <n v="28"/>
    <n v="37"/>
    <n v="34"/>
    <n v="33660"/>
    <n v="6493"/>
    <n v="2164"/>
    <n v="15000"/>
    <n v="90000"/>
    <n v="8507"/>
    <m/>
    <n v="75000"/>
    <n v="2936"/>
    <n v="979"/>
    <n v="3557"/>
    <n v="1186"/>
    <n v="0.45"/>
    <n v="3005"/>
    <n v="1002"/>
    <n v="3100"/>
    <n v="1033"/>
    <n v="0.48"/>
    <n v="388"/>
    <n v="129"/>
    <n v="5717"/>
    <n v="1906"/>
    <n v="0.06"/>
    <n v="4555"/>
    <n v="1518"/>
    <n v="651"/>
    <n v="217"/>
    <n v="0.3"/>
    <n v="5842"/>
    <n v="1947"/>
    <n v="0.9"/>
    <n v="2133"/>
    <n v="711"/>
    <n v="0.99"/>
  </r>
  <r>
    <n v="202"/>
    <x v="4"/>
    <s v="Canon"/>
    <s v="IR ADV C5240I"/>
    <s v="Kleur"/>
    <x v="0"/>
    <s v="JPA14969"/>
    <s v="PR0284"/>
    <x v="0"/>
    <s v="Stadhuis, reuring A1 (L)"/>
    <x v="0"/>
    <x v="0"/>
    <x v="0"/>
    <n v="641"/>
    <n v="1221"/>
    <n v="953"/>
    <n v="1817"/>
    <n v="17"/>
    <n v="33"/>
    <n v="26"/>
    <n v="49"/>
    <n v="33660"/>
    <n v="14266"/>
    <n v="4755"/>
    <n v="15000"/>
    <n v="90000"/>
    <n v="734"/>
    <m/>
    <n v="75000"/>
    <n v="5733"/>
    <n v="1911"/>
    <n v="8533"/>
    <n v="2844"/>
    <n v="0.4"/>
    <n v="4537"/>
    <n v="1512"/>
    <n v="9356"/>
    <n v="3119"/>
    <n v="0.66"/>
    <n v="373"/>
    <n v="124"/>
    <n v="13520"/>
    <n v="4507"/>
    <n v="0.03"/>
    <n v="9215"/>
    <n v="3072"/>
    <n v="1388"/>
    <n v="463"/>
    <n v="0.28999999999999998"/>
    <n v="12878"/>
    <n v="4293"/>
    <n v="0.9"/>
    <n v="5568"/>
    <n v="1856"/>
    <n v="1.17"/>
  </r>
  <r>
    <n v="203"/>
    <x v="4"/>
    <s v="Canon"/>
    <s v="IR ADV C5240I"/>
    <s v="Kleur"/>
    <x v="0"/>
    <s v="JPA14978"/>
    <s v="PR0289"/>
    <x v="1"/>
    <s v="De Koog BG"/>
    <x v="1"/>
    <x v="1"/>
    <x v="0"/>
    <n v="638"/>
    <n v="153"/>
    <n v="2255"/>
    <n v="542"/>
    <n v="11"/>
    <n v="3"/>
    <n v="40"/>
    <n v="10"/>
    <n v="33660"/>
    <n v="10954"/>
    <n v="3651"/>
    <n v="15000"/>
    <n v="90000"/>
    <n v="4046"/>
    <m/>
    <n v="75000"/>
    <n v="2414"/>
    <n v="805"/>
    <n v="8540"/>
    <n v="2847"/>
    <n v="0.22"/>
    <n v="8642"/>
    <n v="2881"/>
    <n v="2122"/>
    <n v="707"/>
    <n v="0.19"/>
    <n v="190"/>
    <n v="63"/>
    <n v="10574"/>
    <n v="3525"/>
    <n v="0.02"/>
    <n v="9703"/>
    <n v="3234"/>
    <n v="1770"/>
    <n v="590"/>
    <n v="0.48"/>
    <n v="9184"/>
    <n v="3061"/>
    <n v="0.84"/>
    <n v="3027"/>
    <n v="1009"/>
    <n v="0.83"/>
  </r>
  <r>
    <n v="204"/>
    <x v="4"/>
    <s v="Canon"/>
    <s v="IR ADV C5240I"/>
    <s v="Kleur"/>
    <x v="0"/>
    <s v="JPA14965"/>
    <s v="PR0287"/>
    <x v="0"/>
    <s v="Stadhuis, reuring A2 (L)"/>
    <x v="0"/>
    <x v="0"/>
    <x v="0"/>
    <n v="384"/>
    <n v="1418"/>
    <n v="352"/>
    <n v="1301"/>
    <n v="13"/>
    <n v="50"/>
    <n v="12"/>
    <n v="46"/>
    <n v="33660"/>
    <n v="10726"/>
    <n v="3575"/>
    <n v="15000"/>
    <n v="90000"/>
    <n v="4274"/>
    <m/>
    <n v="75000"/>
    <n v="5593"/>
    <n v="1864"/>
    <n v="5133"/>
    <n v="1711"/>
    <n v="0.52"/>
    <n v="1921"/>
    <n v="640"/>
    <n v="8442"/>
    <n v="2814"/>
    <n v="0.79"/>
    <n v="363"/>
    <n v="121"/>
    <n v="10000"/>
    <n v="3333"/>
    <n v="0.03"/>
    <n v="6142"/>
    <n v="2047"/>
    <n v="225"/>
    <n v="75"/>
    <n v="0.06"/>
    <n v="10501"/>
    <n v="3500"/>
    <n v="0.98"/>
    <n v="982"/>
    <n v="327"/>
    <n v="0.27"/>
  </r>
  <r>
    <n v="205"/>
    <x v="4"/>
    <s v="Canon"/>
    <s v="IR ADV C5240I"/>
    <s v="Kleur"/>
    <x v="0"/>
    <s v="JPA18812"/>
    <s v="PR0304"/>
    <x v="14"/>
    <s v="Beemster Compagnie"/>
    <x v="14"/>
    <x v="13"/>
    <x v="1"/>
    <n v="642"/>
    <n v="450"/>
    <n v="306"/>
    <n v="215"/>
    <n v="37"/>
    <n v="26"/>
    <n v="17"/>
    <n v="12"/>
    <n v="33660"/>
    <n v="5114"/>
    <n v="1705"/>
    <n v="15000"/>
    <n v="90000"/>
    <n v="9886"/>
    <m/>
    <n v="75000"/>
    <n v="3463"/>
    <n v="1154"/>
    <n v="1651"/>
    <n v="550"/>
    <n v="0.68"/>
    <n v="2730"/>
    <n v="910"/>
    <n v="2108"/>
    <n v="703"/>
    <n v="0.41"/>
    <n v="276"/>
    <n v="92"/>
    <n v="4562"/>
    <n v="1521"/>
    <n v="0.05"/>
    <n v="3784"/>
    <n v="1261"/>
    <n v="231"/>
    <n v="77"/>
    <n v="0.14000000000000001"/>
    <n v="4883"/>
    <n v="1628"/>
    <n v="0.95"/>
    <n v="241"/>
    <n v="80"/>
    <n v="0.14000000000000001"/>
  </r>
  <r>
    <n v="206"/>
    <x v="4"/>
    <s v="Canon"/>
    <s v="IR ADV C5250I"/>
    <s v="Kleur"/>
    <x v="0"/>
    <s v="JMN26319"/>
    <s v="PR0295"/>
    <x v="0"/>
    <s v="Stadhuis, reuring B1 (L)"/>
    <x v="0"/>
    <x v="0"/>
    <x v="0"/>
    <n v="845"/>
    <n v="898"/>
    <n v="6602"/>
    <n v="7021"/>
    <n v="4"/>
    <n v="4"/>
    <n v="30"/>
    <n v="32"/>
    <n v="33660"/>
    <n v="46307"/>
    <n v="15436"/>
    <n v="36000"/>
    <n v="90000"/>
    <m/>
    <m/>
    <n v="54000"/>
    <n v="5253"/>
    <n v="1751"/>
    <n v="41054"/>
    <n v="13685"/>
    <n v="0.11"/>
    <n v="22230"/>
    <n v="7410"/>
    <n v="23866"/>
    <n v="7955"/>
    <n v="0.52"/>
    <n v="211"/>
    <n v="70"/>
    <n v="45885"/>
    <n v="15295"/>
    <n v="0"/>
    <n v="34163"/>
    <n v="11388"/>
    <n v="4197"/>
    <n v="1399"/>
    <n v="0.27"/>
    <n v="42110"/>
    <n v="14037"/>
    <n v="0.91"/>
    <n v="8618"/>
    <n v="2873"/>
    <n v="0.56000000000000005"/>
  </r>
  <r>
    <n v="207"/>
    <x v="4"/>
    <s v="Canon"/>
    <s v="IR ADV C5250I"/>
    <s v="Kleur"/>
    <x v="0"/>
    <s v="JMN26213"/>
    <s v="PR0294"/>
    <x v="0"/>
    <s v="Stadhuis, reuring B2 (L)"/>
    <x v="0"/>
    <x v="0"/>
    <x v="0"/>
    <n v="1236"/>
    <n v="1982"/>
    <n v="1813"/>
    <n v="2908"/>
    <n v="62"/>
    <n v="99"/>
    <n v="91"/>
    <n v="145"/>
    <n v="33660"/>
    <n v="25006"/>
    <n v="8335"/>
    <n v="36000"/>
    <n v="90000"/>
    <n v="10994"/>
    <m/>
    <n v="54000"/>
    <n v="10134"/>
    <n v="3378"/>
    <n v="14872"/>
    <n v="4957"/>
    <n v="0.41"/>
    <n v="8413"/>
    <n v="2804"/>
    <n v="15402"/>
    <n v="5134"/>
    <n v="0.62"/>
    <n v="1191"/>
    <n v="397"/>
    <n v="22624"/>
    <n v="7541"/>
    <n v="0.05"/>
    <n v="16114"/>
    <n v="5371"/>
    <n v="1962"/>
    <n v="654"/>
    <n v="0.24"/>
    <n v="23044"/>
    <n v="7681"/>
    <n v="0.92"/>
    <n v="6737"/>
    <n v="2246"/>
    <n v="0.81"/>
  </r>
  <r>
    <n v="208"/>
    <x v="4"/>
    <s v="Canon"/>
    <s v="IR ADV C5250I"/>
    <s v="Kleur"/>
    <x v="0"/>
    <s v="JMN26403"/>
    <s v="PR0293"/>
    <x v="0"/>
    <s v="Stadhuis, reuring B0"/>
    <x v="0"/>
    <x v="0"/>
    <x v="0"/>
    <n v="878"/>
    <n v="1597"/>
    <n v="1908"/>
    <n v="3472"/>
    <n v="16"/>
    <n v="29"/>
    <n v="35"/>
    <n v="64"/>
    <n v="33660"/>
    <n v="23995"/>
    <n v="7998"/>
    <n v="36000"/>
    <n v="90000"/>
    <n v="12005"/>
    <m/>
    <n v="54000"/>
    <n v="7561"/>
    <n v="2520"/>
    <n v="16434"/>
    <n v="5478"/>
    <n v="0.32"/>
    <n v="8076"/>
    <n v="2692"/>
    <n v="15486"/>
    <n v="5162"/>
    <n v="0.65"/>
    <n v="433"/>
    <n v="144"/>
    <n v="23129"/>
    <n v="7710"/>
    <n v="0.02"/>
    <n v="15819"/>
    <n v="5273"/>
    <n v="1784"/>
    <n v="595"/>
    <n v="0.22"/>
    <n v="22211"/>
    <n v="7404"/>
    <n v="0.93"/>
    <n v="4414"/>
    <n v="1471"/>
    <n v="0.55000000000000004"/>
  </r>
  <r>
    <n v="209"/>
    <x v="4"/>
    <s v="Canon"/>
    <s v="IR ADV C5250I"/>
    <s v="Kleur"/>
    <x v="0"/>
    <s v="JMN25041"/>
    <s v="PR0259"/>
    <x v="0"/>
    <s v="Stadhuis, jongerenloket (BG)"/>
    <x v="0"/>
    <x v="0"/>
    <x v="0"/>
    <n v="161"/>
    <n v="822"/>
    <n v="51"/>
    <n v="261"/>
    <n v="0"/>
    <n v="1"/>
    <n v="0"/>
    <n v="0"/>
    <n v="33660"/>
    <n v="3895"/>
    <n v="1298"/>
    <n v="36000"/>
    <n v="90000"/>
    <n v="32105"/>
    <m/>
    <n v="54000"/>
    <n v="2957"/>
    <n v="986"/>
    <n v="938"/>
    <n v="313"/>
    <n v="0.76"/>
    <n v="632"/>
    <n v="211"/>
    <n v="3256"/>
    <n v="1085"/>
    <n v="0.84"/>
    <n v="7"/>
    <n v="2"/>
    <n v="3881"/>
    <n v="1294"/>
    <n v="0"/>
    <n v="2260"/>
    <n v="753"/>
    <n v="473"/>
    <n v="158"/>
    <n v="0.36"/>
    <n v="3422"/>
    <n v="1141"/>
    <n v="0.88"/>
    <n v="453"/>
    <n v="151"/>
    <n v="0.35"/>
  </r>
  <r>
    <n v="210"/>
    <x v="4"/>
    <s v="Canon"/>
    <s v="IR ADV C5250I"/>
    <s v="Kleur"/>
    <x v="0"/>
    <s v="JMN26337"/>
    <s v="PR0296"/>
    <x v="15"/>
    <s v="Vlakbij B4.43"/>
    <x v="15"/>
    <x v="0"/>
    <x v="0"/>
    <n v="51"/>
    <n v="77"/>
    <n v="88"/>
    <n v="133"/>
    <n v="3"/>
    <n v="5"/>
    <n v="6"/>
    <n v="9"/>
    <n v="33660"/>
    <n v="1121"/>
    <n v="374"/>
    <n v="36000"/>
    <n v="90000"/>
    <n v="34879"/>
    <m/>
    <n v="54000"/>
    <n v="412"/>
    <n v="137"/>
    <n v="709"/>
    <n v="236"/>
    <n v="0.37"/>
    <n v="378"/>
    <n v="126"/>
    <n v="674"/>
    <n v="225"/>
    <n v="0.6"/>
    <n v="69"/>
    <n v="23"/>
    <n v="983"/>
    <n v="328"/>
    <n v="0.06"/>
    <n v="715"/>
    <n v="238"/>
    <n v="191"/>
    <n v="64"/>
    <n v="0.51"/>
    <n v="930"/>
    <n v="310"/>
    <n v="0.83"/>
    <n v="713"/>
    <n v="238"/>
    <n v="1.91"/>
  </r>
  <r>
    <n v="211"/>
    <x v="4"/>
    <s v="Canon"/>
    <s v="LBP6680X"/>
    <s v="Zwart-wit"/>
    <x v="1"/>
    <s v="MKQA908186"/>
    <s v="PR0303"/>
    <x v="0"/>
    <s v="Stadhuis, leeskamer raadsleden"/>
    <x v="0"/>
    <x v="0"/>
    <x v="0"/>
    <n v="0"/>
    <n v="0"/>
    <n v="0"/>
    <n v="0"/>
    <n v="0"/>
    <n v="0"/>
    <n v="0"/>
    <n v="0"/>
    <n v="33660"/>
    <m/>
    <n v="0"/>
    <n v="2250"/>
    <n v="9000"/>
    <m/>
    <m/>
    <n v="6750"/>
    <m/>
    <n v="0"/>
    <m/>
    <n v="0"/>
    <n v="0"/>
    <m/>
    <n v="0"/>
    <m/>
    <n v="0"/>
    <n v="0"/>
    <m/>
    <n v="0"/>
    <m/>
    <n v="0"/>
    <n v="0"/>
    <m/>
    <n v="0"/>
    <m/>
    <n v="0"/>
    <s v="leeg"/>
    <m/>
    <n v="0"/>
    <s v="leeg"/>
    <m/>
    <n v="0"/>
    <s v="leeg"/>
  </r>
  <r>
    <n v="212"/>
    <x v="4"/>
    <s v="Canon"/>
    <s v="LBP7780CX"/>
    <s v="Kleur"/>
    <x v="1"/>
    <s v="MMKA026207"/>
    <s v="PR0265"/>
    <x v="1"/>
    <s v="De Koog BG"/>
    <x v="1"/>
    <x v="1"/>
    <x v="0"/>
    <n v="68"/>
    <n v="121"/>
    <n v="49"/>
    <n v="87"/>
    <n v="0"/>
    <n v="0"/>
    <n v="0"/>
    <n v="0"/>
    <n v="33660"/>
    <n v="975"/>
    <n v="325"/>
    <n v="3750"/>
    <n v="15000"/>
    <n v="2775"/>
    <m/>
    <n v="11250"/>
    <n v="565"/>
    <n v="188"/>
    <n v="410"/>
    <n v="137"/>
    <n v="0.57999999999999996"/>
    <n v="351"/>
    <n v="117"/>
    <n v="624"/>
    <n v="208"/>
    <n v="0.64"/>
    <n v="0"/>
    <n v="0"/>
    <n v="975"/>
    <n v="325"/>
    <n v="0"/>
    <n v="663"/>
    <n v="221"/>
    <n v="0"/>
    <n v="0"/>
    <n v="0"/>
    <n v="975"/>
    <n v="325"/>
    <n v="1"/>
    <n v="0"/>
    <n v="0"/>
    <n v="0"/>
  </r>
  <r>
    <n v="213"/>
    <x v="4"/>
    <s v="Canon"/>
    <s v="LBP7780CX"/>
    <s v="Kleur"/>
    <x v="1"/>
    <s v="MMKA025926"/>
    <s v="PR0298"/>
    <x v="0"/>
    <s v="Stadhuis, kamer burgemeester"/>
    <x v="0"/>
    <x v="0"/>
    <x v="0"/>
    <n v="28"/>
    <n v="110"/>
    <n v="18"/>
    <n v="71"/>
    <n v="0"/>
    <n v="0"/>
    <n v="0"/>
    <n v="0"/>
    <n v="33660"/>
    <n v="678"/>
    <n v="226"/>
    <n v="3750"/>
    <n v="15000"/>
    <n v="3072"/>
    <m/>
    <n v="11250"/>
    <n v="412"/>
    <n v="137"/>
    <n v="266"/>
    <n v="89"/>
    <n v="0.61"/>
    <n v="136"/>
    <n v="45"/>
    <n v="542"/>
    <n v="181"/>
    <n v="0.8"/>
    <n v="0"/>
    <n v="0"/>
    <n v="678"/>
    <n v="226"/>
    <n v="0"/>
    <n v="407"/>
    <n v="136"/>
    <n v="0"/>
    <n v="0"/>
    <n v="0"/>
    <n v="678"/>
    <n v="226"/>
    <n v="1"/>
    <n v="0"/>
    <n v="0"/>
    <n v="0"/>
  </r>
  <r>
    <n v="214"/>
    <x v="4"/>
    <s v="Canon"/>
    <s v="LBP7780CX"/>
    <s v="Kleur"/>
    <x v="1"/>
    <s v="MMKA026637"/>
    <s v="PR0300"/>
    <x v="0"/>
    <s v="Stadhuis, handhaving"/>
    <x v="0"/>
    <x v="0"/>
    <x v="0"/>
    <n v="0"/>
    <n v="0"/>
    <n v="0"/>
    <n v="0"/>
    <n v="0"/>
    <n v="0"/>
    <n v="0"/>
    <n v="0"/>
    <n v="33660"/>
    <m/>
    <n v="0"/>
    <m/>
    <m/>
    <m/>
    <m/>
    <m/>
    <m/>
    <n v="0"/>
    <m/>
    <n v="0"/>
    <n v="0"/>
    <m/>
    <n v="0"/>
    <m/>
    <n v="0"/>
    <n v="0"/>
    <m/>
    <n v="0"/>
    <m/>
    <n v="0"/>
    <n v="0"/>
    <m/>
    <n v="0"/>
    <m/>
    <n v="0"/>
    <s v="leeg"/>
    <m/>
    <n v="0"/>
    <s v="leeg"/>
    <m/>
    <n v="0"/>
    <s v="leeg"/>
  </r>
  <r>
    <n v="215"/>
    <x v="4"/>
    <s v="Canon"/>
    <s v="LBP7780CX"/>
    <s v="Kleur"/>
    <x v="1"/>
    <s v="MMKA025980"/>
    <s v="PR0297"/>
    <x v="0"/>
    <s v="B1.43"/>
    <x v="0"/>
    <x v="0"/>
    <x v="0"/>
    <n v="0"/>
    <n v="0"/>
    <n v="0"/>
    <n v="0"/>
    <n v="0"/>
    <n v="0"/>
    <n v="0"/>
    <n v="0"/>
    <n v="33660"/>
    <m/>
    <n v="0"/>
    <n v="3750"/>
    <n v="15000"/>
    <m/>
    <m/>
    <n v="11250"/>
    <m/>
    <n v="0"/>
    <m/>
    <n v="0"/>
    <n v="0"/>
    <m/>
    <n v="0"/>
    <m/>
    <n v="0"/>
    <n v="0"/>
    <m/>
    <n v="0"/>
    <m/>
    <n v="0"/>
    <n v="0"/>
    <m/>
    <n v="0"/>
    <m/>
    <n v="0"/>
    <s v="leeg"/>
    <m/>
    <n v="0"/>
    <s v="leeg"/>
    <m/>
    <n v="0"/>
    <s v="leeg"/>
  </r>
  <r>
    <n v="216"/>
    <x v="4"/>
    <s v="Canon"/>
    <s v="MF746CX"/>
    <s v="Kleur"/>
    <x v="0"/>
    <s v="2QF41207"/>
    <s v="PR0348"/>
    <x v="6"/>
    <s v="Marktkantoor"/>
    <x v="6"/>
    <x v="6"/>
    <x v="0"/>
    <n v="4"/>
    <n v="7"/>
    <n v="6"/>
    <n v="10"/>
    <n v="0"/>
    <n v="0"/>
    <n v="0"/>
    <n v="0"/>
    <n v="33660"/>
    <n v="79"/>
    <n v="26"/>
    <n v="2250"/>
    <n v="12000"/>
    <n v="2171"/>
    <m/>
    <n v="9750"/>
    <n v="32"/>
    <n v="11"/>
    <n v="47"/>
    <n v="16"/>
    <n v="0.41"/>
    <n v="29"/>
    <n v="10"/>
    <n v="50"/>
    <n v="17"/>
    <n v="0.63"/>
    <n v="0"/>
    <n v="0"/>
    <n v="79"/>
    <n v="26"/>
    <n v="0"/>
    <n v="54"/>
    <n v="18"/>
    <n v="13"/>
    <n v="4"/>
    <n v="0.49"/>
    <n v="66"/>
    <n v="22"/>
    <n v="0.84"/>
    <n v="15"/>
    <n v="5"/>
    <n v="0.56999999999999995"/>
  </r>
  <r>
    <n v="217"/>
    <x v="4"/>
    <m/>
    <s v="UNIFLOW EU MODEL"/>
    <s v="NVT"/>
    <x v="2"/>
    <s v="521UNI002278"/>
    <s v="NVT"/>
    <x v="3"/>
    <s v="NVT"/>
    <x v="0"/>
    <x v="0"/>
    <x v="0"/>
    <n v="0"/>
    <n v="0"/>
    <n v="0"/>
    <n v="0"/>
    <n v="0"/>
    <n v="0"/>
    <n v="0"/>
    <n v="0"/>
    <n v="33660"/>
    <m/>
    <n v="0"/>
    <m/>
    <m/>
    <m/>
    <m/>
    <m/>
    <m/>
    <n v="0"/>
    <m/>
    <n v="0"/>
    <n v="0"/>
    <m/>
    <n v="0"/>
    <m/>
    <n v="0"/>
    <n v="0"/>
    <m/>
    <n v="0"/>
    <m/>
    <n v="0"/>
    <n v="0"/>
    <m/>
    <n v="0"/>
    <m/>
    <n v="0"/>
    <s v="leeg"/>
    <m/>
    <n v="0"/>
    <s v="leeg"/>
    <m/>
    <n v="0"/>
    <s v="leeg"/>
  </r>
  <r>
    <n v="218"/>
    <x v="4"/>
    <m/>
    <s v="UNIFLOW EU MODEL"/>
    <s v="NVT"/>
    <x v="2"/>
    <s v="CNL-UNI-002278_002"/>
    <s v="NVT"/>
    <x v="3"/>
    <s v="NVT"/>
    <x v="0"/>
    <x v="0"/>
    <x v="0"/>
    <n v="0"/>
    <n v="0"/>
    <n v="0"/>
    <n v="0"/>
    <n v="0"/>
    <n v="0"/>
    <n v="0"/>
    <n v="0"/>
    <n v="33660"/>
    <m/>
    <n v="0"/>
    <m/>
    <m/>
    <m/>
    <m/>
    <m/>
    <m/>
    <n v="0"/>
    <m/>
    <n v="0"/>
    <n v="0"/>
    <m/>
    <n v="0"/>
    <m/>
    <n v="0"/>
    <n v="0"/>
    <m/>
    <n v="0"/>
    <m/>
    <n v="0"/>
    <n v="0"/>
    <m/>
    <n v="0"/>
    <m/>
    <n v="0"/>
    <s v="leeg"/>
    <m/>
    <n v="0"/>
    <s v="leeg"/>
    <m/>
    <n v="0"/>
    <s v="leeg"/>
  </r>
  <r>
    <n v="219"/>
    <x v="4"/>
    <m/>
    <s v="UNIFLOW EU MODEL"/>
    <s v="NVT"/>
    <x v="2"/>
    <s v="71552668A"/>
    <s v="NVT"/>
    <x v="3"/>
    <s v="NVT"/>
    <x v="14"/>
    <x v="13"/>
    <x v="1"/>
    <n v="0"/>
    <n v="0"/>
    <n v="0"/>
    <n v="0"/>
    <n v="0"/>
    <n v="0"/>
    <n v="0"/>
    <n v="0"/>
    <n v="33660"/>
    <m/>
    <n v="0"/>
    <m/>
    <m/>
    <m/>
    <m/>
    <m/>
    <m/>
    <n v="0"/>
    <m/>
    <n v="0"/>
    <n v="0"/>
    <m/>
    <n v="0"/>
    <m/>
    <n v="0"/>
    <n v="0"/>
    <m/>
    <n v="0"/>
    <m/>
    <n v="0"/>
    <n v="0"/>
    <m/>
    <n v="0"/>
    <m/>
    <n v="0"/>
    <s v="leeg"/>
    <m/>
    <n v="0"/>
    <s v="leeg"/>
    <m/>
    <n v="0"/>
    <s v="leeg"/>
  </r>
  <r>
    <m/>
    <x v="5"/>
    <m/>
    <m/>
    <m/>
    <x v="3"/>
    <m/>
    <m/>
    <x v="3"/>
    <m/>
    <x v="16"/>
    <x v="14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A24837-5343-4258-A3A9-3E66F03F5FD1}" name="Draaitabel6" cacheId="0" applyNumberFormats="0" applyBorderFormats="0" applyFontFormats="0" applyPatternFormats="0" applyAlignmentFormats="0" applyWidthHeightFormats="1" dataCaption="Waarden" updatedVersion="6" minRefreshableVersion="3" useAutoFormatting="1" itemPrintTitles="1" createdVersion="6" indent="0" compact="0" compactData="0" multipleFieldFilters="0">
  <location ref="A3:D20" firstHeaderRow="1" firstDataRow="1" firstDataCol="4"/>
  <pivotFields count="55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17">
        <item x="4"/>
        <item x="14"/>
        <item x="1"/>
        <item x="10"/>
        <item x="16"/>
        <item x="12"/>
        <item x="13"/>
        <item x="15"/>
        <item x="8"/>
        <item x="9"/>
        <item x="6"/>
        <item x="7"/>
        <item x="0"/>
        <item x="11"/>
        <item x="5"/>
        <item x="2"/>
        <item h="1" x="3"/>
      </items>
    </pivotField>
    <pivotField compact="0" outline="0" showAll="0"/>
    <pivotField axis="axisRow" compact="0" outline="0" showAll="0" defaultSubtotal="0">
      <items count="17">
        <item x="15"/>
        <item x="5"/>
        <item x="12"/>
        <item x="2"/>
        <item x="3"/>
        <item x="6"/>
        <item x="13"/>
        <item x="9"/>
        <item x="14"/>
        <item x="0"/>
        <item x="4"/>
        <item x="10"/>
        <item x="7"/>
        <item x="8"/>
        <item x="1"/>
        <item x="11"/>
        <item x="16"/>
      </items>
    </pivotField>
    <pivotField axis="axisRow" compact="0" outline="0" showAll="0" defaultSubtotal="0">
      <items count="15">
        <item x="10"/>
        <item x="6"/>
        <item x="0"/>
        <item x="4"/>
        <item x="5"/>
        <item x="1"/>
        <item x="7"/>
        <item x="2"/>
        <item x="8"/>
        <item x="11"/>
        <item x="12"/>
        <item x="13"/>
        <item x="3"/>
        <item x="9"/>
        <item x="14"/>
      </items>
    </pivotField>
    <pivotField axis="axisRow" compact="0" outline="0" showAll="0">
      <items count="4">
        <item x="1"/>
        <item x="0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4">
    <field x="8"/>
    <field x="10"/>
    <field x="11"/>
    <field x="12"/>
  </rowFields>
  <rowItems count="17">
    <i>
      <x/>
      <x v="10"/>
      <x v="3"/>
      <x v="1"/>
    </i>
    <i>
      <x v="1"/>
      <x v="8"/>
      <x v="11"/>
      <x/>
    </i>
    <i>
      <x v="2"/>
      <x v="14"/>
      <x v="5"/>
      <x v="1"/>
    </i>
    <i>
      <x v="3"/>
      <x v="11"/>
      <x v="13"/>
      <x/>
    </i>
    <i>
      <x v="4"/>
      <x v="4"/>
      <x v="12"/>
      <x/>
    </i>
    <i>
      <x v="5"/>
      <x v="2"/>
      <x v="9"/>
      <x v="1"/>
    </i>
    <i>
      <x v="6"/>
      <x v="6"/>
      <x v="10"/>
      <x v="1"/>
    </i>
    <i>
      <x v="7"/>
      <x/>
      <x v="2"/>
      <x v="1"/>
    </i>
    <i>
      <x v="8"/>
      <x v="13"/>
      <x v="6"/>
      <x v="1"/>
    </i>
    <i>
      <x v="9"/>
      <x v="7"/>
      <x v="8"/>
      <x v="1"/>
    </i>
    <i>
      <x v="10"/>
      <x v="5"/>
      <x v="1"/>
      <x v="1"/>
    </i>
    <i>
      <x v="11"/>
      <x v="12"/>
      <x v="6"/>
      <x v="1"/>
    </i>
    <i>
      <x v="12"/>
      <x v="9"/>
      <x v="2"/>
      <x v="1"/>
    </i>
    <i>
      <x v="13"/>
      <x v="15"/>
      <x/>
      <x v="1"/>
    </i>
    <i>
      <x v="14"/>
      <x v="1"/>
      <x v="4"/>
      <x v="1"/>
    </i>
    <i>
      <x v="15"/>
      <x v="3"/>
      <x v="7"/>
      <x v="1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E13C77-60C2-4E54-AD42-686263499FA7}" name="Draaitabel7" cacheId="0" applyNumberFormats="0" applyBorderFormats="0" applyFontFormats="0" applyPatternFormats="0" applyAlignmentFormats="0" applyWidthHeightFormats="1" dataCaption="Waarden" updatedVersion="6" minRefreshableVersion="3" useAutoFormatting="1" itemPrintTitles="1" createdVersion="6" indent="0" outline="1" outlineData="1" multipleFieldFilters="0">
  <location ref="A4:B23" firstHeaderRow="1" firstDataRow="1" firstDataCol="1" rowPageCount="2" colPageCount="1"/>
  <pivotFields count="55">
    <pivotField showAll="0"/>
    <pivotField axis="axisPage" showAll="0">
      <items count="7">
        <item x="1"/>
        <item x="2"/>
        <item x="3"/>
        <item x="0"/>
        <item x="4"/>
        <item x="5"/>
        <item t="default"/>
      </items>
    </pivotField>
    <pivotField showAll="0"/>
    <pivotField showAll="0"/>
    <pivotField showAll="0"/>
    <pivotField axis="axisPage" multipleItemSelectionAllowed="1" showAll="0">
      <items count="5">
        <item x="0"/>
        <item x="1"/>
        <item h="1" x="2"/>
        <item x="3"/>
        <item t="default"/>
      </items>
    </pivotField>
    <pivotField showAll="0"/>
    <pivotField dataField="1" showAll="0"/>
    <pivotField axis="axisRow" showAll="0" sortType="descending">
      <items count="18">
        <item x="4"/>
        <item x="14"/>
        <item x="1"/>
        <item x="10"/>
        <item x="16"/>
        <item x="12"/>
        <item x="13"/>
        <item x="15"/>
        <item x="8"/>
        <item x="9"/>
        <item x="6"/>
        <item x="7"/>
        <item x="0"/>
        <item x="11"/>
        <item x="5"/>
        <item x="2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2"/>
    <field x="8"/>
  </rowFields>
  <rowItems count="19">
    <i>
      <x/>
    </i>
    <i r="1">
      <x v="12"/>
    </i>
    <i r="1">
      <x v="2"/>
    </i>
    <i r="1">
      <x v="10"/>
    </i>
    <i r="1">
      <x v="13"/>
    </i>
    <i r="1">
      <x v="6"/>
    </i>
    <i r="1">
      <x v="5"/>
    </i>
    <i r="1">
      <x v="11"/>
    </i>
    <i r="1">
      <x v="14"/>
    </i>
    <i r="1">
      <x/>
    </i>
    <i r="1">
      <x v="7"/>
    </i>
    <i r="1">
      <x v="15"/>
    </i>
    <i r="1">
      <x v="8"/>
    </i>
    <i r="1">
      <x v="9"/>
    </i>
    <i>
      <x v="1"/>
    </i>
    <i r="1">
      <x v="3"/>
    </i>
    <i r="1">
      <x v="4"/>
    </i>
    <i r="1">
      <x v="1"/>
    </i>
    <i t="grand">
      <x/>
    </i>
  </rowItems>
  <colItems count="1">
    <i/>
  </colItems>
  <pageFields count="2">
    <pageField fld="1" item="4" hier="-1"/>
    <pageField fld="5" hier="-1"/>
  </pageFields>
  <dataFields count="1">
    <dataField name="Aantal van Printernaam" fld="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64DF046-B624-474C-BE39-A96ACED3DA77}" name="Draaitabel8" cacheId="0" applyNumberFormats="0" applyBorderFormats="0" applyFontFormats="0" applyPatternFormats="0" applyAlignmentFormats="0" applyWidthHeightFormats="1" dataCaption="Waarden" updatedVersion="6" minRefreshableVersion="3" useAutoFormatting="1" itemPrintTitles="1" createdVersion="6" indent="0" outline="1" outlineData="1" multipleFieldFilters="0">
  <location ref="A3:R9" firstHeaderRow="0" firstDataRow="1" firstDataCol="1" rowPageCount="1" colPageCount="1"/>
  <pivotFields count="55"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axis="axisPage" multipleItemSelectionAllowed="1" showAll="0">
      <items count="5">
        <item x="0"/>
        <item h="1" x="1"/>
        <item h="1" x="2"/>
        <item h="1" x="3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dataField="1" showAll="0"/>
    <pivotField showAll="0"/>
    <pivotField dataField="1" showAll="0"/>
    <pivotField showAll="0"/>
    <pivotField showAll="0"/>
    <pivotField dataField="1" showAll="0"/>
    <pivotField showAll="0"/>
    <pivotField showAll="0"/>
    <pivotField dataField="1" showAll="0"/>
    <pivotField showAll="0"/>
    <pivotField dataField="1" showAll="0"/>
    <pivotField showAl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17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</colItems>
  <pageFields count="1">
    <pageField fld="5" hier="-1"/>
  </pageFields>
  <dataFields count="17">
    <dataField name="Aantal van Printernaam" fld="7" subtotal="count" baseField="0" baseItem="0"/>
    <dataField name="Som van Aantal kleur enkelzijdig A4 (MND)" fld="13" baseField="0" baseItem="0"/>
    <dataField name="Som van Aantal kleur dubbelzijdig A4 (MND)" fld="14" baseField="0" baseItem="0"/>
    <dataField name="Som van Aantal zwart/wit enkelzijdig A4 (MND)" fld="15" baseField="0" baseItem="0"/>
    <dataField name="Som van Aantal zwart/wit dubbelzijdig A4 (MND)" fld="16" baseField="0" baseItem="0"/>
    <dataField name="Som van Aantal kleur enkelzijdig A3 (MND)" fld="17" baseField="0" baseItem="0"/>
    <dataField name="Som van Aantal kleur dubbelzijdig A3 (MND)" fld="18" baseField="0" baseItem="0"/>
    <dataField name="Som van Aantal zwart/wit enkelzijdig A3 (MND)" fld="19" baseField="0" baseItem="0"/>
    <dataField name="Som van Aantal zwart/wit dubbelzijdig A3 (MND)" fld="20" baseField="0" baseItem="0"/>
    <dataField name="Som van Volume (clicks) MND" fld="23" baseField="0" baseItem="0"/>
    <dataField name="Gemiddelde van Kleurratio" fld="33" subtotal="average" baseField="1" baseItem="2" numFmtId="9"/>
    <dataField name="Gemiddelde van Dubbelzijdig ratio" fld="38" subtotal="average" baseField="1" baseItem="2" numFmtId="9"/>
    <dataField name="Gemiddelde van A3 ratio" fld="43" subtotal="average" baseField="1" baseItem="2" numFmtId="9"/>
    <dataField name="Som van Papier-verbruik (vellen) MND" fld="45" baseField="0" baseItem="0"/>
    <dataField name="Gemiddelde van Ratio kopiën" fld="48" subtotal="average" baseField="1" baseItem="2" numFmtId="9"/>
    <dataField name="Gemiddelde van Ratio Prints" fld="51" subtotal="average" baseField="1" baseItem="2" numFmtId="9"/>
    <dataField name="Som van Scans (clicks) MND" fld="53" baseField="1" baseItem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98B6751-3030-4B00-8017-D3DCAC73F36A}" name="Draaitabel8" cacheId="0" applyNumberFormats="0" applyBorderFormats="0" applyFontFormats="0" applyPatternFormats="0" applyAlignmentFormats="0" applyWidthHeightFormats="1" dataCaption="Waarden" updatedVersion="6" minRefreshableVersion="3" useAutoFormatting="1" itemPrintTitles="1" createdVersion="6" indent="0" outline="1" outlineData="1" multipleFieldFilters="0">
  <location ref="A3:R9" firstHeaderRow="0" firstDataRow="1" firstDataCol="1" rowPageCount="1" colPageCount="1"/>
  <pivotFields count="55"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axis="axisPage" multipleItemSelectionAllowed="1" showAll="0">
      <items count="5">
        <item h="1" x="0"/>
        <item x="1"/>
        <item h="1" x="2"/>
        <item h="1" x="3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dataField="1" showAll="0"/>
    <pivotField showAll="0"/>
    <pivotField dataField="1" showAll="0"/>
    <pivotField showAll="0"/>
    <pivotField showAll="0"/>
    <pivotField dataField="1" showAll="0"/>
    <pivotField showAll="0"/>
    <pivotField showAll="0"/>
    <pivotField dataField="1" showAll="0"/>
    <pivotField showAll="0"/>
    <pivotField dataField="1" showAll="0"/>
    <pivotField showAl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17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</colItems>
  <pageFields count="1">
    <pageField fld="5" hier="-1"/>
  </pageFields>
  <dataFields count="17">
    <dataField name="Aantal van Printernaam" fld="7" subtotal="count" baseField="0" baseItem="0"/>
    <dataField name="Som van Aantal kleur enkelzijdig A4 (MND)" fld="13" baseField="0" baseItem="0"/>
    <dataField name="Som van Aantal kleur dubbelzijdig A4 (MND)" fld="14" baseField="0" baseItem="0"/>
    <dataField name="Som van Aantal zwart/wit enkelzijdig A4 (MND)" fld="15" baseField="0" baseItem="0"/>
    <dataField name="Som van Aantal zwart/wit dubbelzijdig A4 (MND)" fld="16" baseField="0" baseItem="0"/>
    <dataField name="Som van Aantal kleur enkelzijdig A3 (MND)" fld="17" baseField="0" baseItem="0"/>
    <dataField name="Som van Aantal kleur dubbelzijdig A3 (MND)" fld="18" baseField="0" baseItem="0"/>
    <dataField name="Som van Aantal zwart/wit enkelzijdig A3 (MND)" fld="19" baseField="0" baseItem="0"/>
    <dataField name="Som van Aantal zwart/wit dubbelzijdig A3 (MND)" fld="20" baseField="0" baseItem="0"/>
    <dataField name="Som van Volume (clicks) MND" fld="23" baseField="0" baseItem="0"/>
    <dataField name="Gemiddelde van Kleurratio" fld="33" subtotal="average" baseField="1" baseItem="2" numFmtId="9"/>
    <dataField name="Gemiddelde van Dubbelzijdig ratio" fld="38" subtotal="average" baseField="1" baseItem="2" numFmtId="9"/>
    <dataField name="Gemiddelde van A3 ratio" fld="43" subtotal="average" baseField="1" baseItem="2" numFmtId="9"/>
    <dataField name="Som van Papier-verbruik (vellen) MND" fld="45" baseField="0" baseItem="0"/>
    <dataField name="Gemiddelde van Ratio kopiën" fld="48" subtotal="average" baseField="1" baseItem="2" numFmtId="9"/>
    <dataField name="Gemiddelde van Ratio Prints" fld="51" subtotal="average" baseField="1" baseItem="2" numFmtId="9"/>
    <dataField name="Som van Scans (clicks) MND" fld="53" baseField="1" baseItem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C805E93-283B-4FFA-8621-5D2E572D97BC}" name="Tabel1" displayName="Tabel1" ref="A1:BC220" totalsRowShown="0">
  <autoFilter ref="A1:BC220" xr:uid="{ED332B0A-9C13-4BA9-A9F6-5968A56773F4}"/>
  <tableColumns count="55">
    <tableColumn id="1" xr3:uid="{7332FF52-B907-4853-A34E-413CB04A4244}" name="#"/>
    <tableColumn id="2" xr3:uid="{A9C96440-2B92-4B82-A735-1B2FC706B8CC}" name="Periode"/>
    <tableColumn id="3" xr3:uid="{2FB2BFC1-3C64-4650-B4AE-EDDB25636449}" name="TOPdesk - Merk"/>
    <tableColumn id="4" xr3:uid="{10122225-4F05-45D4-BD81-24C2FFE4D39A}" name="Model"/>
    <tableColumn id="5" xr3:uid="{FDBB7A89-7932-4B77-9934-78E578B033F3}" name="Kleuronder-steuning"/>
    <tableColumn id="6" xr3:uid="{F1453BC4-9039-4564-A6B0-76341F1DBF6F}" name="Systeemtype"/>
    <tableColumn id="7" xr3:uid="{563DBF17-DBB1-4968-B8AD-0A23DB30DB80}" name="Serienummer"/>
    <tableColumn id="8" xr3:uid="{DDC07FF9-6B39-4856-8054-BA7BA33ED9EC}" name="Printernaam"/>
    <tableColumn id="9" xr3:uid="{67032385-3C59-4077-8BC5-73A4F97347F1}" name="TOPdesk vestiging"/>
    <tableColumn id="10" xr3:uid="{A8B51A22-5FA9-41EC-A553-D08BF30FCDAF}" name="Printerlocatie"/>
    <tableColumn id="11" xr3:uid="{DA380061-E7A6-484A-8D96-DEFCDBDF9F54}" name="Adres"/>
    <tableColumn id="12" xr3:uid="{5CF19071-0066-4E9F-B60A-4AAB6D7AB005}" name="Postcode"/>
    <tableColumn id="13" xr3:uid="{64A54640-F081-47CC-A6D4-FC44E6E0CCE0}" name="Plaats"/>
    <tableColumn id="14" xr3:uid="{E9CF77EC-EF1C-45C0-B1E6-4C0AB89A2FB2}" name="Aantal kleur enkelzijdig A4 (MND)"/>
    <tableColumn id="15" xr3:uid="{6CBE5BC5-115A-4840-A655-CD402A457F1C}" name="Aantal kleur dubbelzijdig A4 (MND)"/>
    <tableColumn id="16" xr3:uid="{2B889D03-2B50-48A7-B103-C777756C688A}" name="Aantal zwart/wit enkelzijdig A4 (MND)"/>
    <tableColumn id="17" xr3:uid="{FC6B401C-C66A-4C05-8AA8-9302AB7833D9}" name="Aantal zwart/wit dubbelzijdig A4 (MND)"/>
    <tableColumn id="18" xr3:uid="{70D765FB-0E38-4CA9-A73E-0AC0254B0B7D}" name="Aantal kleur enkelzijdig A3 (MND)"/>
    <tableColumn id="19" xr3:uid="{CA694E6C-00ED-4FCA-9E47-B7F0658CBF01}" name="Aantal kleur dubbelzijdig A3 (MND)"/>
    <tableColumn id="20" xr3:uid="{18FD2812-E117-488A-B9FD-531795BCC73F}" name="Aantal zwart/wit enkelzijdig A3 (MND)"/>
    <tableColumn id="21" xr3:uid="{B6406E5E-59CB-4201-A65E-6754B873A9B1}" name="Aantal zwart/wit dubbelzijdig A3 (MND)"/>
    <tableColumn id="22" xr3:uid="{1E0FF3A0-E28B-4961-9790-6803676F1E6E}" name="Aanwezig-heid (min.)" dataDxfId="7"/>
    <tableColumn id="23" xr3:uid="{C68141AE-F2AA-46B1-BCDD-D13C1E56D29A}" name="Volume (clicks)"/>
    <tableColumn id="24" xr3:uid="{EA736D9E-A66D-433D-873C-7E439DB0E173}" name="Volume (clicks) MND"/>
    <tableColumn id="25" xr3:uid="{5E894B90-DC0B-4437-BEDB-74FEC67F0DEF}" name="Ondergrens volumedoel (clicks)"/>
    <tableColumn id="26" xr3:uid="{6D2DB700-9C72-450B-B5A4-2AB5CEF172CA}" name="Bovengrens volumedoel (clicks)"/>
    <tableColumn id="27" xr3:uid="{888C68A9-CE77-4347-913B-0AFB8623763C}" name="Beneden volumedoel (clicks)"/>
    <tableColumn id="28" xr3:uid="{71C247FB-567F-46CD-84CB-893608643C9E}" name="Boven volumedoel (clicks)"/>
    <tableColumn id="29" xr3:uid="{705FD241-E263-4FA4-9527-0219D100D307}" name="Inzetgebied (clicks)"/>
    <tableColumn id="30" xr3:uid="{C890201E-FFAB-4D0E-AEF0-BDA7FC6DBC8A}" name="Kleur (clicks)"/>
    <tableColumn id="31" xr3:uid="{72C086D2-BD9B-4994-A774-07980910C93C}" name="Kleur (clicks) MND"/>
    <tableColumn id="32" xr3:uid="{EC14F4BB-3B16-44C7-94F6-11104A174ADB}" name="Zwart-wit (clicks)"/>
    <tableColumn id="33" xr3:uid="{B7735E47-6A8F-4167-A4D4-C00D511D413D}" name="Zwart-wit (clicks) MND"/>
    <tableColumn id="34" xr3:uid="{F4D25285-9905-461A-8F92-A4E49D6ED8FD}" name="Kleurratio" dataDxfId="6"/>
    <tableColumn id="35" xr3:uid="{85CA61C4-4CD7-406B-98F4-3EDC4647215E}" name="Enkelzijdig (pagina's)"/>
    <tableColumn id="36" xr3:uid="{60E3B352-9671-420B-B820-9FAB5F477B13}" name="Enkelzijdig (pagina's) MND"/>
    <tableColumn id="37" xr3:uid="{C4F60815-42CF-4599-B1BC-6FCC332E5295}" name="Dubbelzijdig (pagina's)"/>
    <tableColumn id="38" xr3:uid="{0F46E448-A85D-49DC-994A-1AE75C7CAF02}" name="Dubbelzijdig (pagina's) MND"/>
    <tableColumn id="39" xr3:uid="{131D8872-D3C4-4FC8-B18E-214B0E6B278D}" name="Dubbelzijdig ratio" dataDxfId="5"/>
    <tableColumn id="40" xr3:uid="{40930492-D5B5-425D-BA40-E72ECE197119}" name="Pagina's A3"/>
    <tableColumn id="41" xr3:uid="{8AA355B6-6023-4692-8BC0-3C7016E16B5E}" name="Pagina's A3 MND"/>
    <tableColumn id="42" xr3:uid="{D107A3DC-4F51-42F5-AA32-7E3187E4A87A}" name="Pagina's A4"/>
    <tableColumn id="43" xr3:uid="{BF461382-1E8C-4C32-8955-54F4E9202BF6}" name="Pagina's A4 MND"/>
    <tableColumn id="44" xr3:uid="{0257F8B8-AE34-437F-8462-B63C38F6B3B0}" name="A3 ratio" dataDxfId="4"/>
    <tableColumn id="45" xr3:uid="{AC7EA3E5-BBD4-44E3-AFA0-C7DD704FA6D9}" name="Papier-verbruik (vellen)"/>
    <tableColumn id="46" xr3:uid="{1816D90C-5060-4233-BB5A-AA82918A2D0F}" name="Papier-verbruik (vellen) MND"/>
    <tableColumn id="47" xr3:uid="{5966CCF6-C85E-4CA7-B5CC-43786396B58C}" name="Kopieën (clicks)"/>
    <tableColumn id="48" xr3:uid="{07709A13-6CFB-4799-BDE0-8DB07FB0745B}" name="Kopieën (clicks) MND"/>
    <tableColumn id="49" xr3:uid="{44E20C6A-3460-4080-B839-27646DAE1049}" name="Ratio kopiën"/>
    <tableColumn id="50" xr3:uid="{30F4ADE3-FEC4-4B90-A16C-3375C8D5DB2E}" name="Prints (clicks)"/>
    <tableColumn id="51" xr3:uid="{CCC74240-C8C2-43D0-A394-047787DCAFC9}" name="Prints (clicks) MND"/>
    <tableColumn id="52" xr3:uid="{CDEAB33B-301D-4752-A497-8DDA63039366}" name="Ratio Prints"/>
    <tableColumn id="53" xr3:uid="{D03E5EA9-7E9A-41B4-8C56-E0CDF98FBE8B}" name="Scans (clicks)"/>
    <tableColumn id="54" xr3:uid="{24C8BEE3-302B-461D-B539-A62AE7098017}" name="Scans (clicks) MND"/>
    <tableColumn id="55" xr3:uid="{068FC49D-88C4-440D-B780-8AB770FEF8EE}" name="Ratio scan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09F6538-7AB4-4AFD-A643-DB04049C0C83}" name="Tabel3" displayName="Tabel3" ref="A1:H41" totalsRowShown="0" headerRowCellStyle="Standaard 3" dataCellStyle="Standaard 3">
  <autoFilter ref="A1:H41" xr:uid="{4C9F28B6-FDBB-449C-B1FE-8FDA58286447}"/>
  <sortState xmlns:xlrd2="http://schemas.microsoft.com/office/spreadsheetml/2017/richdata2" ref="A2:H41">
    <sortCondition ref="A1:A41"/>
  </sortState>
  <tableColumns count="8">
    <tableColumn id="1" xr3:uid="{FD96E53B-DC0B-4FC1-A29F-9053FBC98015}" name="Datum tellerst." dataDxfId="3" dataCellStyle="Standaard 3"/>
    <tableColumn id="2" xr3:uid="{F856273F-B4AE-470F-9EF3-9E7C534B5E50}" name="Bron Tellerstanden" dataCellStyle="Standaard 3"/>
    <tableColumn id="3" xr3:uid="{5677CA9B-406A-4216-BBEC-59E4DBBAE958}" name="Type" dataCellStyle="Standaard 3"/>
    <tableColumn id="4" xr3:uid="{EECAA1CA-0399-4623-AB11-491DDA16C238}" name="Teller omschrijving" dataCellStyle="Standaard 3"/>
    <tableColumn id="5" xr3:uid="{A99FDBA6-1EFF-41A8-8FE2-82BC3CF21F25}" name="Tellerstand" dataCellStyle="Standaard 3"/>
    <tableColumn id="6" xr3:uid="{C09E09F3-7F0E-493A-994B-13B88E5B1D40}" name="Verschil &lt;BR&gt; Laatste &lt;BR&gt; Bericht" dataCellStyle="Standaard 3"/>
    <tableColumn id="7" xr3:uid="{AE7BEEE1-4CE1-49C6-BA5E-458E76E154DA}" name="Factuur nr." dataCellStyle="Standaard 3"/>
    <tableColumn id="8" xr3:uid="{1BBA56DE-BF6C-4280-9861-FE535899EBB9}" name="Factuur periode" dataCellStyle="Standaard 3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C1A455D-8C63-4B12-9267-9F9D461124F4}" name="Tabel13" displayName="Tabel13" ref="A1:P654" totalsRowShown="0">
  <autoFilter ref="A1:P654" xr:uid="{00000000-0009-0000-0100-000001000000}"/>
  <tableColumns count="16">
    <tableColumn id="1" xr3:uid="{5BD1BB77-1320-414A-8EDD-EE1286B49684}" name="JobName"/>
    <tableColumn id="16" xr3:uid="{6D7E2A47-D19F-47CB-BD69-4B615F9203C6}" name="JobOwner (pseudoniem)" dataDxfId="2"/>
    <tableColumn id="18" xr3:uid="{4B62956E-5192-4A73-82E4-69EB6BB87695}" name="SmartInbox (pseudoniem)" dataDxfId="1"/>
    <tableColumn id="17" xr3:uid="{2E0C459D-C8CE-4FC0-AC72-51B40B7BB25F}" name="Kolom2" dataDxfId="0"/>
    <tableColumn id="4" xr3:uid="{79C82BDB-BA3E-4B87-BDBE-39F5A00E148D}" name="JobCompletion"/>
    <tableColumn id="5" xr3:uid="{75C2D8BC-E25A-44B9-83CA-C96E7B262274}" name="BlackUsageClicks_x000a_(in 0.1TAC)"/>
    <tableColumn id="6" xr3:uid="{E0B971FB-2AF2-4D0E-B247-D13BEFFEC751}" name="ColorUsageClicks_x000a_(in 0.1TAC)"/>
    <tableColumn id="7" xr3:uid="{E5715C1E-F0E4-466C-99F5-6EED1A2C591D}" name="CyanUsage_x000a_(in mg)"/>
    <tableColumn id="8" xr3:uid="{F6BA2302-3B91-4ED8-8AC7-87E31B753E88}" name="MagentaUsage_x000a_(in mg)"/>
    <tableColumn id="9" xr3:uid="{ACCB819C-6599-4ABD-B222-5EFBB65AF951}" name="YellowUsage_x000a_(in mg)"/>
    <tableColumn id="10" xr3:uid="{3702B971-B7E1-4BBC-9066-33BCEFC2355D}" name="BlackUsage_x000a_(in mg)"/>
    <tableColumn id="11" xr3:uid="{CF18085E-EA78-4705-B004-126502DEB56F}" name="OutputLength_x000a_(in 0.1mm)"/>
    <tableColumn id="12" xr3:uid="{9DDDE8E6-2B70-43F4-A8AF-94C939023F26}" name="OutputLengthImperial_x000a_(in 0.01ft)"/>
    <tableColumn id="13" xr3:uid="{9EDDD845-07A6-40FF-8473-7F074DEEB8E1}" name="OutputArea_x000a_(in 0.001m2)"/>
    <tableColumn id="14" xr3:uid="{8ACE0B72-69B1-43DB-A338-F7C799324B37}" name="OutputAreaImperial_x000a_(in 0.01sqft)"/>
    <tableColumn id="15" xr3:uid="{71059F32-A7B4-4EE2-B9DF-216169B2C713}" name="Delivered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2D39A-A0F4-4F49-BF95-302BB13E7508}">
  <dimension ref="A1:BC220"/>
  <sheetViews>
    <sheetView tabSelected="1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3.90625" bestFit="1" customWidth="1"/>
    <col min="2" max="2" width="22.6328125" bestFit="1" customWidth="1"/>
    <col min="3" max="3" width="16.1796875" customWidth="1"/>
    <col min="4" max="4" width="18.36328125" bestFit="1" customWidth="1"/>
    <col min="5" max="5" width="20" customWidth="1"/>
    <col min="6" max="6" width="13.54296875" customWidth="1"/>
    <col min="7" max="7" width="18.7265625" bestFit="1" customWidth="1"/>
    <col min="8" max="8" width="13.36328125" customWidth="1"/>
    <col min="9" max="9" width="31.26953125" bestFit="1" customWidth="1"/>
    <col min="10" max="10" width="28.08984375" bestFit="1" customWidth="1"/>
    <col min="11" max="11" width="24.26953125" bestFit="1" customWidth="1"/>
    <col min="12" max="12" width="10.54296875" customWidth="1"/>
    <col min="13" max="13" width="16.81640625" bestFit="1" customWidth="1"/>
    <col min="14" max="14" width="30.90625" customWidth="1"/>
    <col min="15" max="15" width="32.1796875" customWidth="1"/>
    <col min="16" max="16" width="34.81640625" customWidth="1"/>
    <col min="17" max="17" width="36.08984375" customWidth="1"/>
    <col min="18" max="18" width="30.90625" customWidth="1"/>
    <col min="19" max="19" width="32.1796875" customWidth="1"/>
    <col min="20" max="20" width="34.81640625" customWidth="1"/>
    <col min="21" max="21" width="36.08984375" customWidth="1"/>
    <col min="22" max="22" width="20.453125" customWidth="1"/>
    <col min="23" max="23" width="15.36328125" customWidth="1"/>
    <col min="24" max="24" width="20.08984375" customWidth="1"/>
    <col min="25" max="25" width="29" customWidth="1"/>
    <col min="26" max="26" width="28.90625" customWidth="1"/>
    <col min="27" max="27" width="26.54296875" customWidth="1"/>
    <col min="28" max="28" width="24.36328125" customWidth="1"/>
    <col min="29" max="29" width="18.6328125" customWidth="1"/>
    <col min="30" max="30" width="13.26953125" customWidth="1"/>
    <col min="31" max="31" width="18" customWidth="1"/>
    <col min="32" max="32" width="17.08984375" customWidth="1"/>
    <col min="33" max="33" width="21.81640625" customWidth="1"/>
    <col min="34" max="34" width="11.1796875" customWidth="1"/>
    <col min="35" max="35" width="20.1796875" customWidth="1"/>
    <col min="36" max="36" width="24.90625" customWidth="1"/>
    <col min="37" max="37" width="21.6328125" customWidth="1"/>
    <col min="38" max="38" width="26.36328125" customWidth="1"/>
    <col min="39" max="39" width="17.54296875" customWidth="1"/>
    <col min="40" max="40" width="12.26953125" customWidth="1"/>
    <col min="41" max="41" width="17" customWidth="1"/>
    <col min="42" max="42" width="12.26953125" customWidth="1"/>
    <col min="43" max="43" width="17" customWidth="1"/>
    <col min="44" max="44" width="9.453125" customWidth="1"/>
    <col min="45" max="45" width="22.453125" customWidth="1"/>
    <col min="46" max="46" width="27.1796875" customWidth="1"/>
    <col min="47" max="47" width="15.7265625" customWidth="1"/>
    <col min="48" max="48" width="20.453125" customWidth="1"/>
    <col min="49" max="49" width="13.36328125" customWidth="1"/>
    <col min="50" max="50" width="13.81640625" customWidth="1"/>
    <col min="51" max="51" width="18.54296875" customWidth="1"/>
    <col min="52" max="52" width="12.54296875" customWidth="1"/>
    <col min="53" max="53" width="13.54296875" customWidth="1"/>
    <col min="54" max="54" width="18.26953125" customWidth="1"/>
    <col min="55" max="55" width="12.1796875" customWidth="1"/>
  </cols>
  <sheetData>
    <row r="1" spans="1:55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</row>
    <row r="2" spans="1:55" x14ac:dyDescent="0.35">
      <c r="A2">
        <v>1</v>
      </c>
      <c r="B2" t="s">
        <v>55</v>
      </c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>
        <v>0</v>
      </c>
      <c r="O2">
        <v>0</v>
      </c>
      <c r="P2" s="1">
        <v>2021</v>
      </c>
      <c r="Q2">
        <v>228</v>
      </c>
      <c r="R2">
        <v>0</v>
      </c>
      <c r="S2">
        <v>0</v>
      </c>
      <c r="T2">
        <v>0</v>
      </c>
      <c r="U2">
        <v>0</v>
      </c>
      <c r="V2">
        <v>33660</v>
      </c>
      <c r="W2">
        <v>6748</v>
      </c>
      <c r="X2" s="1">
        <v>2249</v>
      </c>
      <c r="Y2">
        <v>9000</v>
      </c>
      <c r="Z2">
        <v>33000</v>
      </c>
      <c r="AA2">
        <v>2252</v>
      </c>
      <c r="AC2">
        <v>24000</v>
      </c>
      <c r="AD2">
        <v>0</v>
      </c>
      <c r="AE2">
        <v>0</v>
      </c>
      <c r="AF2">
        <v>6748</v>
      </c>
      <c r="AG2" s="1">
        <v>2249</v>
      </c>
      <c r="AH2" s="2">
        <v>0</v>
      </c>
      <c r="AI2">
        <v>6064</v>
      </c>
      <c r="AJ2" s="1">
        <v>2021</v>
      </c>
      <c r="AK2">
        <v>684</v>
      </c>
      <c r="AL2">
        <v>228</v>
      </c>
      <c r="AM2" s="2">
        <v>0.1</v>
      </c>
      <c r="AN2">
        <v>0</v>
      </c>
      <c r="AO2">
        <v>0</v>
      </c>
      <c r="AP2">
        <v>6748</v>
      </c>
      <c r="AQ2" s="1">
        <v>2249</v>
      </c>
      <c r="AR2" s="2">
        <v>0</v>
      </c>
      <c r="AS2">
        <v>6406</v>
      </c>
      <c r="AT2" s="1">
        <v>2135</v>
      </c>
      <c r="AU2">
        <v>1364</v>
      </c>
      <c r="AV2">
        <v>455</v>
      </c>
      <c r="AW2" s="2">
        <v>0.2</v>
      </c>
      <c r="AX2">
        <v>5384</v>
      </c>
      <c r="AY2" s="1">
        <v>1795</v>
      </c>
      <c r="AZ2" s="2">
        <v>0.8</v>
      </c>
      <c r="BA2">
        <v>809</v>
      </c>
      <c r="BB2">
        <v>270</v>
      </c>
      <c r="BC2" s="2">
        <v>0.12</v>
      </c>
    </row>
    <row r="3" spans="1:55" x14ac:dyDescent="0.35">
      <c r="A3">
        <v>2</v>
      </c>
      <c r="B3" t="s">
        <v>55</v>
      </c>
      <c r="C3" t="s">
        <v>56</v>
      </c>
      <c r="D3" t="s">
        <v>57</v>
      </c>
      <c r="E3" t="s">
        <v>58</v>
      </c>
      <c r="F3" t="s">
        <v>59</v>
      </c>
      <c r="G3" t="s">
        <v>67</v>
      </c>
      <c r="H3" t="s">
        <v>68</v>
      </c>
      <c r="I3" t="s">
        <v>69</v>
      </c>
      <c r="J3" t="s">
        <v>70</v>
      </c>
      <c r="K3" t="s">
        <v>71</v>
      </c>
      <c r="L3" t="s">
        <v>72</v>
      </c>
      <c r="M3" t="s">
        <v>66</v>
      </c>
      <c r="N3">
        <v>0</v>
      </c>
      <c r="O3">
        <v>0</v>
      </c>
      <c r="P3">
        <v>946</v>
      </c>
      <c r="Q3">
        <v>840</v>
      </c>
      <c r="R3">
        <v>0</v>
      </c>
      <c r="S3">
        <v>0</v>
      </c>
      <c r="T3">
        <v>0</v>
      </c>
      <c r="U3">
        <v>0</v>
      </c>
      <c r="V3">
        <v>33660</v>
      </c>
      <c r="W3">
        <v>5358</v>
      </c>
      <c r="X3" s="1">
        <v>1786</v>
      </c>
      <c r="Y3">
        <v>9000</v>
      </c>
      <c r="Z3">
        <v>33000</v>
      </c>
      <c r="AA3">
        <v>3642</v>
      </c>
      <c r="AC3">
        <v>24000</v>
      </c>
      <c r="AD3">
        <v>0</v>
      </c>
      <c r="AE3">
        <v>0</v>
      </c>
      <c r="AF3">
        <v>5358</v>
      </c>
      <c r="AG3" s="1">
        <v>1786</v>
      </c>
      <c r="AH3" s="2">
        <v>0</v>
      </c>
      <c r="AI3">
        <v>2838</v>
      </c>
      <c r="AJ3">
        <v>946</v>
      </c>
      <c r="AK3">
        <v>2520</v>
      </c>
      <c r="AL3">
        <v>840</v>
      </c>
      <c r="AM3" s="2">
        <v>0.47</v>
      </c>
      <c r="AN3">
        <v>0</v>
      </c>
      <c r="AO3">
        <v>0</v>
      </c>
      <c r="AP3">
        <v>5358</v>
      </c>
      <c r="AQ3" s="1">
        <v>1786</v>
      </c>
      <c r="AR3" s="2">
        <v>0</v>
      </c>
      <c r="AS3">
        <v>4098</v>
      </c>
      <c r="AT3" s="1">
        <v>1366</v>
      </c>
      <c r="AU3">
        <v>121</v>
      </c>
      <c r="AV3">
        <v>40</v>
      </c>
      <c r="AW3" s="2">
        <v>0.02</v>
      </c>
      <c r="AX3">
        <v>5237</v>
      </c>
      <c r="AY3" s="1">
        <v>1746</v>
      </c>
      <c r="AZ3" s="2">
        <v>0.98</v>
      </c>
      <c r="BA3">
        <v>332</v>
      </c>
      <c r="BB3">
        <v>111</v>
      </c>
      <c r="BC3" s="2">
        <v>0.06</v>
      </c>
    </row>
    <row r="4" spans="1:55" x14ac:dyDescent="0.35">
      <c r="A4">
        <v>3</v>
      </c>
      <c r="B4" t="s">
        <v>55</v>
      </c>
      <c r="C4" t="s">
        <v>56</v>
      </c>
      <c r="D4" t="s">
        <v>57</v>
      </c>
      <c r="E4" t="s">
        <v>58</v>
      </c>
      <c r="F4" t="s">
        <v>59</v>
      </c>
      <c r="G4" t="s">
        <v>73</v>
      </c>
      <c r="H4" t="s">
        <v>74</v>
      </c>
      <c r="I4" t="s">
        <v>75</v>
      </c>
      <c r="J4" t="s">
        <v>76</v>
      </c>
      <c r="K4" t="s">
        <v>77</v>
      </c>
      <c r="L4" t="s">
        <v>78</v>
      </c>
      <c r="M4" t="s">
        <v>66</v>
      </c>
      <c r="N4">
        <v>0</v>
      </c>
      <c r="O4">
        <v>0</v>
      </c>
      <c r="P4">
        <v>133</v>
      </c>
      <c r="Q4">
        <v>447</v>
      </c>
      <c r="R4">
        <v>0</v>
      </c>
      <c r="S4">
        <v>0</v>
      </c>
      <c r="T4">
        <v>0</v>
      </c>
      <c r="U4">
        <v>0</v>
      </c>
      <c r="V4">
        <v>33660</v>
      </c>
      <c r="W4">
        <v>1740</v>
      </c>
      <c r="X4">
        <v>580</v>
      </c>
      <c r="Y4">
        <v>9000</v>
      </c>
      <c r="Z4">
        <v>33000</v>
      </c>
      <c r="AA4">
        <v>7260</v>
      </c>
      <c r="AC4">
        <v>24000</v>
      </c>
      <c r="AD4">
        <v>0</v>
      </c>
      <c r="AE4">
        <v>0</v>
      </c>
      <c r="AF4">
        <v>1740</v>
      </c>
      <c r="AG4">
        <v>580</v>
      </c>
      <c r="AH4" s="2">
        <v>0</v>
      </c>
      <c r="AI4">
        <v>398</v>
      </c>
      <c r="AJ4">
        <v>133</v>
      </c>
      <c r="AK4">
        <v>1342</v>
      </c>
      <c r="AL4">
        <v>447</v>
      </c>
      <c r="AM4" s="2">
        <v>0.77</v>
      </c>
      <c r="AN4">
        <v>0</v>
      </c>
      <c r="AO4">
        <v>0</v>
      </c>
      <c r="AP4">
        <v>1740</v>
      </c>
      <c r="AQ4">
        <v>580</v>
      </c>
      <c r="AR4" s="2">
        <v>0</v>
      </c>
      <c r="AS4">
        <v>1069</v>
      </c>
      <c r="AT4">
        <v>356</v>
      </c>
      <c r="AU4">
        <v>47</v>
      </c>
      <c r="AV4">
        <v>16</v>
      </c>
      <c r="AW4" s="2">
        <v>0.03</v>
      </c>
      <c r="AX4">
        <v>1693</v>
      </c>
      <c r="AY4">
        <v>564</v>
      </c>
      <c r="AZ4" s="2">
        <v>0.97</v>
      </c>
      <c r="BA4">
        <v>176</v>
      </c>
      <c r="BB4">
        <v>59</v>
      </c>
      <c r="BC4" s="2">
        <v>0.1</v>
      </c>
    </row>
    <row r="5" spans="1:55" x14ac:dyDescent="0.35">
      <c r="A5">
        <v>4</v>
      </c>
      <c r="B5" t="s">
        <v>55</v>
      </c>
      <c r="D5" t="s">
        <v>57</v>
      </c>
      <c r="E5" t="s">
        <v>58</v>
      </c>
      <c r="F5" t="s">
        <v>59</v>
      </c>
      <c r="G5" t="s">
        <v>79</v>
      </c>
      <c r="H5" t="s">
        <v>80</v>
      </c>
      <c r="J5" t="s">
        <v>81</v>
      </c>
      <c r="K5" t="s">
        <v>82</v>
      </c>
      <c r="L5" t="s">
        <v>83</v>
      </c>
      <c r="M5" t="s">
        <v>84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33660</v>
      </c>
      <c r="X5">
        <v>0</v>
      </c>
      <c r="AE5">
        <v>0</v>
      </c>
      <c r="AG5">
        <v>0</v>
      </c>
      <c r="AH5" t="s">
        <v>85</v>
      </c>
      <c r="AJ5">
        <v>0</v>
      </c>
      <c r="AL5">
        <v>0</v>
      </c>
      <c r="AM5" s="2">
        <v>0</v>
      </c>
      <c r="AO5">
        <v>0</v>
      </c>
      <c r="AQ5">
        <v>0</v>
      </c>
      <c r="AR5" t="s">
        <v>85</v>
      </c>
      <c r="AT5">
        <v>0</v>
      </c>
      <c r="AV5">
        <v>0</v>
      </c>
      <c r="AW5" t="s">
        <v>85</v>
      </c>
      <c r="AY5">
        <v>0</v>
      </c>
      <c r="AZ5" t="s">
        <v>85</v>
      </c>
      <c r="BB5">
        <v>0</v>
      </c>
      <c r="BC5" t="s">
        <v>85</v>
      </c>
    </row>
    <row r="6" spans="1:55" x14ac:dyDescent="0.35">
      <c r="A6">
        <v>5</v>
      </c>
      <c r="B6" t="s">
        <v>55</v>
      </c>
      <c r="C6" t="s">
        <v>56</v>
      </c>
      <c r="D6" t="s">
        <v>86</v>
      </c>
      <c r="E6" t="s">
        <v>58</v>
      </c>
      <c r="F6" t="s">
        <v>59</v>
      </c>
      <c r="G6" t="s">
        <v>87</v>
      </c>
      <c r="H6" t="s">
        <v>88</v>
      </c>
      <c r="I6" t="s">
        <v>89</v>
      </c>
      <c r="J6" t="s">
        <v>90</v>
      </c>
      <c r="K6" t="s">
        <v>91</v>
      </c>
      <c r="L6" t="s">
        <v>92</v>
      </c>
      <c r="M6" t="s">
        <v>66</v>
      </c>
      <c r="N6">
        <v>0</v>
      </c>
      <c r="O6">
        <v>0</v>
      </c>
      <c r="P6">
        <v>84</v>
      </c>
      <c r="Q6">
        <v>116</v>
      </c>
      <c r="R6">
        <v>0</v>
      </c>
      <c r="S6">
        <v>0</v>
      </c>
      <c r="T6">
        <v>0</v>
      </c>
      <c r="U6">
        <v>0</v>
      </c>
      <c r="V6">
        <v>33660</v>
      </c>
      <c r="W6">
        <v>601</v>
      </c>
      <c r="X6">
        <v>200</v>
      </c>
      <c r="Y6">
        <v>15000</v>
      </c>
      <c r="Z6">
        <v>45000</v>
      </c>
      <c r="AA6">
        <v>14399</v>
      </c>
      <c r="AC6">
        <v>30000</v>
      </c>
      <c r="AD6">
        <v>0</v>
      </c>
      <c r="AE6">
        <v>0</v>
      </c>
      <c r="AF6">
        <v>601</v>
      </c>
      <c r="AG6">
        <v>200</v>
      </c>
      <c r="AH6" s="2">
        <v>0</v>
      </c>
      <c r="AI6">
        <v>253</v>
      </c>
      <c r="AJ6">
        <v>84</v>
      </c>
      <c r="AK6">
        <v>348</v>
      </c>
      <c r="AL6">
        <v>116</v>
      </c>
      <c r="AM6" s="2">
        <v>0.57999999999999996</v>
      </c>
      <c r="AN6">
        <v>0</v>
      </c>
      <c r="AO6">
        <v>0</v>
      </c>
      <c r="AP6">
        <v>601</v>
      </c>
      <c r="AQ6">
        <v>200</v>
      </c>
      <c r="AR6" s="2">
        <v>0</v>
      </c>
      <c r="AS6">
        <v>427</v>
      </c>
      <c r="AT6">
        <v>142</v>
      </c>
      <c r="AU6">
        <v>49</v>
      </c>
      <c r="AV6">
        <v>16</v>
      </c>
      <c r="AW6" s="2">
        <v>0.08</v>
      </c>
      <c r="AX6">
        <v>552</v>
      </c>
      <c r="AY6">
        <v>184</v>
      </c>
      <c r="AZ6" s="2">
        <v>0.92</v>
      </c>
      <c r="BA6">
        <v>199</v>
      </c>
      <c r="BB6">
        <v>66</v>
      </c>
      <c r="BC6" s="2">
        <v>0.33</v>
      </c>
    </row>
    <row r="7" spans="1:55" x14ac:dyDescent="0.35">
      <c r="A7">
        <v>6</v>
      </c>
      <c r="B7" t="s">
        <v>55</v>
      </c>
      <c r="C7" t="s">
        <v>56</v>
      </c>
      <c r="D7" t="s">
        <v>86</v>
      </c>
      <c r="E7" t="s">
        <v>58</v>
      </c>
      <c r="F7" t="s">
        <v>59</v>
      </c>
      <c r="G7" t="s">
        <v>93</v>
      </c>
      <c r="H7" t="s">
        <v>94</v>
      </c>
      <c r="I7" t="s">
        <v>95</v>
      </c>
      <c r="J7" t="s">
        <v>96</v>
      </c>
      <c r="K7" t="s">
        <v>97</v>
      </c>
      <c r="L7" t="s">
        <v>98</v>
      </c>
      <c r="M7" t="s">
        <v>66</v>
      </c>
      <c r="N7">
        <v>0</v>
      </c>
      <c r="O7">
        <v>0</v>
      </c>
      <c r="P7">
        <v>135</v>
      </c>
      <c r="Q7">
        <v>50</v>
      </c>
      <c r="R7">
        <v>0</v>
      </c>
      <c r="S7">
        <v>0</v>
      </c>
      <c r="T7">
        <v>1</v>
      </c>
      <c r="U7">
        <v>1</v>
      </c>
      <c r="V7">
        <v>33660</v>
      </c>
      <c r="W7">
        <v>561</v>
      </c>
      <c r="X7">
        <v>187</v>
      </c>
      <c r="Y7">
        <v>15000</v>
      </c>
      <c r="Z7">
        <v>45000</v>
      </c>
      <c r="AA7">
        <v>14439</v>
      </c>
      <c r="AC7">
        <v>30000</v>
      </c>
      <c r="AD7">
        <v>0</v>
      </c>
      <c r="AE7">
        <v>0</v>
      </c>
      <c r="AF7">
        <v>561</v>
      </c>
      <c r="AG7">
        <v>187</v>
      </c>
      <c r="AH7" s="2">
        <v>0</v>
      </c>
      <c r="AI7">
        <v>403</v>
      </c>
      <c r="AJ7">
        <v>134</v>
      </c>
      <c r="AK7">
        <v>152</v>
      </c>
      <c r="AL7">
        <v>51</v>
      </c>
      <c r="AM7" s="2">
        <v>0.27</v>
      </c>
      <c r="AN7">
        <v>6</v>
      </c>
      <c r="AO7">
        <v>2</v>
      </c>
      <c r="AP7">
        <v>549</v>
      </c>
      <c r="AQ7">
        <v>183</v>
      </c>
      <c r="AR7" s="2">
        <v>0.01</v>
      </c>
      <c r="AS7">
        <v>479</v>
      </c>
      <c r="AT7">
        <v>160</v>
      </c>
      <c r="AU7">
        <v>187</v>
      </c>
      <c r="AV7">
        <v>62</v>
      </c>
      <c r="AW7" s="2">
        <v>0.33</v>
      </c>
      <c r="AX7">
        <v>374</v>
      </c>
      <c r="AY7">
        <v>125</v>
      </c>
      <c r="AZ7" s="2">
        <v>0.67</v>
      </c>
      <c r="BA7">
        <v>97</v>
      </c>
      <c r="BB7">
        <v>32</v>
      </c>
      <c r="BC7" s="2">
        <v>0.17</v>
      </c>
    </row>
    <row r="8" spans="1:55" x14ac:dyDescent="0.35">
      <c r="A8">
        <v>7</v>
      </c>
      <c r="B8" t="s">
        <v>55</v>
      </c>
      <c r="C8" t="s">
        <v>56</v>
      </c>
      <c r="D8" t="s">
        <v>86</v>
      </c>
      <c r="E8" t="s">
        <v>58</v>
      </c>
      <c r="F8" t="s">
        <v>59</v>
      </c>
      <c r="G8" t="s">
        <v>99</v>
      </c>
      <c r="H8" t="s">
        <v>100</v>
      </c>
      <c r="I8" t="s">
        <v>101</v>
      </c>
      <c r="J8" t="s">
        <v>102</v>
      </c>
      <c r="K8" t="s">
        <v>103</v>
      </c>
      <c r="L8" t="s">
        <v>104</v>
      </c>
      <c r="M8" t="s">
        <v>66</v>
      </c>
      <c r="N8">
        <v>0</v>
      </c>
      <c r="O8">
        <v>0</v>
      </c>
      <c r="P8">
        <v>33</v>
      </c>
      <c r="Q8">
        <v>143</v>
      </c>
      <c r="R8">
        <v>0</v>
      </c>
      <c r="S8">
        <v>0</v>
      </c>
      <c r="T8">
        <v>0</v>
      </c>
      <c r="U8">
        <v>2</v>
      </c>
      <c r="V8">
        <v>33660</v>
      </c>
      <c r="W8">
        <v>533</v>
      </c>
      <c r="X8">
        <v>178</v>
      </c>
      <c r="Y8">
        <v>15000</v>
      </c>
      <c r="Z8">
        <v>45000</v>
      </c>
      <c r="AA8">
        <v>14467</v>
      </c>
      <c r="AC8">
        <v>30000</v>
      </c>
      <c r="AD8">
        <v>0</v>
      </c>
      <c r="AE8">
        <v>0</v>
      </c>
      <c r="AF8">
        <v>533</v>
      </c>
      <c r="AG8">
        <v>178</v>
      </c>
      <c r="AH8" s="2">
        <v>0</v>
      </c>
      <c r="AI8">
        <v>94</v>
      </c>
      <c r="AJ8">
        <v>31</v>
      </c>
      <c r="AK8">
        <v>434</v>
      </c>
      <c r="AL8">
        <v>145</v>
      </c>
      <c r="AM8" s="2">
        <v>0.81</v>
      </c>
      <c r="AN8">
        <v>6</v>
      </c>
      <c r="AO8">
        <v>2</v>
      </c>
      <c r="AP8">
        <v>521</v>
      </c>
      <c r="AQ8">
        <v>174</v>
      </c>
      <c r="AR8" s="2">
        <v>0.01</v>
      </c>
      <c r="AS8">
        <v>311</v>
      </c>
      <c r="AT8">
        <v>104</v>
      </c>
      <c r="AU8">
        <v>52</v>
      </c>
      <c r="AV8">
        <v>17</v>
      </c>
      <c r="AW8" s="2">
        <v>0.1</v>
      </c>
      <c r="AX8">
        <v>481</v>
      </c>
      <c r="AY8">
        <v>160</v>
      </c>
      <c r="AZ8" s="2">
        <v>0.9</v>
      </c>
      <c r="BA8">
        <v>9</v>
      </c>
      <c r="BB8">
        <v>3</v>
      </c>
      <c r="BC8" s="2">
        <v>0.02</v>
      </c>
    </row>
    <row r="9" spans="1:55" x14ac:dyDescent="0.35">
      <c r="A9">
        <v>8</v>
      </c>
      <c r="B9" t="s">
        <v>55</v>
      </c>
      <c r="C9" t="s">
        <v>56</v>
      </c>
      <c r="D9" t="s">
        <v>105</v>
      </c>
      <c r="E9" t="s">
        <v>58</v>
      </c>
      <c r="F9" t="s">
        <v>59</v>
      </c>
      <c r="G9" t="s">
        <v>106</v>
      </c>
      <c r="H9" t="s">
        <v>107</v>
      </c>
      <c r="I9" t="s">
        <v>62</v>
      </c>
      <c r="J9" t="s">
        <v>108</v>
      </c>
      <c r="K9" t="s">
        <v>64</v>
      </c>
      <c r="L9" t="s">
        <v>65</v>
      </c>
      <c r="M9" t="s">
        <v>66</v>
      </c>
      <c r="N9">
        <v>0</v>
      </c>
      <c r="O9">
        <v>0</v>
      </c>
      <c r="P9">
        <v>467</v>
      </c>
      <c r="Q9">
        <v>108</v>
      </c>
      <c r="R9">
        <v>0</v>
      </c>
      <c r="S9">
        <v>0</v>
      </c>
      <c r="T9">
        <v>0</v>
      </c>
      <c r="U9">
        <v>0</v>
      </c>
      <c r="V9">
        <v>33660</v>
      </c>
      <c r="W9">
        <v>1725</v>
      </c>
      <c r="X9">
        <v>575</v>
      </c>
      <c r="Y9">
        <v>15000</v>
      </c>
      <c r="Z9">
        <v>90000</v>
      </c>
      <c r="AA9">
        <v>13275</v>
      </c>
      <c r="AC9">
        <v>75000</v>
      </c>
      <c r="AD9">
        <v>0</v>
      </c>
      <c r="AE9">
        <v>0</v>
      </c>
      <c r="AF9">
        <v>1725</v>
      </c>
      <c r="AG9">
        <v>575</v>
      </c>
      <c r="AH9" s="2">
        <v>0</v>
      </c>
      <c r="AI9">
        <v>1401</v>
      </c>
      <c r="AJ9">
        <v>467</v>
      </c>
      <c r="AK9">
        <v>324</v>
      </c>
      <c r="AL9">
        <v>108</v>
      </c>
      <c r="AM9" s="2">
        <v>0.19</v>
      </c>
      <c r="AN9">
        <v>0</v>
      </c>
      <c r="AO9">
        <v>0</v>
      </c>
      <c r="AP9">
        <v>1725</v>
      </c>
      <c r="AQ9">
        <v>575</v>
      </c>
      <c r="AR9" s="2">
        <v>0</v>
      </c>
      <c r="AS9">
        <v>1563</v>
      </c>
      <c r="AT9">
        <v>521</v>
      </c>
      <c r="AU9">
        <v>899</v>
      </c>
      <c r="AV9">
        <v>300</v>
      </c>
      <c r="AW9" s="2">
        <v>0.52</v>
      </c>
      <c r="AX9">
        <v>826</v>
      </c>
      <c r="AY9">
        <v>275</v>
      </c>
      <c r="AZ9" s="2">
        <v>0.48</v>
      </c>
      <c r="BA9">
        <v>13360</v>
      </c>
      <c r="BB9" s="1">
        <v>4453</v>
      </c>
      <c r="BC9" s="2">
        <v>7.74</v>
      </c>
    </row>
    <row r="10" spans="1:55" x14ac:dyDescent="0.35">
      <c r="A10">
        <v>9</v>
      </c>
      <c r="B10" t="s">
        <v>55</v>
      </c>
      <c r="C10" t="s">
        <v>56</v>
      </c>
      <c r="D10" t="s">
        <v>109</v>
      </c>
      <c r="E10" t="s">
        <v>110</v>
      </c>
      <c r="F10" t="s">
        <v>59</v>
      </c>
      <c r="G10" t="s">
        <v>111</v>
      </c>
      <c r="H10" t="s">
        <v>112</v>
      </c>
      <c r="I10" t="s">
        <v>62</v>
      </c>
      <c r="J10" t="s">
        <v>113</v>
      </c>
      <c r="K10" t="s">
        <v>64</v>
      </c>
      <c r="L10" t="s">
        <v>65</v>
      </c>
      <c r="M10" t="s">
        <v>66</v>
      </c>
      <c r="N10">
        <v>604</v>
      </c>
      <c r="O10">
        <v>666</v>
      </c>
      <c r="P10">
        <v>861</v>
      </c>
      <c r="Q10">
        <v>950</v>
      </c>
      <c r="R10">
        <v>0</v>
      </c>
      <c r="S10">
        <v>0</v>
      </c>
      <c r="T10">
        <v>0</v>
      </c>
      <c r="U10">
        <v>0</v>
      </c>
      <c r="V10">
        <v>33660</v>
      </c>
      <c r="W10">
        <v>9247</v>
      </c>
      <c r="X10" s="1">
        <v>3082</v>
      </c>
      <c r="Y10">
        <v>9000</v>
      </c>
      <c r="Z10">
        <v>30000</v>
      </c>
      <c r="AC10">
        <v>21000</v>
      </c>
      <c r="AD10">
        <v>3812</v>
      </c>
      <c r="AE10" s="1">
        <v>1271</v>
      </c>
      <c r="AF10">
        <v>5435</v>
      </c>
      <c r="AG10" s="1">
        <v>1812</v>
      </c>
      <c r="AH10" s="2">
        <v>0.41</v>
      </c>
      <c r="AI10">
        <v>4397</v>
      </c>
      <c r="AJ10" s="1">
        <v>1466</v>
      </c>
      <c r="AK10">
        <v>4850</v>
      </c>
      <c r="AL10" s="1">
        <v>1617</v>
      </c>
      <c r="AM10" s="2">
        <v>0.52</v>
      </c>
      <c r="AN10">
        <v>0</v>
      </c>
      <c r="AO10">
        <v>0</v>
      </c>
      <c r="AP10">
        <v>9247</v>
      </c>
      <c r="AQ10" s="1">
        <v>3082</v>
      </c>
      <c r="AR10" s="2">
        <v>0</v>
      </c>
      <c r="AS10">
        <v>6822</v>
      </c>
      <c r="AT10" s="1">
        <v>2274</v>
      </c>
      <c r="AU10">
        <v>5519</v>
      </c>
      <c r="AV10" s="1">
        <v>1840</v>
      </c>
      <c r="AW10" s="2">
        <v>0.6</v>
      </c>
      <c r="AX10">
        <v>3728</v>
      </c>
      <c r="AY10" s="1">
        <v>1243</v>
      </c>
      <c r="AZ10" s="2">
        <v>0.4</v>
      </c>
      <c r="BA10">
        <v>4729</v>
      </c>
      <c r="BB10" s="1">
        <v>1576</v>
      </c>
      <c r="BC10" s="2">
        <v>0.51</v>
      </c>
    </row>
    <row r="11" spans="1:55" x14ac:dyDescent="0.35">
      <c r="A11">
        <v>10</v>
      </c>
      <c r="B11" t="s">
        <v>55</v>
      </c>
      <c r="C11" t="s">
        <v>56</v>
      </c>
      <c r="D11" t="s">
        <v>109</v>
      </c>
      <c r="E11" t="s">
        <v>110</v>
      </c>
      <c r="F11" t="s">
        <v>59</v>
      </c>
      <c r="G11" t="s">
        <v>114</v>
      </c>
      <c r="H11" t="s">
        <v>115</v>
      </c>
      <c r="I11" t="s">
        <v>116</v>
      </c>
      <c r="J11" t="s">
        <v>117</v>
      </c>
      <c r="K11" t="s">
        <v>118</v>
      </c>
      <c r="L11" t="s">
        <v>119</v>
      </c>
      <c r="M11" t="s">
        <v>66</v>
      </c>
      <c r="N11">
        <v>164</v>
      </c>
      <c r="O11" s="1">
        <v>2543</v>
      </c>
      <c r="P11">
        <v>10</v>
      </c>
      <c r="Q11">
        <v>150</v>
      </c>
      <c r="R11">
        <v>0</v>
      </c>
      <c r="S11">
        <v>0</v>
      </c>
      <c r="T11">
        <v>0</v>
      </c>
      <c r="U11">
        <v>0</v>
      </c>
      <c r="V11">
        <v>33660</v>
      </c>
      <c r="W11">
        <v>8600</v>
      </c>
      <c r="X11" s="1">
        <v>2867</v>
      </c>
      <c r="Y11">
        <v>9000</v>
      </c>
      <c r="Z11">
        <v>30000</v>
      </c>
      <c r="AA11">
        <v>400</v>
      </c>
      <c r="AC11">
        <v>21000</v>
      </c>
      <c r="AD11">
        <v>8122</v>
      </c>
      <c r="AE11" s="1">
        <v>2707</v>
      </c>
      <c r="AF11">
        <v>478</v>
      </c>
      <c r="AG11">
        <v>159</v>
      </c>
      <c r="AH11" s="2">
        <v>0.94</v>
      </c>
      <c r="AI11">
        <v>519</v>
      </c>
      <c r="AJ11">
        <v>173</v>
      </c>
      <c r="AK11">
        <v>8080</v>
      </c>
      <c r="AL11" s="1">
        <v>2693</v>
      </c>
      <c r="AM11" s="2">
        <v>0.94</v>
      </c>
      <c r="AN11">
        <v>1</v>
      </c>
      <c r="AO11">
        <v>0</v>
      </c>
      <c r="AP11">
        <v>8598</v>
      </c>
      <c r="AQ11" s="1">
        <v>2866</v>
      </c>
      <c r="AR11" s="2">
        <v>0</v>
      </c>
      <c r="AS11">
        <v>4559</v>
      </c>
      <c r="AT11" s="1">
        <v>1520</v>
      </c>
      <c r="AU11">
        <v>8192</v>
      </c>
      <c r="AV11" s="1">
        <v>2731</v>
      </c>
      <c r="AW11" s="2">
        <v>0.95</v>
      </c>
      <c r="AX11">
        <v>408</v>
      </c>
      <c r="AY11">
        <v>136</v>
      </c>
      <c r="AZ11" s="2">
        <v>0.05</v>
      </c>
      <c r="BA11">
        <v>259</v>
      </c>
      <c r="BB11">
        <v>86</v>
      </c>
      <c r="BC11" s="2">
        <v>0.03</v>
      </c>
    </row>
    <row r="12" spans="1:55" x14ac:dyDescent="0.35">
      <c r="A12">
        <v>11</v>
      </c>
      <c r="B12" t="s">
        <v>55</v>
      </c>
      <c r="C12" t="s">
        <v>56</v>
      </c>
      <c r="D12" t="s">
        <v>109</v>
      </c>
      <c r="E12" t="s">
        <v>110</v>
      </c>
      <c r="F12" t="s">
        <v>59</v>
      </c>
      <c r="G12" t="s">
        <v>120</v>
      </c>
      <c r="H12" t="s">
        <v>121</v>
      </c>
      <c r="I12" t="s">
        <v>122</v>
      </c>
      <c r="J12" t="s">
        <v>123</v>
      </c>
      <c r="K12" t="s">
        <v>124</v>
      </c>
      <c r="L12" t="s">
        <v>119</v>
      </c>
      <c r="M12" t="s">
        <v>66</v>
      </c>
      <c r="N12">
        <v>62</v>
      </c>
      <c r="O12">
        <v>141</v>
      </c>
      <c r="P12">
        <v>91</v>
      </c>
      <c r="Q12">
        <v>208</v>
      </c>
      <c r="R12">
        <v>3</v>
      </c>
      <c r="S12">
        <v>8</v>
      </c>
      <c r="T12">
        <v>5</v>
      </c>
      <c r="U12">
        <v>12</v>
      </c>
      <c r="V12">
        <v>33660</v>
      </c>
      <c r="W12">
        <v>1592</v>
      </c>
      <c r="X12">
        <v>531</v>
      </c>
      <c r="Y12">
        <v>9000</v>
      </c>
      <c r="Z12">
        <v>30000</v>
      </c>
      <c r="AA12">
        <v>7408</v>
      </c>
      <c r="AC12">
        <v>21000</v>
      </c>
      <c r="AD12">
        <v>643</v>
      </c>
      <c r="AE12">
        <v>214</v>
      </c>
      <c r="AF12">
        <v>949</v>
      </c>
      <c r="AG12">
        <v>316</v>
      </c>
      <c r="AH12" s="2">
        <v>0.4</v>
      </c>
      <c r="AI12">
        <v>402</v>
      </c>
      <c r="AJ12">
        <v>134</v>
      </c>
      <c r="AK12">
        <v>1106</v>
      </c>
      <c r="AL12">
        <v>369</v>
      </c>
      <c r="AM12" s="2">
        <v>0.69</v>
      </c>
      <c r="AN12">
        <v>84</v>
      </c>
      <c r="AO12">
        <v>28</v>
      </c>
      <c r="AP12">
        <v>1424</v>
      </c>
      <c r="AQ12">
        <v>475</v>
      </c>
      <c r="AR12" s="2">
        <v>0.05</v>
      </c>
      <c r="AS12">
        <v>955</v>
      </c>
      <c r="AT12">
        <v>318</v>
      </c>
      <c r="AU12">
        <v>85</v>
      </c>
      <c r="AV12">
        <v>28</v>
      </c>
      <c r="AW12" s="2">
        <v>0.05</v>
      </c>
      <c r="AX12">
        <v>1507</v>
      </c>
      <c r="AY12">
        <v>502</v>
      </c>
      <c r="AZ12" s="2">
        <v>0.95</v>
      </c>
      <c r="BA12">
        <v>578</v>
      </c>
      <c r="BB12">
        <v>193</v>
      </c>
      <c r="BC12" s="2">
        <v>0.36</v>
      </c>
    </row>
    <row r="13" spans="1:55" x14ac:dyDescent="0.35">
      <c r="A13">
        <v>12</v>
      </c>
      <c r="B13" t="s">
        <v>55</v>
      </c>
      <c r="C13" t="s">
        <v>56</v>
      </c>
      <c r="D13" t="s">
        <v>109</v>
      </c>
      <c r="E13" t="s">
        <v>110</v>
      </c>
      <c r="F13" t="s">
        <v>59</v>
      </c>
      <c r="G13" t="s">
        <v>125</v>
      </c>
      <c r="H13" t="s">
        <v>126</v>
      </c>
      <c r="I13" t="s">
        <v>127</v>
      </c>
      <c r="J13" t="s">
        <v>128</v>
      </c>
      <c r="K13" t="s">
        <v>129</v>
      </c>
      <c r="L13" t="s">
        <v>130</v>
      </c>
      <c r="M13" t="s">
        <v>66</v>
      </c>
      <c r="N13">
        <v>22</v>
      </c>
      <c r="O13">
        <v>22</v>
      </c>
      <c r="P13">
        <v>22</v>
      </c>
      <c r="Q13">
        <v>22</v>
      </c>
      <c r="R13">
        <v>1</v>
      </c>
      <c r="S13">
        <v>1</v>
      </c>
      <c r="T13">
        <v>1</v>
      </c>
      <c r="U13">
        <v>1</v>
      </c>
      <c r="V13">
        <v>33660</v>
      </c>
      <c r="W13">
        <v>277</v>
      </c>
      <c r="X13">
        <v>92</v>
      </c>
      <c r="Y13">
        <v>9000</v>
      </c>
      <c r="Z13">
        <v>30000</v>
      </c>
      <c r="AA13">
        <v>8723</v>
      </c>
      <c r="AC13">
        <v>21000</v>
      </c>
      <c r="AD13">
        <v>139</v>
      </c>
      <c r="AE13">
        <v>46</v>
      </c>
      <c r="AF13">
        <v>138</v>
      </c>
      <c r="AG13">
        <v>46</v>
      </c>
      <c r="AH13" s="2">
        <v>0.5</v>
      </c>
      <c r="AI13">
        <v>123</v>
      </c>
      <c r="AJ13">
        <v>41</v>
      </c>
      <c r="AK13">
        <v>138</v>
      </c>
      <c r="AL13">
        <v>46</v>
      </c>
      <c r="AM13" s="2">
        <v>0.5</v>
      </c>
      <c r="AN13">
        <v>16</v>
      </c>
      <c r="AO13">
        <v>5</v>
      </c>
      <c r="AP13">
        <v>245</v>
      </c>
      <c r="AQ13">
        <v>82</v>
      </c>
      <c r="AR13" s="2">
        <v>0.06</v>
      </c>
      <c r="AS13">
        <v>192</v>
      </c>
      <c r="AT13">
        <v>64</v>
      </c>
      <c r="AU13">
        <v>54</v>
      </c>
      <c r="AV13">
        <v>18</v>
      </c>
      <c r="AW13" s="2">
        <v>0.19</v>
      </c>
      <c r="AX13">
        <v>223</v>
      </c>
      <c r="AY13">
        <v>74</v>
      </c>
      <c r="AZ13" s="2">
        <v>0.81</v>
      </c>
      <c r="BA13">
        <v>23</v>
      </c>
      <c r="BB13">
        <v>8</v>
      </c>
      <c r="BC13" s="2">
        <v>0.08</v>
      </c>
    </row>
    <row r="14" spans="1:55" x14ac:dyDescent="0.35">
      <c r="A14">
        <v>13</v>
      </c>
      <c r="B14" t="s">
        <v>55</v>
      </c>
      <c r="C14" t="s">
        <v>56</v>
      </c>
      <c r="D14" t="s">
        <v>131</v>
      </c>
      <c r="E14" t="s">
        <v>110</v>
      </c>
      <c r="F14" t="s">
        <v>59</v>
      </c>
      <c r="G14" t="s">
        <v>132</v>
      </c>
      <c r="H14" t="s">
        <v>133</v>
      </c>
      <c r="I14" t="s">
        <v>134</v>
      </c>
      <c r="J14" t="s">
        <v>135</v>
      </c>
      <c r="K14" t="s">
        <v>136</v>
      </c>
      <c r="L14" t="s">
        <v>137</v>
      </c>
      <c r="M14" t="s">
        <v>84</v>
      </c>
      <c r="N14">
        <v>339</v>
      </c>
      <c r="O14">
        <v>486</v>
      </c>
      <c r="P14">
        <v>587</v>
      </c>
      <c r="Q14">
        <v>842</v>
      </c>
      <c r="R14">
        <v>7</v>
      </c>
      <c r="S14">
        <v>11</v>
      </c>
      <c r="T14">
        <v>13</v>
      </c>
      <c r="U14">
        <v>18</v>
      </c>
      <c r="V14">
        <v>33660</v>
      </c>
      <c r="W14">
        <v>6909</v>
      </c>
      <c r="X14" s="1">
        <v>2303</v>
      </c>
      <c r="Y14">
        <v>15000</v>
      </c>
      <c r="Z14">
        <v>30000</v>
      </c>
      <c r="AA14">
        <v>8091</v>
      </c>
      <c r="AC14">
        <v>15000</v>
      </c>
      <c r="AD14">
        <v>2529</v>
      </c>
      <c r="AE14">
        <v>843</v>
      </c>
      <c r="AF14">
        <v>4380</v>
      </c>
      <c r="AG14" s="1">
        <v>1460</v>
      </c>
      <c r="AH14" s="2">
        <v>0.37</v>
      </c>
      <c r="AI14">
        <v>2692</v>
      </c>
      <c r="AJ14">
        <v>897</v>
      </c>
      <c r="AK14">
        <v>4070</v>
      </c>
      <c r="AL14" s="1">
        <v>1357</v>
      </c>
      <c r="AM14" s="2">
        <v>0.59</v>
      </c>
      <c r="AN14">
        <v>147</v>
      </c>
      <c r="AO14">
        <v>49</v>
      </c>
      <c r="AP14">
        <v>6615</v>
      </c>
      <c r="AQ14" s="1">
        <v>2205</v>
      </c>
      <c r="AR14" s="2">
        <v>0.02</v>
      </c>
      <c r="AS14">
        <v>4727</v>
      </c>
      <c r="AT14" s="1">
        <v>1576</v>
      </c>
      <c r="AU14">
        <v>1551</v>
      </c>
      <c r="AV14">
        <v>517</v>
      </c>
      <c r="AW14" s="2">
        <v>0.22</v>
      </c>
      <c r="AX14">
        <v>5358</v>
      </c>
      <c r="AY14" s="1">
        <v>1786</v>
      </c>
      <c r="AZ14" s="2">
        <v>0.78</v>
      </c>
      <c r="BA14">
        <v>1226</v>
      </c>
      <c r="BB14">
        <v>409</v>
      </c>
      <c r="BC14" s="2">
        <v>0.18</v>
      </c>
    </row>
    <row r="15" spans="1:55" x14ac:dyDescent="0.35">
      <c r="A15">
        <v>14</v>
      </c>
      <c r="B15" t="s">
        <v>55</v>
      </c>
      <c r="C15" t="s">
        <v>56</v>
      </c>
      <c r="D15" t="s">
        <v>131</v>
      </c>
      <c r="E15" t="s">
        <v>110</v>
      </c>
      <c r="F15" t="s">
        <v>59</v>
      </c>
      <c r="G15" t="s">
        <v>138</v>
      </c>
      <c r="H15" t="s">
        <v>139</v>
      </c>
      <c r="I15" t="s">
        <v>134</v>
      </c>
      <c r="J15" t="s">
        <v>140</v>
      </c>
      <c r="K15" t="s">
        <v>136</v>
      </c>
      <c r="L15" t="s">
        <v>137</v>
      </c>
      <c r="M15" t="s">
        <v>84</v>
      </c>
      <c r="N15">
        <v>108</v>
      </c>
      <c r="O15">
        <v>432</v>
      </c>
      <c r="P15">
        <v>237</v>
      </c>
      <c r="Q15">
        <v>950</v>
      </c>
      <c r="R15">
        <v>3</v>
      </c>
      <c r="S15">
        <v>11</v>
      </c>
      <c r="T15">
        <v>6</v>
      </c>
      <c r="U15">
        <v>23</v>
      </c>
      <c r="V15">
        <v>33660</v>
      </c>
      <c r="W15">
        <v>5307</v>
      </c>
      <c r="X15" s="1">
        <v>1769</v>
      </c>
      <c r="Y15">
        <v>15000</v>
      </c>
      <c r="Z15">
        <v>30000</v>
      </c>
      <c r="AA15">
        <v>9693</v>
      </c>
      <c r="AC15">
        <v>15000</v>
      </c>
      <c r="AD15">
        <v>1659</v>
      </c>
      <c r="AE15">
        <v>553</v>
      </c>
      <c r="AF15">
        <v>3648</v>
      </c>
      <c r="AG15" s="1">
        <v>1216</v>
      </c>
      <c r="AH15" s="2">
        <v>0.31</v>
      </c>
      <c r="AI15">
        <v>935</v>
      </c>
      <c r="AJ15">
        <v>312</v>
      </c>
      <c r="AK15">
        <v>4246</v>
      </c>
      <c r="AL15" s="1">
        <v>1415</v>
      </c>
      <c r="AM15" s="2">
        <v>0.8</v>
      </c>
      <c r="AN15">
        <v>126</v>
      </c>
      <c r="AO15">
        <v>42</v>
      </c>
      <c r="AP15">
        <v>5055</v>
      </c>
      <c r="AQ15" s="1">
        <v>1685</v>
      </c>
      <c r="AR15" s="2">
        <v>0.02</v>
      </c>
      <c r="AS15">
        <v>3058</v>
      </c>
      <c r="AT15" s="1">
        <v>1019</v>
      </c>
      <c r="AU15">
        <v>1970</v>
      </c>
      <c r="AV15">
        <v>657</v>
      </c>
      <c r="AW15" s="2">
        <v>0.37</v>
      </c>
      <c r="AX15">
        <v>3337</v>
      </c>
      <c r="AY15" s="1">
        <v>1112</v>
      </c>
      <c r="AZ15" s="2">
        <v>0.63</v>
      </c>
      <c r="BA15">
        <v>1434</v>
      </c>
      <c r="BB15">
        <v>478</v>
      </c>
      <c r="BC15" s="2">
        <v>0.27</v>
      </c>
    </row>
    <row r="16" spans="1:55" x14ac:dyDescent="0.35">
      <c r="A16">
        <v>15</v>
      </c>
      <c r="B16" t="s">
        <v>55</v>
      </c>
      <c r="C16" t="s">
        <v>56</v>
      </c>
      <c r="D16" t="s">
        <v>131</v>
      </c>
      <c r="E16" t="s">
        <v>110</v>
      </c>
      <c r="F16" t="s">
        <v>59</v>
      </c>
      <c r="G16" t="s">
        <v>141</v>
      </c>
      <c r="H16" t="s">
        <v>142</v>
      </c>
      <c r="I16" t="s">
        <v>143</v>
      </c>
      <c r="J16" t="s">
        <v>144</v>
      </c>
      <c r="K16" t="s">
        <v>145</v>
      </c>
      <c r="L16" t="s">
        <v>146</v>
      </c>
      <c r="M16" t="s">
        <v>66</v>
      </c>
      <c r="N16">
        <v>635</v>
      </c>
      <c r="O16">
        <v>169</v>
      </c>
      <c r="P16">
        <v>262</v>
      </c>
      <c r="Q16">
        <v>70</v>
      </c>
      <c r="R16">
        <v>6</v>
      </c>
      <c r="S16">
        <v>2</v>
      </c>
      <c r="T16">
        <v>3</v>
      </c>
      <c r="U16">
        <v>1</v>
      </c>
      <c r="V16">
        <v>33660</v>
      </c>
      <c r="W16">
        <v>3441</v>
      </c>
      <c r="X16" s="1">
        <v>1147</v>
      </c>
      <c r="Y16">
        <v>15000</v>
      </c>
      <c r="Z16">
        <v>30000</v>
      </c>
      <c r="AA16">
        <v>11559</v>
      </c>
      <c r="AC16">
        <v>15000</v>
      </c>
      <c r="AD16">
        <v>2436</v>
      </c>
      <c r="AE16">
        <v>812</v>
      </c>
      <c r="AF16">
        <v>1005</v>
      </c>
      <c r="AG16">
        <v>335</v>
      </c>
      <c r="AH16" s="2">
        <v>0.71</v>
      </c>
      <c r="AI16">
        <v>2683</v>
      </c>
      <c r="AJ16">
        <v>894</v>
      </c>
      <c r="AK16">
        <v>724</v>
      </c>
      <c r="AL16">
        <v>241</v>
      </c>
      <c r="AM16" s="2">
        <v>0.21</v>
      </c>
      <c r="AN16">
        <v>34</v>
      </c>
      <c r="AO16">
        <v>11</v>
      </c>
      <c r="AP16">
        <v>3373</v>
      </c>
      <c r="AQ16" s="1">
        <v>1124</v>
      </c>
      <c r="AR16" s="2">
        <v>0.01</v>
      </c>
      <c r="AS16">
        <v>3045</v>
      </c>
      <c r="AT16" s="1">
        <v>1015</v>
      </c>
      <c r="AU16">
        <v>576</v>
      </c>
      <c r="AV16">
        <v>192</v>
      </c>
      <c r="AW16" s="2">
        <v>0.17</v>
      </c>
      <c r="AX16">
        <v>2865</v>
      </c>
      <c r="AY16">
        <v>955</v>
      </c>
      <c r="AZ16" s="2">
        <v>0.83</v>
      </c>
      <c r="BA16">
        <v>233</v>
      </c>
      <c r="BB16">
        <v>78</v>
      </c>
      <c r="BC16" s="2">
        <v>7.0000000000000007E-2</v>
      </c>
    </row>
    <row r="17" spans="1:55" x14ac:dyDescent="0.35">
      <c r="A17">
        <v>16</v>
      </c>
      <c r="B17" t="s">
        <v>55</v>
      </c>
      <c r="C17" t="s">
        <v>56</v>
      </c>
      <c r="D17" t="s">
        <v>131</v>
      </c>
      <c r="E17" t="s">
        <v>110</v>
      </c>
      <c r="F17" t="s">
        <v>59</v>
      </c>
      <c r="G17" t="s">
        <v>147</v>
      </c>
      <c r="H17" t="s">
        <v>148</v>
      </c>
      <c r="I17" t="s">
        <v>143</v>
      </c>
      <c r="J17" t="s">
        <v>149</v>
      </c>
      <c r="K17" t="s">
        <v>145</v>
      </c>
      <c r="L17" t="s">
        <v>146</v>
      </c>
      <c r="M17" t="s">
        <v>66</v>
      </c>
      <c r="N17">
        <v>156</v>
      </c>
      <c r="O17">
        <v>100</v>
      </c>
      <c r="P17">
        <v>372</v>
      </c>
      <c r="Q17">
        <v>238</v>
      </c>
      <c r="R17">
        <v>1</v>
      </c>
      <c r="S17">
        <v>1</v>
      </c>
      <c r="T17">
        <v>2</v>
      </c>
      <c r="U17">
        <v>1</v>
      </c>
      <c r="V17">
        <v>33660</v>
      </c>
      <c r="W17">
        <v>2613</v>
      </c>
      <c r="X17">
        <v>871</v>
      </c>
      <c r="Y17">
        <v>15000</v>
      </c>
      <c r="Z17">
        <v>30000</v>
      </c>
      <c r="AA17">
        <v>12387</v>
      </c>
      <c r="AC17">
        <v>15000</v>
      </c>
      <c r="AD17">
        <v>773</v>
      </c>
      <c r="AE17">
        <v>258</v>
      </c>
      <c r="AF17">
        <v>1840</v>
      </c>
      <c r="AG17">
        <v>613</v>
      </c>
      <c r="AH17" s="2">
        <v>0.3</v>
      </c>
      <c r="AI17">
        <v>1580</v>
      </c>
      <c r="AJ17">
        <v>527</v>
      </c>
      <c r="AK17">
        <v>1020</v>
      </c>
      <c r="AL17">
        <v>340</v>
      </c>
      <c r="AM17" s="2">
        <v>0.39</v>
      </c>
      <c r="AN17">
        <v>13</v>
      </c>
      <c r="AO17">
        <v>4</v>
      </c>
      <c r="AP17">
        <v>2587</v>
      </c>
      <c r="AQ17">
        <v>862</v>
      </c>
      <c r="AR17" s="2">
        <v>0</v>
      </c>
      <c r="AS17">
        <v>2090</v>
      </c>
      <c r="AT17">
        <v>697</v>
      </c>
      <c r="AU17">
        <v>141</v>
      </c>
      <c r="AV17">
        <v>47</v>
      </c>
      <c r="AW17" s="2">
        <v>0.05</v>
      </c>
      <c r="AX17">
        <v>2472</v>
      </c>
      <c r="AY17">
        <v>824</v>
      </c>
      <c r="AZ17" s="2">
        <v>0.95</v>
      </c>
      <c r="BA17">
        <v>291</v>
      </c>
      <c r="BB17">
        <v>97</v>
      </c>
      <c r="BC17" s="2">
        <v>0.11</v>
      </c>
    </row>
    <row r="18" spans="1:55" x14ac:dyDescent="0.35">
      <c r="A18">
        <v>17</v>
      </c>
      <c r="B18" t="s">
        <v>55</v>
      </c>
      <c r="C18" t="s">
        <v>56</v>
      </c>
      <c r="D18" t="s">
        <v>131</v>
      </c>
      <c r="E18" t="s">
        <v>110</v>
      </c>
      <c r="F18" t="s">
        <v>59</v>
      </c>
      <c r="G18" t="s">
        <v>150</v>
      </c>
      <c r="H18" t="s">
        <v>151</v>
      </c>
      <c r="I18" t="s">
        <v>152</v>
      </c>
      <c r="J18" t="s">
        <v>153</v>
      </c>
      <c r="K18" t="s">
        <v>154</v>
      </c>
      <c r="L18" t="s">
        <v>155</v>
      </c>
      <c r="M18" t="s">
        <v>66</v>
      </c>
      <c r="N18">
        <v>138</v>
      </c>
      <c r="O18">
        <v>105</v>
      </c>
      <c r="P18">
        <v>172</v>
      </c>
      <c r="Q18">
        <v>131</v>
      </c>
      <c r="R18">
        <v>5</v>
      </c>
      <c r="S18">
        <v>4</v>
      </c>
      <c r="T18">
        <v>6</v>
      </c>
      <c r="U18">
        <v>5</v>
      </c>
      <c r="V18">
        <v>33660</v>
      </c>
      <c r="W18">
        <v>1694</v>
      </c>
      <c r="X18">
        <v>565</v>
      </c>
      <c r="Y18">
        <v>15000</v>
      </c>
      <c r="Z18">
        <v>30000</v>
      </c>
      <c r="AA18">
        <v>13306</v>
      </c>
      <c r="AC18">
        <v>15000</v>
      </c>
      <c r="AD18">
        <v>754</v>
      </c>
      <c r="AE18">
        <v>251</v>
      </c>
      <c r="AF18">
        <v>940</v>
      </c>
      <c r="AG18">
        <v>313</v>
      </c>
      <c r="AH18" s="2">
        <v>0.45</v>
      </c>
      <c r="AI18">
        <v>902</v>
      </c>
      <c r="AJ18">
        <v>301</v>
      </c>
      <c r="AK18">
        <v>732</v>
      </c>
      <c r="AL18">
        <v>244</v>
      </c>
      <c r="AM18" s="2">
        <v>0.43</v>
      </c>
      <c r="AN18">
        <v>60</v>
      </c>
      <c r="AO18">
        <v>20</v>
      </c>
      <c r="AP18">
        <v>1574</v>
      </c>
      <c r="AQ18">
        <v>525</v>
      </c>
      <c r="AR18" s="2">
        <v>0.04</v>
      </c>
      <c r="AS18">
        <v>1268</v>
      </c>
      <c r="AT18">
        <v>423</v>
      </c>
      <c r="AU18">
        <v>82</v>
      </c>
      <c r="AV18">
        <v>27</v>
      </c>
      <c r="AW18" s="2">
        <v>0.05</v>
      </c>
      <c r="AX18">
        <v>1612</v>
      </c>
      <c r="AY18">
        <v>537</v>
      </c>
      <c r="AZ18" s="2">
        <v>0.95</v>
      </c>
      <c r="BA18">
        <v>148</v>
      </c>
      <c r="BB18">
        <v>49</v>
      </c>
      <c r="BC18" s="2">
        <v>0.09</v>
      </c>
    </row>
    <row r="19" spans="1:55" x14ac:dyDescent="0.35">
      <c r="A19">
        <v>18</v>
      </c>
      <c r="B19" t="s">
        <v>55</v>
      </c>
      <c r="C19" t="s">
        <v>56</v>
      </c>
      <c r="D19" t="s">
        <v>131</v>
      </c>
      <c r="E19" t="s">
        <v>110</v>
      </c>
      <c r="F19" t="s">
        <v>59</v>
      </c>
      <c r="G19" t="s">
        <v>156</v>
      </c>
      <c r="H19" t="s">
        <v>157</v>
      </c>
      <c r="I19" t="s">
        <v>158</v>
      </c>
      <c r="J19" t="s">
        <v>159</v>
      </c>
      <c r="K19" t="s">
        <v>160</v>
      </c>
      <c r="L19" t="s">
        <v>161</v>
      </c>
      <c r="M19" t="s">
        <v>66</v>
      </c>
      <c r="N19">
        <v>6</v>
      </c>
      <c r="O19">
        <v>3</v>
      </c>
      <c r="P19">
        <v>102</v>
      </c>
      <c r="Q19">
        <v>40</v>
      </c>
      <c r="R19">
        <v>0</v>
      </c>
      <c r="S19">
        <v>0</v>
      </c>
      <c r="T19">
        <v>1</v>
      </c>
      <c r="U19">
        <v>0</v>
      </c>
      <c r="V19">
        <v>33660</v>
      </c>
      <c r="W19">
        <v>454</v>
      </c>
      <c r="X19">
        <v>151</v>
      </c>
      <c r="Y19">
        <v>15000</v>
      </c>
      <c r="Z19">
        <v>30000</v>
      </c>
      <c r="AA19">
        <v>14546</v>
      </c>
      <c r="AC19">
        <v>15000</v>
      </c>
      <c r="AD19">
        <v>27</v>
      </c>
      <c r="AE19">
        <v>9</v>
      </c>
      <c r="AF19">
        <v>427</v>
      </c>
      <c r="AG19">
        <v>142</v>
      </c>
      <c r="AH19" s="2">
        <v>0.06</v>
      </c>
      <c r="AI19">
        <v>323</v>
      </c>
      <c r="AJ19">
        <v>108</v>
      </c>
      <c r="AK19">
        <v>128</v>
      </c>
      <c r="AL19">
        <v>43</v>
      </c>
      <c r="AM19" s="2">
        <v>0.28000000000000003</v>
      </c>
      <c r="AN19">
        <v>3</v>
      </c>
      <c r="AO19">
        <v>1</v>
      </c>
      <c r="AP19">
        <v>448</v>
      </c>
      <c r="AQ19">
        <v>149</v>
      </c>
      <c r="AR19" s="2">
        <v>0.01</v>
      </c>
      <c r="AS19">
        <v>387</v>
      </c>
      <c r="AT19">
        <v>129</v>
      </c>
      <c r="AU19">
        <v>118</v>
      </c>
      <c r="AV19">
        <v>39</v>
      </c>
      <c r="AW19" s="2">
        <v>0.26</v>
      </c>
      <c r="AX19">
        <v>336</v>
      </c>
      <c r="AY19">
        <v>112</v>
      </c>
      <c r="AZ19" s="2">
        <v>0.74</v>
      </c>
      <c r="BA19">
        <v>55</v>
      </c>
      <c r="BB19">
        <v>18</v>
      </c>
      <c r="BC19" s="2">
        <v>0.12</v>
      </c>
    </row>
    <row r="20" spans="1:55" x14ac:dyDescent="0.35">
      <c r="A20">
        <v>19</v>
      </c>
      <c r="B20" t="s">
        <v>55</v>
      </c>
      <c r="C20" t="s">
        <v>56</v>
      </c>
      <c r="D20" t="s">
        <v>162</v>
      </c>
      <c r="E20" t="s">
        <v>110</v>
      </c>
      <c r="F20" t="s">
        <v>59</v>
      </c>
      <c r="G20" t="s">
        <v>163</v>
      </c>
      <c r="H20" t="s">
        <v>164</v>
      </c>
      <c r="I20" t="s">
        <v>62</v>
      </c>
      <c r="J20" t="s">
        <v>165</v>
      </c>
      <c r="K20" t="s">
        <v>64</v>
      </c>
      <c r="L20" t="s">
        <v>65</v>
      </c>
      <c r="M20" t="s">
        <v>66</v>
      </c>
      <c r="N20">
        <v>6</v>
      </c>
      <c r="O20">
        <v>1</v>
      </c>
      <c r="P20" s="1">
        <v>1570</v>
      </c>
      <c r="Q20">
        <v>166</v>
      </c>
      <c r="R20">
        <v>0</v>
      </c>
      <c r="S20">
        <v>0</v>
      </c>
      <c r="T20">
        <v>0</v>
      </c>
      <c r="U20">
        <v>0</v>
      </c>
      <c r="V20">
        <v>33660</v>
      </c>
      <c r="W20">
        <v>5226</v>
      </c>
      <c r="X20" s="1">
        <v>1742</v>
      </c>
      <c r="Y20">
        <v>4500</v>
      </c>
      <c r="Z20">
        <v>24000</v>
      </c>
      <c r="AC20">
        <v>19500</v>
      </c>
      <c r="AD20">
        <v>19</v>
      </c>
      <c r="AE20">
        <v>6</v>
      </c>
      <c r="AF20">
        <v>5207</v>
      </c>
      <c r="AG20" s="1">
        <v>1736</v>
      </c>
      <c r="AH20" s="2">
        <v>0</v>
      </c>
      <c r="AI20">
        <v>4726</v>
      </c>
      <c r="AJ20" s="1">
        <v>1575</v>
      </c>
      <c r="AK20">
        <v>500</v>
      </c>
      <c r="AL20">
        <v>167</v>
      </c>
      <c r="AM20" s="2">
        <v>0.1</v>
      </c>
      <c r="AN20">
        <v>0</v>
      </c>
      <c r="AO20">
        <v>0</v>
      </c>
      <c r="AP20">
        <v>5226</v>
      </c>
      <c r="AQ20" s="1">
        <v>1742</v>
      </c>
      <c r="AR20" s="2">
        <v>0</v>
      </c>
      <c r="AS20">
        <v>4976</v>
      </c>
      <c r="AT20" s="1">
        <v>1659</v>
      </c>
      <c r="AU20">
        <v>5225</v>
      </c>
      <c r="AV20" s="1">
        <v>1742</v>
      </c>
      <c r="AW20" s="2">
        <v>1</v>
      </c>
      <c r="AX20">
        <v>1</v>
      </c>
      <c r="AY20">
        <v>0</v>
      </c>
      <c r="AZ20" s="2">
        <v>0</v>
      </c>
      <c r="BA20">
        <v>4808</v>
      </c>
      <c r="BB20" s="1">
        <v>1603</v>
      </c>
      <c r="BC20" s="2">
        <v>0.92</v>
      </c>
    </row>
    <row r="21" spans="1:55" x14ac:dyDescent="0.35">
      <c r="A21">
        <v>20</v>
      </c>
      <c r="B21" t="s">
        <v>55</v>
      </c>
      <c r="C21" t="s">
        <v>56</v>
      </c>
      <c r="D21" t="s">
        <v>166</v>
      </c>
      <c r="E21" t="s">
        <v>110</v>
      </c>
      <c r="F21" t="s">
        <v>59</v>
      </c>
      <c r="G21" t="s">
        <v>167</v>
      </c>
      <c r="H21" t="s">
        <v>168</v>
      </c>
      <c r="I21" t="s">
        <v>62</v>
      </c>
      <c r="J21" t="s">
        <v>169</v>
      </c>
      <c r="K21" t="s">
        <v>64</v>
      </c>
      <c r="L21" t="s">
        <v>65</v>
      </c>
      <c r="M21" t="s">
        <v>66</v>
      </c>
      <c r="N21" s="1">
        <v>1773</v>
      </c>
      <c r="O21" s="1">
        <v>3455</v>
      </c>
      <c r="P21" s="1">
        <v>2963</v>
      </c>
      <c r="Q21" s="1">
        <v>5775</v>
      </c>
      <c r="R21">
        <v>71</v>
      </c>
      <c r="S21">
        <v>138</v>
      </c>
      <c r="T21">
        <v>118</v>
      </c>
      <c r="U21">
        <v>230</v>
      </c>
      <c r="V21">
        <v>33660</v>
      </c>
      <c r="W21">
        <v>43568</v>
      </c>
      <c r="X21" s="1">
        <v>14523</v>
      </c>
      <c r="Y21">
        <v>15000</v>
      </c>
      <c r="Z21">
        <v>90000</v>
      </c>
      <c r="AC21">
        <v>75000</v>
      </c>
      <c r="AD21">
        <v>16307</v>
      </c>
      <c r="AE21" s="1">
        <v>5436</v>
      </c>
      <c r="AF21">
        <v>27261</v>
      </c>
      <c r="AG21" s="1">
        <v>9087</v>
      </c>
      <c r="AH21" s="2">
        <v>0.37</v>
      </c>
      <c r="AI21">
        <v>13102</v>
      </c>
      <c r="AJ21" s="1">
        <v>4367</v>
      </c>
      <c r="AK21">
        <v>28794</v>
      </c>
      <c r="AL21" s="1">
        <v>9598</v>
      </c>
      <c r="AM21" s="2">
        <v>0.66</v>
      </c>
      <c r="AN21">
        <v>1672</v>
      </c>
      <c r="AO21">
        <v>557</v>
      </c>
      <c r="AP21">
        <v>40224</v>
      </c>
      <c r="AQ21" s="1">
        <v>13408</v>
      </c>
      <c r="AR21" s="2">
        <v>0.04</v>
      </c>
      <c r="AS21">
        <v>27499</v>
      </c>
      <c r="AT21" s="1">
        <v>9166</v>
      </c>
      <c r="AU21">
        <v>2499</v>
      </c>
      <c r="AV21">
        <v>833</v>
      </c>
      <c r="AW21" s="2">
        <v>0.06</v>
      </c>
      <c r="AX21">
        <v>41069</v>
      </c>
      <c r="AY21" s="1">
        <v>13690</v>
      </c>
      <c r="AZ21" s="2">
        <v>0.94</v>
      </c>
      <c r="BA21">
        <v>9389</v>
      </c>
      <c r="BB21" s="1">
        <v>3130</v>
      </c>
      <c r="BC21" s="2">
        <v>0.22</v>
      </c>
    </row>
    <row r="22" spans="1:55" x14ac:dyDescent="0.35">
      <c r="A22">
        <v>21</v>
      </c>
      <c r="B22" t="s">
        <v>55</v>
      </c>
      <c r="C22" t="s">
        <v>56</v>
      </c>
      <c r="D22" t="s">
        <v>166</v>
      </c>
      <c r="E22" t="s">
        <v>110</v>
      </c>
      <c r="F22" t="s">
        <v>59</v>
      </c>
      <c r="G22" t="s">
        <v>170</v>
      </c>
      <c r="H22" t="s">
        <v>171</v>
      </c>
      <c r="I22" t="s">
        <v>62</v>
      </c>
      <c r="J22" t="s">
        <v>172</v>
      </c>
      <c r="K22" t="s">
        <v>64</v>
      </c>
      <c r="L22" t="s">
        <v>65</v>
      </c>
      <c r="M22" t="s">
        <v>66</v>
      </c>
      <c r="N22">
        <v>746</v>
      </c>
      <c r="O22">
        <v>943</v>
      </c>
      <c r="P22" s="1">
        <v>4050</v>
      </c>
      <c r="Q22" s="1">
        <v>5120</v>
      </c>
      <c r="R22">
        <v>6</v>
      </c>
      <c r="S22">
        <v>8</v>
      </c>
      <c r="T22">
        <v>35</v>
      </c>
      <c r="U22">
        <v>44</v>
      </c>
      <c r="V22">
        <v>33660</v>
      </c>
      <c r="W22">
        <v>32857</v>
      </c>
      <c r="X22" s="1">
        <v>10952</v>
      </c>
      <c r="Y22">
        <v>15000</v>
      </c>
      <c r="Z22">
        <v>90000</v>
      </c>
      <c r="AC22">
        <v>75000</v>
      </c>
      <c r="AD22">
        <v>5111</v>
      </c>
      <c r="AE22" s="1">
        <v>1704</v>
      </c>
      <c r="AF22">
        <v>27746</v>
      </c>
      <c r="AG22" s="1">
        <v>9249</v>
      </c>
      <c r="AH22" s="2">
        <v>0.16</v>
      </c>
      <c r="AI22">
        <v>14231</v>
      </c>
      <c r="AJ22" s="1">
        <v>4744</v>
      </c>
      <c r="AK22">
        <v>18346</v>
      </c>
      <c r="AL22" s="1">
        <v>6115</v>
      </c>
      <c r="AM22" s="2">
        <v>0.56000000000000005</v>
      </c>
      <c r="AN22">
        <v>280</v>
      </c>
      <c r="AO22">
        <v>93</v>
      </c>
      <c r="AP22">
        <v>32297</v>
      </c>
      <c r="AQ22" s="1">
        <v>10766</v>
      </c>
      <c r="AR22" s="2">
        <v>0.01</v>
      </c>
      <c r="AS22">
        <v>23404</v>
      </c>
      <c r="AT22" s="1">
        <v>7801</v>
      </c>
      <c r="AU22">
        <v>2637</v>
      </c>
      <c r="AV22">
        <v>879</v>
      </c>
      <c r="AW22" s="2">
        <v>0.08</v>
      </c>
      <c r="AX22">
        <v>30220</v>
      </c>
      <c r="AY22" s="1">
        <v>10073</v>
      </c>
      <c r="AZ22" s="2">
        <v>0.92</v>
      </c>
      <c r="BA22">
        <v>9351</v>
      </c>
      <c r="BB22" s="1">
        <v>3117</v>
      </c>
      <c r="BC22" s="2">
        <v>0.28000000000000003</v>
      </c>
    </row>
    <row r="23" spans="1:55" x14ac:dyDescent="0.35">
      <c r="A23">
        <v>22</v>
      </c>
      <c r="B23" t="s">
        <v>55</v>
      </c>
      <c r="C23" t="s">
        <v>56</v>
      </c>
      <c r="D23" t="s">
        <v>166</v>
      </c>
      <c r="E23" t="s">
        <v>110</v>
      </c>
      <c r="F23" t="s">
        <v>59</v>
      </c>
      <c r="G23" t="s">
        <v>173</v>
      </c>
      <c r="H23" t="s">
        <v>174</v>
      </c>
      <c r="I23" t="s">
        <v>62</v>
      </c>
      <c r="J23" t="s">
        <v>175</v>
      </c>
      <c r="K23" t="s">
        <v>64</v>
      </c>
      <c r="L23" t="s">
        <v>65</v>
      </c>
      <c r="M23" t="s">
        <v>66</v>
      </c>
      <c r="N23" s="1">
        <v>1091</v>
      </c>
      <c r="O23" s="1">
        <v>3638</v>
      </c>
      <c r="P23" s="1">
        <v>1164</v>
      </c>
      <c r="Q23" s="1">
        <v>3882</v>
      </c>
      <c r="R23">
        <v>13</v>
      </c>
      <c r="S23">
        <v>43</v>
      </c>
      <c r="T23">
        <v>14</v>
      </c>
      <c r="U23">
        <v>46</v>
      </c>
      <c r="V23">
        <v>33660</v>
      </c>
      <c r="W23">
        <v>29673</v>
      </c>
      <c r="X23" s="1">
        <v>9891</v>
      </c>
      <c r="Y23">
        <v>15000</v>
      </c>
      <c r="Z23">
        <v>90000</v>
      </c>
      <c r="AC23">
        <v>75000</v>
      </c>
      <c r="AD23">
        <v>14356</v>
      </c>
      <c r="AE23" s="1">
        <v>4785</v>
      </c>
      <c r="AF23">
        <v>15317</v>
      </c>
      <c r="AG23" s="1">
        <v>5106</v>
      </c>
      <c r="AH23" s="2">
        <v>0.48</v>
      </c>
      <c r="AI23">
        <v>6498</v>
      </c>
      <c r="AJ23" s="1">
        <v>2166</v>
      </c>
      <c r="AK23">
        <v>22828</v>
      </c>
      <c r="AL23" s="1">
        <v>7609</v>
      </c>
      <c r="AM23" s="2">
        <v>0.77</v>
      </c>
      <c r="AN23">
        <v>347</v>
      </c>
      <c r="AO23">
        <v>116</v>
      </c>
      <c r="AP23">
        <v>28979</v>
      </c>
      <c r="AQ23" s="1">
        <v>9660</v>
      </c>
      <c r="AR23" s="2">
        <v>0.01</v>
      </c>
      <c r="AS23">
        <v>17912</v>
      </c>
      <c r="AT23" s="1">
        <v>5971</v>
      </c>
      <c r="AU23">
        <v>1559</v>
      </c>
      <c r="AV23">
        <v>520</v>
      </c>
      <c r="AW23" s="2">
        <v>0.05</v>
      </c>
      <c r="AX23">
        <v>28114</v>
      </c>
      <c r="AY23" s="1">
        <v>9371</v>
      </c>
      <c r="AZ23" s="2">
        <v>0.95</v>
      </c>
      <c r="BA23">
        <v>2911</v>
      </c>
      <c r="BB23">
        <v>970</v>
      </c>
      <c r="BC23" s="2">
        <v>0.1</v>
      </c>
    </row>
    <row r="24" spans="1:55" x14ac:dyDescent="0.35">
      <c r="A24">
        <v>23</v>
      </c>
      <c r="B24" t="s">
        <v>55</v>
      </c>
      <c r="C24" t="s">
        <v>56</v>
      </c>
      <c r="D24" t="s">
        <v>166</v>
      </c>
      <c r="E24" t="s">
        <v>110</v>
      </c>
      <c r="F24" t="s">
        <v>59</v>
      </c>
      <c r="G24" t="s">
        <v>176</v>
      </c>
      <c r="H24" t="s">
        <v>177</v>
      </c>
      <c r="I24" t="s">
        <v>62</v>
      </c>
      <c r="J24" t="s">
        <v>178</v>
      </c>
      <c r="K24" t="s">
        <v>64</v>
      </c>
      <c r="L24" t="s">
        <v>65</v>
      </c>
      <c r="M24" t="s">
        <v>66</v>
      </c>
      <c r="N24">
        <v>808</v>
      </c>
      <c r="O24">
        <v>359</v>
      </c>
      <c r="P24" s="1">
        <v>5103</v>
      </c>
      <c r="Q24" s="1">
        <v>2270</v>
      </c>
      <c r="R24">
        <v>8</v>
      </c>
      <c r="S24">
        <v>4</v>
      </c>
      <c r="T24">
        <v>53</v>
      </c>
      <c r="U24">
        <v>24</v>
      </c>
      <c r="V24">
        <v>33660</v>
      </c>
      <c r="W24">
        <v>25889</v>
      </c>
      <c r="X24" s="1">
        <v>8630</v>
      </c>
      <c r="Y24">
        <v>15000</v>
      </c>
      <c r="Z24">
        <v>90000</v>
      </c>
      <c r="AC24">
        <v>75000</v>
      </c>
      <c r="AD24">
        <v>3539</v>
      </c>
      <c r="AE24" s="1">
        <v>1180</v>
      </c>
      <c r="AF24">
        <v>22350</v>
      </c>
      <c r="AG24" s="1">
        <v>7450</v>
      </c>
      <c r="AH24" s="2">
        <v>0.14000000000000001</v>
      </c>
      <c r="AI24">
        <v>17649</v>
      </c>
      <c r="AJ24" s="1">
        <v>5883</v>
      </c>
      <c r="AK24">
        <v>7972</v>
      </c>
      <c r="AL24" s="1">
        <v>2657</v>
      </c>
      <c r="AM24" s="2">
        <v>0.31</v>
      </c>
      <c r="AN24">
        <v>268</v>
      </c>
      <c r="AO24">
        <v>89</v>
      </c>
      <c r="AP24">
        <v>25353</v>
      </c>
      <c r="AQ24" s="1">
        <v>8451</v>
      </c>
      <c r="AR24" s="2">
        <v>0.01</v>
      </c>
      <c r="AS24">
        <v>21635</v>
      </c>
      <c r="AT24" s="1">
        <v>7212</v>
      </c>
      <c r="AU24">
        <v>8515</v>
      </c>
      <c r="AV24" s="1">
        <v>2838</v>
      </c>
      <c r="AW24" s="2">
        <v>0.33</v>
      </c>
      <c r="AX24">
        <v>17374</v>
      </c>
      <c r="AY24" s="1">
        <v>5791</v>
      </c>
      <c r="AZ24" s="2">
        <v>0.67</v>
      </c>
      <c r="BA24">
        <v>8836</v>
      </c>
      <c r="BB24" s="1">
        <v>2945</v>
      </c>
      <c r="BC24" s="2">
        <v>0.34</v>
      </c>
    </row>
    <row r="25" spans="1:55" x14ac:dyDescent="0.35">
      <c r="A25">
        <v>24</v>
      </c>
      <c r="B25" t="s">
        <v>55</v>
      </c>
      <c r="C25" t="s">
        <v>56</v>
      </c>
      <c r="D25" t="s">
        <v>166</v>
      </c>
      <c r="E25" t="s">
        <v>110</v>
      </c>
      <c r="F25" t="s">
        <v>59</v>
      </c>
      <c r="G25" t="s">
        <v>179</v>
      </c>
      <c r="H25" t="s">
        <v>180</v>
      </c>
      <c r="I25" t="s">
        <v>62</v>
      </c>
      <c r="J25" t="s">
        <v>108</v>
      </c>
      <c r="K25" t="s">
        <v>64</v>
      </c>
      <c r="L25" t="s">
        <v>65</v>
      </c>
      <c r="M25" t="s">
        <v>66</v>
      </c>
      <c r="N25">
        <v>379</v>
      </c>
      <c r="O25">
        <v>934</v>
      </c>
      <c r="P25" s="1">
        <v>1151</v>
      </c>
      <c r="Q25" s="1">
        <v>2834</v>
      </c>
      <c r="R25">
        <v>9</v>
      </c>
      <c r="S25">
        <v>21</v>
      </c>
      <c r="T25">
        <v>26</v>
      </c>
      <c r="U25">
        <v>64</v>
      </c>
      <c r="V25">
        <v>33660</v>
      </c>
      <c r="W25">
        <v>16253</v>
      </c>
      <c r="X25" s="1">
        <v>5418</v>
      </c>
      <c r="Y25">
        <v>15000</v>
      </c>
      <c r="Z25">
        <v>90000</v>
      </c>
      <c r="AC25">
        <v>75000</v>
      </c>
      <c r="AD25">
        <v>4028</v>
      </c>
      <c r="AE25" s="1">
        <v>1343</v>
      </c>
      <c r="AF25">
        <v>12225</v>
      </c>
      <c r="AG25" s="1">
        <v>4075</v>
      </c>
      <c r="AH25" s="2">
        <v>0.25</v>
      </c>
      <c r="AI25">
        <v>4335</v>
      </c>
      <c r="AJ25" s="1">
        <v>1445</v>
      </c>
      <c r="AK25">
        <v>11558</v>
      </c>
      <c r="AL25" s="1">
        <v>3853</v>
      </c>
      <c r="AM25" s="2">
        <v>0.71</v>
      </c>
      <c r="AN25">
        <v>360</v>
      </c>
      <c r="AO25">
        <v>120</v>
      </c>
      <c r="AP25">
        <v>15533</v>
      </c>
      <c r="AQ25" s="1">
        <v>5178</v>
      </c>
      <c r="AR25" s="2">
        <v>0.02</v>
      </c>
      <c r="AS25">
        <v>10114</v>
      </c>
      <c r="AT25" s="1">
        <v>3371</v>
      </c>
      <c r="AU25">
        <v>2129</v>
      </c>
      <c r="AV25">
        <v>710</v>
      </c>
      <c r="AW25" s="2">
        <v>0.13</v>
      </c>
      <c r="AX25">
        <v>14124</v>
      </c>
      <c r="AY25" s="1">
        <v>4708</v>
      </c>
      <c r="AZ25" s="2">
        <v>0.87</v>
      </c>
      <c r="BA25">
        <v>4692</v>
      </c>
      <c r="BB25" s="1">
        <v>1564</v>
      </c>
      <c r="BC25" s="2">
        <v>0.28999999999999998</v>
      </c>
    </row>
    <row r="26" spans="1:55" x14ac:dyDescent="0.35">
      <c r="A26">
        <v>25</v>
      </c>
      <c r="B26" t="s">
        <v>55</v>
      </c>
      <c r="C26" t="s">
        <v>56</v>
      </c>
      <c r="D26" t="s">
        <v>166</v>
      </c>
      <c r="E26" t="s">
        <v>110</v>
      </c>
      <c r="F26" t="s">
        <v>59</v>
      </c>
      <c r="G26" t="s">
        <v>181</v>
      </c>
      <c r="H26" t="s">
        <v>182</v>
      </c>
      <c r="I26" t="s">
        <v>62</v>
      </c>
      <c r="J26" t="s">
        <v>183</v>
      </c>
      <c r="K26" t="s">
        <v>64</v>
      </c>
      <c r="L26" t="s">
        <v>65</v>
      </c>
      <c r="M26" t="s">
        <v>66</v>
      </c>
      <c r="N26">
        <v>219</v>
      </c>
      <c r="O26">
        <v>567</v>
      </c>
      <c r="P26">
        <v>928</v>
      </c>
      <c r="Q26" s="1">
        <v>2407</v>
      </c>
      <c r="R26">
        <v>5</v>
      </c>
      <c r="S26">
        <v>13</v>
      </c>
      <c r="T26">
        <v>22</v>
      </c>
      <c r="U26">
        <v>57</v>
      </c>
      <c r="V26">
        <v>33660</v>
      </c>
      <c r="W26">
        <v>12657</v>
      </c>
      <c r="X26" s="1">
        <v>4219</v>
      </c>
      <c r="Y26">
        <v>15000</v>
      </c>
      <c r="Z26">
        <v>90000</v>
      </c>
      <c r="AA26">
        <v>2343</v>
      </c>
      <c r="AC26">
        <v>75000</v>
      </c>
      <c r="AD26">
        <v>2413</v>
      </c>
      <c r="AE26">
        <v>804</v>
      </c>
      <c r="AF26">
        <v>10244</v>
      </c>
      <c r="AG26" s="1">
        <v>3415</v>
      </c>
      <c r="AH26" s="2">
        <v>0.19</v>
      </c>
      <c r="AI26">
        <v>3230</v>
      </c>
      <c r="AJ26" s="1">
        <v>1077</v>
      </c>
      <c r="AK26">
        <v>9134</v>
      </c>
      <c r="AL26" s="1">
        <v>3045</v>
      </c>
      <c r="AM26" s="2">
        <v>0.72</v>
      </c>
      <c r="AN26">
        <v>293</v>
      </c>
      <c r="AO26">
        <v>98</v>
      </c>
      <c r="AP26">
        <v>12071</v>
      </c>
      <c r="AQ26" s="1">
        <v>4024</v>
      </c>
      <c r="AR26" s="2">
        <v>0.02</v>
      </c>
      <c r="AS26">
        <v>7797</v>
      </c>
      <c r="AT26" s="1">
        <v>2599</v>
      </c>
      <c r="AU26">
        <v>1819</v>
      </c>
      <c r="AV26">
        <v>606</v>
      </c>
      <c r="AW26" s="2">
        <v>0.14000000000000001</v>
      </c>
      <c r="AX26">
        <v>10838</v>
      </c>
      <c r="AY26" s="1">
        <v>3613</v>
      </c>
      <c r="AZ26" s="2">
        <v>0.86</v>
      </c>
      <c r="BA26">
        <v>2880</v>
      </c>
      <c r="BB26">
        <v>960</v>
      </c>
      <c r="BC26" s="2">
        <v>0.23</v>
      </c>
    </row>
    <row r="27" spans="1:55" x14ac:dyDescent="0.35">
      <c r="A27">
        <v>26</v>
      </c>
      <c r="B27" t="s">
        <v>55</v>
      </c>
      <c r="C27" t="s">
        <v>56</v>
      </c>
      <c r="D27" t="s">
        <v>166</v>
      </c>
      <c r="E27" t="s">
        <v>110</v>
      </c>
      <c r="F27" t="s">
        <v>59</v>
      </c>
      <c r="G27" t="s">
        <v>184</v>
      </c>
      <c r="H27" t="s">
        <v>185</v>
      </c>
      <c r="I27" t="s">
        <v>69</v>
      </c>
      <c r="J27" t="s">
        <v>186</v>
      </c>
      <c r="K27" t="s">
        <v>71</v>
      </c>
      <c r="L27" t="s">
        <v>72</v>
      </c>
      <c r="M27" t="s">
        <v>66</v>
      </c>
      <c r="N27">
        <v>715</v>
      </c>
      <c r="O27">
        <v>662</v>
      </c>
      <c r="P27">
        <v>544</v>
      </c>
      <c r="Q27">
        <v>504</v>
      </c>
      <c r="R27">
        <v>40</v>
      </c>
      <c r="S27">
        <v>37</v>
      </c>
      <c r="T27">
        <v>30</v>
      </c>
      <c r="U27">
        <v>28</v>
      </c>
      <c r="V27">
        <v>33660</v>
      </c>
      <c r="W27">
        <v>7678</v>
      </c>
      <c r="X27" s="1">
        <v>2559</v>
      </c>
      <c r="Y27">
        <v>15000</v>
      </c>
      <c r="Z27">
        <v>90000</v>
      </c>
      <c r="AA27">
        <v>7322</v>
      </c>
      <c r="AC27">
        <v>75000</v>
      </c>
      <c r="AD27">
        <v>4359</v>
      </c>
      <c r="AE27" s="1">
        <v>1453</v>
      </c>
      <c r="AF27">
        <v>3319</v>
      </c>
      <c r="AG27" s="1">
        <v>1106</v>
      </c>
      <c r="AH27" s="2">
        <v>0.56999999999999995</v>
      </c>
      <c r="AI27">
        <v>3585</v>
      </c>
      <c r="AJ27" s="1">
        <v>1195</v>
      </c>
      <c r="AK27">
        <v>3690</v>
      </c>
      <c r="AL27" s="1">
        <v>1230</v>
      </c>
      <c r="AM27" s="2">
        <v>0.48</v>
      </c>
      <c r="AN27">
        <v>403</v>
      </c>
      <c r="AO27">
        <v>134</v>
      </c>
      <c r="AP27">
        <v>6872</v>
      </c>
      <c r="AQ27" s="1">
        <v>2291</v>
      </c>
      <c r="AR27" s="2">
        <v>0.05</v>
      </c>
      <c r="AS27">
        <v>5430</v>
      </c>
      <c r="AT27" s="1">
        <v>1810</v>
      </c>
      <c r="AU27">
        <v>1177</v>
      </c>
      <c r="AV27">
        <v>392</v>
      </c>
      <c r="AW27" s="2">
        <v>0.15</v>
      </c>
      <c r="AX27">
        <v>6501</v>
      </c>
      <c r="AY27" s="1">
        <v>2167</v>
      </c>
      <c r="AZ27" s="2">
        <v>0.85</v>
      </c>
      <c r="BA27">
        <v>2039</v>
      </c>
      <c r="BB27">
        <v>680</v>
      </c>
      <c r="BC27" s="2">
        <v>0.27</v>
      </c>
    </row>
    <row r="28" spans="1:55" x14ac:dyDescent="0.35">
      <c r="A28">
        <v>27</v>
      </c>
      <c r="B28" t="s">
        <v>55</v>
      </c>
      <c r="C28" t="s">
        <v>56</v>
      </c>
      <c r="D28" t="s">
        <v>187</v>
      </c>
      <c r="E28" t="s">
        <v>110</v>
      </c>
      <c r="F28" t="s">
        <v>59</v>
      </c>
      <c r="G28" t="s">
        <v>188</v>
      </c>
      <c r="H28" t="s">
        <v>189</v>
      </c>
      <c r="I28" t="s">
        <v>62</v>
      </c>
      <c r="J28" t="s">
        <v>190</v>
      </c>
      <c r="K28" t="s">
        <v>64</v>
      </c>
      <c r="L28" t="s">
        <v>65</v>
      </c>
      <c r="M28" t="s">
        <v>66</v>
      </c>
      <c r="N28">
        <v>769</v>
      </c>
      <c r="O28" s="1">
        <v>2249</v>
      </c>
      <c r="P28" s="1">
        <v>1290</v>
      </c>
      <c r="Q28" s="1">
        <v>3772</v>
      </c>
      <c r="R28">
        <v>20</v>
      </c>
      <c r="S28">
        <v>59</v>
      </c>
      <c r="T28">
        <v>34</v>
      </c>
      <c r="U28">
        <v>99</v>
      </c>
      <c r="V28">
        <v>33660</v>
      </c>
      <c r="W28">
        <v>24878</v>
      </c>
      <c r="X28" s="1">
        <v>8293</v>
      </c>
      <c r="Y28">
        <v>15000</v>
      </c>
      <c r="Z28">
        <v>90000</v>
      </c>
      <c r="AC28">
        <v>75000</v>
      </c>
      <c r="AD28">
        <v>9293</v>
      </c>
      <c r="AE28" s="1">
        <v>3098</v>
      </c>
      <c r="AF28">
        <v>15585</v>
      </c>
      <c r="AG28" s="1">
        <v>5195</v>
      </c>
      <c r="AH28" s="2">
        <v>0.37</v>
      </c>
      <c r="AI28">
        <v>5702</v>
      </c>
      <c r="AJ28" s="1">
        <v>1901</v>
      </c>
      <c r="AK28">
        <v>18538</v>
      </c>
      <c r="AL28" s="1">
        <v>6179</v>
      </c>
      <c r="AM28" s="2">
        <v>0.75</v>
      </c>
      <c r="AN28">
        <v>638</v>
      </c>
      <c r="AO28">
        <v>213</v>
      </c>
      <c r="AP28">
        <v>23602</v>
      </c>
      <c r="AQ28" s="1">
        <v>7867</v>
      </c>
      <c r="AR28" s="2">
        <v>0.03</v>
      </c>
      <c r="AS28">
        <v>14971</v>
      </c>
      <c r="AT28" s="1">
        <v>4990</v>
      </c>
      <c r="AU28">
        <v>2125</v>
      </c>
      <c r="AV28">
        <v>708</v>
      </c>
      <c r="AW28" s="2">
        <v>0.09</v>
      </c>
      <c r="AX28">
        <v>22753</v>
      </c>
      <c r="AY28" s="1">
        <v>7584</v>
      </c>
      <c r="AZ28" s="2">
        <v>0.91</v>
      </c>
      <c r="BA28">
        <v>6314</v>
      </c>
      <c r="BB28" s="1">
        <v>2105</v>
      </c>
      <c r="BC28" s="2">
        <v>0.25</v>
      </c>
    </row>
    <row r="29" spans="1:55" x14ac:dyDescent="0.35">
      <c r="A29">
        <v>28</v>
      </c>
      <c r="B29" t="s">
        <v>55</v>
      </c>
      <c r="C29" t="s">
        <v>56</v>
      </c>
      <c r="D29" t="s">
        <v>187</v>
      </c>
      <c r="E29" t="s">
        <v>110</v>
      </c>
      <c r="F29" t="s">
        <v>59</v>
      </c>
      <c r="G29" t="s">
        <v>191</v>
      </c>
      <c r="H29" t="s">
        <v>192</v>
      </c>
      <c r="I29" t="s">
        <v>69</v>
      </c>
      <c r="J29" t="s">
        <v>193</v>
      </c>
      <c r="K29" t="s">
        <v>71</v>
      </c>
      <c r="L29" t="s">
        <v>72</v>
      </c>
      <c r="M29" t="s">
        <v>66</v>
      </c>
      <c r="N29" s="1">
        <v>1492</v>
      </c>
      <c r="O29">
        <v>706</v>
      </c>
      <c r="P29" s="1">
        <v>2153</v>
      </c>
      <c r="Q29" s="1">
        <v>1019</v>
      </c>
      <c r="R29">
        <v>34</v>
      </c>
      <c r="S29">
        <v>16</v>
      </c>
      <c r="T29">
        <v>49</v>
      </c>
      <c r="U29">
        <v>23</v>
      </c>
      <c r="V29">
        <v>33660</v>
      </c>
      <c r="W29">
        <v>16476</v>
      </c>
      <c r="X29" s="1">
        <v>5492</v>
      </c>
      <c r="Y29">
        <v>15000</v>
      </c>
      <c r="Z29">
        <v>90000</v>
      </c>
      <c r="AC29">
        <v>75000</v>
      </c>
      <c r="AD29">
        <v>6745</v>
      </c>
      <c r="AE29" s="1">
        <v>2248</v>
      </c>
      <c r="AF29">
        <v>9731</v>
      </c>
      <c r="AG29" s="1">
        <v>3244</v>
      </c>
      <c r="AH29" s="2">
        <v>0.41</v>
      </c>
      <c r="AI29">
        <v>10815</v>
      </c>
      <c r="AJ29" s="1">
        <v>3605</v>
      </c>
      <c r="AK29">
        <v>5292</v>
      </c>
      <c r="AL29" s="1">
        <v>1764</v>
      </c>
      <c r="AM29" s="2">
        <v>0.32</v>
      </c>
      <c r="AN29">
        <v>369</v>
      </c>
      <c r="AO29">
        <v>123</v>
      </c>
      <c r="AP29">
        <v>15738</v>
      </c>
      <c r="AQ29" s="1">
        <v>5246</v>
      </c>
      <c r="AR29" s="2">
        <v>0.02</v>
      </c>
      <c r="AS29">
        <v>13461</v>
      </c>
      <c r="AT29" s="1">
        <v>4487</v>
      </c>
      <c r="AU29">
        <v>2707</v>
      </c>
      <c r="AV29">
        <v>902</v>
      </c>
      <c r="AW29" s="2">
        <v>0.16</v>
      </c>
      <c r="AX29">
        <v>13769</v>
      </c>
      <c r="AY29" s="1">
        <v>4590</v>
      </c>
      <c r="AZ29" s="2">
        <v>0.84</v>
      </c>
      <c r="BA29">
        <v>2646</v>
      </c>
      <c r="BB29">
        <v>882</v>
      </c>
      <c r="BC29" s="2">
        <v>0.16</v>
      </c>
    </row>
    <row r="30" spans="1:55" x14ac:dyDescent="0.35">
      <c r="A30">
        <v>29</v>
      </c>
      <c r="B30" t="s">
        <v>55</v>
      </c>
      <c r="C30" t="s">
        <v>56</v>
      </c>
      <c r="D30" t="s">
        <v>187</v>
      </c>
      <c r="E30" t="s">
        <v>110</v>
      </c>
      <c r="F30" t="s">
        <v>59</v>
      </c>
      <c r="G30" t="s">
        <v>194</v>
      </c>
      <c r="H30" t="s">
        <v>195</v>
      </c>
      <c r="I30" t="s">
        <v>62</v>
      </c>
      <c r="J30" t="s">
        <v>196</v>
      </c>
      <c r="K30" t="s">
        <v>64</v>
      </c>
      <c r="L30" t="s">
        <v>65</v>
      </c>
      <c r="M30" t="s">
        <v>66</v>
      </c>
      <c r="N30">
        <v>537</v>
      </c>
      <c r="O30" s="1">
        <v>1303</v>
      </c>
      <c r="P30">
        <v>997</v>
      </c>
      <c r="Q30" s="1">
        <v>2417</v>
      </c>
      <c r="R30">
        <v>16</v>
      </c>
      <c r="S30">
        <v>38</v>
      </c>
      <c r="T30">
        <v>29</v>
      </c>
      <c r="U30">
        <v>71</v>
      </c>
      <c r="V30">
        <v>33660</v>
      </c>
      <c r="W30">
        <v>16228</v>
      </c>
      <c r="X30" s="1">
        <v>5409</v>
      </c>
      <c r="Y30">
        <v>15000</v>
      </c>
      <c r="Z30">
        <v>90000</v>
      </c>
      <c r="AC30">
        <v>75000</v>
      </c>
      <c r="AD30">
        <v>5685</v>
      </c>
      <c r="AE30" s="1">
        <v>1895</v>
      </c>
      <c r="AF30">
        <v>10543</v>
      </c>
      <c r="AG30" s="1">
        <v>3514</v>
      </c>
      <c r="AH30" s="2">
        <v>0.35</v>
      </c>
      <c r="AI30">
        <v>4275</v>
      </c>
      <c r="AJ30" s="1">
        <v>1425</v>
      </c>
      <c r="AK30">
        <v>11490</v>
      </c>
      <c r="AL30" s="1">
        <v>3830</v>
      </c>
      <c r="AM30" s="2">
        <v>0.71</v>
      </c>
      <c r="AN30">
        <v>463</v>
      </c>
      <c r="AO30">
        <v>154</v>
      </c>
      <c r="AP30">
        <v>15302</v>
      </c>
      <c r="AQ30" s="1">
        <v>5101</v>
      </c>
      <c r="AR30" s="2">
        <v>0.03</v>
      </c>
      <c r="AS30">
        <v>10020</v>
      </c>
      <c r="AT30" s="1">
        <v>3340</v>
      </c>
      <c r="AU30">
        <v>1041</v>
      </c>
      <c r="AV30">
        <v>347</v>
      </c>
      <c r="AW30" s="2">
        <v>0.06</v>
      </c>
      <c r="AX30">
        <v>15187</v>
      </c>
      <c r="AY30" s="1">
        <v>5062</v>
      </c>
      <c r="AZ30" s="2">
        <v>0.94</v>
      </c>
      <c r="BA30">
        <v>1955</v>
      </c>
      <c r="BB30">
        <v>652</v>
      </c>
      <c r="BC30" s="2">
        <v>0.12</v>
      </c>
    </row>
    <row r="31" spans="1:55" x14ac:dyDescent="0.35">
      <c r="A31">
        <v>30</v>
      </c>
      <c r="B31" t="s">
        <v>55</v>
      </c>
      <c r="C31" t="s">
        <v>56</v>
      </c>
      <c r="D31" t="s">
        <v>187</v>
      </c>
      <c r="E31" t="s">
        <v>110</v>
      </c>
      <c r="F31" t="s">
        <v>59</v>
      </c>
      <c r="G31" t="s">
        <v>197</v>
      </c>
      <c r="H31" t="s">
        <v>198</v>
      </c>
      <c r="I31" t="s">
        <v>199</v>
      </c>
      <c r="J31" t="s">
        <v>199</v>
      </c>
      <c r="K31" t="s">
        <v>200</v>
      </c>
      <c r="L31" t="s">
        <v>201</v>
      </c>
      <c r="M31" t="s">
        <v>84</v>
      </c>
      <c r="N31">
        <v>695</v>
      </c>
      <c r="O31">
        <v>348</v>
      </c>
      <c r="P31">
        <v>219</v>
      </c>
      <c r="Q31">
        <v>110</v>
      </c>
      <c r="R31">
        <v>59</v>
      </c>
      <c r="S31">
        <v>30</v>
      </c>
      <c r="T31">
        <v>19</v>
      </c>
      <c r="U31">
        <v>9</v>
      </c>
      <c r="V31">
        <v>33660</v>
      </c>
      <c r="W31">
        <v>4468</v>
      </c>
      <c r="X31" s="1">
        <v>1489</v>
      </c>
      <c r="Y31">
        <v>15000</v>
      </c>
      <c r="Z31">
        <v>90000</v>
      </c>
      <c r="AA31">
        <v>10532</v>
      </c>
      <c r="AC31">
        <v>75000</v>
      </c>
      <c r="AD31">
        <v>3398</v>
      </c>
      <c r="AE31" s="1">
        <v>1133</v>
      </c>
      <c r="AF31">
        <v>1070</v>
      </c>
      <c r="AG31">
        <v>357</v>
      </c>
      <c r="AH31" s="2">
        <v>0.76</v>
      </c>
      <c r="AI31">
        <v>2626</v>
      </c>
      <c r="AJ31">
        <v>875</v>
      </c>
      <c r="AK31">
        <v>1490</v>
      </c>
      <c r="AL31">
        <v>497</v>
      </c>
      <c r="AM31" s="2">
        <v>0.33</v>
      </c>
      <c r="AN31">
        <v>352</v>
      </c>
      <c r="AO31">
        <v>117</v>
      </c>
      <c r="AP31">
        <v>3764</v>
      </c>
      <c r="AQ31" s="1">
        <v>1255</v>
      </c>
      <c r="AR31" s="2">
        <v>0.08</v>
      </c>
      <c r="AS31">
        <v>3371</v>
      </c>
      <c r="AT31" s="1">
        <v>1124</v>
      </c>
      <c r="AU31">
        <v>151</v>
      </c>
      <c r="AV31">
        <v>50</v>
      </c>
      <c r="AW31" s="2">
        <v>0.03</v>
      </c>
      <c r="AX31">
        <v>4317</v>
      </c>
      <c r="AY31" s="1">
        <v>1439</v>
      </c>
      <c r="AZ31" s="2">
        <v>0.97</v>
      </c>
      <c r="BA31">
        <v>1233</v>
      </c>
      <c r="BB31">
        <v>411</v>
      </c>
      <c r="BC31" s="2">
        <v>0.28000000000000003</v>
      </c>
    </row>
    <row r="32" spans="1:55" x14ac:dyDescent="0.35">
      <c r="A32">
        <v>31</v>
      </c>
      <c r="B32" t="s">
        <v>55</v>
      </c>
      <c r="C32" t="s">
        <v>56</v>
      </c>
      <c r="D32" t="s">
        <v>202</v>
      </c>
      <c r="E32" t="s">
        <v>110</v>
      </c>
      <c r="F32" t="s">
        <v>59</v>
      </c>
      <c r="G32" t="s">
        <v>203</v>
      </c>
      <c r="H32" t="s">
        <v>204</v>
      </c>
      <c r="I32" t="s">
        <v>62</v>
      </c>
      <c r="J32" t="s">
        <v>205</v>
      </c>
      <c r="K32" t="s">
        <v>64</v>
      </c>
      <c r="L32" t="s">
        <v>65</v>
      </c>
      <c r="M32" t="s">
        <v>66</v>
      </c>
      <c r="N32" s="1">
        <v>1166</v>
      </c>
      <c r="O32" s="1">
        <v>1341</v>
      </c>
      <c r="P32" s="1">
        <v>8410</v>
      </c>
      <c r="Q32" s="1">
        <v>9674</v>
      </c>
      <c r="R32">
        <v>4</v>
      </c>
      <c r="S32">
        <v>5</v>
      </c>
      <c r="T32">
        <v>32</v>
      </c>
      <c r="U32">
        <v>36</v>
      </c>
      <c r="V32">
        <v>33660</v>
      </c>
      <c r="W32">
        <v>62004</v>
      </c>
      <c r="X32" s="1">
        <v>20668</v>
      </c>
      <c r="Y32">
        <v>36000</v>
      </c>
      <c r="Z32">
        <v>90000</v>
      </c>
      <c r="AC32">
        <v>54000</v>
      </c>
      <c r="AD32">
        <v>7547</v>
      </c>
      <c r="AE32" s="1">
        <v>2516</v>
      </c>
      <c r="AF32">
        <v>54457</v>
      </c>
      <c r="AG32" s="1">
        <v>18152</v>
      </c>
      <c r="AH32" s="2">
        <v>0.12</v>
      </c>
      <c r="AI32">
        <v>28603</v>
      </c>
      <c r="AJ32" s="1">
        <v>9534</v>
      </c>
      <c r="AK32">
        <v>33168</v>
      </c>
      <c r="AL32" s="1">
        <v>11056</v>
      </c>
      <c r="AM32" s="2">
        <v>0.53</v>
      </c>
      <c r="AN32">
        <v>233</v>
      </c>
      <c r="AO32">
        <v>78</v>
      </c>
      <c r="AP32">
        <v>61538</v>
      </c>
      <c r="AQ32" s="1">
        <v>20513</v>
      </c>
      <c r="AR32" s="2">
        <v>0</v>
      </c>
      <c r="AS32">
        <v>45187</v>
      </c>
      <c r="AT32" s="1">
        <v>15062</v>
      </c>
      <c r="AU32">
        <v>4726</v>
      </c>
      <c r="AV32" s="1">
        <v>1575</v>
      </c>
      <c r="AW32" s="2">
        <v>0.08</v>
      </c>
      <c r="AX32">
        <v>57278</v>
      </c>
      <c r="AY32" s="1">
        <v>19093</v>
      </c>
      <c r="AZ32" s="2">
        <v>0.92</v>
      </c>
      <c r="BA32">
        <v>12110</v>
      </c>
      <c r="BB32" s="1">
        <v>4037</v>
      </c>
      <c r="BC32" s="2">
        <v>0.2</v>
      </c>
    </row>
    <row r="33" spans="1:55" x14ac:dyDescent="0.35">
      <c r="A33">
        <v>32</v>
      </c>
      <c r="B33" t="s">
        <v>55</v>
      </c>
      <c r="C33" t="s">
        <v>56</v>
      </c>
      <c r="D33" t="s">
        <v>202</v>
      </c>
      <c r="E33" t="s">
        <v>110</v>
      </c>
      <c r="F33" t="s">
        <v>59</v>
      </c>
      <c r="G33" t="s">
        <v>206</v>
      </c>
      <c r="H33" t="s">
        <v>207</v>
      </c>
      <c r="I33" t="s">
        <v>62</v>
      </c>
      <c r="J33" t="s">
        <v>208</v>
      </c>
      <c r="K33" t="s">
        <v>64</v>
      </c>
      <c r="L33" t="s">
        <v>65</v>
      </c>
      <c r="M33" t="s">
        <v>66</v>
      </c>
      <c r="N33" s="1">
        <v>1850</v>
      </c>
      <c r="O33" s="1">
        <v>3593</v>
      </c>
      <c r="P33" s="1">
        <v>3427</v>
      </c>
      <c r="Q33" s="1">
        <v>6656</v>
      </c>
      <c r="R33">
        <v>54</v>
      </c>
      <c r="S33">
        <v>105</v>
      </c>
      <c r="T33">
        <v>100</v>
      </c>
      <c r="U33">
        <v>194</v>
      </c>
      <c r="V33">
        <v>33660</v>
      </c>
      <c r="W33">
        <v>47937</v>
      </c>
      <c r="X33" s="1">
        <v>15979</v>
      </c>
      <c r="Y33">
        <v>36000</v>
      </c>
      <c r="Z33">
        <v>90000</v>
      </c>
      <c r="AC33">
        <v>54000</v>
      </c>
      <c r="AD33">
        <v>16806</v>
      </c>
      <c r="AE33" s="1">
        <v>5602</v>
      </c>
      <c r="AF33">
        <v>31131</v>
      </c>
      <c r="AG33" s="1">
        <v>10377</v>
      </c>
      <c r="AH33" s="2">
        <v>0.35</v>
      </c>
      <c r="AI33">
        <v>14936</v>
      </c>
      <c r="AJ33" s="1">
        <v>4979</v>
      </c>
      <c r="AK33">
        <v>31644</v>
      </c>
      <c r="AL33" s="1">
        <v>10548</v>
      </c>
      <c r="AM33" s="2">
        <v>0.66</v>
      </c>
      <c r="AN33">
        <v>1357</v>
      </c>
      <c r="AO33">
        <v>452</v>
      </c>
      <c r="AP33">
        <v>45223</v>
      </c>
      <c r="AQ33" s="1">
        <v>15074</v>
      </c>
      <c r="AR33" s="2">
        <v>0.03</v>
      </c>
      <c r="AS33">
        <v>30758</v>
      </c>
      <c r="AT33" s="1">
        <v>10253</v>
      </c>
      <c r="AU33">
        <v>2391</v>
      </c>
      <c r="AV33">
        <v>797</v>
      </c>
      <c r="AW33" s="2">
        <v>0.05</v>
      </c>
      <c r="AX33">
        <v>45546</v>
      </c>
      <c r="AY33" s="1">
        <v>15182</v>
      </c>
      <c r="AZ33" s="2">
        <v>0.95</v>
      </c>
      <c r="BA33">
        <v>8678</v>
      </c>
      <c r="BB33" s="1">
        <v>2893</v>
      </c>
      <c r="BC33" s="2">
        <v>0.18</v>
      </c>
    </row>
    <row r="34" spans="1:55" x14ac:dyDescent="0.35">
      <c r="A34">
        <v>33</v>
      </c>
      <c r="B34" t="s">
        <v>55</v>
      </c>
      <c r="C34" t="s">
        <v>56</v>
      </c>
      <c r="D34" t="s">
        <v>202</v>
      </c>
      <c r="E34" t="s">
        <v>110</v>
      </c>
      <c r="F34" t="s">
        <v>59</v>
      </c>
      <c r="G34" t="s">
        <v>209</v>
      </c>
      <c r="H34" t="s">
        <v>210</v>
      </c>
      <c r="I34" t="s">
        <v>62</v>
      </c>
      <c r="J34" t="s">
        <v>211</v>
      </c>
      <c r="K34" t="s">
        <v>64</v>
      </c>
      <c r="L34" t="s">
        <v>65</v>
      </c>
      <c r="M34" t="s">
        <v>66</v>
      </c>
      <c r="N34" s="1">
        <v>1430</v>
      </c>
      <c r="O34" s="1">
        <v>1373</v>
      </c>
      <c r="P34" s="1">
        <v>5688</v>
      </c>
      <c r="Q34" s="1">
        <v>5463</v>
      </c>
      <c r="R34">
        <v>31</v>
      </c>
      <c r="S34">
        <v>29</v>
      </c>
      <c r="T34">
        <v>122</v>
      </c>
      <c r="U34">
        <v>117</v>
      </c>
      <c r="V34">
        <v>33660</v>
      </c>
      <c r="W34">
        <v>42757</v>
      </c>
      <c r="X34" s="1">
        <v>14252</v>
      </c>
      <c r="Y34">
        <v>36000</v>
      </c>
      <c r="Z34">
        <v>90000</v>
      </c>
      <c r="AC34">
        <v>54000</v>
      </c>
      <c r="AD34">
        <v>8590</v>
      </c>
      <c r="AE34" s="1">
        <v>2863</v>
      </c>
      <c r="AF34">
        <v>34167</v>
      </c>
      <c r="AG34" s="1">
        <v>11389</v>
      </c>
      <c r="AH34" s="2">
        <v>0.2</v>
      </c>
      <c r="AI34">
        <v>20916</v>
      </c>
      <c r="AJ34" s="1">
        <v>6972</v>
      </c>
      <c r="AK34">
        <v>20946</v>
      </c>
      <c r="AL34" s="1">
        <v>6982</v>
      </c>
      <c r="AM34" s="2">
        <v>0.49</v>
      </c>
      <c r="AN34">
        <v>895</v>
      </c>
      <c r="AO34">
        <v>298</v>
      </c>
      <c r="AP34">
        <v>40967</v>
      </c>
      <c r="AQ34" s="1">
        <v>13656</v>
      </c>
      <c r="AR34" s="2">
        <v>0.02</v>
      </c>
      <c r="AS34">
        <v>31389</v>
      </c>
      <c r="AT34" s="1">
        <v>10463</v>
      </c>
      <c r="AU34">
        <v>2619</v>
      </c>
      <c r="AV34">
        <v>873</v>
      </c>
      <c r="AW34" s="2">
        <v>0.06</v>
      </c>
      <c r="AX34">
        <v>40138</v>
      </c>
      <c r="AY34" s="1">
        <v>13379</v>
      </c>
      <c r="AZ34" s="2">
        <v>0.94</v>
      </c>
      <c r="BA34">
        <v>12865</v>
      </c>
      <c r="BB34" s="1">
        <v>4288</v>
      </c>
      <c r="BC34" s="2">
        <v>0.3</v>
      </c>
    </row>
    <row r="35" spans="1:55" x14ac:dyDescent="0.35">
      <c r="A35">
        <v>34</v>
      </c>
      <c r="B35" t="s">
        <v>55</v>
      </c>
      <c r="C35" t="s">
        <v>56</v>
      </c>
      <c r="D35" t="s">
        <v>202</v>
      </c>
      <c r="E35" t="s">
        <v>110</v>
      </c>
      <c r="F35" t="s">
        <v>59</v>
      </c>
      <c r="G35" t="s">
        <v>212</v>
      </c>
      <c r="H35" t="s">
        <v>213</v>
      </c>
      <c r="I35" t="s">
        <v>62</v>
      </c>
      <c r="J35" t="s">
        <v>214</v>
      </c>
      <c r="K35" t="s">
        <v>64</v>
      </c>
      <c r="L35" t="s">
        <v>65</v>
      </c>
      <c r="M35" t="s">
        <v>66</v>
      </c>
      <c r="N35">
        <v>206</v>
      </c>
      <c r="O35">
        <v>191</v>
      </c>
      <c r="P35" s="1">
        <v>1137</v>
      </c>
      <c r="Q35" s="1">
        <v>1056</v>
      </c>
      <c r="R35">
        <v>0</v>
      </c>
      <c r="S35">
        <v>0</v>
      </c>
      <c r="T35">
        <v>1</v>
      </c>
      <c r="U35">
        <v>1</v>
      </c>
      <c r="V35">
        <v>33660</v>
      </c>
      <c r="W35">
        <v>7776</v>
      </c>
      <c r="X35" s="1">
        <v>2592</v>
      </c>
      <c r="Y35">
        <v>36000</v>
      </c>
      <c r="Z35">
        <v>90000</v>
      </c>
      <c r="AA35">
        <v>28224</v>
      </c>
      <c r="AC35">
        <v>54000</v>
      </c>
      <c r="AD35">
        <v>1190</v>
      </c>
      <c r="AE35">
        <v>397</v>
      </c>
      <c r="AF35">
        <v>6586</v>
      </c>
      <c r="AG35" s="1">
        <v>2195</v>
      </c>
      <c r="AH35" s="2">
        <v>0.15</v>
      </c>
      <c r="AI35">
        <v>4026</v>
      </c>
      <c r="AJ35" s="1">
        <v>1342</v>
      </c>
      <c r="AK35">
        <v>3744</v>
      </c>
      <c r="AL35" s="1">
        <v>1248</v>
      </c>
      <c r="AM35" s="2">
        <v>0.48</v>
      </c>
      <c r="AN35">
        <v>6</v>
      </c>
      <c r="AO35">
        <v>2</v>
      </c>
      <c r="AP35">
        <v>7764</v>
      </c>
      <c r="AQ35" s="1">
        <v>2588</v>
      </c>
      <c r="AR35" s="2">
        <v>0</v>
      </c>
      <c r="AS35">
        <v>5898</v>
      </c>
      <c r="AT35" s="1">
        <v>1966</v>
      </c>
      <c r="AU35">
        <v>1678</v>
      </c>
      <c r="AV35">
        <v>559</v>
      </c>
      <c r="AW35" s="2">
        <v>0.22</v>
      </c>
      <c r="AX35">
        <v>6098</v>
      </c>
      <c r="AY35" s="1">
        <v>2033</v>
      </c>
      <c r="AZ35" s="2">
        <v>0.78</v>
      </c>
      <c r="BA35">
        <v>3072</v>
      </c>
      <c r="BB35" s="1">
        <v>1024</v>
      </c>
      <c r="BC35" s="2">
        <v>0.4</v>
      </c>
    </row>
    <row r="36" spans="1:55" x14ac:dyDescent="0.35">
      <c r="A36">
        <v>35</v>
      </c>
      <c r="B36" t="s">
        <v>55</v>
      </c>
      <c r="C36" t="s">
        <v>56</v>
      </c>
      <c r="D36" t="s">
        <v>202</v>
      </c>
      <c r="E36" t="s">
        <v>110</v>
      </c>
      <c r="F36" t="s">
        <v>59</v>
      </c>
      <c r="G36" t="s">
        <v>215</v>
      </c>
      <c r="H36" t="s">
        <v>216</v>
      </c>
      <c r="I36" t="s">
        <v>217</v>
      </c>
      <c r="J36" t="s">
        <v>218</v>
      </c>
      <c r="K36" t="s">
        <v>219</v>
      </c>
      <c r="L36" t="s">
        <v>65</v>
      </c>
      <c r="M36" t="s">
        <v>66</v>
      </c>
      <c r="N36">
        <v>25</v>
      </c>
      <c r="O36">
        <v>67</v>
      </c>
      <c r="P36">
        <v>25</v>
      </c>
      <c r="Q36">
        <v>68</v>
      </c>
      <c r="R36">
        <v>1</v>
      </c>
      <c r="S36">
        <v>3</v>
      </c>
      <c r="T36">
        <v>1</v>
      </c>
      <c r="U36">
        <v>3</v>
      </c>
      <c r="V36">
        <v>33660</v>
      </c>
      <c r="W36">
        <v>577</v>
      </c>
      <c r="X36">
        <v>192</v>
      </c>
      <c r="Y36">
        <v>36000</v>
      </c>
      <c r="Z36">
        <v>90000</v>
      </c>
      <c r="AA36">
        <v>35423</v>
      </c>
      <c r="AC36">
        <v>54000</v>
      </c>
      <c r="AD36">
        <v>288</v>
      </c>
      <c r="AE36">
        <v>96</v>
      </c>
      <c r="AF36">
        <v>289</v>
      </c>
      <c r="AG36">
        <v>96</v>
      </c>
      <c r="AH36" s="2">
        <v>0.5</v>
      </c>
      <c r="AI36">
        <v>131</v>
      </c>
      <c r="AJ36">
        <v>44</v>
      </c>
      <c r="AK36">
        <v>422</v>
      </c>
      <c r="AL36">
        <v>141</v>
      </c>
      <c r="AM36" s="2">
        <v>0.73</v>
      </c>
      <c r="AN36">
        <v>24</v>
      </c>
      <c r="AO36">
        <v>8</v>
      </c>
      <c r="AP36">
        <v>529</v>
      </c>
      <c r="AQ36">
        <v>176</v>
      </c>
      <c r="AR36" s="2">
        <v>0.04</v>
      </c>
      <c r="AS36">
        <v>342</v>
      </c>
      <c r="AT36">
        <v>114</v>
      </c>
      <c r="AU36">
        <v>82</v>
      </c>
      <c r="AV36">
        <v>27</v>
      </c>
      <c r="AW36" s="2">
        <v>0.14000000000000001</v>
      </c>
      <c r="AX36">
        <v>495</v>
      </c>
      <c r="AY36">
        <v>165</v>
      </c>
      <c r="AZ36" s="2">
        <v>0.86</v>
      </c>
      <c r="BA36">
        <v>290</v>
      </c>
      <c r="BB36">
        <v>97</v>
      </c>
      <c r="BC36" s="2">
        <v>0.5</v>
      </c>
    </row>
    <row r="37" spans="1:55" x14ac:dyDescent="0.35">
      <c r="A37">
        <v>36</v>
      </c>
      <c r="B37" t="s">
        <v>55</v>
      </c>
      <c r="C37" t="s">
        <v>56</v>
      </c>
      <c r="D37" t="s">
        <v>220</v>
      </c>
      <c r="E37" t="s">
        <v>58</v>
      </c>
      <c r="F37" t="s">
        <v>221</v>
      </c>
      <c r="G37" t="s">
        <v>222</v>
      </c>
      <c r="H37" t="s">
        <v>223</v>
      </c>
      <c r="I37" t="s">
        <v>62</v>
      </c>
      <c r="J37" t="s">
        <v>224</v>
      </c>
      <c r="K37" t="s">
        <v>64</v>
      </c>
      <c r="L37" t="s">
        <v>65</v>
      </c>
      <c r="M37" t="s">
        <v>66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25500</v>
      </c>
      <c r="X37">
        <v>0</v>
      </c>
      <c r="AE37">
        <v>0</v>
      </c>
      <c r="AG37">
        <v>0</v>
      </c>
      <c r="AH37" t="s">
        <v>85</v>
      </c>
      <c r="AJ37">
        <v>0</v>
      </c>
      <c r="AL37">
        <v>0</v>
      </c>
      <c r="AM37" s="2">
        <v>0</v>
      </c>
      <c r="AO37">
        <v>0</v>
      </c>
      <c r="AQ37">
        <v>0</v>
      </c>
      <c r="AR37" t="s">
        <v>85</v>
      </c>
      <c r="AT37">
        <v>0</v>
      </c>
      <c r="AV37">
        <v>0</v>
      </c>
      <c r="AW37" t="s">
        <v>85</v>
      </c>
      <c r="AY37">
        <v>0</v>
      </c>
      <c r="AZ37" t="s">
        <v>85</v>
      </c>
      <c r="BB37">
        <v>0</v>
      </c>
      <c r="BC37" t="s">
        <v>85</v>
      </c>
    </row>
    <row r="38" spans="1:55" x14ac:dyDescent="0.35">
      <c r="A38">
        <v>37</v>
      </c>
      <c r="B38" t="s">
        <v>55</v>
      </c>
      <c r="C38" t="s">
        <v>56</v>
      </c>
      <c r="D38" t="s">
        <v>225</v>
      </c>
      <c r="E38" t="s">
        <v>58</v>
      </c>
      <c r="F38" t="s">
        <v>221</v>
      </c>
      <c r="G38" t="s">
        <v>226</v>
      </c>
      <c r="H38" t="s">
        <v>227</v>
      </c>
      <c r="I38" t="s">
        <v>62</v>
      </c>
      <c r="J38" t="s">
        <v>228</v>
      </c>
      <c r="K38" t="s">
        <v>64</v>
      </c>
      <c r="L38" t="s">
        <v>65</v>
      </c>
      <c r="M38" t="s">
        <v>66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33660</v>
      </c>
      <c r="X38">
        <v>0</v>
      </c>
      <c r="Y38">
        <v>2250</v>
      </c>
      <c r="Z38">
        <v>9000</v>
      </c>
      <c r="AC38">
        <v>6750</v>
      </c>
      <c r="AE38">
        <v>0</v>
      </c>
      <c r="AG38">
        <v>0</v>
      </c>
      <c r="AH38" t="s">
        <v>85</v>
      </c>
      <c r="AJ38">
        <v>0</v>
      </c>
      <c r="AL38">
        <v>0</v>
      </c>
      <c r="AM38" s="2">
        <v>0</v>
      </c>
      <c r="AO38">
        <v>0</v>
      </c>
      <c r="AQ38">
        <v>0</v>
      </c>
      <c r="AR38" t="s">
        <v>85</v>
      </c>
      <c r="AT38">
        <v>0</v>
      </c>
      <c r="AV38">
        <v>0</v>
      </c>
      <c r="AW38" t="s">
        <v>85</v>
      </c>
      <c r="AY38">
        <v>0</v>
      </c>
      <c r="AZ38" t="s">
        <v>85</v>
      </c>
      <c r="BB38">
        <v>0</v>
      </c>
      <c r="BC38" t="s">
        <v>85</v>
      </c>
    </row>
    <row r="39" spans="1:55" x14ac:dyDescent="0.35">
      <c r="A39">
        <v>38</v>
      </c>
      <c r="B39" t="s">
        <v>55</v>
      </c>
      <c r="C39" t="s">
        <v>56</v>
      </c>
      <c r="D39" t="s">
        <v>229</v>
      </c>
      <c r="E39" t="s">
        <v>110</v>
      </c>
      <c r="F39" t="s">
        <v>221</v>
      </c>
      <c r="G39" t="s">
        <v>230</v>
      </c>
      <c r="H39" t="s">
        <v>231</v>
      </c>
      <c r="I39" t="s">
        <v>69</v>
      </c>
      <c r="J39" t="s">
        <v>193</v>
      </c>
      <c r="K39" t="s">
        <v>71</v>
      </c>
      <c r="L39" t="s">
        <v>72</v>
      </c>
      <c r="M39" t="s">
        <v>66</v>
      </c>
      <c r="N39">
        <v>46</v>
      </c>
      <c r="O39">
        <v>163</v>
      </c>
      <c r="P39">
        <v>41</v>
      </c>
      <c r="Q39">
        <v>147</v>
      </c>
      <c r="R39">
        <v>0</v>
      </c>
      <c r="S39">
        <v>0</v>
      </c>
      <c r="T39">
        <v>0</v>
      </c>
      <c r="U39">
        <v>0</v>
      </c>
      <c r="V39">
        <v>33660</v>
      </c>
      <c r="W39">
        <v>1190</v>
      </c>
      <c r="X39">
        <v>397</v>
      </c>
      <c r="Y39">
        <v>3750</v>
      </c>
      <c r="Z39">
        <v>15000</v>
      </c>
      <c r="AA39">
        <v>2560</v>
      </c>
      <c r="AC39">
        <v>11250</v>
      </c>
      <c r="AD39">
        <v>627</v>
      </c>
      <c r="AE39">
        <v>209</v>
      </c>
      <c r="AF39">
        <v>563</v>
      </c>
      <c r="AG39">
        <v>188</v>
      </c>
      <c r="AH39" s="2">
        <v>0.53</v>
      </c>
      <c r="AI39">
        <v>260</v>
      </c>
      <c r="AJ39">
        <v>87</v>
      </c>
      <c r="AK39">
        <v>930</v>
      </c>
      <c r="AL39">
        <v>310</v>
      </c>
      <c r="AM39" s="2">
        <v>0.78</v>
      </c>
      <c r="AN39">
        <v>0</v>
      </c>
      <c r="AO39">
        <v>0</v>
      </c>
      <c r="AP39">
        <v>1190</v>
      </c>
      <c r="AQ39">
        <v>397</v>
      </c>
      <c r="AR39" s="2">
        <v>0</v>
      </c>
      <c r="AS39">
        <v>725</v>
      </c>
      <c r="AT39">
        <v>242</v>
      </c>
      <c r="AU39">
        <v>0</v>
      </c>
      <c r="AV39">
        <v>0</v>
      </c>
      <c r="AW39" s="2">
        <v>0</v>
      </c>
      <c r="AX39">
        <v>1190</v>
      </c>
      <c r="AY39">
        <v>397</v>
      </c>
      <c r="AZ39" s="2">
        <v>1</v>
      </c>
      <c r="BA39">
        <v>0</v>
      </c>
      <c r="BB39">
        <v>0</v>
      </c>
      <c r="BC39" s="2">
        <v>0</v>
      </c>
    </row>
    <row r="40" spans="1:55" x14ac:dyDescent="0.35">
      <c r="A40">
        <v>39</v>
      </c>
      <c r="B40" t="s">
        <v>55</v>
      </c>
      <c r="C40" t="s">
        <v>56</v>
      </c>
      <c r="D40" t="s">
        <v>229</v>
      </c>
      <c r="E40" t="s">
        <v>110</v>
      </c>
      <c r="F40" t="s">
        <v>221</v>
      </c>
      <c r="G40" t="s">
        <v>232</v>
      </c>
      <c r="H40" t="s">
        <v>233</v>
      </c>
      <c r="I40" t="s">
        <v>62</v>
      </c>
      <c r="J40" t="s">
        <v>234</v>
      </c>
      <c r="K40" t="s">
        <v>64</v>
      </c>
      <c r="L40" t="s">
        <v>65</v>
      </c>
      <c r="M40" t="s">
        <v>66</v>
      </c>
      <c r="N40">
        <v>23</v>
      </c>
      <c r="O40">
        <v>57</v>
      </c>
      <c r="P40">
        <v>13</v>
      </c>
      <c r="Q40">
        <v>33</v>
      </c>
      <c r="R40">
        <v>0</v>
      </c>
      <c r="S40">
        <v>0</v>
      </c>
      <c r="T40">
        <v>0</v>
      </c>
      <c r="U40">
        <v>0</v>
      </c>
      <c r="V40">
        <v>33660</v>
      </c>
      <c r="W40">
        <v>379</v>
      </c>
      <c r="X40">
        <v>126</v>
      </c>
      <c r="Y40">
        <v>3750</v>
      </c>
      <c r="Z40">
        <v>15000</v>
      </c>
      <c r="AA40">
        <v>3371</v>
      </c>
      <c r="AC40">
        <v>11250</v>
      </c>
      <c r="AD40">
        <v>242</v>
      </c>
      <c r="AE40">
        <v>81</v>
      </c>
      <c r="AF40">
        <v>137</v>
      </c>
      <c r="AG40">
        <v>46</v>
      </c>
      <c r="AH40" s="2">
        <v>0.64</v>
      </c>
      <c r="AI40">
        <v>109</v>
      </c>
      <c r="AJ40">
        <v>36</v>
      </c>
      <c r="AK40">
        <v>270</v>
      </c>
      <c r="AL40">
        <v>90</v>
      </c>
      <c r="AM40" s="2">
        <v>0.71</v>
      </c>
      <c r="AN40">
        <v>0</v>
      </c>
      <c r="AO40">
        <v>0</v>
      </c>
      <c r="AP40">
        <v>379</v>
      </c>
      <c r="AQ40">
        <v>126</v>
      </c>
      <c r="AR40" s="2">
        <v>0</v>
      </c>
      <c r="AS40">
        <v>244</v>
      </c>
      <c r="AT40">
        <v>81</v>
      </c>
      <c r="AU40">
        <v>0</v>
      </c>
      <c r="AV40">
        <v>0</v>
      </c>
      <c r="AW40" s="2">
        <v>0</v>
      </c>
      <c r="AX40">
        <v>379</v>
      </c>
      <c r="AY40">
        <v>126</v>
      </c>
      <c r="AZ40" s="2">
        <v>1</v>
      </c>
      <c r="BA40">
        <v>0</v>
      </c>
      <c r="BB40">
        <v>0</v>
      </c>
      <c r="BC40" s="2">
        <v>0</v>
      </c>
    </row>
    <row r="41" spans="1:55" x14ac:dyDescent="0.35">
      <c r="A41">
        <v>40</v>
      </c>
      <c r="B41" t="s">
        <v>55</v>
      </c>
      <c r="C41" t="s">
        <v>56</v>
      </c>
      <c r="D41" t="s">
        <v>229</v>
      </c>
      <c r="E41" t="s">
        <v>110</v>
      </c>
      <c r="F41" t="s">
        <v>221</v>
      </c>
      <c r="G41" t="s">
        <v>235</v>
      </c>
      <c r="H41" t="s">
        <v>236</v>
      </c>
      <c r="I41" t="s">
        <v>62</v>
      </c>
      <c r="J41" t="s">
        <v>237</v>
      </c>
      <c r="K41" t="s">
        <v>64</v>
      </c>
      <c r="L41" t="s">
        <v>65</v>
      </c>
      <c r="M41" t="s">
        <v>66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33660</v>
      </c>
      <c r="X41">
        <v>0</v>
      </c>
      <c r="AE41">
        <v>0</v>
      </c>
      <c r="AG41">
        <v>0</v>
      </c>
      <c r="AH41" t="s">
        <v>85</v>
      </c>
      <c r="AJ41">
        <v>0</v>
      </c>
      <c r="AL41">
        <v>0</v>
      </c>
      <c r="AM41" s="2">
        <v>0</v>
      </c>
      <c r="AO41">
        <v>0</v>
      </c>
      <c r="AQ41">
        <v>0</v>
      </c>
      <c r="AR41" t="s">
        <v>85</v>
      </c>
      <c r="AT41">
        <v>0</v>
      </c>
      <c r="AV41">
        <v>0</v>
      </c>
      <c r="AW41" t="s">
        <v>85</v>
      </c>
      <c r="AY41">
        <v>0</v>
      </c>
      <c r="AZ41" t="s">
        <v>85</v>
      </c>
      <c r="BB41">
        <v>0</v>
      </c>
      <c r="BC41" t="s">
        <v>85</v>
      </c>
    </row>
    <row r="42" spans="1:55" x14ac:dyDescent="0.35">
      <c r="A42">
        <v>41</v>
      </c>
      <c r="B42" t="s">
        <v>55</v>
      </c>
      <c r="C42" t="s">
        <v>56</v>
      </c>
      <c r="D42" t="s">
        <v>229</v>
      </c>
      <c r="E42" t="s">
        <v>110</v>
      </c>
      <c r="F42" t="s">
        <v>221</v>
      </c>
      <c r="G42" t="s">
        <v>238</v>
      </c>
      <c r="H42" t="s">
        <v>239</v>
      </c>
      <c r="I42" t="s">
        <v>62</v>
      </c>
      <c r="J42" t="s">
        <v>240</v>
      </c>
      <c r="K42" t="s">
        <v>64</v>
      </c>
      <c r="L42" t="s">
        <v>65</v>
      </c>
      <c r="M42" t="s">
        <v>66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33660</v>
      </c>
      <c r="X42">
        <v>0</v>
      </c>
      <c r="Y42">
        <v>3750</v>
      </c>
      <c r="Z42">
        <v>15000</v>
      </c>
      <c r="AC42">
        <v>11250</v>
      </c>
      <c r="AE42">
        <v>0</v>
      </c>
      <c r="AG42">
        <v>0</v>
      </c>
      <c r="AH42" t="s">
        <v>85</v>
      </c>
      <c r="AJ42">
        <v>0</v>
      </c>
      <c r="AL42">
        <v>0</v>
      </c>
      <c r="AM42" s="2">
        <v>0</v>
      </c>
      <c r="AO42">
        <v>0</v>
      </c>
      <c r="AQ42">
        <v>0</v>
      </c>
      <c r="AR42" t="s">
        <v>85</v>
      </c>
      <c r="AT42">
        <v>0</v>
      </c>
      <c r="AV42">
        <v>0</v>
      </c>
      <c r="AW42" t="s">
        <v>85</v>
      </c>
      <c r="AY42">
        <v>0</v>
      </c>
      <c r="AZ42" t="s">
        <v>85</v>
      </c>
      <c r="BB42">
        <v>0</v>
      </c>
      <c r="BC42" t="s">
        <v>85</v>
      </c>
    </row>
    <row r="43" spans="1:55" x14ac:dyDescent="0.35">
      <c r="A43">
        <v>42</v>
      </c>
      <c r="B43" t="s">
        <v>55</v>
      </c>
      <c r="D43" t="s">
        <v>241</v>
      </c>
      <c r="E43" t="s">
        <v>242</v>
      </c>
      <c r="F43" t="s">
        <v>243</v>
      </c>
      <c r="G43" t="s">
        <v>244</v>
      </c>
      <c r="H43" t="s">
        <v>242</v>
      </c>
      <c r="J43" t="s">
        <v>242</v>
      </c>
      <c r="K43" t="s">
        <v>64</v>
      </c>
      <c r="L43" t="s">
        <v>65</v>
      </c>
      <c r="M43" t="s">
        <v>66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33660</v>
      </c>
      <c r="X43">
        <v>0</v>
      </c>
      <c r="AE43">
        <v>0</v>
      </c>
      <c r="AG43">
        <v>0</v>
      </c>
      <c r="AH43" t="s">
        <v>85</v>
      </c>
      <c r="AJ43">
        <v>0</v>
      </c>
      <c r="AL43">
        <v>0</v>
      </c>
      <c r="AM43" s="2">
        <v>0</v>
      </c>
      <c r="AO43">
        <v>0</v>
      </c>
      <c r="AQ43">
        <v>0</v>
      </c>
      <c r="AR43" t="s">
        <v>85</v>
      </c>
      <c r="AT43">
        <v>0</v>
      </c>
      <c r="AV43">
        <v>0</v>
      </c>
      <c r="AW43" t="s">
        <v>85</v>
      </c>
      <c r="AY43">
        <v>0</v>
      </c>
      <c r="AZ43" t="s">
        <v>85</v>
      </c>
      <c r="BB43">
        <v>0</v>
      </c>
      <c r="BC43" t="s">
        <v>85</v>
      </c>
    </row>
    <row r="44" spans="1:55" x14ac:dyDescent="0.35">
      <c r="A44">
        <v>43</v>
      </c>
      <c r="B44" t="s">
        <v>55</v>
      </c>
      <c r="D44" t="s">
        <v>241</v>
      </c>
      <c r="E44" t="s">
        <v>242</v>
      </c>
      <c r="F44" t="s">
        <v>243</v>
      </c>
      <c r="G44" t="s">
        <v>245</v>
      </c>
      <c r="H44" t="s">
        <v>242</v>
      </c>
      <c r="J44" t="s">
        <v>242</v>
      </c>
      <c r="K44" t="s">
        <v>64</v>
      </c>
      <c r="L44" t="s">
        <v>65</v>
      </c>
      <c r="M44" t="s">
        <v>66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33660</v>
      </c>
      <c r="X44">
        <v>0</v>
      </c>
      <c r="AE44">
        <v>0</v>
      </c>
      <c r="AG44">
        <v>0</v>
      </c>
      <c r="AH44" t="s">
        <v>85</v>
      </c>
      <c r="AJ44">
        <v>0</v>
      </c>
      <c r="AL44">
        <v>0</v>
      </c>
      <c r="AM44" s="2">
        <v>0</v>
      </c>
      <c r="AO44">
        <v>0</v>
      </c>
      <c r="AQ44">
        <v>0</v>
      </c>
      <c r="AR44" t="s">
        <v>85</v>
      </c>
      <c r="AT44">
        <v>0</v>
      </c>
      <c r="AV44">
        <v>0</v>
      </c>
      <c r="AW44" t="s">
        <v>85</v>
      </c>
      <c r="AY44">
        <v>0</v>
      </c>
      <c r="AZ44" t="s">
        <v>85</v>
      </c>
      <c r="BB44">
        <v>0</v>
      </c>
      <c r="BC44" t="s">
        <v>85</v>
      </c>
    </row>
    <row r="45" spans="1:55" x14ac:dyDescent="0.35">
      <c r="A45">
        <v>44</v>
      </c>
      <c r="B45" t="s">
        <v>55</v>
      </c>
      <c r="D45" t="s">
        <v>241</v>
      </c>
      <c r="E45" t="s">
        <v>242</v>
      </c>
      <c r="F45" t="s">
        <v>243</v>
      </c>
      <c r="G45" t="s">
        <v>246</v>
      </c>
      <c r="H45" t="s">
        <v>242</v>
      </c>
      <c r="J45" t="s">
        <v>242</v>
      </c>
      <c r="K45" t="s">
        <v>200</v>
      </c>
      <c r="L45" t="s">
        <v>201</v>
      </c>
      <c r="M45" t="s">
        <v>84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33660</v>
      </c>
      <c r="X45">
        <v>0</v>
      </c>
      <c r="AE45">
        <v>0</v>
      </c>
      <c r="AG45">
        <v>0</v>
      </c>
      <c r="AH45" t="s">
        <v>85</v>
      </c>
      <c r="AJ45">
        <v>0</v>
      </c>
      <c r="AL45">
        <v>0</v>
      </c>
      <c r="AM45" s="2">
        <v>0</v>
      </c>
      <c r="AO45">
        <v>0</v>
      </c>
      <c r="AQ45">
        <v>0</v>
      </c>
      <c r="AR45" t="s">
        <v>85</v>
      </c>
      <c r="AT45">
        <v>0</v>
      </c>
      <c r="AV45">
        <v>0</v>
      </c>
      <c r="AW45" t="s">
        <v>85</v>
      </c>
      <c r="AY45">
        <v>0</v>
      </c>
      <c r="AZ45" t="s">
        <v>85</v>
      </c>
      <c r="BB45">
        <v>0</v>
      </c>
      <c r="BC45" t="s">
        <v>85</v>
      </c>
    </row>
    <row r="46" spans="1:55" x14ac:dyDescent="0.35">
      <c r="A46">
        <v>45</v>
      </c>
      <c r="B46" t="s">
        <v>247</v>
      </c>
      <c r="C46" t="s">
        <v>56</v>
      </c>
      <c r="D46" t="s">
        <v>57</v>
      </c>
      <c r="E46" t="s">
        <v>58</v>
      </c>
      <c r="F46" t="s">
        <v>59</v>
      </c>
      <c r="G46" t="s">
        <v>60</v>
      </c>
      <c r="H46" t="s">
        <v>61</v>
      </c>
      <c r="I46" t="s">
        <v>62</v>
      </c>
      <c r="J46" t="s">
        <v>63</v>
      </c>
      <c r="K46" t="s">
        <v>64</v>
      </c>
      <c r="L46" t="s">
        <v>65</v>
      </c>
      <c r="M46" t="s">
        <v>66</v>
      </c>
      <c r="N46">
        <v>0</v>
      </c>
      <c r="O46">
        <v>0</v>
      </c>
      <c r="P46" s="1">
        <v>1773</v>
      </c>
      <c r="Q46">
        <v>230</v>
      </c>
      <c r="R46">
        <v>0</v>
      </c>
      <c r="S46">
        <v>0</v>
      </c>
      <c r="T46">
        <v>0</v>
      </c>
      <c r="U46">
        <v>0</v>
      </c>
      <c r="V46">
        <v>33660</v>
      </c>
      <c r="W46">
        <v>6009</v>
      </c>
      <c r="X46" s="1">
        <v>2003</v>
      </c>
      <c r="Y46">
        <v>9000</v>
      </c>
      <c r="Z46">
        <v>33000</v>
      </c>
      <c r="AA46">
        <v>2991</v>
      </c>
      <c r="AC46">
        <v>24000</v>
      </c>
      <c r="AD46">
        <v>0</v>
      </c>
      <c r="AE46">
        <v>0</v>
      </c>
      <c r="AF46">
        <v>6009</v>
      </c>
      <c r="AG46" s="1">
        <v>2003</v>
      </c>
      <c r="AH46" s="2">
        <v>0</v>
      </c>
      <c r="AI46">
        <v>5319</v>
      </c>
      <c r="AJ46" s="1">
        <v>1773</v>
      </c>
      <c r="AK46">
        <v>690</v>
      </c>
      <c r="AL46">
        <v>230</v>
      </c>
      <c r="AM46" s="2">
        <v>0.11</v>
      </c>
      <c r="AN46">
        <v>0</v>
      </c>
      <c r="AO46">
        <v>0</v>
      </c>
      <c r="AP46">
        <v>6009</v>
      </c>
      <c r="AQ46" s="1">
        <v>2003</v>
      </c>
      <c r="AR46" s="2">
        <v>0</v>
      </c>
      <c r="AS46">
        <v>5664</v>
      </c>
      <c r="AT46" s="1">
        <v>1888</v>
      </c>
      <c r="AU46">
        <v>1494</v>
      </c>
      <c r="AV46">
        <v>498</v>
      </c>
      <c r="AW46" s="2">
        <v>0.25</v>
      </c>
      <c r="AX46">
        <v>4515</v>
      </c>
      <c r="AY46" s="1">
        <v>1505</v>
      </c>
      <c r="AZ46" s="2">
        <v>0.75</v>
      </c>
      <c r="BA46">
        <v>873</v>
      </c>
      <c r="BB46">
        <v>291</v>
      </c>
      <c r="BC46" s="2">
        <v>0.15</v>
      </c>
    </row>
    <row r="47" spans="1:55" x14ac:dyDescent="0.35">
      <c r="A47">
        <v>46</v>
      </c>
      <c r="B47" t="s">
        <v>247</v>
      </c>
      <c r="C47" t="s">
        <v>56</v>
      </c>
      <c r="D47" t="s">
        <v>57</v>
      </c>
      <c r="E47" t="s">
        <v>58</v>
      </c>
      <c r="F47" t="s">
        <v>59</v>
      </c>
      <c r="G47" t="s">
        <v>67</v>
      </c>
      <c r="H47" t="s">
        <v>68</v>
      </c>
      <c r="I47" t="s">
        <v>69</v>
      </c>
      <c r="J47" t="s">
        <v>70</v>
      </c>
      <c r="K47" t="s">
        <v>71</v>
      </c>
      <c r="L47" t="s">
        <v>72</v>
      </c>
      <c r="M47" t="s">
        <v>66</v>
      </c>
      <c r="N47">
        <v>0</v>
      </c>
      <c r="O47">
        <v>0</v>
      </c>
      <c r="P47" s="1">
        <v>1039</v>
      </c>
      <c r="Q47">
        <v>828</v>
      </c>
      <c r="R47">
        <v>0</v>
      </c>
      <c r="S47">
        <v>0</v>
      </c>
      <c r="T47">
        <v>0</v>
      </c>
      <c r="U47">
        <v>0</v>
      </c>
      <c r="V47">
        <v>33660</v>
      </c>
      <c r="W47">
        <v>5602</v>
      </c>
      <c r="X47" s="1">
        <v>1867</v>
      </c>
      <c r="Y47">
        <v>9000</v>
      </c>
      <c r="Z47">
        <v>33000</v>
      </c>
      <c r="AA47">
        <v>3398</v>
      </c>
      <c r="AC47">
        <v>24000</v>
      </c>
      <c r="AD47">
        <v>0</v>
      </c>
      <c r="AE47">
        <v>0</v>
      </c>
      <c r="AF47">
        <v>5602</v>
      </c>
      <c r="AG47" s="1">
        <v>1867</v>
      </c>
      <c r="AH47" s="2">
        <v>0</v>
      </c>
      <c r="AI47">
        <v>3118</v>
      </c>
      <c r="AJ47" s="1">
        <v>1039</v>
      </c>
      <c r="AK47">
        <v>2484</v>
      </c>
      <c r="AL47">
        <v>828</v>
      </c>
      <c r="AM47" s="2">
        <v>0.44</v>
      </c>
      <c r="AN47">
        <v>0</v>
      </c>
      <c r="AO47">
        <v>0</v>
      </c>
      <c r="AP47">
        <v>5602</v>
      </c>
      <c r="AQ47" s="1">
        <v>1867</v>
      </c>
      <c r="AR47" s="2">
        <v>0</v>
      </c>
      <c r="AS47">
        <v>4360</v>
      </c>
      <c r="AT47" s="1">
        <v>1453</v>
      </c>
      <c r="AU47">
        <v>224</v>
      </c>
      <c r="AV47">
        <v>75</v>
      </c>
      <c r="AW47" s="2">
        <v>0.04</v>
      </c>
      <c r="AX47">
        <v>5378</v>
      </c>
      <c r="AY47" s="1">
        <v>1793</v>
      </c>
      <c r="AZ47" s="2">
        <v>0.96</v>
      </c>
      <c r="BA47">
        <v>657</v>
      </c>
      <c r="BB47">
        <v>219</v>
      </c>
      <c r="BC47" s="2">
        <v>0.12</v>
      </c>
    </row>
    <row r="48" spans="1:55" x14ac:dyDescent="0.35">
      <c r="A48">
        <v>47</v>
      </c>
      <c r="B48" t="s">
        <v>247</v>
      </c>
      <c r="C48" t="s">
        <v>56</v>
      </c>
      <c r="D48" t="s">
        <v>57</v>
      </c>
      <c r="E48" t="s">
        <v>58</v>
      </c>
      <c r="F48" t="s">
        <v>59</v>
      </c>
      <c r="G48" t="s">
        <v>73</v>
      </c>
      <c r="H48" t="s">
        <v>74</v>
      </c>
      <c r="I48" t="s">
        <v>75</v>
      </c>
      <c r="J48" t="s">
        <v>76</v>
      </c>
      <c r="K48" t="s">
        <v>77</v>
      </c>
      <c r="L48" t="s">
        <v>78</v>
      </c>
      <c r="M48" t="s">
        <v>66</v>
      </c>
      <c r="N48">
        <v>0</v>
      </c>
      <c r="O48">
        <v>0</v>
      </c>
      <c r="P48">
        <v>226</v>
      </c>
      <c r="Q48">
        <v>461</v>
      </c>
      <c r="R48">
        <v>0</v>
      </c>
      <c r="S48">
        <v>0</v>
      </c>
      <c r="T48">
        <v>0</v>
      </c>
      <c r="U48">
        <v>0</v>
      </c>
      <c r="V48">
        <v>33660</v>
      </c>
      <c r="W48">
        <v>2063</v>
      </c>
      <c r="X48">
        <v>688</v>
      </c>
      <c r="Y48">
        <v>9000</v>
      </c>
      <c r="Z48">
        <v>33000</v>
      </c>
      <c r="AA48">
        <v>6937</v>
      </c>
      <c r="AC48">
        <v>24000</v>
      </c>
      <c r="AD48">
        <v>0</v>
      </c>
      <c r="AE48">
        <v>0</v>
      </c>
      <c r="AF48">
        <v>2063</v>
      </c>
      <c r="AG48">
        <v>688</v>
      </c>
      <c r="AH48" s="2">
        <v>0</v>
      </c>
      <c r="AI48">
        <v>679</v>
      </c>
      <c r="AJ48">
        <v>226</v>
      </c>
      <c r="AK48">
        <v>1384</v>
      </c>
      <c r="AL48">
        <v>461</v>
      </c>
      <c r="AM48" s="2">
        <v>0.67</v>
      </c>
      <c r="AN48">
        <v>0</v>
      </c>
      <c r="AO48">
        <v>0</v>
      </c>
      <c r="AP48">
        <v>2063</v>
      </c>
      <c r="AQ48">
        <v>688</v>
      </c>
      <c r="AR48" s="2">
        <v>0</v>
      </c>
      <c r="AS48">
        <v>1371</v>
      </c>
      <c r="AT48">
        <v>457</v>
      </c>
      <c r="AU48">
        <v>70</v>
      </c>
      <c r="AV48">
        <v>23</v>
      </c>
      <c r="AW48" s="2">
        <v>0.03</v>
      </c>
      <c r="AX48">
        <v>1993</v>
      </c>
      <c r="AY48">
        <v>664</v>
      </c>
      <c r="AZ48" s="2">
        <v>0.97</v>
      </c>
      <c r="BA48">
        <v>215</v>
      </c>
      <c r="BB48">
        <v>72</v>
      </c>
      <c r="BC48" s="2">
        <v>0.1</v>
      </c>
    </row>
    <row r="49" spans="1:55" x14ac:dyDescent="0.35">
      <c r="A49">
        <v>48</v>
      </c>
      <c r="B49" t="s">
        <v>247</v>
      </c>
      <c r="D49" t="s">
        <v>57</v>
      </c>
      <c r="E49" t="s">
        <v>58</v>
      </c>
      <c r="F49" t="s">
        <v>59</v>
      </c>
      <c r="G49" t="s">
        <v>79</v>
      </c>
      <c r="H49" t="s">
        <v>80</v>
      </c>
      <c r="J49" t="s">
        <v>81</v>
      </c>
      <c r="K49" t="s">
        <v>82</v>
      </c>
      <c r="L49" t="s">
        <v>83</v>
      </c>
      <c r="M49" t="s">
        <v>248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33660</v>
      </c>
      <c r="X49">
        <v>0</v>
      </c>
      <c r="AE49">
        <v>0</v>
      </c>
      <c r="AG49">
        <v>0</v>
      </c>
      <c r="AH49" t="s">
        <v>85</v>
      </c>
      <c r="AJ49">
        <v>0</v>
      </c>
      <c r="AL49">
        <v>0</v>
      </c>
      <c r="AM49" s="2">
        <v>0</v>
      </c>
      <c r="AO49">
        <v>0</v>
      </c>
      <c r="AQ49">
        <v>0</v>
      </c>
      <c r="AR49" t="s">
        <v>85</v>
      </c>
      <c r="AT49">
        <v>0</v>
      </c>
      <c r="AV49">
        <v>0</v>
      </c>
      <c r="AW49" t="s">
        <v>85</v>
      </c>
      <c r="AY49">
        <v>0</v>
      </c>
      <c r="AZ49" t="s">
        <v>85</v>
      </c>
      <c r="BB49">
        <v>0</v>
      </c>
      <c r="BC49" t="s">
        <v>85</v>
      </c>
    </row>
    <row r="50" spans="1:55" x14ac:dyDescent="0.35">
      <c r="A50">
        <v>49</v>
      </c>
      <c r="B50" t="s">
        <v>247</v>
      </c>
      <c r="C50" t="s">
        <v>56</v>
      </c>
      <c r="D50" t="s">
        <v>86</v>
      </c>
      <c r="E50" t="s">
        <v>58</v>
      </c>
      <c r="F50" t="s">
        <v>59</v>
      </c>
      <c r="G50" t="s">
        <v>87</v>
      </c>
      <c r="H50" t="s">
        <v>88</v>
      </c>
      <c r="I50" t="s">
        <v>89</v>
      </c>
      <c r="J50" t="s">
        <v>90</v>
      </c>
      <c r="K50" t="s">
        <v>91</v>
      </c>
      <c r="L50" t="s">
        <v>92</v>
      </c>
      <c r="M50" t="s">
        <v>66</v>
      </c>
      <c r="N50">
        <v>0</v>
      </c>
      <c r="O50">
        <v>0</v>
      </c>
      <c r="P50">
        <v>112</v>
      </c>
      <c r="Q50">
        <v>120</v>
      </c>
      <c r="R50">
        <v>0</v>
      </c>
      <c r="S50">
        <v>0</v>
      </c>
      <c r="T50">
        <v>0</v>
      </c>
      <c r="U50">
        <v>0</v>
      </c>
      <c r="V50">
        <v>33660</v>
      </c>
      <c r="W50">
        <v>697</v>
      </c>
      <c r="X50">
        <v>232</v>
      </c>
      <c r="Y50">
        <v>15000</v>
      </c>
      <c r="Z50">
        <v>45000</v>
      </c>
      <c r="AA50">
        <v>14303</v>
      </c>
      <c r="AC50">
        <v>30000</v>
      </c>
      <c r="AD50">
        <v>0</v>
      </c>
      <c r="AE50">
        <v>0</v>
      </c>
      <c r="AF50">
        <v>697</v>
      </c>
      <c r="AG50">
        <v>232</v>
      </c>
      <c r="AH50" s="2">
        <v>0</v>
      </c>
      <c r="AI50">
        <v>337</v>
      </c>
      <c r="AJ50">
        <v>112</v>
      </c>
      <c r="AK50">
        <v>360</v>
      </c>
      <c r="AL50">
        <v>120</v>
      </c>
      <c r="AM50" s="2">
        <v>0.52</v>
      </c>
      <c r="AN50">
        <v>0</v>
      </c>
      <c r="AO50">
        <v>0</v>
      </c>
      <c r="AP50">
        <v>697</v>
      </c>
      <c r="AQ50">
        <v>232</v>
      </c>
      <c r="AR50" s="2">
        <v>0</v>
      </c>
      <c r="AS50">
        <v>517</v>
      </c>
      <c r="AT50">
        <v>172</v>
      </c>
      <c r="AU50">
        <v>72</v>
      </c>
      <c r="AV50">
        <v>24</v>
      </c>
      <c r="AW50" s="2">
        <v>0.1</v>
      </c>
      <c r="AX50">
        <v>625</v>
      </c>
      <c r="AY50">
        <v>208</v>
      </c>
      <c r="AZ50" s="2">
        <v>0.9</v>
      </c>
      <c r="BA50">
        <v>477</v>
      </c>
      <c r="BB50">
        <v>159</v>
      </c>
      <c r="BC50" s="2">
        <v>0.68</v>
      </c>
    </row>
    <row r="51" spans="1:55" x14ac:dyDescent="0.35">
      <c r="A51">
        <v>50</v>
      </c>
      <c r="B51" t="s">
        <v>247</v>
      </c>
      <c r="C51" t="s">
        <v>56</v>
      </c>
      <c r="D51" t="s">
        <v>86</v>
      </c>
      <c r="E51" t="s">
        <v>58</v>
      </c>
      <c r="F51" t="s">
        <v>59</v>
      </c>
      <c r="G51" t="s">
        <v>93</v>
      </c>
      <c r="H51" t="s">
        <v>94</v>
      </c>
      <c r="I51" t="s">
        <v>95</v>
      </c>
      <c r="J51" t="s">
        <v>96</v>
      </c>
      <c r="K51" t="s">
        <v>97</v>
      </c>
      <c r="L51" t="s">
        <v>98</v>
      </c>
      <c r="M51" t="s">
        <v>66</v>
      </c>
      <c r="N51">
        <v>0</v>
      </c>
      <c r="O51">
        <v>0</v>
      </c>
      <c r="P51">
        <v>130</v>
      </c>
      <c r="Q51">
        <v>88</v>
      </c>
      <c r="R51">
        <v>0</v>
      </c>
      <c r="S51">
        <v>0</v>
      </c>
      <c r="T51">
        <v>6</v>
      </c>
      <c r="U51">
        <v>4</v>
      </c>
      <c r="V51">
        <v>33660</v>
      </c>
      <c r="W51">
        <v>686</v>
      </c>
      <c r="X51">
        <v>229</v>
      </c>
      <c r="Y51">
        <v>15000</v>
      </c>
      <c r="Z51">
        <v>45000</v>
      </c>
      <c r="AA51">
        <v>14314</v>
      </c>
      <c r="AC51">
        <v>30000</v>
      </c>
      <c r="AD51">
        <v>0</v>
      </c>
      <c r="AE51">
        <v>0</v>
      </c>
      <c r="AF51">
        <v>686</v>
      </c>
      <c r="AG51">
        <v>229</v>
      </c>
      <c r="AH51" s="2">
        <v>0</v>
      </c>
      <c r="AI51">
        <v>376</v>
      </c>
      <c r="AJ51">
        <v>125</v>
      </c>
      <c r="AK51">
        <v>278</v>
      </c>
      <c r="AL51">
        <v>93</v>
      </c>
      <c r="AM51" s="2">
        <v>0.41</v>
      </c>
      <c r="AN51">
        <v>32</v>
      </c>
      <c r="AO51">
        <v>11</v>
      </c>
      <c r="AP51">
        <v>622</v>
      </c>
      <c r="AQ51">
        <v>207</v>
      </c>
      <c r="AR51" s="2">
        <v>0.05</v>
      </c>
      <c r="AS51">
        <v>515</v>
      </c>
      <c r="AT51">
        <v>172</v>
      </c>
      <c r="AU51">
        <v>252</v>
      </c>
      <c r="AV51">
        <v>84</v>
      </c>
      <c r="AW51" s="2">
        <v>0.37</v>
      </c>
      <c r="AX51">
        <v>434</v>
      </c>
      <c r="AY51">
        <v>145</v>
      </c>
      <c r="AZ51" s="2">
        <v>0.63</v>
      </c>
      <c r="BA51">
        <v>67</v>
      </c>
      <c r="BB51">
        <v>22</v>
      </c>
      <c r="BC51" s="2">
        <v>0.1</v>
      </c>
    </row>
    <row r="52" spans="1:55" x14ac:dyDescent="0.35">
      <c r="A52">
        <v>51</v>
      </c>
      <c r="B52" t="s">
        <v>247</v>
      </c>
      <c r="C52" t="s">
        <v>56</v>
      </c>
      <c r="D52" t="s">
        <v>86</v>
      </c>
      <c r="E52" t="s">
        <v>58</v>
      </c>
      <c r="F52" t="s">
        <v>59</v>
      </c>
      <c r="G52" t="s">
        <v>99</v>
      </c>
      <c r="H52" t="s">
        <v>100</v>
      </c>
      <c r="I52" t="s">
        <v>101</v>
      </c>
      <c r="J52" t="s">
        <v>102</v>
      </c>
      <c r="K52" t="s">
        <v>103</v>
      </c>
      <c r="L52" t="s">
        <v>104</v>
      </c>
      <c r="M52" t="s">
        <v>66</v>
      </c>
      <c r="N52">
        <v>0</v>
      </c>
      <c r="O52">
        <v>0</v>
      </c>
      <c r="P52">
        <v>36</v>
      </c>
      <c r="Q52">
        <v>47</v>
      </c>
      <c r="R52">
        <v>0</v>
      </c>
      <c r="S52">
        <v>0</v>
      </c>
      <c r="T52">
        <v>0</v>
      </c>
      <c r="U52">
        <v>0</v>
      </c>
      <c r="V52">
        <v>33660</v>
      </c>
      <c r="W52">
        <v>249</v>
      </c>
      <c r="X52">
        <v>83</v>
      </c>
      <c r="Y52">
        <v>15000</v>
      </c>
      <c r="Z52">
        <v>45000</v>
      </c>
      <c r="AA52">
        <v>14751</v>
      </c>
      <c r="AC52">
        <v>30000</v>
      </c>
      <c r="AD52">
        <v>0</v>
      </c>
      <c r="AE52">
        <v>0</v>
      </c>
      <c r="AF52">
        <v>249</v>
      </c>
      <c r="AG52">
        <v>83</v>
      </c>
      <c r="AH52" s="2">
        <v>0</v>
      </c>
      <c r="AI52">
        <v>109</v>
      </c>
      <c r="AJ52">
        <v>36</v>
      </c>
      <c r="AK52">
        <v>140</v>
      </c>
      <c r="AL52">
        <v>47</v>
      </c>
      <c r="AM52" s="2">
        <v>0.56000000000000005</v>
      </c>
      <c r="AN52">
        <v>0</v>
      </c>
      <c r="AO52">
        <v>0</v>
      </c>
      <c r="AP52">
        <v>249</v>
      </c>
      <c r="AQ52">
        <v>83</v>
      </c>
      <c r="AR52" s="2">
        <v>0</v>
      </c>
      <c r="AS52">
        <v>179</v>
      </c>
      <c r="AT52">
        <v>60</v>
      </c>
      <c r="AU52">
        <v>42</v>
      </c>
      <c r="AV52">
        <v>14</v>
      </c>
      <c r="AW52" s="2">
        <v>0.17</v>
      </c>
      <c r="AX52">
        <v>207</v>
      </c>
      <c r="AY52">
        <v>69</v>
      </c>
      <c r="AZ52" s="2">
        <v>0.83</v>
      </c>
      <c r="BA52">
        <v>13</v>
      </c>
      <c r="BB52">
        <v>4</v>
      </c>
      <c r="BC52" s="2">
        <v>0.05</v>
      </c>
    </row>
    <row r="53" spans="1:55" x14ac:dyDescent="0.35">
      <c r="A53">
        <v>52</v>
      </c>
      <c r="B53" t="s">
        <v>247</v>
      </c>
      <c r="C53" t="s">
        <v>56</v>
      </c>
      <c r="D53" t="s">
        <v>105</v>
      </c>
      <c r="E53" t="s">
        <v>58</v>
      </c>
      <c r="F53" t="s">
        <v>59</v>
      </c>
      <c r="G53" t="s">
        <v>106</v>
      </c>
      <c r="H53" t="s">
        <v>107</v>
      </c>
      <c r="I53" t="s">
        <v>62</v>
      </c>
      <c r="J53" t="s">
        <v>108</v>
      </c>
      <c r="K53" t="s">
        <v>64</v>
      </c>
      <c r="L53" t="s">
        <v>65</v>
      </c>
      <c r="M53" t="s">
        <v>66</v>
      </c>
      <c r="N53">
        <v>0</v>
      </c>
      <c r="O53">
        <v>0</v>
      </c>
      <c r="P53">
        <v>638</v>
      </c>
      <c r="Q53">
        <v>94</v>
      </c>
      <c r="R53">
        <v>0</v>
      </c>
      <c r="S53">
        <v>0</v>
      </c>
      <c r="T53">
        <v>1</v>
      </c>
      <c r="U53">
        <v>0</v>
      </c>
      <c r="V53">
        <v>33660</v>
      </c>
      <c r="W53">
        <v>2200</v>
      </c>
      <c r="X53">
        <v>733</v>
      </c>
      <c r="Y53">
        <v>15000</v>
      </c>
      <c r="Z53">
        <v>90000</v>
      </c>
      <c r="AA53">
        <v>12800</v>
      </c>
      <c r="AC53">
        <v>75000</v>
      </c>
      <c r="AD53">
        <v>0</v>
      </c>
      <c r="AE53">
        <v>0</v>
      </c>
      <c r="AF53">
        <v>2200</v>
      </c>
      <c r="AG53">
        <v>733</v>
      </c>
      <c r="AH53" s="2">
        <v>0</v>
      </c>
      <c r="AI53">
        <v>1915</v>
      </c>
      <c r="AJ53">
        <v>638</v>
      </c>
      <c r="AK53">
        <v>282</v>
      </c>
      <c r="AL53">
        <v>94</v>
      </c>
      <c r="AM53" s="2">
        <v>0.13</v>
      </c>
      <c r="AN53">
        <v>3</v>
      </c>
      <c r="AO53">
        <v>1</v>
      </c>
      <c r="AP53">
        <v>2194</v>
      </c>
      <c r="AQ53">
        <v>731</v>
      </c>
      <c r="AR53" s="2">
        <v>0</v>
      </c>
      <c r="AS53">
        <v>2056</v>
      </c>
      <c r="AT53">
        <v>685</v>
      </c>
      <c r="AU53">
        <v>209</v>
      </c>
      <c r="AV53">
        <v>70</v>
      </c>
      <c r="AW53" s="2">
        <v>0.1</v>
      </c>
      <c r="AX53">
        <v>1991</v>
      </c>
      <c r="AY53">
        <v>664</v>
      </c>
      <c r="AZ53" s="2">
        <v>0.91</v>
      </c>
      <c r="BA53">
        <v>13962</v>
      </c>
      <c r="BB53" s="1">
        <v>4654</v>
      </c>
      <c r="BC53" s="2">
        <v>6.35</v>
      </c>
    </row>
    <row r="54" spans="1:55" x14ac:dyDescent="0.35">
      <c r="A54">
        <v>53</v>
      </c>
      <c r="B54" t="s">
        <v>247</v>
      </c>
      <c r="C54" t="s">
        <v>56</v>
      </c>
      <c r="D54" t="s">
        <v>109</v>
      </c>
      <c r="E54" t="s">
        <v>110</v>
      </c>
      <c r="F54" t="s">
        <v>59</v>
      </c>
      <c r="G54" t="s">
        <v>111</v>
      </c>
      <c r="H54" t="s">
        <v>112</v>
      </c>
      <c r="I54" t="s">
        <v>62</v>
      </c>
      <c r="J54" t="s">
        <v>113</v>
      </c>
      <c r="K54" t="s">
        <v>64</v>
      </c>
      <c r="L54" t="s">
        <v>65</v>
      </c>
      <c r="M54" t="s">
        <v>66</v>
      </c>
      <c r="N54">
        <v>439</v>
      </c>
      <c r="O54">
        <v>465</v>
      </c>
      <c r="P54">
        <v>830</v>
      </c>
      <c r="Q54">
        <v>879</v>
      </c>
      <c r="R54">
        <v>0</v>
      </c>
      <c r="S54">
        <v>0</v>
      </c>
      <c r="T54">
        <v>0</v>
      </c>
      <c r="U54">
        <v>0</v>
      </c>
      <c r="V54">
        <v>33660</v>
      </c>
      <c r="W54">
        <v>7837</v>
      </c>
      <c r="X54" s="1">
        <v>2612</v>
      </c>
      <c r="Y54">
        <v>9000</v>
      </c>
      <c r="Z54">
        <v>30000</v>
      </c>
      <c r="AA54">
        <v>1163</v>
      </c>
      <c r="AC54">
        <v>21000</v>
      </c>
      <c r="AD54">
        <v>2710</v>
      </c>
      <c r="AE54">
        <v>903</v>
      </c>
      <c r="AF54">
        <v>5127</v>
      </c>
      <c r="AG54" s="1">
        <v>1709</v>
      </c>
      <c r="AH54" s="2">
        <v>0.35</v>
      </c>
      <c r="AI54">
        <v>3807</v>
      </c>
      <c r="AJ54" s="1">
        <v>1269</v>
      </c>
      <c r="AK54">
        <v>4030</v>
      </c>
      <c r="AL54" s="1">
        <v>1343</v>
      </c>
      <c r="AM54" s="2">
        <v>0.51</v>
      </c>
      <c r="AN54">
        <v>0</v>
      </c>
      <c r="AO54">
        <v>0</v>
      </c>
      <c r="AP54">
        <v>7837</v>
      </c>
      <c r="AQ54" s="1">
        <v>2612</v>
      </c>
      <c r="AR54" s="2">
        <v>0</v>
      </c>
      <c r="AS54">
        <v>5822</v>
      </c>
      <c r="AT54" s="1">
        <v>1941</v>
      </c>
      <c r="AU54">
        <v>4359</v>
      </c>
      <c r="AV54" s="1">
        <v>1453</v>
      </c>
      <c r="AW54" s="2">
        <v>0.56000000000000005</v>
      </c>
      <c r="AX54">
        <v>3478</v>
      </c>
      <c r="AY54" s="1">
        <v>1159</v>
      </c>
      <c r="AZ54" s="2">
        <v>0.44</v>
      </c>
      <c r="BA54">
        <v>3331</v>
      </c>
      <c r="BB54" s="1">
        <v>1110</v>
      </c>
      <c r="BC54" s="2">
        <v>0.43</v>
      </c>
    </row>
    <row r="55" spans="1:55" x14ac:dyDescent="0.35">
      <c r="A55">
        <v>54</v>
      </c>
      <c r="B55" t="s">
        <v>247</v>
      </c>
      <c r="C55" t="s">
        <v>56</v>
      </c>
      <c r="D55" t="s">
        <v>109</v>
      </c>
      <c r="E55" t="s">
        <v>110</v>
      </c>
      <c r="F55" t="s">
        <v>59</v>
      </c>
      <c r="G55" t="s">
        <v>120</v>
      </c>
      <c r="H55" t="s">
        <v>121</v>
      </c>
      <c r="I55" t="s">
        <v>122</v>
      </c>
      <c r="J55" t="s">
        <v>123</v>
      </c>
      <c r="K55" t="s">
        <v>124</v>
      </c>
      <c r="L55" t="s">
        <v>119</v>
      </c>
      <c r="M55" t="s">
        <v>66</v>
      </c>
      <c r="N55">
        <v>46</v>
      </c>
      <c r="O55">
        <v>147</v>
      </c>
      <c r="P55">
        <v>64</v>
      </c>
      <c r="Q55">
        <v>206</v>
      </c>
      <c r="R55">
        <v>3</v>
      </c>
      <c r="S55">
        <v>9</v>
      </c>
      <c r="T55">
        <v>4</v>
      </c>
      <c r="U55">
        <v>12</v>
      </c>
      <c r="V55">
        <v>33660</v>
      </c>
      <c r="W55">
        <v>1471</v>
      </c>
      <c r="X55">
        <v>490</v>
      </c>
      <c r="Y55">
        <v>9000</v>
      </c>
      <c r="Z55">
        <v>30000</v>
      </c>
      <c r="AA55">
        <v>7529</v>
      </c>
      <c r="AC55">
        <v>21000</v>
      </c>
      <c r="AD55">
        <v>612</v>
      </c>
      <c r="AE55">
        <v>204</v>
      </c>
      <c r="AF55">
        <v>859</v>
      </c>
      <c r="AG55">
        <v>286</v>
      </c>
      <c r="AH55" s="2">
        <v>0.42</v>
      </c>
      <c r="AI55">
        <v>267</v>
      </c>
      <c r="AJ55">
        <v>89</v>
      </c>
      <c r="AK55">
        <v>1122</v>
      </c>
      <c r="AL55">
        <v>374</v>
      </c>
      <c r="AM55" s="2">
        <v>0.76</v>
      </c>
      <c r="AN55">
        <v>82</v>
      </c>
      <c r="AO55">
        <v>27</v>
      </c>
      <c r="AP55">
        <v>1307</v>
      </c>
      <c r="AQ55">
        <v>436</v>
      </c>
      <c r="AR55" s="2">
        <v>0.06</v>
      </c>
      <c r="AS55">
        <v>828</v>
      </c>
      <c r="AT55">
        <v>276</v>
      </c>
      <c r="AU55">
        <v>36</v>
      </c>
      <c r="AV55">
        <v>12</v>
      </c>
      <c r="AW55" s="2">
        <v>0.02</v>
      </c>
      <c r="AX55">
        <v>1435</v>
      </c>
      <c r="AY55">
        <v>478</v>
      </c>
      <c r="AZ55" s="2">
        <v>0.98</v>
      </c>
      <c r="BA55">
        <v>345</v>
      </c>
      <c r="BB55">
        <v>115</v>
      </c>
      <c r="BC55" s="2">
        <v>0.23</v>
      </c>
    </row>
    <row r="56" spans="1:55" x14ac:dyDescent="0.35">
      <c r="A56">
        <v>55</v>
      </c>
      <c r="B56" t="s">
        <v>247</v>
      </c>
      <c r="C56" t="s">
        <v>56</v>
      </c>
      <c r="D56" t="s">
        <v>109</v>
      </c>
      <c r="E56" t="s">
        <v>110</v>
      </c>
      <c r="F56" t="s">
        <v>59</v>
      </c>
      <c r="G56" t="s">
        <v>114</v>
      </c>
      <c r="H56" t="s">
        <v>115</v>
      </c>
      <c r="I56" t="s">
        <v>116</v>
      </c>
      <c r="J56" t="s">
        <v>117</v>
      </c>
      <c r="K56" t="s">
        <v>118</v>
      </c>
      <c r="L56" t="s">
        <v>119</v>
      </c>
      <c r="M56" t="s">
        <v>66</v>
      </c>
      <c r="N56">
        <v>79</v>
      </c>
      <c r="O56">
        <v>57</v>
      </c>
      <c r="P56">
        <v>130</v>
      </c>
      <c r="Q56">
        <v>94</v>
      </c>
      <c r="R56">
        <v>2</v>
      </c>
      <c r="S56">
        <v>1</v>
      </c>
      <c r="T56">
        <v>3</v>
      </c>
      <c r="U56">
        <v>2</v>
      </c>
      <c r="V56">
        <v>33660</v>
      </c>
      <c r="W56">
        <v>1105</v>
      </c>
      <c r="X56">
        <v>368</v>
      </c>
      <c r="Y56">
        <v>9000</v>
      </c>
      <c r="Z56">
        <v>30000</v>
      </c>
      <c r="AA56">
        <v>7895</v>
      </c>
      <c r="AC56">
        <v>21000</v>
      </c>
      <c r="AD56">
        <v>417</v>
      </c>
      <c r="AE56">
        <v>139</v>
      </c>
      <c r="AF56">
        <v>688</v>
      </c>
      <c r="AG56">
        <v>229</v>
      </c>
      <c r="AH56" s="2">
        <v>0.38</v>
      </c>
      <c r="AI56">
        <v>617</v>
      </c>
      <c r="AJ56">
        <v>206</v>
      </c>
      <c r="AK56">
        <v>464</v>
      </c>
      <c r="AL56">
        <v>155</v>
      </c>
      <c r="AM56" s="2">
        <v>0.42</v>
      </c>
      <c r="AN56">
        <v>24</v>
      </c>
      <c r="AO56">
        <v>8</v>
      </c>
      <c r="AP56">
        <v>1057</v>
      </c>
      <c r="AQ56">
        <v>352</v>
      </c>
      <c r="AR56" s="2">
        <v>0.02</v>
      </c>
      <c r="AS56">
        <v>849</v>
      </c>
      <c r="AT56">
        <v>283</v>
      </c>
      <c r="AU56">
        <v>474</v>
      </c>
      <c r="AV56">
        <v>158</v>
      </c>
      <c r="AW56" s="2">
        <v>0.43</v>
      </c>
      <c r="AX56">
        <v>631</v>
      </c>
      <c r="AY56">
        <v>210</v>
      </c>
      <c r="AZ56" s="2">
        <v>0.56999999999999995</v>
      </c>
      <c r="BA56">
        <v>203</v>
      </c>
      <c r="BB56">
        <v>68</v>
      </c>
      <c r="BC56" s="2">
        <v>0.18</v>
      </c>
    </row>
    <row r="57" spans="1:55" x14ac:dyDescent="0.35">
      <c r="A57">
        <v>56</v>
      </c>
      <c r="B57" t="s">
        <v>247</v>
      </c>
      <c r="C57" t="s">
        <v>56</v>
      </c>
      <c r="D57" t="s">
        <v>109</v>
      </c>
      <c r="E57" t="s">
        <v>110</v>
      </c>
      <c r="F57" t="s">
        <v>59</v>
      </c>
      <c r="G57" t="s">
        <v>125</v>
      </c>
      <c r="H57" t="s">
        <v>126</v>
      </c>
      <c r="I57" t="s">
        <v>127</v>
      </c>
      <c r="J57" t="s">
        <v>128</v>
      </c>
      <c r="K57" t="s">
        <v>129</v>
      </c>
      <c r="L57" t="s">
        <v>130</v>
      </c>
      <c r="M57" t="s">
        <v>66</v>
      </c>
      <c r="N57">
        <v>42</v>
      </c>
      <c r="O57">
        <v>33</v>
      </c>
      <c r="P57">
        <v>55</v>
      </c>
      <c r="Q57">
        <v>44</v>
      </c>
      <c r="R57">
        <v>1</v>
      </c>
      <c r="S57">
        <v>1</v>
      </c>
      <c r="T57">
        <v>2</v>
      </c>
      <c r="U57">
        <v>2</v>
      </c>
      <c r="V57">
        <v>33660</v>
      </c>
      <c r="W57">
        <v>540</v>
      </c>
      <c r="X57">
        <v>180</v>
      </c>
      <c r="Y57">
        <v>9000</v>
      </c>
      <c r="Z57">
        <v>30000</v>
      </c>
      <c r="AA57">
        <v>8460</v>
      </c>
      <c r="AC57">
        <v>21000</v>
      </c>
      <c r="AD57">
        <v>233</v>
      </c>
      <c r="AE57">
        <v>78</v>
      </c>
      <c r="AF57">
        <v>307</v>
      </c>
      <c r="AG57">
        <v>102</v>
      </c>
      <c r="AH57" s="2">
        <v>0.43</v>
      </c>
      <c r="AI57">
        <v>282</v>
      </c>
      <c r="AJ57">
        <v>94</v>
      </c>
      <c r="AK57">
        <v>240</v>
      </c>
      <c r="AL57">
        <v>80</v>
      </c>
      <c r="AM57" s="2">
        <v>0.44</v>
      </c>
      <c r="AN57">
        <v>18</v>
      </c>
      <c r="AO57">
        <v>6</v>
      </c>
      <c r="AP57">
        <v>504</v>
      </c>
      <c r="AQ57">
        <v>168</v>
      </c>
      <c r="AR57" s="2">
        <v>0.03</v>
      </c>
      <c r="AS57">
        <v>402</v>
      </c>
      <c r="AT57">
        <v>134</v>
      </c>
      <c r="AU57">
        <v>189</v>
      </c>
      <c r="AV57">
        <v>63</v>
      </c>
      <c r="AW57" s="2">
        <v>0.35</v>
      </c>
      <c r="AX57">
        <v>351</v>
      </c>
      <c r="AY57">
        <v>117</v>
      </c>
      <c r="AZ57" s="2">
        <v>0.65</v>
      </c>
      <c r="BA57">
        <v>27</v>
      </c>
      <c r="BB57">
        <v>9</v>
      </c>
      <c r="BC57" s="2">
        <v>0.05</v>
      </c>
    </row>
    <row r="58" spans="1:55" x14ac:dyDescent="0.35">
      <c r="A58">
        <v>57</v>
      </c>
      <c r="B58" t="s">
        <v>247</v>
      </c>
      <c r="C58" t="s">
        <v>56</v>
      </c>
      <c r="D58" t="s">
        <v>131</v>
      </c>
      <c r="E58" t="s">
        <v>110</v>
      </c>
      <c r="F58" t="s">
        <v>59</v>
      </c>
      <c r="G58" t="s">
        <v>132</v>
      </c>
      <c r="H58" t="s">
        <v>133</v>
      </c>
      <c r="I58" t="s">
        <v>134</v>
      </c>
      <c r="J58" t="s">
        <v>135</v>
      </c>
      <c r="K58" t="s">
        <v>136</v>
      </c>
      <c r="L58" t="s">
        <v>137</v>
      </c>
      <c r="M58" t="s">
        <v>248</v>
      </c>
      <c r="N58">
        <v>391</v>
      </c>
      <c r="O58">
        <v>735</v>
      </c>
      <c r="P58">
        <v>632</v>
      </c>
      <c r="Q58" s="1">
        <v>1186</v>
      </c>
      <c r="R58">
        <v>8</v>
      </c>
      <c r="S58">
        <v>14</v>
      </c>
      <c r="T58">
        <v>12</v>
      </c>
      <c r="U58">
        <v>23</v>
      </c>
      <c r="V58">
        <v>33660</v>
      </c>
      <c r="W58">
        <v>9005</v>
      </c>
      <c r="X58" s="1">
        <v>3002</v>
      </c>
      <c r="Y58">
        <v>15000</v>
      </c>
      <c r="Z58">
        <v>30000</v>
      </c>
      <c r="AA58">
        <v>5995</v>
      </c>
      <c r="AC58">
        <v>15000</v>
      </c>
      <c r="AD58">
        <v>3445</v>
      </c>
      <c r="AE58" s="1">
        <v>1148</v>
      </c>
      <c r="AF58">
        <v>5560</v>
      </c>
      <c r="AG58" s="1">
        <v>1853</v>
      </c>
      <c r="AH58" s="2">
        <v>0.38</v>
      </c>
      <c r="AI58">
        <v>2955</v>
      </c>
      <c r="AJ58">
        <v>985</v>
      </c>
      <c r="AK58">
        <v>5876</v>
      </c>
      <c r="AL58" s="1">
        <v>1959</v>
      </c>
      <c r="AM58" s="2">
        <v>0.65</v>
      </c>
      <c r="AN58">
        <v>174</v>
      </c>
      <c r="AO58">
        <v>58</v>
      </c>
      <c r="AP58">
        <v>8657</v>
      </c>
      <c r="AQ58" s="1">
        <v>2886</v>
      </c>
      <c r="AR58" s="2">
        <v>0.02</v>
      </c>
      <c r="AS58">
        <v>5893</v>
      </c>
      <c r="AT58" s="1">
        <v>1964</v>
      </c>
      <c r="AU58">
        <v>1415</v>
      </c>
      <c r="AV58">
        <v>472</v>
      </c>
      <c r="AW58" s="2">
        <v>0.16</v>
      </c>
      <c r="AX58">
        <v>7590</v>
      </c>
      <c r="AY58" s="1">
        <v>2530</v>
      </c>
      <c r="AZ58" s="2">
        <v>0.84</v>
      </c>
      <c r="BA58">
        <v>1886</v>
      </c>
      <c r="BB58">
        <v>629</v>
      </c>
      <c r="BC58" s="2">
        <v>0.21</v>
      </c>
    </row>
    <row r="59" spans="1:55" x14ac:dyDescent="0.35">
      <c r="A59">
        <v>58</v>
      </c>
      <c r="B59" t="s">
        <v>247</v>
      </c>
      <c r="C59" t="s">
        <v>56</v>
      </c>
      <c r="D59" t="s">
        <v>131</v>
      </c>
      <c r="E59" t="s">
        <v>110</v>
      </c>
      <c r="F59" t="s">
        <v>59</v>
      </c>
      <c r="G59" t="s">
        <v>141</v>
      </c>
      <c r="H59" t="s">
        <v>142</v>
      </c>
      <c r="I59" t="s">
        <v>143</v>
      </c>
      <c r="J59" t="s">
        <v>144</v>
      </c>
      <c r="K59" t="s">
        <v>145</v>
      </c>
      <c r="L59" t="s">
        <v>146</v>
      </c>
      <c r="M59" t="s">
        <v>66</v>
      </c>
      <c r="N59">
        <v>968</v>
      </c>
      <c r="O59">
        <v>360</v>
      </c>
      <c r="P59">
        <v>345</v>
      </c>
      <c r="Q59">
        <v>128</v>
      </c>
      <c r="R59">
        <v>15</v>
      </c>
      <c r="S59">
        <v>6</v>
      </c>
      <c r="T59">
        <v>5</v>
      </c>
      <c r="U59">
        <v>2</v>
      </c>
      <c r="V59">
        <v>33660</v>
      </c>
      <c r="W59">
        <v>5491</v>
      </c>
      <c r="X59" s="1">
        <v>1830</v>
      </c>
      <c r="Y59">
        <v>15000</v>
      </c>
      <c r="Z59">
        <v>30000</v>
      </c>
      <c r="AA59">
        <v>9509</v>
      </c>
      <c r="AC59">
        <v>15000</v>
      </c>
      <c r="AD59">
        <v>4048</v>
      </c>
      <c r="AE59" s="1">
        <v>1349</v>
      </c>
      <c r="AF59">
        <v>1443</v>
      </c>
      <c r="AG59">
        <v>481</v>
      </c>
      <c r="AH59" s="2">
        <v>0.74</v>
      </c>
      <c r="AI59">
        <v>3918</v>
      </c>
      <c r="AJ59" s="1">
        <v>1306</v>
      </c>
      <c r="AK59">
        <v>1488</v>
      </c>
      <c r="AL59">
        <v>496</v>
      </c>
      <c r="AM59" s="2">
        <v>0.27</v>
      </c>
      <c r="AN59">
        <v>85</v>
      </c>
      <c r="AO59">
        <v>28</v>
      </c>
      <c r="AP59">
        <v>5321</v>
      </c>
      <c r="AQ59" s="1">
        <v>1774</v>
      </c>
      <c r="AR59" s="2">
        <v>0.02</v>
      </c>
      <c r="AS59">
        <v>4662</v>
      </c>
      <c r="AT59" s="1">
        <v>1554</v>
      </c>
      <c r="AU59">
        <v>92</v>
      </c>
      <c r="AV59">
        <v>31</v>
      </c>
      <c r="AW59" s="2">
        <v>0.02</v>
      </c>
      <c r="AX59">
        <v>5399</v>
      </c>
      <c r="AY59" s="1">
        <v>1800</v>
      </c>
      <c r="AZ59" s="2">
        <v>0.98</v>
      </c>
      <c r="BA59">
        <v>128</v>
      </c>
      <c r="BB59">
        <v>43</v>
      </c>
      <c r="BC59" s="2">
        <v>0.02</v>
      </c>
    </row>
    <row r="60" spans="1:55" x14ac:dyDescent="0.35">
      <c r="A60">
        <v>59</v>
      </c>
      <c r="B60" t="s">
        <v>247</v>
      </c>
      <c r="C60" t="s">
        <v>56</v>
      </c>
      <c r="D60" t="s">
        <v>131</v>
      </c>
      <c r="E60" t="s">
        <v>110</v>
      </c>
      <c r="F60" t="s">
        <v>59</v>
      </c>
      <c r="G60" t="s">
        <v>147</v>
      </c>
      <c r="H60" t="s">
        <v>148</v>
      </c>
      <c r="I60" t="s">
        <v>143</v>
      </c>
      <c r="J60" t="s">
        <v>149</v>
      </c>
      <c r="K60" t="s">
        <v>145</v>
      </c>
      <c r="L60" t="s">
        <v>146</v>
      </c>
      <c r="M60" t="s">
        <v>66</v>
      </c>
      <c r="N60">
        <v>370</v>
      </c>
      <c r="O60">
        <v>160</v>
      </c>
      <c r="P60">
        <v>737</v>
      </c>
      <c r="Q60">
        <v>318</v>
      </c>
      <c r="R60">
        <v>5</v>
      </c>
      <c r="S60">
        <v>2</v>
      </c>
      <c r="T60">
        <v>11</v>
      </c>
      <c r="U60">
        <v>5</v>
      </c>
      <c r="V60">
        <v>33660</v>
      </c>
      <c r="W60">
        <v>4821</v>
      </c>
      <c r="X60" s="1">
        <v>1607</v>
      </c>
      <c r="Y60">
        <v>15000</v>
      </c>
      <c r="Z60">
        <v>30000</v>
      </c>
      <c r="AA60">
        <v>10179</v>
      </c>
      <c r="AC60">
        <v>15000</v>
      </c>
      <c r="AD60">
        <v>1612</v>
      </c>
      <c r="AE60">
        <v>537</v>
      </c>
      <c r="AF60">
        <v>3209</v>
      </c>
      <c r="AG60" s="1">
        <v>1070</v>
      </c>
      <c r="AH60" s="2">
        <v>0.33</v>
      </c>
      <c r="AI60">
        <v>3299</v>
      </c>
      <c r="AJ60" s="1">
        <v>1100</v>
      </c>
      <c r="AK60">
        <v>1454</v>
      </c>
      <c r="AL60">
        <v>485</v>
      </c>
      <c r="AM60" s="2">
        <v>0.3</v>
      </c>
      <c r="AN60">
        <v>68</v>
      </c>
      <c r="AO60">
        <v>23</v>
      </c>
      <c r="AP60">
        <v>4685</v>
      </c>
      <c r="AQ60" s="1">
        <v>1562</v>
      </c>
      <c r="AR60" s="2">
        <v>0.01</v>
      </c>
      <c r="AS60">
        <v>4026</v>
      </c>
      <c r="AT60" s="1">
        <v>1342</v>
      </c>
      <c r="AU60">
        <v>319</v>
      </c>
      <c r="AV60">
        <v>106</v>
      </c>
      <c r="AW60" s="2">
        <v>7.0000000000000007E-2</v>
      </c>
      <c r="AX60">
        <v>4502</v>
      </c>
      <c r="AY60" s="1">
        <v>1501</v>
      </c>
      <c r="AZ60" s="2">
        <v>0.93</v>
      </c>
      <c r="BA60">
        <v>883</v>
      </c>
      <c r="BB60">
        <v>294</v>
      </c>
      <c r="BC60" s="2">
        <v>0.18</v>
      </c>
    </row>
    <row r="61" spans="1:55" x14ac:dyDescent="0.35">
      <c r="A61">
        <v>60</v>
      </c>
      <c r="B61" t="s">
        <v>247</v>
      </c>
      <c r="C61" t="s">
        <v>56</v>
      </c>
      <c r="D61" t="s">
        <v>131</v>
      </c>
      <c r="E61" t="s">
        <v>110</v>
      </c>
      <c r="F61" t="s">
        <v>59</v>
      </c>
      <c r="G61" t="s">
        <v>138</v>
      </c>
      <c r="H61" t="s">
        <v>139</v>
      </c>
      <c r="I61" t="s">
        <v>134</v>
      </c>
      <c r="J61" t="s">
        <v>140</v>
      </c>
      <c r="K61" t="s">
        <v>136</v>
      </c>
      <c r="L61" t="s">
        <v>137</v>
      </c>
      <c r="M61" t="s">
        <v>248</v>
      </c>
      <c r="N61">
        <v>100</v>
      </c>
      <c r="O61">
        <v>305</v>
      </c>
      <c r="P61">
        <v>229</v>
      </c>
      <c r="Q61">
        <v>699</v>
      </c>
      <c r="R61">
        <v>1</v>
      </c>
      <c r="S61">
        <v>3</v>
      </c>
      <c r="T61">
        <v>2</v>
      </c>
      <c r="U61">
        <v>6</v>
      </c>
      <c r="V61">
        <v>33660</v>
      </c>
      <c r="W61">
        <v>4030</v>
      </c>
      <c r="X61" s="1">
        <v>1343</v>
      </c>
      <c r="Y61">
        <v>15000</v>
      </c>
      <c r="Z61">
        <v>30000</v>
      </c>
      <c r="AA61">
        <v>10970</v>
      </c>
      <c r="AC61">
        <v>15000</v>
      </c>
      <c r="AD61">
        <v>1225</v>
      </c>
      <c r="AE61">
        <v>408</v>
      </c>
      <c r="AF61">
        <v>2805</v>
      </c>
      <c r="AG61">
        <v>935</v>
      </c>
      <c r="AH61" s="2">
        <v>0.3</v>
      </c>
      <c r="AI61">
        <v>961</v>
      </c>
      <c r="AJ61">
        <v>320</v>
      </c>
      <c r="AK61">
        <v>3036</v>
      </c>
      <c r="AL61" s="1">
        <v>1012</v>
      </c>
      <c r="AM61" s="2">
        <v>0.75</v>
      </c>
      <c r="AN61">
        <v>33</v>
      </c>
      <c r="AO61">
        <v>11</v>
      </c>
      <c r="AP61">
        <v>3964</v>
      </c>
      <c r="AQ61" s="1">
        <v>1321</v>
      </c>
      <c r="AR61" s="2">
        <v>0.01</v>
      </c>
      <c r="AS61">
        <v>2479</v>
      </c>
      <c r="AT61">
        <v>826</v>
      </c>
      <c r="AU61">
        <v>1517</v>
      </c>
      <c r="AV61">
        <v>506</v>
      </c>
      <c r="AW61" s="2">
        <v>0.38</v>
      </c>
      <c r="AX61">
        <v>2513</v>
      </c>
      <c r="AY61">
        <v>838</v>
      </c>
      <c r="AZ61" s="2">
        <v>0.62</v>
      </c>
      <c r="BA61">
        <v>952</v>
      </c>
      <c r="BB61">
        <v>317</v>
      </c>
      <c r="BC61" s="2">
        <v>0.24</v>
      </c>
    </row>
    <row r="62" spans="1:55" x14ac:dyDescent="0.35">
      <c r="A62">
        <v>61</v>
      </c>
      <c r="B62" t="s">
        <v>247</v>
      </c>
      <c r="C62" t="s">
        <v>56</v>
      </c>
      <c r="D62" t="s">
        <v>131</v>
      </c>
      <c r="E62" t="s">
        <v>110</v>
      </c>
      <c r="F62" t="s">
        <v>59</v>
      </c>
      <c r="G62" t="s">
        <v>150</v>
      </c>
      <c r="H62" t="s">
        <v>151</v>
      </c>
      <c r="I62" t="s">
        <v>152</v>
      </c>
      <c r="J62" t="s">
        <v>153</v>
      </c>
      <c r="K62" t="s">
        <v>154</v>
      </c>
      <c r="L62" t="s">
        <v>155</v>
      </c>
      <c r="M62" t="s">
        <v>66</v>
      </c>
      <c r="N62">
        <v>133</v>
      </c>
      <c r="O62">
        <v>97</v>
      </c>
      <c r="P62">
        <v>255</v>
      </c>
      <c r="Q62">
        <v>187</v>
      </c>
      <c r="R62">
        <v>3</v>
      </c>
      <c r="S62">
        <v>3</v>
      </c>
      <c r="T62">
        <v>7</v>
      </c>
      <c r="U62">
        <v>5</v>
      </c>
      <c r="V62">
        <v>33660</v>
      </c>
      <c r="W62">
        <v>2067</v>
      </c>
      <c r="X62">
        <v>689</v>
      </c>
      <c r="Y62">
        <v>15000</v>
      </c>
      <c r="Z62">
        <v>30000</v>
      </c>
      <c r="AA62">
        <v>12933</v>
      </c>
      <c r="AC62">
        <v>15000</v>
      </c>
      <c r="AD62">
        <v>708</v>
      </c>
      <c r="AE62">
        <v>236</v>
      </c>
      <c r="AF62">
        <v>1359</v>
      </c>
      <c r="AG62">
        <v>453</v>
      </c>
      <c r="AH62" s="2">
        <v>0.34</v>
      </c>
      <c r="AI62">
        <v>1140</v>
      </c>
      <c r="AJ62">
        <v>380</v>
      </c>
      <c r="AK62">
        <v>874</v>
      </c>
      <c r="AL62">
        <v>291</v>
      </c>
      <c r="AM62" s="2">
        <v>0.42</v>
      </c>
      <c r="AN62">
        <v>53</v>
      </c>
      <c r="AO62">
        <v>18</v>
      </c>
      <c r="AP62">
        <v>1961</v>
      </c>
      <c r="AQ62">
        <v>654</v>
      </c>
      <c r="AR62" s="2">
        <v>0.03</v>
      </c>
      <c r="AS62">
        <v>1577</v>
      </c>
      <c r="AT62">
        <v>526</v>
      </c>
      <c r="AU62">
        <v>182</v>
      </c>
      <c r="AV62">
        <v>61</v>
      </c>
      <c r="AW62" s="2">
        <v>0.09</v>
      </c>
      <c r="AX62">
        <v>1885</v>
      </c>
      <c r="AY62">
        <v>628</v>
      </c>
      <c r="AZ62" s="2">
        <v>0.91</v>
      </c>
      <c r="BA62">
        <v>404</v>
      </c>
      <c r="BB62">
        <v>135</v>
      </c>
      <c r="BC62" s="2">
        <v>0.2</v>
      </c>
    </row>
    <row r="63" spans="1:55" x14ac:dyDescent="0.35">
      <c r="A63">
        <v>62</v>
      </c>
      <c r="B63" t="s">
        <v>247</v>
      </c>
      <c r="C63" t="s">
        <v>56</v>
      </c>
      <c r="D63" t="s">
        <v>131</v>
      </c>
      <c r="E63" t="s">
        <v>110</v>
      </c>
      <c r="F63" t="s">
        <v>59</v>
      </c>
      <c r="G63" t="s">
        <v>156</v>
      </c>
      <c r="H63" t="s">
        <v>157</v>
      </c>
      <c r="I63" t="s">
        <v>158</v>
      </c>
      <c r="J63" t="s">
        <v>159</v>
      </c>
      <c r="K63" t="s">
        <v>160</v>
      </c>
      <c r="L63" t="s">
        <v>161</v>
      </c>
      <c r="M63" t="s">
        <v>66</v>
      </c>
      <c r="N63">
        <v>11</v>
      </c>
      <c r="O63">
        <v>9</v>
      </c>
      <c r="P63">
        <v>59</v>
      </c>
      <c r="Q63">
        <v>51</v>
      </c>
      <c r="R63">
        <v>0</v>
      </c>
      <c r="S63">
        <v>0</v>
      </c>
      <c r="T63">
        <v>1</v>
      </c>
      <c r="U63">
        <v>1</v>
      </c>
      <c r="V63">
        <v>33660</v>
      </c>
      <c r="W63">
        <v>396</v>
      </c>
      <c r="X63">
        <v>132</v>
      </c>
      <c r="Y63">
        <v>15000</v>
      </c>
      <c r="Z63">
        <v>30000</v>
      </c>
      <c r="AA63">
        <v>14604</v>
      </c>
      <c r="AC63">
        <v>15000</v>
      </c>
      <c r="AD63">
        <v>60</v>
      </c>
      <c r="AE63">
        <v>20</v>
      </c>
      <c r="AF63">
        <v>336</v>
      </c>
      <c r="AG63">
        <v>112</v>
      </c>
      <c r="AH63" s="2">
        <v>0.15</v>
      </c>
      <c r="AI63">
        <v>207</v>
      </c>
      <c r="AJ63">
        <v>69</v>
      </c>
      <c r="AK63">
        <v>182</v>
      </c>
      <c r="AL63">
        <v>61</v>
      </c>
      <c r="AM63" s="2">
        <v>0.46</v>
      </c>
      <c r="AN63">
        <v>7</v>
      </c>
      <c r="AO63">
        <v>2</v>
      </c>
      <c r="AP63">
        <v>382</v>
      </c>
      <c r="AQ63">
        <v>127</v>
      </c>
      <c r="AR63" s="2">
        <v>0.02</v>
      </c>
      <c r="AS63">
        <v>298</v>
      </c>
      <c r="AT63">
        <v>99</v>
      </c>
      <c r="AU63">
        <v>84</v>
      </c>
      <c r="AV63">
        <v>28</v>
      </c>
      <c r="AW63" s="2">
        <v>0.21</v>
      </c>
      <c r="AX63">
        <v>312</v>
      </c>
      <c r="AY63">
        <v>104</v>
      </c>
      <c r="AZ63" s="2">
        <v>0.79</v>
      </c>
      <c r="BA63">
        <v>46</v>
      </c>
      <c r="BB63">
        <v>15</v>
      </c>
      <c r="BC63" s="2">
        <v>0.12</v>
      </c>
    </row>
    <row r="64" spans="1:55" x14ac:dyDescent="0.35">
      <c r="A64">
        <v>63</v>
      </c>
      <c r="B64" t="s">
        <v>247</v>
      </c>
      <c r="C64" t="s">
        <v>56</v>
      </c>
      <c r="D64" t="s">
        <v>162</v>
      </c>
      <c r="E64" t="s">
        <v>110</v>
      </c>
      <c r="F64" t="s">
        <v>59</v>
      </c>
      <c r="G64" t="s">
        <v>163</v>
      </c>
      <c r="H64" t="s">
        <v>164</v>
      </c>
      <c r="I64" t="s">
        <v>62</v>
      </c>
      <c r="J64" t="s">
        <v>165</v>
      </c>
      <c r="K64" t="s">
        <v>64</v>
      </c>
      <c r="L64" t="s">
        <v>65</v>
      </c>
      <c r="M64" t="s">
        <v>66</v>
      </c>
      <c r="N64">
        <v>8</v>
      </c>
      <c r="O64">
        <v>1</v>
      </c>
      <c r="P64" s="1">
        <v>1211</v>
      </c>
      <c r="Q64">
        <v>203</v>
      </c>
      <c r="R64">
        <v>0</v>
      </c>
      <c r="S64">
        <v>0</v>
      </c>
      <c r="T64">
        <v>0</v>
      </c>
      <c r="U64">
        <v>0</v>
      </c>
      <c r="V64">
        <v>33660</v>
      </c>
      <c r="W64">
        <v>4273</v>
      </c>
      <c r="X64" s="1">
        <v>1424</v>
      </c>
      <c r="Y64">
        <v>4500</v>
      </c>
      <c r="Z64">
        <v>24000</v>
      </c>
      <c r="AA64">
        <v>227</v>
      </c>
      <c r="AC64">
        <v>19500</v>
      </c>
      <c r="AD64">
        <v>29</v>
      </c>
      <c r="AE64">
        <v>10</v>
      </c>
      <c r="AF64">
        <v>4244</v>
      </c>
      <c r="AG64" s="1">
        <v>1415</v>
      </c>
      <c r="AH64" s="2">
        <v>0.01</v>
      </c>
      <c r="AI64">
        <v>3659</v>
      </c>
      <c r="AJ64" s="1">
        <v>1220</v>
      </c>
      <c r="AK64">
        <v>614</v>
      </c>
      <c r="AL64">
        <v>205</v>
      </c>
      <c r="AM64" s="2">
        <v>0.14000000000000001</v>
      </c>
      <c r="AN64">
        <v>0</v>
      </c>
      <c r="AO64">
        <v>0</v>
      </c>
      <c r="AP64">
        <v>4273</v>
      </c>
      <c r="AQ64" s="1">
        <v>1424</v>
      </c>
      <c r="AR64" s="2">
        <v>0</v>
      </c>
      <c r="AS64">
        <v>3966</v>
      </c>
      <c r="AT64" s="1">
        <v>1322</v>
      </c>
      <c r="AU64">
        <v>4097</v>
      </c>
      <c r="AV64" s="1">
        <v>1366</v>
      </c>
      <c r="AW64" s="2">
        <v>0.96</v>
      </c>
      <c r="AX64">
        <v>176</v>
      </c>
      <c r="AY64">
        <v>59</v>
      </c>
      <c r="AZ64" s="2">
        <v>0.04</v>
      </c>
      <c r="BA64">
        <v>3971</v>
      </c>
      <c r="BB64" s="1">
        <v>1324</v>
      </c>
      <c r="BC64" s="2">
        <v>0.93</v>
      </c>
    </row>
    <row r="65" spans="1:55" x14ac:dyDescent="0.35">
      <c r="A65">
        <v>64</v>
      </c>
      <c r="B65" t="s">
        <v>247</v>
      </c>
      <c r="C65" t="s">
        <v>56</v>
      </c>
      <c r="D65" t="s">
        <v>166</v>
      </c>
      <c r="E65" t="s">
        <v>110</v>
      </c>
      <c r="F65" t="s">
        <v>59</v>
      </c>
      <c r="G65" t="s">
        <v>167</v>
      </c>
      <c r="H65" t="s">
        <v>168</v>
      </c>
      <c r="I65" t="s">
        <v>62</v>
      </c>
      <c r="J65" t="s">
        <v>169</v>
      </c>
      <c r="K65" t="s">
        <v>64</v>
      </c>
      <c r="L65" t="s">
        <v>65</v>
      </c>
      <c r="M65" t="s">
        <v>66</v>
      </c>
      <c r="N65" s="1">
        <v>1566</v>
      </c>
      <c r="O65" s="1">
        <v>3975</v>
      </c>
      <c r="P65" s="1">
        <v>2693</v>
      </c>
      <c r="Q65" s="1">
        <v>6834</v>
      </c>
      <c r="R65">
        <v>49</v>
      </c>
      <c r="S65">
        <v>125</v>
      </c>
      <c r="T65">
        <v>85</v>
      </c>
      <c r="U65">
        <v>215</v>
      </c>
      <c r="V65">
        <v>33660</v>
      </c>
      <c r="W65">
        <v>46626</v>
      </c>
      <c r="X65" s="1">
        <v>15542</v>
      </c>
      <c r="Y65">
        <v>15000</v>
      </c>
      <c r="Z65">
        <v>90000</v>
      </c>
      <c r="AC65">
        <v>75000</v>
      </c>
      <c r="AD65">
        <v>17147</v>
      </c>
      <c r="AE65" s="1">
        <v>5716</v>
      </c>
      <c r="AF65">
        <v>29479</v>
      </c>
      <c r="AG65" s="1">
        <v>9826</v>
      </c>
      <c r="AH65" s="2">
        <v>0.37</v>
      </c>
      <c r="AI65">
        <v>11757</v>
      </c>
      <c r="AJ65" s="1">
        <v>3919</v>
      </c>
      <c r="AK65">
        <v>33446</v>
      </c>
      <c r="AL65" s="1">
        <v>11149</v>
      </c>
      <c r="AM65" s="2">
        <v>0.72</v>
      </c>
      <c r="AN65">
        <v>1423</v>
      </c>
      <c r="AO65">
        <v>474</v>
      </c>
      <c r="AP65">
        <v>43780</v>
      </c>
      <c r="AQ65" s="1">
        <v>14593</v>
      </c>
      <c r="AR65" s="2">
        <v>0.03</v>
      </c>
      <c r="AS65">
        <v>28480</v>
      </c>
      <c r="AT65" s="1">
        <v>9493</v>
      </c>
      <c r="AU65">
        <v>2922</v>
      </c>
      <c r="AV65">
        <v>974</v>
      </c>
      <c r="AW65" s="2">
        <v>0.06</v>
      </c>
      <c r="AX65">
        <v>43704</v>
      </c>
      <c r="AY65" s="1">
        <v>14568</v>
      </c>
      <c r="AZ65" s="2">
        <v>0.94</v>
      </c>
      <c r="BA65">
        <v>8689</v>
      </c>
      <c r="BB65" s="1">
        <v>2896</v>
      </c>
      <c r="BC65" s="2">
        <v>0.19</v>
      </c>
    </row>
    <row r="66" spans="1:55" x14ac:dyDescent="0.35">
      <c r="A66">
        <v>65</v>
      </c>
      <c r="B66" t="s">
        <v>247</v>
      </c>
      <c r="C66" t="s">
        <v>56</v>
      </c>
      <c r="D66" t="s">
        <v>166</v>
      </c>
      <c r="E66" t="s">
        <v>110</v>
      </c>
      <c r="F66" t="s">
        <v>59</v>
      </c>
      <c r="G66" t="s">
        <v>170</v>
      </c>
      <c r="H66" t="s">
        <v>171</v>
      </c>
      <c r="I66" t="s">
        <v>62</v>
      </c>
      <c r="J66" t="s">
        <v>172</v>
      </c>
      <c r="K66" t="s">
        <v>64</v>
      </c>
      <c r="L66" t="s">
        <v>65</v>
      </c>
      <c r="M66" t="s">
        <v>66</v>
      </c>
      <c r="N66">
        <v>756</v>
      </c>
      <c r="O66" s="1">
        <v>1092</v>
      </c>
      <c r="P66" s="1">
        <v>3637</v>
      </c>
      <c r="Q66" s="1">
        <v>5252</v>
      </c>
      <c r="R66">
        <v>6</v>
      </c>
      <c r="S66">
        <v>9</v>
      </c>
      <c r="T66">
        <v>30</v>
      </c>
      <c r="U66">
        <v>43</v>
      </c>
      <c r="V66">
        <v>33660</v>
      </c>
      <c r="W66">
        <v>32475</v>
      </c>
      <c r="X66" s="1">
        <v>10825</v>
      </c>
      <c r="Y66">
        <v>15000</v>
      </c>
      <c r="Z66">
        <v>90000</v>
      </c>
      <c r="AC66">
        <v>75000</v>
      </c>
      <c r="AD66">
        <v>5589</v>
      </c>
      <c r="AE66" s="1">
        <v>1863</v>
      </c>
      <c r="AF66">
        <v>26886</v>
      </c>
      <c r="AG66" s="1">
        <v>8962</v>
      </c>
      <c r="AH66" s="2">
        <v>0.17</v>
      </c>
      <c r="AI66">
        <v>13024</v>
      </c>
      <c r="AJ66" s="1">
        <v>4341</v>
      </c>
      <c r="AK66">
        <v>19188</v>
      </c>
      <c r="AL66" s="1">
        <v>6396</v>
      </c>
      <c r="AM66" s="2">
        <v>0.59</v>
      </c>
      <c r="AN66">
        <v>263</v>
      </c>
      <c r="AO66">
        <v>88</v>
      </c>
      <c r="AP66">
        <v>31949</v>
      </c>
      <c r="AQ66" s="1">
        <v>10650</v>
      </c>
      <c r="AR66" s="2">
        <v>0.01</v>
      </c>
      <c r="AS66">
        <v>22618</v>
      </c>
      <c r="AT66" s="1">
        <v>7539</v>
      </c>
      <c r="AU66">
        <v>2195</v>
      </c>
      <c r="AV66">
        <v>732</v>
      </c>
      <c r="AW66" s="2">
        <v>7.0000000000000007E-2</v>
      </c>
      <c r="AX66">
        <v>30280</v>
      </c>
      <c r="AY66" s="1">
        <v>10093</v>
      </c>
      <c r="AZ66" s="2">
        <v>0.93</v>
      </c>
      <c r="BA66">
        <v>10772</v>
      </c>
      <c r="BB66" s="1">
        <v>3591</v>
      </c>
      <c r="BC66" s="2">
        <v>0.33</v>
      </c>
    </row>
    <row r="67" spans="1:55" x14ac:dyDescent="0.35">
      <c r="A67">
        <v>66</v>
      </c>
      <c r="B67" t="s">
        <v>247</v>
      </c>
      <c r="C67" t="s">
        <v>56</v>
      </c>
      <c r="D67" t="s">
        <v>166</v>
      </c>
      <c r="E67" t="s">
        <v>110</v>
      </c>
      <c r="F67" t="s">
        <v>59</v>
      </c>
      <c r="G67" t="s">
        <v>173</v>
      </c>
      <c r="H67" t="s">
        <v>174</v>
      </c>
      <c r="I67" t="s">
        <v>62</v>
      </c>
      <c r="J67" t="s">
        <v>175</v>
      </c>
      <c r="K67" t="s">
        <v>64</v>
      </c>
      <c r="L67" t="s">
        <v>65</v>
      </c>
      <c r="M67" t="s">
        <v>66</v>
      </c>
      <c r="N67" s="1">
        <v>1093</v>
      </c>
      <c r="O67" s="1">
        <v>4017</v>
      </c>
      <c r="P67">
        <v>992</v>
      </c>
      <c r="Q67" s="1">
        <v>3647</v>
      </c>
      <c r="R67">
        <v>16</v>
      </c>
      <c r="S67">
        <v>58</v>
      </c>
      <c r="T67">
        <v>14</v>
      </c>
      <c r="U67">
        <v>52</v>
      </c>
      <c r="V67">
        <v>33660</v>
      </c>
      <c r="W67">
        <v>29667</v>
      </c>
      <c r="X67" s="1">
        <v>9889</v>
      </c>
      <c r="Y67">
        <v>15000</v>
      </c>
      <c r="Z67">
        <v>90000</v>
      </c>
      <c r="AC67">
        <v>75000</v>
      </c>
      <c r="AD67">
        <v>15549</v>
      </c>
      <c r="AE67" s="1">
        <v>5183</v>
      </c>
      <c r="AF67">
        <v>14118</v>
      </c>
      <c r="AG67" s="1">
        <v>4706</v>
      </c>
      <c r="AH67" s="2">
        <v>0.52</v>
      </c>
      <c r="AI67">
        <v>5924</v>
      </c>
      <c r="AJ67" s="1">
        <v>1975</v>
      </c>
      <c r="AK67">
        <v>23322</v>
      </c>
      <c r="AL67" s="1">
        <v>7774</v>
      </c>
      <c r="AM67" s="2">
        <v>0.79</v>
      </c>
      <c r="AN67">
        <v>421</v>
      </c>
      <c r="AO67">
        <v>140</v>
      </c>
      <c r="AP67">
        <v>28825</v>
      </c>
      <c r="AQ67" s="1">
        <v>9608</v>
      </c>
      <c r="AR67" s="2">
        <v>0.01</v>
      </c>
      <c r="AS67">
        <v>17585</v>
      </c>
      <c r="AT67" s="1">
        <v>5862</v>
      </c>
      <c r="AU67">
        <v>1615</v>
      </c>
      <c r="AV67">
        <v>538</v>
      </c>
      <c r="AW67" s="2">
        <v>0.05</v>
      </c>
      <c r="AX67">
        <v>28052</v>
      </c>
      <c r="AY67" s="1">
        <v>9351</v>
      </c>
      <c r="AZ67" s="2">
        <v>0.95</v>
      </c>
      <c r="BA67">
        <v>2985</v>
      </c>
      <c r="BB67">
        <v>995</v>
      </c>
      <c r="BC67" s="2">
        <v>0.1</v>
      </c>
    </row>
    <row r="68" spans="1:55" x14ac:dyDescent="0.35">
      <c r="A68">
        <v>67</v>
      </c>
      <c r="B68" t="s">
        <v>247</v>
      </c>
      <c r="C68" t="s">
        <v>56</v>
      </c>
      <c r="D68" t="s">
        <v>166</v>
      </c>
      <c r="E68" t="s">
        <v>110</v>
      </c>
      <c r="F68" t="s">
        <v>59</v>
      </c>
      <c r="G68" t="s">
        <v>176</v>
      </c>
      <c r="H68" t="s">
        <v>177</v>
      </c>
      <c r="I68" t="s">
        <v>62</v>
      </c>
      <c r="J68" t="s">
        <v>178</v>
      </c>
      <c r="K68" t="s">
        <v>64</v>
      </c>
      <c r="L68" t="s">
        <v>65</v>
      </c>
      <c r="M68" t="s">
        <v>66</v>
      </c>
      <c r="N68" s="1">
        <v>1262</v>
      </c>
      <c r="O68">
        <v>706</v>
      </c>
      <c r="P68" s="1">
        <v>4250</v>
      </c>
      <c r="Q68" s="1">
        <v>2378</v>
      </c>
      <c r="R68">
        <v>12</v>
      </c>
      <c r="S68">
        <v>7</v>
      </c>
      <c r="T68">
        <v>41</v>
      </c>
      <c r="U68">
        <v>23</v>
      </c>
      <c r="V68">
        <v>33660</v>
      </c>
      <c r="W68">
        <v>26040</v>
      </c>
      <c r="X68" s="1">
        <v>8680</v>
      </c>
      <c r="Y68">
        <v>15000</v>
      </c>
      <c r="Z68">
        <v>90000</v>
      </c>
      <c r="AC68">
        <v>75000</v>
      </c>
      <c r="AD68">
        <v>5963</v>
      </c>
      <c r="AE68" s="1">
        <v>1988</v>
      </c>
      <c r="AF68">
        <v>20077</v>
      </c>
      <c r="AG68" s="1">
        <v>6692</v>
      </c>
      <c r="AH68" s="2">
        <v>0.23</v>
      </c>
      <c r="AI68">
        <v>16449</v>
      </c>
      <c r="AJ68" s="1">
        <v>5483</v>
      </c>
      <c r="AK68">
        <v>9342</v>
      </c>
      <c r="AL68" s="1">
        <v>3114</v>
      </c>
      <c r="AM68" s="2">
        <v>0.36</v>
      </c>
      <c r="AN68">
        <v>249</v>
      </c>
      <c r="AO68">
        <v>83</v>
      </c>
      <c r="AP68">
        <v>25542</v>
      </c>
      <c r="AQ68" s="1">
        <v>8514</v>
      </c>
      <c r="AR68" s="2">
        <v>0.01</v>
      </c>
      <c r="AS68">
        <v>21120</v>
      </c>
      <c r="AT68" s="1">
        <v>7040</v>
      </c>
      <c r="AU68">
        <v>8153</v>
      </c>
      <c r="AV68" s="1">
        <v>2718</v>
      </c>
      <c r="AW68" s="2">
        <v>0.31</v>
      </c>
      <c r="AX68">
        <v>17887</v>
      </c>
      <c r="AY68" s="1">
        <v>5962</v>
      </c>
      <c r="AZ68" s="2">
        <v>0.69</v>
      </c>
      <c r="BA68">
        <v>8629</v>
      </c>
      <c r="BB68" s="1">
        <v>2876</v>
      </c>
      <c r="BC68" s="2">
        <v>0.33</v>
      </c>
    </row>
    <row r="69" spans="1:55" x14ac:dyDescent="0.35">
      <c r="A69">
        <v>68</v>
      </c>
      <c r="B69" t="s">
        <v>247</v>
      </c>
      <c r="C69" t="s">
        <v>56</v>
      </c>
      <c r="D69" t="s">
        <v>166</v>
      </c>
      <c r="E69" t="s">
        <v>110</v>
      </c>
      <c r="F69" t="s">
        <v>59</v>
      </c>
      <c r="G69" t="s">
        <v>179</v>
      </c>
      <c r="H69" t="s">
        <v>180</v>
      </c>
      <c r="I69" t="s">
        <v>62</v>
      </c>
      <c r="J69" t="s">
        <v>108</v>
      </c>
      <c r="K69" t="s">
        <v>64</v>
      </c>
      <c r="L69" t="s">
        <v>65</v>
      </c>
      <c r="M69" t="s">
        <v>66</v>
      </c>
      <c r="N69">
        <v>721</v>
      </c>
      <c r="O69" s="1">
        <v>1705</v>
      </c>
      <c r="P69" s="1">
        <v>1643</v>
      </c>
      <c r="Q69" s="1">
        <v>3885</v>
      </c>
      <c r="R69">
        <v>18</v>
      </c>
      <c r="S69">
        <v>42</v>
      </c>
      <c r="T69">
        <v>41</v>
      </c>
      <c r="U69">
        <v>96</v>
      </c>
      <c r="V69">
        <v>33660</v>
      </c>
      <c r="W69">
        <v>24450</v>
      </c>
      <c r="X69" s="1">
        <v>8150</v>
      </c>
      <c r="Y69">
        <v>15000</v>
      </c>
      <c r="Z69">
        <v>90000</v>
      </c>
      <c r="AC69">
        <v>75000</v>
      </c>
      <c r="AD69">
        <v>7456</v>
      </c>
      <c r="AE69" s="1">
        <v>2485</v>
      </c>
      <c r="AF69">
        <v>16994</v>
      </c>
      <c r="AG69" s="1">
        <v>5665</v>
      </c>
      <c r="AH69" s="2">
        <v>0.3</v>
      </c>
      <c r="AI69">
        <v>6676</v>
      </c>
      <c r="AJ69" s="1">
        <v>2225</v>
      </c>
      <c r="AK69">
        <v>17184</v>
      </c>
      <c r="AL69" s="1">
        <v>5728</v>
      </c>
      <c r="AM69" s="2">
        <v>0.7</v>
      </c>
      <c r="AN69">
        <v>590</v>
      </c>
      <c r="AO69">
        <v>197</v>
      </c>
      <c r="AP69">
        <v>23270</v>
      </c>
      <c r="AQ69" s="1">
        <v>7757</v>
      </c>
      <c r="AR69" s="2">
        <v>0.02</v>
      </c>
      <c r="AS69">
        <v>15268</v>
      </c>
      <c r="AT69" s="1">
        <v>5089</v>
      </c>
      <c r="AU69">
        <v>1830</v>
      </c>
      <c r="AV69">
        <v>610</v>
      </c>
      <c r="AW69" s="2">
        <v>7.0000000000000007E-2</v>
      </c>
      <c r="AX69">
        <v>22620</v>
      </c>
      <c r="AY69" s="1">
        <v>7540</v>
      </c>
      <c r="AZ69" s="2">
        <v>0.93</v>
      </c>
      <c r="BA69">
        <v>4538</v>
      </c>
      <c r="BB69" s="1">
        <v>1513</v>
      </c>
      <c r="BC69" s="2">
        <v>0.19</v>
      </c>
    </row>
    <row r="70" spans="1:55" x14ac:dyDescent="0.35">
      <c r="A70">
        <v>69</v>
      </c>
      <c r="B70" t="s">
        <v>247</v>
      </c>
      <c r="C70" t="s">
        <v>56</v>
      </c>
      <c r="D70" t="s">
        <v>166</v>
      </c>
      <c r="E70" t="s">
        <v>110</v>
      </c>
      <c r="F70" t="s">
        <v>59</v>
      </c>
      <c r="G70" t="s">
        <v>181</v>
      </c>
      <c r="H70" t="s">
        <v>182</v>
      </c>
      <c r="I70" t="s">
        <v>62</v>
      </c>
      <c r="J70" t="s">
        <v>183</v>
      </c>
      <c r="K70" t="s">
        <v>64</v>
      </c>
      <c r="L70" t="s">
        <v>65</v>
      </c>
      <c r="M70" t="s">
        <v>66</v>
      </c>
      <c r="N70">
        <v>256</v>
      </c>
      <c r="O70">
        <v>755</v>
      </c>
      <c r="P70">
        <v>892</v>
      </c>
      <c r="Q70" s="1">
        <v>2626</v>
      </c>
      <c r="R70">
        <v>4</v>
      </c>
      <c r="S70">
        <v>13</v>
      </c>
      <c r="T70">
        <v>15</v>
      </c>
      <c r="U70">
        <v>44</v>
      </c>
      <c r="V70">
        <v>33660</v>
      </c>
      <c r="W70">
        <v>13815</v>
      </c>
      <c r="X70" s="1">
        <v>4605</v>
      </c>
      <c r="Y70">
        <v>15000</v>
      </c>
      <c r="Z70">
        <v>90000</v>
      </c>
      <c r="AA70">
        <v>1185</v>
      </c>
      <c r="AC70">
        <v>75000</v>
      </c>
      <c r="AD70">
        <v>3085</v>
      </c>
      <c r="AE70" s="1">
        <v>1028</v>
      </c>
      <c r="AF70">
        <v>10730</v>
      </c>
      <c r="AG70" s="1">
        <v>3577</v>
      </c>
      <c r="AH70" s="2">
        <v>0.22</v>
      </c>
      <c r="AI70">
        <v>3277</v>
      </c>
      <c r="AJ70" s="1">
        <v>1092</v>
      </c>
      <c r="AK70">
        <v>10312</v>
      </c>
      <c r="AL70" s="1">
        <v>3437</v>
      </c>
      <c r="AM70" s="2">
        <v>0.75</v>
      </c>
      <c r="AN70">
        <v>226</v>
      </c>
      <c r="AO70">
        <v>75</v>
      </c>
      <c r="AP70">
        <v>13363</v>
      </c>
      <c r="AQ70" s="1">
        <v>4454</v>
      </c>
      <c r="AR70" s="2">
        <v>0.02</v>
      </c>
      <c r="AS70">
        <v>8433</v>
      </c>
      <c r="AT70" s="1">
        <v>2811</v>
      </c>
      <c r="AU70">
        <v>1846</v>
      </c>
      <c r="AV70">
        <v>615</v>
      </c>
      <c r="AW70" s="2">
        <v>0.13</v>
      </c>
      <c r="AX70">
        <v>11969</v>
      </c>
      <c r="AY70" s="1">
        <v>3990</v>
      </c>
      <c r="AZ70" s="2">
        <v>0.87</v>
      </c>
      <c r="BA70">
        <v>2728</v>
      </c>
      <c r="BB70">
        <v>909</v>
      </c>
      <c r="BC70" s="2">
        <v>0.2</v>
      </c>
    </row>
    <row r="71" spans="1:55" x14ac:dyDescent="0.35">
      <c r="A71">
        <v>70</v>
      </c>
      <c r="B71" t="s">
        <v>247</v>
      </c>
      <c r="C71" t="s">
        <v>56</v>
      </c>
      <c r="D71" t="s">
        <v>166</v>
      </c>
      <c r="E71" t="s">
        <v>110</v>
      </c>
      <c r="F71" t="s">
        <v>59</v>
      </c>
      <c r="G71" t="s">
        <v>184</v>
      </c>
      <c r="H71" t="s">
        <v>185</v>
      </c>
      <c r="I71" t="s">
        <v>69</v>
      </c>
      <c r="J71" t="s">
        <v>186</v>
      </c>
      <c r="K71" t="s">
        <v>71</v>
      </c>
      <c r="L71" t="s">
        <v>72</v>
      </c>
      <c r="M71" t="s">
        <v>66</v>
      </c>
      <c r="N71">
        <v>515</v>
      </c>
      <c r="O71">
        <v>746</v>
      </c>
      <c r="P71">
        <v>665</v>
      </c>
      <c r="Q71">
        <v>965</v>
      </c>
      <c r="R71">
        <v>16</v>
      </c>
      <c r="S71">
        <v>24</v>
      </c>
      <c r="T71">
        <v>21</v>
      </c>
      <c r="U71">
        <v>31</v>
      </c>
      <c r="V71">
        <v>33660</v>
      </c>
      <c r="W71">
        <v>8949</v>
      </c>
      <c r="X71" s="1">
        <v>2983</v>
      </c>
      <c r="Y71">
        <v>15000</v>
      </c>
      <c r="Z71">
        <v>90000</v>
      </c>
      <c r="AA71">
        <v>6051</v>
      </c>
      <c r="AC71">
        <v>75000</v>
      </c>
      <c r="AD71">
        <v>3903</v>
      </c>
      <c r="AE71" s="1">
        <v>1301</v>
      </c>
      <c r="AF71">
        <v>5046</v>
      </c>
      <c r="AG71" s="1">
        <v>1682</v>
      </c>
      <c r="AH71" s="2">
        <v>0.44</v>
      </c>
      <c r="AI71">
        <v>3377</v>
      </c>
      <c r="AJ71" s="1">
        <v>1126</v>
      </c>
      <c r="AK71">
        <v>5296</v>
      </c>
      <c r="AL71" s="1">
        <v>1765</v>
      </c>
      <c r="AM71" s="2">
        <v>0.59</v>
      </c>
      <c r="AN71">
        <v>276</v>
      </c>
      <c r="AO71">
        <v>92</v>
      </c>
      <c r="AP71">
        <v>8397</v>
      </c>
      <c r="AQ71" s="1">
        <v>2799</v>
      </c>
      <c r="AR71" s="2">
        <v>0.03</v>
      </c>
      <c r="AS71">
        <v>6025</v>
      </c>
      <c r="AT71" s="1">
        <v>2008</v>
      </c>
      <c r="AU71">
        <v>1448</v>
      </c>
      <c r="AV71">
        <v>483</v>
      </c>
      <c r="AW71" s="2">
        <v>0.16</v>
      </c>
      <c r="AX71">
        <v>7501</v>
      </c>
      <c r="AY71" s="1">
        <v>2500</v>
      </c>
      <c r="AZ71" s="2">
        <v>0.84</v>
      </c>
      <c r="BA71">
        <v>1974</v>
      </c>
      <c r="BB71">
        <v>658</v>
      </c>
      <c r="BC71" s="2">
        <v>0.22</v>
      </c>
    </row>
    <row r="72" spans="1:55" x14ac:dyDescent="0.35">
      <c r="A72">
        <v>71</v>
      </c>
      <c r="B72" t="s">
        <v>247</v>
      </c>
      <c r="C72" t="s">
        <v>56</v>
      </c>
      <c r="D72" t="s">
        <v>187</v>
      </c>
      <c r="E72" t="s">
        <v>110</v>
      </c>
      <c r="F72" t="s">
        <v>59</v>
      </c>
      <c r="G72" t="s">
        <v>188</v>
      </c>
      <c r="H72" t="s">
        <v>189</v>
      </c>
      <c r="I72" t="s">
        <v>62</v>
      </c>
      <c r="J72" t="s">
        <v>190</v>
      </c>
      <c r="K72" t="s">
        <v>64</v>
      </c>
      <c r="L72" t="s">
        <v>65</v>
      </c>
      <c r="M72" t="s">
        <v>66</v>
      </c>
      <c r="N72">
        <v>540</v>
      </c>
      <c r="O72" s="1">
        <v>1567</v>
      </c>
      <c r="P72" s="1">
        <v>1600</v>
      </c>
      <c r="Q72" s="1">
        <v>4640</v>
      </c>
      <c r="R72">
        <v>10</v>
      </c>
      <c r="S72">
        <v>29</v>
      </c>
      <c r="T72">
        <v>29</v>
      </c>
      <c r="U72">
        <v>84</v>
      </c>
      <c r="V72">
        <v>33660</v>
      </c>
      <c r="W72">
        <v>25498</v>
      </c>
      <c r="X72" s="1">
        <v>8499</v>
      </c>
      <c r="Y72">
        <v>15000</v>
      </c>
      <c r="Z72">
        <v>90000</v>
      </c>
      <c r="AC72">
        <v>75000</v>
      </c>
      <c r="AD72">
        <v>6436</v>
      </c>
      <c r="AE72" s="1">
        <v>2145</v>
      </c>
      <c r="AF72">
        <v>19062</v>
      </c>
      <c r="AG72" s="1">
        <v>6354</v>
      </c>
      <c r="AH72" s="2">
        <v>0.25</v>
      </c>
      <c r="AI72">
        <v>6082</v>
      </c>
      <c r="AJ72" s="1">
        <v>2027</v>
      </c>
      <c r="AK72">
        <v>18960</v>
      </c>
      <c r="AL72" s="1">
        <v>6320</v>
      </c>
      <c r="AM72" s="2">
        <v>0.74</v>
      </c>
      <c r="AN72">
        <v>456</v>
      </c>
      <c r="AO72">
        <v>152</v>
      </c>
      <c r="AP72">
        <v>24586</v>
      </c>
      <c r="AQ72" s="1">
        <v>8195</v>
      </c>
      <c r="AR72" s="2">
        <v>0.02</v>
      </c>
      <c r="AS72">
        <v>15562</v>
      </c>
      <c r="AT72" s="1">
        <v>5187</v>
      </c>
      <c r="AU72">
        <v>2054</v>
      </c>
      <c r="AV72">
        <v>685</v>
      </c>
      <c r="AW72" s="2">
        <v>0.08</v>
      </c>
      <c r="AX72">
        <v>23444</v>
      </c>
      <c r="AY72" s="1">
        <v>7815</v>
      </c>
      <c r="AZ72" s="2">
        <v>0.92</v>
      </c>
      <c r="BA72">
        <v>5380</v>
      </c>
      <c r="BB72" s="1">
        <v>1793</v>
      </c>
      <c r="BC72" s="2">
        <v>0.21</v>
      </c>
    </row>
    <row r="73" spans="1:55" x14ac:dyDescent="0.35">
      <c r="A73">
        <v>72</v>
      </c>
      <c r="B73" t="s">
        <v>247</v>
      </c>
      <c r="C73" t="s">
        <v>56</v>
      </c>
      <c r="D73" t="s">
        <v>187</v>
      </c>
      <c r="E73" t="s">
        <v>110</v>
      </c>
      <c r="F73" t="s">
        <v>59</v>
      </c>
      <c r="G73" t="s">
        <v>194</v>
      </c>
      <c r="H73" t="s">
        <v>195</v>
      </c>
      <c r="I73" t="s">
        <v>62</v>
      </c>
      <c r="J73" t="s">
        <v>196</v>
      </c>
      <c r="K73" t="s">
        <v>64</v>
      </c>
      <c r="L73" t="s">
        <v>65</v>
      </c>
      <c r="M73" t="s">
        <v>66</v>
      </c>
      <c r="N73">
        <v>720</v>
      </c>
      <c r="O73" s="1">
        <v>2220</v>
      </c>
      <c r="P73" s="1">
        <v>1000</v>
      </c>
      <c r="Q73" s="1">
        <v>3082</v>
      </c>
      <c r="R73">
        <v>26</v>
      </c>
      <c r="S73">
        <v>81</v>
      </c>
      <c r="T73">
        <v>36</v>
      </c>
      <c r="U73">
        <v>112</v>
      </c>
      <c r="V73">
        <v>33660</v>
      </c>
      <c r="W73">
        <v>21835</v>
      </c>
      <c r="X73" s="1">
        <v>7278</v>
      </c>
      <c r="Y73">
        <v>15000</v>
      </c>
      <c r="Z73">
        <v>90000</v>
      </c>
      <c r="AC73">
        <v>75000</v>
      </c>
      <c r="AD73">
        <v>9143</v>
      </c>
      <c r="AE73" s="1">
        <v>3048</v>
      </c>
      <c r="AF73">
        <v>12692</v>
      </c>
      <c r="AG73" s="1">
        <v>4231</v>
      </c>
      <c r="AH73" s="2">
        <v>0.42</v>
      </c>
      <c r="AI73">
        <v>4584</v>
      </c>
      <c r="AJ73" s="1">
        <v>1528</v>
      </c>
      <c r="AK73">
        <v>16486</v>
      </c>
      <c r="AL73" s="1">
        <v>5495</v>
      </c>
      <c r="AM73" s="2">
        <v>0.76</v>
      </c>
      <c r="AN73">
        <v>765</v>
      </c>
      <c r="AO73">
        <v>255</v>
      </c>
      <c r="AP73">
        <v>20305</v>
      </c>
      <c r="AQ73" s="1">
        <v>6768</v>
      </c>
      <c r="AR73" s="2">
        <v>0.04</v>
      </c>
      <c r="AS73">
        <v>12827</v>
      </c>
      <c r="AT73" s="1">
        <v>4276</v>
      </c>
      <c r="AU73">
        <v>1013</v>
      </c>
      <c r="AV73">
        <v>338</v>
      </c>
      <c r="AW73" s="2">
        <v>0.05</v>
      </c>
      <c r="AX73">
        <v>20822</v>
      </c>
      <c r="AY73" s="1">
        <v>6941</v>
      </c>
      <c r="AZ73" s="2">
        <v>0.95</v>
      </c>
      <c r="BA73">
        <v>2424</v>
      </c>
      <c r="BB73">
        <v>808</v>
      </c>
      <c r="BC73" s="2">
        <v>0.11</v>
      </c>
    </row>
    <row r="74" spans="1:55" x14ac:dyDescent="0.35">
      <c r="A74">
        <v>73</v>
      </c>
      <c r="B74" t="s">
        <v>247</v>
      </c>
      <c r="C74" t="s">
        <v>56</v>
      </c>
      <c r="D74" t="s">
        <v>187</v>
      </c>
      <c r="E74" t="s">
        <v>110</v>
      </c>
      <c r="F74" t="s">
        <v>59</v>
      </c>
      <c r="G74" t="s">
        <v>191</v>
      </c>
      <c r="H74" t="s">
        <v>192</v>
      </c>
      <c r="I74" t="s">
        <v>69</v>
      </c>
      <c r="J74" t="s">
        <v>193</v>
      </c>
      <c r="K74" t="s">
        <v>71</v>
      </c>
      <c r="L74" t="s">
        <v>72</v>
      </c>
      <c r="M74" t="s">
        <v>66</v>
      </c>
      <c r="N74" s="1">
        <v>1443</v>
      </c>
      <c r="O74">
        <v>768</v>
      </c>
      <c r="P74" s="1">
        <v>2320</v>
      </c>
      <c r="Q74" s="1">
        <v>1234</v>
      </c>
      <c r="R74">
        <v>43</v>
      </c>
      <c r="S74">
        <v>23</v>
      </c>
      <c r="T74">
        <v>70</v>
      </c>
      <c r="U74">
        <v>37</v>
      </c>
      <c r="V74">
        <v>33660</v>
      </c>
      <c r="W74">
        <v>17818</v>
      </c>
      <c r="X74" s="1">
        <v>5939</v>
      </c>
      <c r="Y74">
        <v>15000</v>
      </c>
      <c r="Z74">
        <v>90000</v>
      </c>
      <c r="AC74">
        <v>75000</v>
      </c>
      <c r="AD74">
        <v>6833</v>
      </c>
      <c r="AE74" s="1">
        <v>2278</v>
      </c>
      <c r="AF74">
        <v>10985</v>
      </c>
      <c r="AG74" s="1">
        <v>3662</v>
      </c>
      <c r="AH74" s="2">
        <v>0.38</v>
      </c>
      <c r="AI74">
        <v>11109</v>
      </c>
      <c r="AJ74" s="1">
        <v>3703</v>
      </c>
      <c r="AK74">
        <v>6188</v>
      </c>
      <c r="AL74" s="1">
        <v>2063</v>
      </c>
      <c r="AM74" s="2">
        <v>0.35</v>
      </c>
      <c r="AN74">
        <v>521</v>
      </c>
      <c r="AO74">
        <v>174</v>
      </c>
      <c r="AP74">
        <v>16776</v>
      </c>
      <c r="AQ74" s="1">
        <v>5592</v>
      </c>
      <c r="AR74" s="2">
        <v>0.03</v>
      </c>
      <c r="AS74">
        <v>14203</v>
      </c>
      <c r="AT74" s="1">
        <v>4734</v>
      </c>
      <c r="AU74">
        <v>2996</v>
      </c>
      <c r="AV74">
        <v>999</v>
      </c>
      <c r="AW74" s="2">
        <v>0.17</v>
      </c>
      <c r="AX74">
        <v>14822</v>
      </c>
      <c r="AY74" s="1">
        <v>4941</v>
      </c>
      <c r="AZ74" s="2">
        <v>0.83</v>
      </c>
      <c r="BA74">
        <v>3070</v>
      </c>
      <c r="BB74" s="1">
        <v>1023</v>
      </c>
      <c r="BC74" s="2">
        <v>0.17</v>
      </c>
    </row>
    <row r="75" spans="1:55" x14ac:dyDescent="0.35">
      <c r="A75">
        <v>74</v>
      </c>
      <c r="B75" t="s">
        <v>247</v>
      </c>
      <c r="C75" t="s">
        <v>56</v>
      </c>
      <c r="D75" t="s">
        <v>187</v>
      </c>
      <c r="E75" t="s">
        <v>110</v>
      </c>
      <c r="F75" t="s">
        <v>59</v>
      </c>
      <c r="G75" t="s">
        <v>197</v>
      </c>
      <c r="H75" t="s">
        <v>198</v>
      </c>
      <c r="I75" t="s">
        <v>199</v>
      </c>
      <c r="J75" t="s">
        <v>199</v>
      </c>
      <c r="K75" t="s">
        <v>200</v>
      </c>
      <c r="L75" t="s">
        <v>201</v>
      </c>
      <c r="M75" t="s">
        <v>248</v>
      </c>
      <c r="N75">
        <v>466</v>
      </c>
      <c r="O75">
        <v>345</v>
      </c>
      <c r="P75">
        <v>266</v>
      </c>
      <c r="Q75">
        <v>197</v>
      </c>
      <c r="R75">
        <v>24</v>
      </c>
      <c r="S75">
        <v>18</v>
      </c>
      <c r="T75">
        <v>14</v>
      </c>
      <c r="U75">
        <v>10</v>
      </c>
      <c r="V75">
        <v>33660</v>
      </c>
      <c r="W75">
        <v>4017</v>
      </c>
      <c r="X75" s="1">
        <v>1339</v>
      </c>
      <c r="Y75">
        <v>15000</v>
      </c>
      <c r="Z75">
        <v>90000</v>
      </c>
      <c r="AA75">
        <v>10983</v>
      </c>
      <c r="AC75">
        <v>75000</v>
      </c>
      <c r="AD75">
        <v>2556</v>
      </c>
      <c r="AE75">
        <v>852</v>
      </c>
      <c r="AF75">
        <v>1461</v>
      </c>
      <c r="AG75">
        <v>487</v>
      </c>
      <c r="AH75" s="2">
        <v>0.64</v>
      </c>
      <c r="AI75">
        <v>2113</v>
      </c>
      <c r="AJ75">
        <v>704</v>
      </c>
      <c r="AK75">
        <v>1710</v>
      </c>
      <c r="AL75">
        <v>570</v>
      </c>
      <c r="AM75" s="2">
        <v>0.43</v>
      </c>
      <c r="AN75">
        <v>194</v>
      </c>
      <c r="AO75">
        <v>65</v>
      </c>
      <c r="AP75">
        <v>3629</v>
      </c>
      <c r="AQ75" s="1">
        <v>1210</v>
      </c>
      <c r="AR75" s="2">
        <v>0.05</v>
      </c>
      <c r="AS75">
        <v>2968</v>
      </c>
      <c r="AT75">
        <v>989</v>
      </c>
      <c r="AU75">
        <v>174</v>
      </c>
      <c r="AV75">
        <v>58</v>
      </c>
      <c r="AW75" s="2">
        <v>0.04</v>
      </c>
      <c r="AX75">
        <v>3843</v>
      </c>
      <c r="AY75" s="1">
        <v>1281</v>
      </c>
      <c r="AZ75" s="2">
        <v>0.96</v>
      </c>
      <c r="BA75">
        <v>827</v>
      </c>
      <c r="BB75">
        <v>276</v>
      </c>
      <c r="BC75" s="2">
        <v>0.21</v>
      </c>
    </row>
    <row r="76" spans="1:55" x14ac:dyDescent="0.35">
      <c r="A76">
        <v>75</v>
      </c>
      <c r="B76" t="s">
        <v>247</v>
      </c>
      <c r="C76" t="s">
        <v>56</v>
      </c>
      <c r="D76" t="s">
        <v>202</v>
      </c>
      <c r="E76" t="s">
        <v>110</v>
      </c>
      <c r="F76" t="s">
        <v>59</v>
      </c>
      <c r="G76" t="s">
        <v>206</v>
      </c>
      <c r="H76" t="s">
        <v>207</v>
      </c>
      <c r="I76" t="s">
        <v>62</v>
      </c>
      <c r="J76" t="s">
        <v>208</v>
      </c>
      <c r="K76" t="s">
        <v>64</v>
      </c>
      <c r="L76" t="s">
        <v>65</v>
      </c>
      <c r="M76" t="s">
        <v>66</v>
      </c>
      <c r="N76" s="1">
        <v>2524</v>
      </c>
      <c r="O76" s="1">
        <v>5119</v>
      </c>
      <c r="P76" s="1">
        <v>4475</v>
      </c>
      <c r="Q76" s="1">
        <v>9076</v>
      </c>
      <c r="R76">
        <v>85</v>
      </c>
      <c r="S76">
        <v>172</v>
      </c>
      <c r="T76">
        <v>151</v>
      </c>
      <c r="U76">
        <v>305</v>
      </c>
      <c r="V76">
        <v>33660</v>
      </c>
      <c r="W76">
        <v>65722</v>
      </c>
      <c r="X76" s="1">
        <v>21907</v>
      </c>
      <c r="Y76">
        <v>36000</v>
      </c>
      <c r="Z76">
        <v>90000</v>
      </c>
      <c r="AC76">
        <v>54000</v>
      </c>
      <c r="AD76">
        <v>23702</v>
      </c>
      <c r="AE76" s="1">
        <v>7901</v>
      </c>
      <c r="AF76">
        <v>42020</v>
      </c>
      <c r="AG76" s="1">
        <v>14007</v>
      </c>
      <c r="AH76" s="2">
        <v>0.36</v>
      </c>
      <c r="AI76">
        <v>19564</v>
      </c>
      <c r="AJ76" s="1">
        <v>6521</v>
      </c>
      <c r="AK76">
        <v>44018</v>
      </c>
      <c r="AL76" s="1">
        <v>14673</v>
      </c>
      <c r="AM76" s="2">
        <v>0.67</v>
      </c>
      <c r="AN76">
        <v>2140</v>
      </c>
      <c r="AO76">
        <v>713</v>
      </c>
      <c r="AP76">
        <v>61442</v>
      </c>
      <c r="AQ76" s="1">
        <v>20481</v>
      </c>
      <c r="AR76" s="2">
        <v>0.03</v>
      </c>
      <c r="AS76">
        <v>41573</v>
      </c>
      <c r="AT76" s="1">
        <v>13858</v>
      </c>
      <c r="AU76">
        <v>3658</v>
      </c>
      <c r="AV76" s="1">
        <v>1219</v>
      </c>
      <c r="AW76" s="2">
        <v>0.06</v>
      </c>
      <c r="AX76">
        <v>62064</v>
      </c>
      <c r="AY76" s="1">
        <v>20688</v>
      </c>
      <c r="AZ76" s="2">
        <v>0.94</v>
      </c>
      <c r="BA76">
        <v>11263</v>
      </c>
      <c r="BB76" s="1">
        <v>3754</v>
      </c>
      <c r="BC76" s="2">
        <v>0.17</v>
      </c>
    </row>
    <row r="77" spans="1:55" x14ac:dyDescent="0.35">
      <c r="A77">
        <v>76</v>
      </c>
      <c r="B77" t="s">
        <v>247</v>
      </c>
      <c r="C77" t="s">
        <v>56</v>
      </c>
      <c r="D77" t="s">
        <v>202</v>
      </c>
      <c r="E77" t="s">
        <v>110</v>
      </c>
      <c r="F77" t="s">
        <v>59</v>
      </c>
      <c r="G77" t="s">
        <v>203</v>
      </c>
      <c r="H77" t="s">
        <v>204</v>
      </c>
      <c r="I77" t="s">
        <v>62</v>
      </c>
      <c r="J77" t="s">
        <v>205</v>
      </c>
      <c r="K77" t="s">
        <v>64</v>
      </c>
      <c r="L77" t="s">
        <v>65</v>
      </c>
      <c r="M77" t="s">
        <v>66</v>
      </c>
      <c r="N77" s="1">
        <v>1104</v>
      </c>
      <c r="O77" s="1">
        <v>1371</v>
      </c>
      <c r="P77" s="1">
        <v>8278</v>
      </c>
      <c r="Q77" s="1">
        <v>10285</v>
      </c>
      <c r="R77">
        <v>6</v>
      </c>
      <c r="S77">
        <v>8</v>
      </c>
      <c r="T77">
        <v>46</v>
      </c>
      <c r="U77">
        <v>58</v>
      </c>
      <c r="V77">
        <v>33660</v>
      </c>
      <c r="W77">
        <v>63467</v>
      </c>
      <c r="X77" s="1">
        <v>21156</v>
      </c>
      <c r="Y77">
        <v>36000</v>
      </c>
      <c r="Z77">
        <v>90000</v>
      </c>
      <c r="AC77">
        <v>54000</v>
      </c>
      <c r="AD77">
        <v>7466</v>
      </c>
      <c r="AE77" s="1">
        <v>2489</v>
      </c>
      <c r="AF77">
        <v>56001</v>
      </c>
      <c r="AG77" s="1">
        <v>18667</v>
      </c>
      <c r="AH77" s="2">
        <v>0.12</v>
      </c>
      <c r="AI77">
        <v>27947</v>
      </c>
      <c r="AJ77" s="1">
        <v>9316</v>
      </c>
      <c r="AK77">
        <v>35166</v>
      </c>
      <c r="AL77" s="1">
        <v>11722</v>
      </c>
      <c r="AM77" s="2">
        <v>0.55000000000000004</v>
      </c>
      <c r="AN77">
        <v>354</v>
      </c>
      <c r="AO77">
        <v>118</v>
      </c>
      <c r="AP77">
        <v>62759</v>
      </c>
      <c r="AQ77" s="1">
        <v>20920</v>
      </c>
      <c r="AR77" s="2">
        <v>0.01</v>
      </c>
      <c r="AS77">
        <v>45530</v>
      </c>
      <c r="AT77" s="1">
        <v>15177</v>
      </c>
      <c r="AU77">
        <v>3871</v>
      </c>
      <c r="AV77" s="1">
        <v>1290</v>
      </c>
      <c r="AW77" s="2">
        <v>0.06</v>
      </c>
      <c r="AX77">
        <v>59596</v>
      </c>
      <c r="AY77" s="1">
        <v>19865</v>
      </c>
      <c r="AZ77" s="2">
        <v>0.94</v>
      </c>
      <c r="BA77">
        <v>12021</v>
      </c>
      <c r="BB77" s="1">
        <v>4007</v>
      </c>
      <c r="BC77" s="2">
        <v>0.19</v>
      </c>
    </row>
    <row r="78" spans="1:55" x14ac:dyDescent="0.35">
      <c r="A78">
        <v>77</v>
      </c>
      <c r="B78" t="s">
        <v>247</v>
      </c>
      <c r="C78" t="s">
        <v>56</v>
      </c>
      <c r="D78" t="s">
        <v>202</v>
      </c>
      <c r="E78" t="s">
        <v>110</v>
      </c>
      <c r="F78" t="s">
        <v>59</v>
      </c>
      <c r="G78" t="s">
        <v>209</v>
      </c>
      <c r="H78" t="s">
        <v>210</v>
      </c>
      <c r="I78" t="s">
        <v>62</v>
      </c>
      <c r="J78" t="s">
        <v>211</v>
      </c>
      <c r="K78" t="s">
        <v>64</v>
      </c>
      <c r="L78" t="s">
        <v>65</v>
      </c>
      <c r="M78" t="s">
        <v>66</v>
      </c>
      <c r="N78" s="1">
        <v>1640</v>
      </c>
      <c r="O78" s="1">
        <v>2244</v>
      </c>
      <c r="P78" s="1">
        <v>5086</v>
      </c>
      <c r="Q78" s="1">
        <v>6959</v>
      </c>
      <c r="R78">
        <v>26</v>
      </c>
      <c r="S78">
        <v>36</v>
      </c>
      <c r="T78">
        <v>81</v>
      </c>
      <c r="U78">
        <v>111</v>
      </c>
      <c r="V78">
        <v>33660</v>
      </c>
      <c r="W78">
        <v>48554</v>
      </c>
      <c r="X78" s="1">
        <v>16185</v>
      </c>
      <c r="Y78">
        <v>36000</v>
      </c>
      <c r="Z78">
        <v>90000</v>
      </c>
      <c r="AC78">
        <v>54000</v>
      </c>
      <c r="AD78">
        <v>11840</v>
      </c>
      <c r="AE78" s="1">
        <v>3947</v>
      </c>
      <c r="AF78">
        <v>36714</v>
      </c>
      <c r="AG78" s="1">
        <v>12238</v>
      </c>
      <c r="AH78" s="2">
        <v>0.24</v>
      </c>
      <c r="AI78">
        <v>19737</v>
      </c>
      <c r="AJ78" s="1">
        <v>6579</v>
      </c>
      <c r="AK78">
        <v>28052</v>
      </c>
      <c r="AL78" s="1">
        <v>9351</v>
      </c>
      <c r="AM78" s="2">
        <v>0.57999999999999996</v>
      </c>
      <c r="AN78">
        <v>765</v>
      </c>
      <c r="AO78">
        <v>255</v>
      </c>
      <c r="AP78">
        <v>47024</v>
      </c>
      <c r="AQ78" s="1">
        <v>15675</v>
      </c>
      <c r="AR78" s="2">
        <v>0.02</v>
      </c>
      <c r="AS78">
        <v>33763</v>
      </c>
      <c r="AT78" s="1">
        <v>11254</v>
      </c>
      <c r="AU78">
        <v>3038</v>
      </c>
      <c r="AV78" s="1">
        <v>1013</v>
      </c>
      <c r="AW78" s="2">
        <v>0.06</v>
      </c>
      <c r="AX78">
        <v>45516</v>
      </c>
      <c r="AY78" s="1">
        <v>15172</v>
      </c>
      <c r="AZ78" s="2">
        <v>0.94</v>
      </c>
      <c r="BA78">
        <v>13049</v>
      </c>
      <c r="BB78" s="1">
        <v>4350</v>
      </c>
      <c r="BC78" s="2">
        <v>0.27</v>
      </c>
    </row>
    <row r="79" spans="1:55" x14ac:dyDescent="0.35">
      <c r="A79">
        <v>78</v>
      </c>
      <c r="B79" t="s">
        <v>247</v>
      </c>
      <c r="C79" t="s">
        <v>56</v>
      </c>
      <c r="D79" t="s">
        <v>202</v>
      </c>
      <c r="E79" t="s">
        <v>110</v>
      </c>
      <c r="F79" t="s">
        <v>59</v>
      </c>
      <c r="G79" t="s">
        <v>212</v>
      </c>
      <c r="H79" t="s">
        <v>213</v>
      </c>
      <c r="I79" t="s">
        <v>62</v>
      </c>
      <c r="J79" t="s">
        <v>214</v>
      </c>
      <c r="K79" t="s">
        <v>64</v>
      </c>
      <c r="L79" t="s">
        <v>65</v>
      </c>
      <c r="M79" t="s">
        <v>66</v>
      </c>
      <c r="N79">
        <v>208</v>
      </c>
      <c r="O79">
        <v>180</v>
      </c>
      <c r="P79" s="1">
        <v>1248</v>
      </c>
      <c r="Q79" s="1">
        <v>1084</v>
      </c>
      <c r="R79">
        <v>0</v>
      </c>
      <c r="S79">
        <v>0</v>
      </c>
      <c r="T79">
        <v>0</v>
      </c>
      <c r="U79">
        <v>0</v>
      </c>
      <c r="V79">
        <v>33660</v>
      </c>
      <c r="W79">
        <v>8160</v>
      </c>
      <c r="X79" s="1">
        <v>2720</v>
      </c>
      <c r="Y79">
        <v>36000</v>
      </c>
      <c r="Z79">
        <v>90000</v>
      </c>
      <c r="AA79">
        <v>27840</v>
      </c>
      <c r="AC79">
        <v>54000</v>
      </c>
      <c r="AD79">
        <v>1164</v>
      </c>
      <c r="AE79">
        <v>388</v>
      </c>
      <c r="AF79">
        <v>6996</v>
      </c>
      <c r="AG79" s="1">
        <v>2332</v>
      </c>
      <c r="AH79" s="2">
        <v>0.14000000000000001</v>
      </c>
      <c r="AI79">
        <v>4365</v>
      </c>
      <c r="AJ79" s="1">
        <v>1455</v>
      </c>
      <c r="AK79">
        <v>3794</v>
      </c>
      <c r="AL79" s="1">
        <v>1265</v>
      </c>
      <c r="AM79" s="2">
        <v>0.46</v>
      </c>
      <c r="AN79">
        <v>1</v>
      </c>
      <c r="AO79">
        <v>0</v>
      </c>
      <c r="AP79">
        <v>8158</v>
      </c>
      <c r="AQ79" s="1">
        <v>2719</v>
      </c>
      <c r="AR79" s="2">
        <v>0</v>
      </c>
      <c r="AS79">
        <v>6262</v>
      </c>
      <c r="AT79" s="1">
        <v>2087</v>
      </c>
      <c r="AU79">
        <v>1379</v>
      </c>
      <c r="AV79">
        <v>460</v>
      </c>
      <c r="AW79" s="2">
        <v>0.17</v>
      </c>
      <c r="AX79">
        <v>6781</v>
      </c>
      <c r="AY79" s="1">
        <v>2260</v>
      </c>
      <c r="AZ79" s="2">
        <v>0.83</v>
      </c>
      <c r="BA79">
        <v>2593</v>
      </c>
      <c r="BB79">
        <v>864</v>
      </c>
      <c r="BC79" s="2">
        <v>0.32</v>
      </c>
    </row>
    <row r="80" spans="1:55" x14ac:dyDescent="0.35">
      <c r="A80">
        <v>79</v>
      </c>
      <c r="B80" t="s">
        <v>247</v>
      </c>
      <c r="C80" t="s">
        <v>56</v>
      </c>
      <c r="D80" t="s">
        <v>202</v>
      </c>
      <c r="E80" t="s">
        <v>110</v>
      </c>
      <c r="F80" t="s">
        <v>59</v>
      </c>
      <c r="G80" t="s">
        <v>215</v>
      </c>
      <c r="H80" t="s">
        <v>216</v>
      </c>
      <c r="I80" t="s">
        <v>217</v>
      </c>
      <c r="J80" t="s">
        <v>218</v>
      </c>
      <c r="K80" t="s">
        <v>219</v>
      </c>
      <c r="L80" t="s">
        <v>65</v>
      </c>
      <c r="M80" t="s">
        <v>66</v>
      </c>
      <c r="N80">
        <v>43</v>
      </c>
      <c r="O80">
        <v>154</v>
      </c>
      <c r="P80">
        <v>48</v>
      </c>
      <c r="Q80">
        <v>173</v>
      </c>
      <c r="R80">
        <v>1</v>
      </c>
      <c r="S80">
        <v>2</v>
      </c>
      <c r="T80">
        <v>1</v>
      </c>
      <c r="U80">
        <v>3</v>
      </c>
      <c r="V80">
        <v>33660</v>
      </c>
      <c r="W80">
        <v>1273</v>
      </c>
      <c r="X80">
        <v>424</v>
      </c>
      <c r="Y80">
        <v>36000</v>
      </c>
      <c r="Z80">
        <v>90000</v>
      </c>
      <c r="AA80">
        <v>34727</v>
      </c>
      <c r="AC80">
        <v>54000</v>
      </c>
      <c r="AD80">
        <v>599</v>
      </c>
      <c r="AE80">
        <v>200</v>
      </c>
      <c r="AF80">
        <v>674</v>
      </c>
      <c r="AG80">
        <v>225</v>
      </c>
      <c r="AH80" s="2">
        <v>0.47</v>
      </c>
      <c r="AI80">
        <v>258</v>
      </c>
      <c r="AJ80">
        <v>86</v>
      </c>
      <c r="AK80">
        <v>996</v>
      </c>
      <c r="AL80">
        <v>332</v>
      </c>
      <c r="AM80" s="2">
        <v>0.78</v>
      </c>
      <c r="AN80">
        <v>19</v>
      </c>
      <c r="AO80">
        <v>6</v>
      </c>
      <c r="AP80">
        <v>1235</v>
      </c>
      <c r="AQ80">
        <v>412</v>
      </c>
      <c r="AR80" s="2">
        <v>0.01</v>
      </c>
      <c r="AS80">
        <v>756</v>
      </c>
      <c r="AT80">
        <v>252</v>
      </c>
      <c r="AU80">
        <v>400</v>
      </c>
      <c r="AV80">
        <v>133</v>
      </c>
      <c r="AW80" s="2">
        <v>0.31</v>
      </c>
      <c r="AX80">
        <v>873</v>
      </c>
      <c r="AY80">
        <v>291</v>
      </c>
      <c r="AZ80" s="2">
        <v>0.69</v>
      </c>
      <c r="BA80">
        <v>650</v>
      </c>
      <c r="BB80">
        <v>217</v>
      </c>
      <c r="BC80" s="2">
        <v>0.51</v>
      </c>
    </row>
    <row r="81" spans="1:55" x14ac:dyDescent="0.35">
      <c r="A81">
        <v>80</v>
      </c>
      <c r="B81" t="s">
        <v>247</v>
      </c>
      <c r="C81" t="s">
        <v>56</v>
      </c>
      <c r="D81" t="s">
        <v>225</v>
      </c>
      <c r="E81" t="s">
        <v>58</v>
      </c>
      <c r="F81" t="s">
        <v>221</v>
      </c>
      <c r="G81" t="s">
        <v>226</v>
      </c>
      <c r="H81" t="s">
        <v>227</v>
      </c>
      <c r="I81" t="s">
        <v>62</v>
      </c>
      <c r="J81" t="s">
        <v>228</v>
      </c>
      <c r="K81" t="s">
        <v>64</v>
      </c>
      <c r="L81" t="s">
        <v>65</v>
      </c>
      <c r="M81" t="s">
        <v>66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33660</v>
      </c>
      <c r="X81">
        <v>0</v>
      </c>
      <c r="Y81">
        <v>2250</v>
      </c>
      <c r="Z81">
        <v>9000</v>
      </c>
      <c r="AC81">
        <v>6750</v>
      </c>
      <c r="AE81">
        <v>0</v>
      </c>
      <c r="AG81">
        <v>0</v>
      </c>
      <c r="AH81" t="s">
        <v>85</v>
      </c>
      <c r="AJ81">
        <v>0</v>
      </c>
      <c r="AL81">
        <v>0</v>
      </c>
      <c r="AM81" s="2">
        <v>0</v>
      </c>
      <c r="AO81">
        <v>0</v>
      </c>
      <c r="AQ81">
        <v>0</v>
      </c>
      <c r="AR81" t="s">
        <v>85</v>
      </c>
      <c r="AT81">
        <v>0</v>
      </c>
      <c r="AV81">
        <v>0</v>
      </c>
      <c r="AW81" t="s">
        <v>85</v>
      </c>
      <c r="AY81">
        <v>0</v>
      </c>
      <c r="AZ81" t="s">
        <v>85</v>
      </c>
      <c r="BB81">
        <v>0</v>
      </c>
      <c r="BC81" t="s">
        <v>85</v>
      </c>
    </row>
    <row r="82" spans="1:55" x14ac:dyDescent="0.35">
      <c r="A82">
        <v>81</v>
      </c>
      <c r="B82" t="s">
        <v>247</v>
      </c>
      <c r="C82" t="s">
        <v>56</v>
      </c>
      <c r="D82" t="s">
        <v>229</v>
      </c>
      <c r="E82" t="s">
        <v>110</v>
      </c>
      <c r="F82" t="s">
        <v>221</v>
      </c>
      <c r="G82" t="s">
        <v>230</v>
      </c>
      <c r="H82" t="s">
        <v>231</v>
      </c>
      <c r="I82" t="s">
        <v>69</v>
      </c>
      <c r="J82" t="s">
        <v>193</v>
      </c>
      <c r="K82" t="s">
        <v>71</v>
      </c>
      <c r="L82" t="s">
        <v>72</v>
      </c>
      <c r="M82" t="s">
        <v>66</v>
      </c>
      <c r="N82">
        <v>69</v>
      </c>
      <c r="O82">
        <v>177</v>
      </c>
      <c r="P82">
        <v>79</v>
      </c>
      <c r="Q82">
        <v>202</v>
      </c>
      <c r="R82">
        <v>0</v>
      </c>
      <c r="S82">
        <v>0</v>
      </c>
      <c r="T82">
        <v>0</v>
      </c>
      <c r="U82">
        <v>0</v>
      </c>
      <c r="V82">
        <v>33660</v>
      </c>
      <c r="W82">
        <v>1583</v>
      </c>
      <c r="X82">
        <v>528</v>
      </c>
      <c r="Y82">
        <v>3750</v>
      </c>
      <c r="Z82">
        <v>15000</v>
      </c>
      <c r="AA82">
        <v>2167</v>
      </c>
      <c r="AC82">
        <v>11250</v>
      </c>
      <c r="AD82">
        <v>740</v>
      </c>
      <c r="AE82">
        <v>247</v>
      </c>
      <c r="AF82">
        <v>843</v>
      </c>
      <c r="AG82">
        <v>281</v>
      </c>
      <c r="AH82" s="2">
        <v>0.47</v>
      </c>
      <c r="AI82">
        <v>445</v>
      </c>
      <c r="AJ82">
        <v>148</v>
      </c>
      <c r="AK82">
        <v>1138</v>
      </c>
      <c r="AL82">
        <v>379</v>
      </c>
      <c r="AM82" s="2">
        <v>0.72</v>
      </c>
      <c r="AN82">
        <v>0</v>
      </c>
      <c r="AO82">
        <v>0</v>
      </c>
      <c r="AP82">
        <v>1583</v>
      </c>
      <c r="AQ82">
        <v>528</v>
      </c>
      <c r="AR82" s="2">
        <v>0</v>
      </c>
      <c r="AS82">
        <v>1014</v>
      </c>
      <c r="AT82">
        <v>338</v>
      </c>
      <c r="AU82">
        <v>0</v>
      </c>
      <c r="AV82">
        <v>0</v>
      </c>
      <c r="AW82" s="2">
        <v>0</v>
      </c>
      <c r="AX82">
        <v>1583</v>
      </c>
      <c r="AY82">
        <v>528</v>
      </c>
      <c r="AZ82" s="2">
        <v>1</v>
      </c>
      <c r="BA82">
        <v>0</v>
      </c>
      <c r="BB82">
        <v>0</v>
      </c>
      <c r="BC82" s="2">
        <v>0</v>
      </c>
    </row>
    <row r="83" spans="1:55" x14ac:dyDescent="0.35">
      <c r="A83">
        <v>82</v>
      </c>
      <c r="B83" t="s">
        <v>247</v>
      </c>
      <c r="C83" t="s">
        <v>56</v>
      </c>
      <c r="D83" t="s">
        <v>229</v>
      </c>
      <c r="E83" t="s">
        <v>110</v>
      </c>
      <c r="F83" t="s">
        <v>221</v>
      </c>
      <c r="G83" t="s">
        <v>232</v>
      </c>
      <c r="H83" t="s">
        <v>233</v>
      </c>
      <c r="I83" t="s">
        <v>62</v>
      </c>
      <c r="J83" t="s">
        <v>234</v>
      </c>
      <c r="K83" t="s">
        <v>64</v>
      </c>
      <c r="L83" t="s">
        <v>65</v>
      </c>
      <c r="M83" t="s">
        <v>66</v>
      </c>
      <c r="N83">
        <v>61</v>
      </c>
      <c r="O83">
        <v>124</v>
      </c>
      <c r="P83">
        <v>29</v>
      </c>
      <c r="Q83">
        <v>61</v>
      </c>
      <c r="R83">
        <v>0</v>
      </c>
      <c r="S83">
        <v>0</v>
      </c>
      <c r="T83">
        <v>0</v>
      </c>
      <c r="U83">
        <v>0</v>
      </c>
      <c r="V83">
        <v>33660</v>
      </c>
      <c r="W83">
        <v>824</v>
      </c>
      <c r="X83">
        <v>275</v>
      </c>
      <c r="Y83">
        <v>3750</v>
      </c>
      <c r="Z83">
        <v>15000</v>
      </c>
      <c r="AA83">
        <v>2926</v>
      </c>
      <c r="AC83">
        <v>11250</v>
      </c>
      <c r="AD83">
        <v>554</v>
      </c>
      <c r="AE83">
        <v>185</v>
      </c>
      <c r="AF83">
        <v>270</v>
      </c>
      <c r="AG83">
        <v>90</v>
      </c>
      <c r="AH83" s="2">
        <v>0.67</v>
      </c>
      <c r="AI83">
        <v>270</v>
      </c>
      <c r="AJ83">
        <v>90</v>
      </c>
      <c r="AK83">
        <v>554</v>
      </c>
      <c r="AL83">
        <v>185</v>
      </c>
      <c r="AM83" s="2">
        <v>0.67</v>
      </c>
      <c r="AN83">
        <v>0</v>
      </c>
      <c r="AO83">
        <v>0</v>
      </c>
      <c r="AP83">
        <v>824</v>
      </c>
      <c r="AQ83">
        <v>275</v>
      </c>
      <c r="AR83" s="2">
        <v>0</v>
      </c>
      <c r="AS83">
        <v>547</v>
      </c>
      <c r="AT83">
        <v>182</v>
      </c>
      <c r="AU83">
        <v>0</v>
      </c>
      <c r="AV83">
        <v>0</v>
      </c>
      <c r="AW83" s="2">
        <v>0</v>
      </c>
      <c r="AX83">
        <v>824</v>
      </c>
      <c r="AY83">
        <v>275</v>
      </c>
      <c r="AZ83" s="2">
        <v>1</v>
      </c>
      <c r="BA83">
        <v>0</v>
      </c>
      <c r="BB83">
        <v>0</v>
      </c>
      <c r="BC83" s="2">
        <v>0</v>
      </c>
    </row>
    <row r="84" spans="1:55" x14ac:dyDescent="0.35">
      <c r="A84">
        <v>83</v>
      </c>
      <c r="B84" t="s">
        <v>247</v>
      </c>
      <c r="C84" t="s">
        <v>56</v>
      </c>
      <c r="D84" t="s">
        <v>229</v>
      </c>
      <c r="E84" t="s">
        <v>110</v>
      </c>
      <c r="F84" t="s">
        <v>221</v>
      </c>
      <c r="G84" t="s">
        <v>235</v>
      </c>
      <c r="H84" t="s">
        <v>236</v>
      </c>
      <c r="I84" t="s">
        <v>62</v>
      </c>
      <c r="J84" t="s">
        <v>237</v>
      </c>
      <c r="K84" t="s">
        <v>64</v>
      </c>
      <c r="L84" t="s">
        <v>65</v>
      </c>
      <c r="M84" t="s">
        <v>66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33660</v>
      </c>
      <c r="X84">
        <v>0</v>
      </c>
      <c r="AE84">
        <v>0</v>
      </c>
      <c r="AG84">
        <v>0</v>
      </c>
      <c r="AH84" t="s">
        <v>85</v>
      </c>
      <c r="AJ84">
        <v>0</v>
      </c>
      <c r="AL84">
        <v>0</v>
      </c>
      <c r="AM84" s="2">
        <v>0</v>
      </c>
      <c r="AO84">
        <v>0</v>
      </c>
      <c r="AQ84">
        <v>0</v>
      </c>
      <c r="AR84" t="s">
        <v>85</v>
      </c>
      <c r="AT84">
        <v>0</v>
      </c>
      <c r="AV84">
        <v>0</v>
      </c>
      <c r="AW84" t="s">
        <v>85</v>
      </c>
      <c r="AY84">
        <v>0</v>
      </c>
      <c r="AZ84" t="s">
        <v>85</v>
      </c>
      <c r="BB84">
        <v>0</v>
      </c>
      <c r="BC84" t="s">
        <v>85</v>
      </c>
    </row>
    <row r="85" spans="1:55" x14ac:dyDescent="0.35">
      <c r="A85">
        <v>84</v>
      </c>
      <c r="B85" t="s">
        <v>247</v>
      </c>
      <c r="C85" t="s">
        <v>56</v>
      </c>
      <c r="D85" t="s">
        <v>229</v>
      </c>
      <c r="E85" t="s">
        <v>110</v>
      </c>
      <c r="F85" t="s">
        <v>221</v>
      </c>
      <c r="G85" t="s">
        <v>238</v>
      </c>
      <c r="H85" t="s">
        <v>239</v>
      </c>
      <c r="I85" t="s">
        <v>62</v>
      </c>
      <c r="J85" t="s">
        <v>240</v>
      </c>
      <c r="K85" t="s">
        <v>64</v>
      </c>
      <c r="L85" t="s">
        <v>65</v>
      </c>
      <c r="M85" t="s">
        <v>66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33660</v>
      </c>
      <c r="X85">
        <v>0</v>
      </c>
      <c r="Y85">
        <v>3750</v>
      </c>
      <c r="Z85">
        <v>15000</v>
      </c>
      <c r="AC85">
        <v>11250</v>
      </c>
      <c r="AE85">
        <v>0</v>
      </c>
      <c r="AG85">
        <v>0</v>
      </c>
      <c r="AH85" t="s">
        <v>85</v>
      </c>
      <c r="AJ85">
        <v>0</v>
      </c>
      <c r="AL85">
        <v>0</v>
      </c>
      <c r="AM85" s="2">
        <v>0</v>
      </c>
      <c r="AO85">
        <v>0</v>
      </c>
      <c r="AQ85">
        <v>0</v>
      </c>
      <c r="AR85" t="s">
        <v>85</v>
      </c>
      <c r="AT85">
        <v>0</v>
      </c>
      <c r="AV85">
        <v>0</v>
      </c>
      <c r="AW85" t="s">
        <v>85</v>
      </c>
      <c r="AY85">
        <v>0</v>
      </c>
      <c r="AZ85" t="s">
        <v>85</v>
      </c>
      <c r="BB85">
        <v>0</v>
      </c>
      <c r="BC85" t="s">
        <v>85</v>
      </c>
    </row>
    <row r="86" spans="1:55" x14ac:dyDescent="0.35">
      <c r="A86">
        <v>85</v>
      </c>
      <c r="B86" t="s">
        <v>247</v>
      </c>
      <c r="D86" t="s">
        <v>241</v>
      </c>
      <c r="E86" t="s">
        <v>242</v>
      </c>
      <c r="F86" t="s">
        <v>243</v>
      </c>
      <c r="G86" t="s">
        <v>244</v>
      </c>
      <c r="H86" t="s">
        <v>242</v>
      </c>
      <c r="J86" t="s">
        <v>242</v>
      </c>
      <c r="K86" t="s">
        <v>64</v>
      </c>
      <c r="L86" t="s">
        <v>65</v>
      </c>
      <c r="M86" t="s">
        <v>66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33660</v>
      </c>
      <c r="X86">
        <v>0</v>
      </c>
      <c r="AE86">
        <v>0</v>
      </c>
      <c r="AG86">
        <v>0</v>
      </c>
      <c r="AH86" t="s">
        <v>85</v>
      </c>
      <c r="AJ86">
        <v>0</v>
      </c>
      <c r="AL86">
        <v>0</v>
      </c>
      <c r="AM86" s="2">
        <v>0</v>
      </c>
      <c r="AO86">
        <v>0</v>
      </c>
      <c r="AQ86">
        <v>0</v>
      </c>
      <c r="AR86" t="s">
        <v>85</v>
      </c>
      <c r="AT86">
        <v>0</v>
      </c>
      <c r="AV86">
        <v>0</v>
      </c>
      <c r="AW86" t="s">
        <v>85</v>
      </c>
      <c r="AY86">
        <v>0</v>
      </c>
      <c r="AZ86" t="s">
        <v>85</v>
      </c>
      <c r="BB86">
        <v>0</v>
      </c>
      <c r="BC86" t="s">
        <v>85</v>
      </c>
    </row>
    <row r="87" spans="1:55" x14ac:dyDescent="0.35">
      <c r="A87">
        <v>86</v>
      </c>
      <c r="B87" t="s">
        <v>247</v>
      </c>
      <c r="D87" t="s">
        <v>241</v>
      </c>
      <c r="E87" t="s">
        <v>242</v>
      </c>
      <c r="F87" t="s">
        <v>243</v>
      </c>
      <c r="G87" t="s">
        <v>245</v>
      </c>
      <c r="H87" t="s">
        <v>242</v>
      </c>
      <c r="J87" t="s">
        <v>242</v>
      </c>
      <c r="K87" t="s">
        <v>64</v>
      </c>
      <c r="L87" t="s">
        <v>65</v>
      </c>
      <c r="M87" t="s">
        <v>66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33660</v>
      </c>
      <c r="X87">
        <v>0</v>
      </c>
      <c r="AE87">
        <v>0</v>
      </c>
      <c r="AG87">
        <v>0</v>
      </c>
      <c r="AH87" t="s">
        <v>85</v>
      </c>
      <c r="AJ87">
        <v>0</v>
      </c>
      <c r="AL87">
        <v>0</v>
      </c>
      <c r="AM87" s="2">
        <v>0</v>
      </c>
      <c r="AO87">
        <v>0</v>
      </c>
      <c r="AQ87">
        <v>0</v>
      </c>
      <c r="AR87" t="s">
        <v>85</v>
      </c>
      <c r="AT87">
        <v>0</v>
      </c>
      <c r="AV87">
        <v>0</v>
      </c>
      <c r="AW87" t="s">
        <v>85</v>
      </c>
      <c r="AY87">
        <v>0</v>
      </c>
      <c r="AZ87" t="s">
        <v>85</v>
      </c>
      <c r="BB87">
        <v>0</v>
      </c>
      <c r="BC87" t="s">
        <v>85</v>
      </c>
    </row>
    <row r="88" spans="1:55" x14ac:dyDescent="0.35">
      <c r="A88">
        <v>87</v>
      </c>
      <c r="B88" t="s">
        <v>247</v>
      </c>
      <c r="D88" t="s">
        <v>241</v>
      </c>
      <c r="E88" t="s">
        <v>242</v>
      </c>
      <c r="F88" t="s">
        <v>243</v>
      </c>
      <c r="G88" t="s">
        <v>246</v>
      </c>
      <c r="H88" t="s">
        <v>242</v>
      </c>
      <c r="J88" t="s">
        <v>242</v>
      </c>
      <c r="K88" t="s">
        <v>200</v>
      </c>
      <c r="L88" t="s">
        <v>201</v>
      </c>
      <c r="M88" t="s">
        <v>248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33660</v>
      </c>
      <c r="X88">
        <v>0</v>
      </c>
      <c r="AE88">
        <v>0</v>
      </c>
      <c r="AG88">
        <v>0</v>
      </c>
      <c r="AH88" t="s">
        <v>85</v>
      </c>
      <c r="AJ88">
        <v>0</v>
      </c>
      <c r="AL88">
        <v>0</v>
      </c>
      <c r="AM88" s="2">
        <v>0</v>
      </c>
      <c r="AO88">
        <v>0</v>
      </c>
      <c r="AQ88">
        <v>0</v>
      </c>
      <c r="AR88" t="s">
        <v>85</v>
      </c>
      <c r="AT88">
        <v>0</v>
      </c>
      <c r="AV88">
        <v>0</v>
      </c>
      <c r="AW88" t="s">
        <v>85</v>
      </c>
      <c r="AY88">
        <v>0</v>
      </c>
      <c r="AZ88" t="s">
        <v>85</v>
      </c>
      <c r="BB88">
        <v>0</v>
      </c>
      <c r="BC88" t="s">
        <v>85</v>
      </c>
    </row>
    <row r="89" spans="1:55" x14ac:dyDescent="0.35">
      <c r="A89">
        <v>88</v>
      </c>
      <c r="B89" t="s">
        <v>249</v>
      </c>
      <c r="C89" t="s">
        <v>56</v>
      </c>
      <c r="D89" t="s">
        <v>57</v>
      </c>
      <c r="E89" t="s">
        <v>58</v>
      </c>
      <c r="F89" t="s">
        <v>59</v>
      </c>
      <c r="G89" t="s">
        <v>60</v>
      </c>
      <c r="H89" t="s">
        <v>61</v>
      </c>
      <c r="I89" t="s">
        <v>62</v>
      </c>
      <c r="J89" t="s">
        <v>63</v>
      </c>
      <c r="K89" t="s">
        <v>64</v>
      </c>
      <c r="L89" t="s">
        <v>65</v>
      </c>
      <c r="M89" t="s">
        <v>66</v>
      </c>
      <c r="N89">
        <v>0</v>
      </c>
      <c r="O89">
        <v>0</v>
      </c>
      <c r="P89" s="1">
        <v>1760</v>
      </c>
      <c r="Q89">
        <v>237</v>
      </c>
      <c r="R89">
        <v>0</v>
      </c>
      <c r="S89">
        <v>0</v>
      </c>
      <c r="T89">
        <v>0</v>
      </c>
      <c r="U89">
        <v>0</v>
      </c>
      <c r="V89">
        <v>33150</v>
      </c>
      <c r="W89">
        <v>5991</v>
      </c>
      <c r="X89" s="1">
        <v>1997</v>
      </c>
      <c r="Y89">
        <v>9000</v>
      </c>
      <c r="Z89">
        <v>33000</v>
      </c>
      <c r="AA89">
        <v>3009</v>
      </c>
      <c r="AC89">
        <v>24000</v>
      </c>
      <c r="AD89">
        <v>0</v>
      </c>
      <c r="AE89">
        <v>0</v>
      </c>
      <c r="AF89">
        <v>5991</v>
      </c>
      <c r="AG89" s="1">
        <v>1997</v>
      </c>
      <c r="AH89" s="2">
        <v>0</v>
      </c>
      <c r="AI89">
        <v>5279</v>
      </c>
      <c r="AJ89" s="1">
        <v>1760</v>
      </c>
      <c r="AK89">
        <v>712</v>
      </c>
      <c r="AL89">
        <v>237</v>
      </c>
      <c r="AM89" s="2">
        <v>0.12</v>
      </c>
      <c r="AN89">
        <v>0</v>
      </c>
      <c r="AO89">
        <v>0</v>
      </c>
      <c r="AP89">
        <v>5991</v>
      </c>
      <c r="AQ89" s="1">
        <v>1997</v>
      </c>
      <c r="AR89" s="2">
        <v>0</v>
      </c>
      <c r="AS89">
        <v>5635</v>
      </c>
      <c r="AT89" s="1">
        <v>1878</v>
      </c>
      <c r="AU89">
        <v>1415</v>
      </c>
      <c r="AV89">
        <v>472</v>
      </c>
      <c r="AW89" s="2">
        <v>0.24</v>
      </c>
      <c r="AX89">
        <v>4576</v>
      </c>
      <c r="AY89" s="1">
        <v>1525</v>
      </c>
      <c r="AZ89" s="2">
        <v>0.76</v>
      </c>
      <c r="BA89">
        <v>889</v>
      </c>
      <c r="BB89">
        <v>296</v>
      </c>
      <c r="BC89" s="2">
        <v>0.15</v>
      </c>
    </row>
    <row r="90" spans="1:55" x14ac:dyDescent="0.35">
      <c r="A90">
        <v>89</v>
      </c>
      <c r="B90" t="s">
        <v>249</v>
      </c>
      <c r="C90" t="s">
        <v>56</v>
      </c>
      <c r="D90" t="s">
        <v>57</v>
      </c>
      <c r="E90" t="s">
        <v>58</v>
      </c>
      <c r="F90" t="s">
        <v>59</v>
      </c>
      <c r="G90" t="s">
        <v>67</v>
      </c>
      <c r="H90" t="s">
        <v>68</v>
      </c>
      <c r="I90" t="s">
        <v>69</v>
      </c>
      <c r="J90" t="s">
        <v>70</v>
      </c>
      <c r="K90" t="s">
        <v>71</v>
      </c>
      <c r="L90" t="s">
        <v>72</v>
      </c>
      <c r="M90" t="s">
        <v>66</v>
      </c>
      <c r="N90">
        <v>0</v>
      </c>
      <c r="O90">
        <v>0</v>
      </c>
      <c r="P90">
        <v>941</v>
      </c>
      <c r="Q90">
        <v>733</v>
      </c>
      <c r="R90">
        <v>0</v>
      </c>
      <c r="S90">
        <v>0</v>
      </c>
      <c r="T90">
        <v>0</v>
      </c>
      <c r="U90">
        <v>0</v>
      </c>
      <c r="V90">
        <v>33150</v>
      </c>
      <c r="W90">
        <v>5021</v>
      </c>
      <c r="X90" s="1">
        <v>1674</v>
      </c>
      <c r="Y90">
        <v>9000</v>
      </c>
      <c r="Z90">
        <v>33000</v>
      </c>
      <c r="AA90">
        <v>3979</v>
      </c>
      <c r="AC90">
        <v>24000</v>
      </c>
      <c r="AD90">
        <v>0</v>
      </c>
      <c r="AE90">
        <v>0</v>
      </c>
      <c r="AF90">
        <v>5021</v>
      </c>
      <c r="AG90" s="1">
        <v>1674</v>
      </c>
      <c r="AH90" s="2">
        <v>0</v>
      </c>
      <c r="AI90">
        <v>2823</v>
      </c>
      <c r="AJ90">
        <v>941</v>
      </c>
      <c r="AK90">
        <v>2198</v>
      </c>
      <c r="AL90">
        <v>733</v>
      </c>
      <c r="AM90" s="2">
        <v>0.44</v>
      </c>
      <c r="AN90">
        <v>0</v>
      </c>
      <c r="AO90">
        <v>0</v>
      </c>
      <c r="AP90">
        <v>5021</v>
      </c>
      <c r="AQ90" s="1">
        <v>1674</v>
      </c>
      <c r="AR90" s="2">
        <v>0</v>
      </c>
      <c r="AS90">
        <v>3922</v>
      </c>
      <c r="AT90" s="1">
        <v>1307</v>
      </c>
      <c r="AU90">
        <v>163</v>
      </c>
      <c r="AV90">
        <v>54</v>
      </c>
      <c r="AW90" s="2">
        <v>0.03</v>
      </c>
      <c r="AX90">
        <v>4858</v>
      </c>
      <c r="AY90" s="1">
        <v>1619</v>
      </c>
      <c r="AZ90" s="2">
        <v>0.97</v>
      </c>
      <c r="BA90">
        <v>928</v>
      </c>
      <c r="BB90">
        <v>309</v>
      </c>
      <c r="BC90" s="2">
        <v>0.18</v>
      </c>
    </row>
    <row r="91" spans="1:55" x14ac:dyDescent="0.35">
      <c r="A91">
        <v>90</v>
      </c>
      <c r="B91" t="s">
        <v>249</v>
      </c>
      <c r="C91" t="s">
        <v>56</v>
      </c>
      <c r="D91" t="s">
        <v>57</v>
      </c>
      <c r="E91" t="s">
        <v>58</v>
      </c>
      <c r="F91" t="s">
        <v>59</v>
      </c>
      <c r="G91" t="s">
        <v>73</v>
      </c>
      <c r="H91" t="s">
        <v>74</v>
      </c>
      <c r="I91" t="s">
        <v>75</v>
      </c>
      <c r="J91" t="s">
        <v>76</v>
      </c>
      <c r="K91" t="s">
        <v>77</v>
      </c>
      <c r="L91" t="s">
        <v>78</v>
      </c>
      <c r="M91" t="s">
        <v>66</v>
      </c>
      <c r="N91">
        <v>0</v>
      </c>
      <c r="O91">
        <v>0</v>
      </c>
      <c r="P91">
        <v>153</v>
      </c>
      <c r="Q91">
        <v>448</v>
      </c>
      <c r="R91">
        <v>0</v>
      </c>
      <c r="S91">
        <v>0</v>
      </c>
      <c r="T91">
        <v>0</v>
      </c>
      <c r="U91">
        <v>0</v>
      </c>
      <c r="V91">
        <v>33150</v>
      </c>
      <c r="W91">
        <v>1804</v>
      </c>
      <c r="X91">
        <v>601</v>
      </c>
      <c r="Y91">
        <v>9000</v>
      </c>
      <c r="Z91">
        <v>33000</v>
      </c>
      <c r="AA91">
        <v>7196</v>
      </c>
      <c r="AC91">
        <v>24000</v>
      </c>
      <c r="AD91">
        <v>0</v>
      </c>
      <c r="AE91">
        <v>0</v>
      </c>
      <c r="AF91">
        <v>1804</v>
      </c>
      <c r="AG91">
        <v>601</v>
      </c>
      <c r="AH91" s="2">
        <v>0</v>
      </c>
      <c r="AI91">
        <v>460</v>
      </c>
      <c r="AJ91">
        <v>153</v>
      </c>
      <c r="AK91">
        <v>1344</v>
      </c>
      <c r="AL91">
        <v>448</v>
      </c>
      <c r="AM91" s="2">
        <v>0.75</v>
      </c>
      <c r="AN91">
        <v>0</v>
      </c>
      <c r="AO91">
        <v>0</v>
      </c>
      <c r="AP91">
        <v>1804</v>
      </c>
      <c r="AQ91">
        <v>601</v>
      </c>
      <c r="AR91" s="2">
        <v>0</v>
      </c>
      <c r="AS91">
        <v>1132</v>
      </c>
      <c r="AT91">
        <v>377</v>
      </c>
      <c r="AU91">
        <v>37</v>
      </c>
      <c r="AV91">
        <v>12</v>
      </c>
      <c r="AW91" s="2">
        <v>0.02</v>
      </c>
      <c r="AX91">
        <v>1767</v>
      </c>
      <c r="AY91">
        <v>589</v>
      </c>
      <c r="AZ91" s="2">
        <v>0.98</v>
      </c>
      <c r="BA91">
        <v>396</v>
      </c>
      <c r="BB91">
        <v>132</v>
      </c>
      <c r="BC91" s="2">
        <v>0.22</v>
      </c>
    </row>
    <row r="92" spans="1:55" x14ac:dyDescent="0.35">
      <c r="A92">
        <v>91</v>
      </c>
      <c r="B92" t="s">
        <v>249</v>
      </c>
      <c r="D92" t="s">
        <v>57</v>
      </c>
      <c r="E92" t="s">
        <v>58</v>
      </c>
      <c r="F92" t="s">
        <v>59</v>
      </c>
      <c r="G92" t="s">
        <v>79</v>
      </c>
      <c r="H92" t="s">
        <v>80</v>
      </c>
      <c r="J92" t="s">
        <v>81</v>
      </c>
      <c r="K92" t="s">
        <v>82</v>
      </c>
      <c r="L92" t="s">
        <v>83</v>
      </c>
      <c r="M92" t="s">
        <v>84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33150</v>
      </c>
      <c r="X92">
        <v>0</v>
      </c>
      <c r="AE92">
        <v>0</v>
      </c>
      <c r="AG92">
        <v>0</v>
      </c>
      <c r="AH92" t="s">
        <v>85</v>
      </c>
      <c r="AJ92">
        <v>0</v>
      </c>
      <c r="AL92">
        <v>0</v>
      </c>
      <c r="AM92" s="2">
        <v>0</v>
      </c>
      <c r="AO92">
        <v>0</v>
      </c>
      <c r="AQ92">
        <v>0</v>
      </c>
      <c r="AR92" t="s">
        <v>85</v>
      </c>
      <c r="AT92">
        <v>0</v>
      </c>
      <c r="AV92">
        <v>0</v>
      </c>
      <c r="AW92" t="s">
        <v>85</v>
      </c>
      <c r="AY92">
        <v>0</v>
      </c>
      <c r="AZ92" t="s">
        <v>85</v>
      </c>
      <c r="BB92">
        <v>0</v>
      </c>
      <c r="BC92" t="s">
        <v>85</v>
      </c>
    </row>
    <row r="93" spans="1:55" x14ac:dyDescent="0.35">
      <c r="A93">
        <v>92</v>
      </c>
      <c r="B93" t="s">
        <v>249</v>
      </c>
      <c r="C93" t="s">
        <v>56</v>
      </c>
      <c r="D93" t="s">
        <v>86</v>
      </c>
      <c r="E93" t="s">
        <v>58</v>
      </c>
      <c r="F93" t="s">
        <v>59</v>
      </c>
      <c r="G93" t="s">
        <v>87</v>
      </c>
      <c r="H93" t="s">
        <v>88</v>
      </c>
      <c r="I93" t="s">
        <v>89</v>
      </c>
      <c r="J93" t="s">
        <v>90</v>
      </c>
      <c r="K93" t="s">
        <v>91</v>
      </c>
      <c r="L93" t="s">
        <v>92</v>
      </c>
      <c r="M93" t="s">
        <v>66</v>
      </c>
      <c r="N93">
        <v>0</v>
      </c>
      <c r="O93">
        <v>0</v>
      </c>
      <c r="P93">
        <v>135</v>
      </c>
      <c r="Q93">
        <v>121</v>
      </c>
      <c r="R93">
        <v>0</v>
      </c>
      <c r="S93">
        <v>0</v>
      </c>
      <c r="T93">
        <v>0</v>
      </c>
      <c r="U93">
        <v>0</v>
      </c>
      <c r="V93">
        <v>33150</v>
      </c>
      <c r="W93">
        <v>770</v>
      </c>
      <c r="X93">
        <v>257</v>
      </c>
      <c r="Y93">
        <v>15000</v>
      </c>
      <c r="Z93">
        <v>45000</v>
      </c>
      <c r="AA93">
        <v>14230</v>
      </c>
      <c r="AC93">
        <v>30000</v>
      </c>
      <c r="AD93">
        <v>0</v>
      </c>
      <c r="AE93">
        <v>0</v>
      </c>
      <c r="AF93">
        <v>770</v>
      </c>
      <c r="AG93">
        <v>257</v>
      </c>
      <c r="AH93" s="2">
        <v>0</v>
      </c>
      <c r="AI93">
        <v>406</v>
      </c>
      <c r="AJ93">
        <v>135</v>
      </c>
      <c r="AK93">
        <v>364</v>
      </c>
      <c r="AL93">
        <v>121</v>
      </c>
      <c r="AM93" s="2">
        <v>0.47</v>
      </c>
      <c r="AN93">
        <v>0</v>
      </c>
      <c r="AO93">
        <v>0</v>
      </c>
      <c r="AP93">
        <v>770</v>
      </c>
      <c r="AQ93">
        <v>257</v>
      </c>
      <c r="AR93" s="2">
        <v>0</v>
      </c>
      <c r="AS93">
        <v>588</v>
      </c>
      <c r="AT93">
        <v>196</v>
      </c>
      <c r="AU93">
        <v>74</v>
      </c>
      <c r="AV93">
        <v>25</v>
      </c>
      <c r="AW93" s="2">
        <v>0.1</v>
      </c>
      <c r="AX93">
        <v>696</v>
      </c>
      <c r="AY93">
        <v>232</v>
      </c>
      <c r="AZ93" s="2">
        <v>0.9</v>
      </c>
      <c r="BA93">
        <v>572</v>
      </c>
      <c r="BB93">
        <v>191</v>
      </c>
      <c r="BC93" s="2">
        <v>0.74</v>
      </c>
    </row>
    <row r="94" spans="1:55" x14ac:dyDescent="0.35">
      <c r="A94">
        <v>93</v>
      </c>
      <c r="B94" t="s">
        <v>249</v>
      </c>
      <c r="C94" t="s">
        <v>56</v>
      </c>
      <c r="D94" t="s">
        <v>86</v>
      </c>
      <c r="E94" t="s">
        <v>58</v>
      </c>
      <c r="F94" t="s">
        <v>59</v>
      </c>
      <c r="G94" t="s">
        <v>93</v>
      </c>
      <c r="H94" t="s">
        <v>94</v>
      </c>
      <c r="I94" t="s">
        <v>95</v>
      </c>
      <c r="J94" t="s">
        <v>96</v>
      </c>
      <c r="K94" t="s">
        <v>97</v>
      </c>
      <c r="L94" t="s">
        <v>98</v>
      </c>
      <c r="M94" t="s">
        <v>66</v>
      </c>
      <c r="N94">
        <v>0</v>
      </c>
      <c r="O94">
        <v>0</v>
      </c>
      <c r="P94">
        <v>83</v>
      </c>
      <c r="Q94">
        <v>59</v>
      </c>
      <c r="R94">
        <v>0</v>
      </c>
      <c r="S94">
        <v>0</v>
      </c>
      <c r="T94">
        <v>4</v>
      </c>
      <c r="U94">
        <v>3</v>
      </c>
      <c r="V94">
        <v>33150</v>
      </c>
      <c r="W94">
        <v>450</v>
      </c>
      <c r="X94">
        <v>150</v>
      </c>
      <c r="Y94">
        <v>15000</v>
      </c>
      <c r="Z94">
        <v>45000</v>
      </c>
      <c r="AA94">
        <v>14550</v>
      </c>
      <c r="AC94">
        <v>30000</v>
      </c>
      <c r="AD94">
        <v>0</v>
      </c>
      <c r="AE94">
        <v>0</v>
      </c>
      <c r="AF94">
        <v>450</v>
      </c>
      <c r="AG94">
        <v>150</v>
      </c>
      <c r="AH94" s="2">
        <v>0</v>
      </c>
      <c r="AI94">
        <v>239</v>
      </c>
      <c r="AJ94">
        <v>80</v>
      </c>
      <c r="AK94">
        <v>188</v>
      </c>
      <c r="AL94">
        <v>63</v>
      </c>
      <c r="AM94" s="2">
        <v>0.42</v>
      </c>
      <c r="AN94">
        <v>23</v>
      </c>
      <c r="AO94">
        <v>8</v>
      </c>
      <c r="AP94">
        <v>404</v>
      </c>
      <c r="AQ94">
        <v>135</v>
      </c>
      <c r="AR94" s="2">
        <v>0.05</v>
      </c>
      <c r="AS94">
        <v>333</v>
      </c>
      <c r="AT94">
        <v>111</v>
      </c>
      <c r="AU94">
        <v>95</v>
      </c>
      <c r="AV94">
        <v>32</v>
      </c>
      <c r="AW94" s="2">
        <v>0.21</v>
      </c>
      <c r="AX94">
        <v>355</v>
      </c>
      <c r="AY94">
        <v>118</v>
      </c>
      <c r="AZ94" s="2">
        <v>0.79</v>
      </c>
      <c r="BA94">
        <v>112</v>
      </c>
      <c r="BB94">
        <v>37</v>
      </c>
      <c r="BC94" s="2">
        <v>0.25</v>
      </c>
    </row>
    <row r="95" spans="1:55" x14ac:dyDescent="0.35">
      <c r="A95">
        <v>94</v>
      </c>
      <c r="B95" t="s">
        <v>249</v>
      </c>
      <c r="C95" t="s">
        <v>56</v>
      </c>
      <c r="D95" t="s">
        <v>86</v>
      </c>
      <c r="E95" t="s">
        <v>58</v>
      </c>
      <c r="F95" t="s">
        <v>59</v>
      </c>
      <c r="G95" t="s">
        <v>99</v>
      </c>
      <c r="H95" t="s">
        <v>100</v>
      </c>
      <c r="I95" t="s">
        <v>101</v>
      </c>
      <c r="J95" t="s">
        <v>102</v>
      </c>
      <c r="K95" t="s">
        <v>103</v>
      </c>
      <c r="L95" t="s">
        <v>104</v>
      </c>
      <c r="M95" t="s">
        <v>66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33150</v>
      </c>
      <c r="X95">
        <v>0</v>
      </c>
      <c r="Y95">
        <v>15000</v>
      </c>
      <c r="Z95">
        <v>45000</v>
      </c>
      <c r="AC95">
        <v>30000</v>
      </c>
      <c r="AE95">
        <v>0</v>
      </c>
      <c r="AG95">
        <v>0</v>
      </c>
      <c r="AH95" t="s">
        <v>85</v>
      </c>
      <c r="AJ95">
        <v>0</v>
      </c>
      <c r="AL95">
        <v>0</v>
      </c>
      <c r="AM95" s="2">
        <v>0</v>
      </c>
      <c r="AO95">
        <v>0</v>
      </c>
      <c r="AQ95">
        <v>0</v>
      </c>
      <c r="AR95" t="s">
        <v>85</v>
      </c>
      <c r="AT95">
        <v>0</v>
      </c>
      <c r="AV95">
        <v>0</v>
      </c>
      <c r="AW95" t="s">
        <v>85</v>
      </c>
      <c r="AY95">
        <v>0</v>
      </c>
      <c r="AZ95" t="s">
        <v>85</v>
      </c>
      <c r="BB95">
        <v>0</v>
      </c>
      <c r="BC95" t="s">
        <v>85</v>
      </c>
    </row>
    <row r="96" spans="1:55" x14ac:dyDescent="0.35">
      <c r="A96">
        <v>95</v>
      </c>
      <c r="B96" t="s">
        <v>249</v>
      </c>
      <c r="C96" t="s">
        <v>56</v>
      </c>
      <c r="D96" t="s">
        <v>105</v>
      </c>
      <c r="E96" t="s">
        <v>58</v>
      </c>
      <c r="F96" t="s">
        <v>59</v>
      </c>
      <c r="G96" t="s">
        <v>106</v>
      </c>
      <c r="H96" t="s">
        <v>107</v>
      </c>
      <c r="I96" t="s">
        <v>62</v>
      </c>
      <c r="J96" t="s">
        <v>108</v>
      </c>
      <c r="K96" t="s">
        <v>64</v>
      </c>
      <c r="L96" t="s">
        <v>65</v>
      </c>
      <c r="M96" t="s">
        <v>66</v>
      </c>
      <c r="N96">
        <v>0</v>
      </c>
      <c r="O96">
        <v>0</v>
      </c>
      <c r="P96">
        <v>972</v>
      </c>
      <c r="Q96">
        <v>92</v>
      </c>
      <c r="R96">
        <v>0</v>
      </c>
      <c r="S96">
        <v>0</v>
      </c>
      <c r="T96">
        <v>0</v>
      </c>
      <c r="U96">
        <v>0</v>
      </c>
      <c r="V96">
        <v>33150</v>
      </c>
      <c r="W96">
        <v>3194</v>
      </c>
      <c r="X96" s="1">
        <v>1065</v>
      </c>
      <c r="Y96">
        <v>15000</v>
      </c>
      <c r="Z96">
        <v>90000</v>
      </c>
      <c r="AA96">
        <v>11806</v>
      </c>
      <c r="AC96">
        <v>75000</v>
      </c>
      <c r="AD96">
        <v>0</v>
      </c>
      <c r="AE96">
        <v>0</v>
      </c>
      <c r="AF96">
        <v>3194</v>
      </c>
      <c r="AG96" s="1">
        <v>1065</v>
      </c>
      <c r="AH96" s="2">
        <v>0</v>
      </c>
      <c r="AI96">
        <v>2917</v>
      </c>
      <c r="AJ96">
        <v>972</v>
      </c>
      <c r="AK96">
        <v>276</v>
      </c>
      <c r="AL96">
        <v>92</v>
      </c>
      <c r="AM96" s="2">
        <v>0.09</v>
      </c>
      <c r="AN96">
        <v>1</v>
      </c>
      <c r="AO96">
        <v>0</v>
      </c>
      <c r="AP96">
        <v>3192</v>
      </c>
      <c r="AQ96" s="1">
        <v>1064</v>
      </c>
      <c r="AR96" s="2">
        <v>0</v>
      </c>
      <c r="AS96">
        <v>3055</v>
      </c>
      <c r="AT96" s="1">
        <v>1018</v>
      </c>
      <c r="AU96">
        <v>359</v>
      </c>
      <c r="AV96">
        <v>120</v>
      </c>
      <c r="AW96" s="2">
        <v>0.11</v>
      </c>
      <c r="AX96">
        <v>2835</v>
      </c>
      <c r="AY96">
        <v>945</v>
      </c>
      <c r="AZ96" s="2">
        <v>0.89</v>
      </c>
      <c r="BA96">
        <v>18004</v>
      </c>
      <c r="BB96" s="1">
        <v>6001</v>
      </c>
      <c r="BC96" s="2">
        <v>5.64</v>
      </c>
    </row>
    <row r="97" spans="1:55" x14ac:dyDescent="0.35">
      <c r="A97">
        <v>96</v>
      </c>
      <c r="B97" t="s">
        <v>249</v>
      </c>
      <c r="C97" t="s">
        <v>56</v>
      </c>
      <c r="D97" t="s">
        <v>109</v>
      </c>
      <c r="E97" t="s">
        <v>110</v>
      </c>
      <c r="F97" t="s">
        <v>59</v>
      </c>
      <c r="G97" t="s">
        <v>111</v>
      </c>
      <c r="H97" t="s">
        <v>112</v>
      </c>
      <c r="I97" t="s">
        <v>62</v>
      </c>
      <c r="J97" t="s">
        <v>113</v>
      </c>
      <c r="K97" t="s">
        <v>64</v>
      </c>
      <c r="L97" t="s">
        <v>65</v>
      </c>
      <c r="M97" t="s">
        <v>66</v>
      </c>
      <c r="N97">
        <v>336</v>
      </c>
      <c r="O97">
        <v>225</v>
      </c>
      <c r="P97">
        <v>840</v>
      </c>
      <c r="Q97">
        <v>562</v>
      </c>
      <c r="R97">
        <v>0</v>
      </c>
      <c r="S97">
        <v>0</v>
      </c>
      <c r="T97">
        <v>0</v>
      </c>
      <c r="U97">
        <v>0</v>
      </c>
      <c r="V97">
        <v>33150</v>
      </c>
      <c r="W97">
        <v>5890</v>
      </c>
      <c r="X97" s="1">
        <v>1963</v>
      </c>
      <c r="Y97">
        <v>9000</v>
      </c>
      <c r="Z97">
        <v>30000</v>
      </c>
      <c r="AA97">
        <v>3110</v>
      </c>
      <c r="AC97">
        <v>21000</v>
      </c>
      <c r="AD97">
        <v>1684</v>
      </c>
      <c r="AE97">
        <v>561</v>
      </c>
      <c r="AF97">
        <v>4206</v>
      </c>
      <c r="AG97" s="1">
        <v>1402</v>
      </c>
      <c r="AH97" s="2">
        <v>0.28999999999999998</v>
      </c>
      <c r="AI97">
        <v>3528</v>
      </c>
      <c r="AJ97" s="1">
        <v>1176</v>
      </c>
      <c r="AK97">
        <v>2362</v>
      </c>
      <c r="AL97">
        <v>787</v>
      </c>
      <c r="AM97" s="2">
        <v>0.4</v>
      </c>
      <c r="AN97">
        <v>0</v>
      </c>
      <c r="AO97">
        <v>0</v>
      </c>
      <c r="AP97">
        <v>5890</v>
      </c>
      <c r="AQ97" s="1">
        <v>1963</v>
      </c>
      <c r="AR97" s="2">
        <v>0</v>
      </c>
      <c r="AS97">
        <v>4709</v>
      </c>
      <c r="AT97" s="1">
        <v>1570</v>
      </c>
      <c r="AU97">
        <v>3618</v>
      </c>
      <c r="AV97" s="1">
        <v>1206</v>
      </c>
      <c r="AW97" s="2">
        <v>0.61</v>
      </c>
      <c r="AX97">
        <v>2272</v>
      </c>
      <c r="AY97">
        <v>757</v>
      </c>
      <c r="AZ97" s="2">
        <v>0.39</v>
      </c>
      <c r="BA97">
        <v>2646</v>
      </c>
      <c r="BB97">
        <v>882</v>
      </c>
      <c r="BC97" s="2">
        <v>0.45</v>
      </c>
    </row>
    <row r="98" spans="1:55" x14ac:dyDescent="0.35">
      <c r="A98">
        <v>97</v>
      </c>
      <c r="B98" t="s">
        <v>249</v>
      </c>
      <c r="C98" t="s">
        <v>56</v>
      </c>
      <c r="D98" t="s">
        <v>109</v>
      </c>
      <c r="E98" t="s">
        <v>110</v>
      </c>
      <c r="F98" t="s">
        <v>59</v>
      </c>
      <c r="G98" t="s">
        <v>120</v>
      </c>
      <c r="H98" t="s">
        <v>121</v>
      </c>
      <c r="I98" t="s">
        <v>122</v>
      </c>
      <c r="J98" t="s">
        <v>123</v>
      </c>
      <c r="K98" t="s">
        <v>124</v>
      </c>
      <c r="L98" t="s">
        <v>119</v>
      </c>
      <c r="M98" t="s">
        <v>66</v>
      </c>
      <c r="N98">
        <v>43</v>
      </c>
      <c r="O98">
        <v>102</v>
      </c>
      <c r="P98">
        <v>104</v>
      </c>
      <c r="Q98">
        <v>249</v>
      </c>
      <c r="R98">
        <v>2</v>
      </c>
      <c r="S98">
        <v>4</v>
      </c>
      <c r="T98">
        <v>4</v>
      </c>
      <c r="U98">
        <v>10</v>
      </c>
      <c r="V98">
        <v>33150</v>
      </c>
      <c r="W98">
        <v>1550</v>
      </c>
      <c r="X98">
        <v>517</v>
      </c>
      <c r="Y98">
        <v>9000</v>
      </c>
      <c r="Z98">
        <v>30000</v>
      </c>
      <c r="AA98">
        <v>7450</v>
      </c>
      <c r="AC98">
        <v>21000</v>
      </c>
      <c r="AD98">
        <v>452</v>
      </c>
      <c r="AE98">
        <v>151</v>
      </c>
      <c r="AF98">
        <v>1098</v>
      </c>
      <c r="AG98">
        <v>366</v>
      </c>
      <c r="AH98" s="2">
        <v>0.28999999999999998</v>
      </c>
      <c r="AI98">
        <v>398</v>
      </c>
      <c r="AJ98">
        <v>133</v>
      </c>
      <c r="AK98">
        <v>1094</v>
      </c>
      <c r="AL98">
        <v>365</v>
      </c>
      <c r="AM98" s="2">
        <v>0.71</v>
      </c>
      <c r="AN98">
        <v>58</v>
      </c>
      <c r="AO98">
        <v>19</v>
      </c>
      <c r="AP98">
        <v>1434</v>
      </c>
      <c r="AQ98">
        <v>478</v>
      </c>
      <c r="AR98" s="2">
        <v>0.04</v>
      </c>
      <c r="AS98">
        <v>945</v>
      </c>
      <c r="AT98">
        <v>315</v>
      </c>
      <c r="AU98">
        <v>109</v>
      </c>
      <c r="AV98">
        <v>36</v>
      </c>
      <c r="AW98" s="2">
        <v>7.0000000000000007E-2</v>
      </c>
      <c r="AX98">
        <v>1441</v>
      </c>
      <c r="AY98">
        <v>480</v>
      </c>
      <c r="AZ98" s="2">
        <v>0.93</v>
      </c>
      <c r="BA98">
        <v>570</v>
      </c>
      <c r="BB98">
        <v>190</v>
      </c>
      <c r="BC98" s="2">
        <v>0.37</v>
      </c>
    </row>
    <row r="99" spans="1:55" x14ac:dyDescent="0.35">
      <c r="A99">
        <v>98</v>
      </c>
      <c r="B99" t="s">
        <v>249</v>
      </c>
      <c r="C99" t="s">
        <v>56</v>
      </c>
      <c r="D99" t="s">
        <v>109</v>
      </c>
      <c r="E99" t="s">
        <v>110</v>
      </c>
      <c r="F99" t="s">
        <v>59</v>
      </c>
      <c r="G99" t="s">
        <v>125</v>
      </c>
      <c r="H99" t="s">
        <v>126</v>
      </c>
      <c r="I99" t="s">
        <v>127</v>
      </c>
      <c r="J99" t="s">
        <v>128</v>
      </c>
      <c r="K99" t="s">
        <v>129</v>
      </c>
      <c r="L99" t="s">
        <v>130</v>
      </c>
      <c r="M99" t="s">
        <v>66</v>
      </c>
      <c r="N99">
        <v>92</v>
      </c>
      <c r="O99">
        <v>275</v>
      </c>
      <c r="P99">
        <v>20</v>
      </c>
      <c r="Q99">
        <v>61</v>
      </c>
      <c r="R99">
        <v>3</v>
      </c>
      <c r="S99">
        <v>8</v>
      </c>
      <c r="T99">
        <v>1</v>
      </c>
      <c r="U99">
        <v>2</v>
      </c>
      <c r="V99">
        <v>33150</v>
      </c>
      <c r="W99">
        <v>1381</v>
      </c>
      <c r="X99">
        <v>460</v>
      </c>
      <c r="Y99">
        <v>9000</v>
      </c>
      <c r="Z99">
        <v>30000</v>
      </c>
      <c r="AA99">
        <v>7619</v>
      </c>
      <c r="AC99">
        <v>21000</v>
      </c>
      <c r="AD99">
        <v>1130</v>
      </c>
      <c r="AE99">
        <v>377</v>
      </c>
      <c r="AF99">
        <v>251</v>
      </c>
      <c r="AG99">
        <v>84</v>
      </c>
      <c r="AH99" s="2">
        <v>0.82</v>
      </c>
      <c r="AI99">
        <v>307</v>
      </c>
      <c r="AJ99">
        <v>102</v>
      </c>
      <c r="AK99">
        <v>1036</v>
      </c>
      <c r="AL99">
        <v>345</v>
      </c>
      <c r="AM99" s="2">
        <v>0.75</v>
      </c>
      <c r="AN99">
        <v>38</v>
      </c>
      <c r="AO99">
        <v>13</v>
      </c>
      <c r="AP99">
        <v>1305</v>
      </c>
      <c r="AQ99">
        <v>435</v>
      </c>
      <c r="AR99" s="2">
        <v>0.03</v>
      </c>
      <c r="AS99">
        <v>825</v>
      </c>
      <c r="AT99">
        <v>275</v>
      </c>
      <c r="AU99">
        <v>130</v>
      </c>
      <c r="AV99">
        <v>43</v>
      </c>
      <c r="AW99" s="2">
        <v>0.09</v>
      </c>
      <c r="AX99">
        <v>1251</v>
      </c>
      <c r="AY99">
        <v>417</v>
      </c>
      <c r="AZ99" s="2">
        <v>0.91</v>
      </c>
      <c r="BA99">
        <v>69</v>
      </c>
      <c r="BB99">
        <v>23</v>
      </c>
      <c r="BC99" s="2">
        <v>0.05</v>
      </c>
    </row>
    <row r="100" spans="1:55" x14ac:dyDescent="0.35">
      <c r="A100">
        <v>99</v>
      </c>
      <c r="B100" t="s">
        <v>249</v>
      </c>
      <c r="C100" t="s">
        <v>56</v>
      </c>
      <c r="D100" t="s">
        <v>109</v>
      </c>
      <c r="E100" t="s">
        <v>110</v>
      </c>
      <c r="F100" t="s">
        <v>59</v>
      </c>
      <c r="G100" t="s">
        <v>114</v>
      </c>
      <c r="H100" t="s">
        <v>115</v>
      </c>
      <c r="I100" t="s">
        <v>116</v>
      </c>
      <c r="J100" t="s">
        <v>117</v>
      </c>
      <c r="K100" t="s">
        <v>118</v>
      </c>
      <c r="L100" t="s">
        <v>119</v>
      </c>
      <c r="M100" t="s">
        <v>66</v>
      </c>
      <c r="N100">
        <v>95</v>
      </c>
      <c r="O100">
        <v>51</v>
      </c>
      <c r="P100">
        <v>145</v>
      </c>
      <c r="Q100">
        <v>78</v>
      </c>
      <c r="R100">
        <v>0</v>
      </c>
      <c r="S100">
        <v>0</v>
      </c>
      <c r="T100">
        <v>0</v>
      </c>
      <c r="U100">
        <v>0</v>
      </c>
      <c r="V100">
        <v>33150</v>
      </c>
      <c r="W100">
        <v>1106</v>
      </c>
      <c r="X100">
        <v>369</v>
      </c>
      <c r="Y100">
        <v>9000</v>
      </c>
      <c r="Z100">
        <v>30000</v>
      </c>
      <c r="AA100">
        <v>7894</v>
      </c>
      <c r="AC100">
        <v>21000</v>
      </c>
      <c r="AD100">
        <v>439</v>
      </c>
      <c r="AE100">
        <v>146</v>
      </c>
      <c r="AF100">
        <v>667</v>
      </c>
      <c r="AG100">
        <v>222</v>
      </c>
      <c r="AH100" s="2">
        <v>0.4</v>
      </c>
      <c r="AI100">
        <v>720</v>
      </c>
      <c r="AJ100">
        <v>240</v>
      </c>
      <c r="AK100">
        <v>386</v>
      </c>
      <c r="AL100">
        <v>129</v>
      </c>
      <c r="AM100" s="2">
        <v>0.35</v>
      </c>
      <c r="AN100">
        <v>0</v>
      </c>
      <c r="AO100">
        <v>0</v>
      </c>
      <c r="AP100">
        <v>1106</v>
      </c>
      <c r="AQ100">
        <v>369</v>
      </c>
      <c r="AR100" s="2">
        <v>0</v>
      </c>
      <c r="AS100">
        <v>913</v>
      </c>
      <c r="AT100">
        <v>304</v>
      </c>
      <c r="AU100">
        <v>299</v>
      </c>
      <c r="AV100">
        <v>100</v>
      </c>
      <c r="AW100" s="2">
        <v>0.27</v>
      </c>
      <c r="AX100">
        <v>807</v>
      </c>
      <c r="AY100">
        <v>269</v>
      </c>
      <c r="AZ100" s="2">
        <v>0.73</v>
      </c>
      <c r="BA100">
        <v>153</v>
      </c>
      <c r="BB100">
        <v>51</v>
      </c>
      <c r="BC100" s="2">
        <v>0.14000000000000001</v>
      </c>
    </row>
    <row r="101" spans="1:55" x14ac:dyDescent="0.35">
      <c r="A101">
        <v>100</v>
      </c>
      <c r="B101" t="s">
        <v>249</v>
      </c>
      <c r="C101" t="s">
        <v>56</v>
      </c>
      <c r="D101" t="s">
        <v>131</v>
      </c>
      <c r="E101" t="s">
        <v>110</v>
      </c>
      <c r="F101" t="s">
        <v>59</v>
      </c>
      <c r="G101" t="s">
        <v>132</v>
      </c>
      <c r="H101" t="s">
        <v>133</v>
      </c>
      <c r="I101" t="s">
        <v>134</v>
      </c>
      <c r="J101" t="s">
        <v>135</v>
      </c>
      <c r="K101" t="s">
        <v>136</v>
      </c>
      <c r="L101" t="s">
        <v>137</v>
      </c>
      <c r="M101" t="s">
        <v>84</v>
      </c>
      <c r="N101">
        <v>341</v>
      </c>
      <c r="O101">
        <v>610</v>
      </c>
      <c r="P101">
        <v>656</v>
      </c>
      <c r="Q101" s="1">
        <v>1174</v>
      </c>
      <c r="R101">
        <v>7</v>
      </c>
      <c r="S101">
        <v>13</v>
      </c>
      <c r="T101">
        <v>14</v>
      </c>
      <c r="U101">
        <v>24</v>
      </c>
      <c r="V101">
        <v>33150</v>
      </c>
      <c r="W101">
        <v>8513</v>
      </c>
      <c r="X101" s="1">
        <v>2838</v>
      </c>
      <c r="Y101">
        <v>15000</v>
      </c>
      <c r="Z101">
        <v>30000</v>
      </c>
      <c r="AA101">
        <v>6487</v>
      </c>
      <c r="AC101">
        <v>15000</v>
      </c>
      <c r="AD101">
        <v>2911</v>
      </c>
      <c r="AE101">
        <v>970</v>
      </c>
      <c r="AF101">
        <v>5602</v>
      </c>
      <c r="AG101" s="1">
        <v>1867</v>
      </c>
      <c r="AH101" s="2">
        <v>0.34</v>
      </c>
      <c r="AI101">
        <v>2879</v>
      </c>
      <c r="AJ101">
        <v>960</v>
      </c>
      <c r="AK101">
        <v>5462</v>
      </c>
      <c r="AL101" s="1">
        <v>1821</v>
      </c>
      <c r="AM101" s="2">
        <v>0.64</v>
      </c>
      <c r="AN101">
        <v>172</v>
      </c>
      <c r="AO101">
        <v>57</v>
      </c>
      <c r="AP101">
        <v>8169</v>
      </c>
      <c r="AQ101" s="1">
        <v>2723</v>
      </c>
      <c r="AR101" s="2">
        <v>0.02</v>
      </c>
      <c r="AS101">
        <v>5610</v>
      </c>
      <c r="AT101" s="1">
        <v>1870</v>
      </c>
      <c r="AU101">
        <v>1774</v>
      </c>
      <c r="AV101">
        <v>591</v>
      </c>
      <c r="AW101" s="2">
        <v>0.21</v>
      </c>
      <c r="AX101">
        <v>6739</v>
      </c>
      <c r="AY101" s="1">
        <v>2246</v>
      </c>
      <c r="AZ101" s="2">
        <v>0.79</v>
      </c>
      <c r="BA101">
        <v>1797</v>
      </c>
      <c r="BB101">
        <v>599</v>
      </c>
      <c r="BC101" s="2">
        <v>0.21</v>
      </c>
    </row>
    <row r="102" spans="1:55" x14ac:dyDescent="0.35">
      <c r="A102">
        <v>101</v>
      </c>
      <c r="B102" t="s">
        <v>249</v>
      </c>
      <c r="C102" t="s">
        <v>56</v>
      </c>
      <c r="D102" t="s">
        <v>131</v>
      </c>
      <c r="E102" t="s">
        <v>110</v>
      </c>
      <c r="F102" t="s">
        <v>59</v>
      </c>
      <c r="G102" t="s">
        <v>138</v>
      </c>
      <c r="H102" t="s">
        <v>139</v>
      </c>
      <c r="I102" t="s">
        <v>134</v>
      </c>
      <c r="J102" t="s">
        <v>140</v>
      </c>
      <c r="K102" t="s">
        <v>136</v>
      </c>
      <c r="L102" t="s">
        <v>137</v>
      </c>
      <c r="M102" t="s">
        <v>84</v>
      </c>
      <c r="N102">
        <v>62</v>
      </c>
      <c r="O102">
        <v>489</v>
      </c>
      <c r="P102">
        <v>128</v>
      </c>
      <c r="Q102" s="1">
        <v>1012</v>
      </c>
      <c r="R102">
        <v>0</v>
      </c>
      <c r="S102">
        <v>0</v>
      </c>
      <c r="T102">
        <v>0</v>
      </c>
      <c r="U102">
        <v>0</v>
      </c>
      <c r="V102">
        <v>33150</v>
      </c>
      <c r="W102">
        <v>5072</v>
      </c>
      <c r="X102" s="1">
        <v>1691</v>
      </c>
      <c r="Y102">
        <v>15000</v>
      </c>
      <c r="Z102">
        <v>30000</v>
      </c>
      <c r="AA102">
        <v>9928</v>
      </c>
      <c r="AC102">
        <v>15000</v>
      </c>
      <c r="AD102">
        <v>1652</v>
      </c>
      <c r="AE102">
        <v>551</v>
      </c>
      <c r="AF102">
        <v>3420</v>
      </c>
      <c r="AG102" s="1">
        <v>1140</v>
      </c>
      <c r="AH102" s="2">
        <v>0.33</v>
      </c>
      <c r="AI102">
        <v>566</v>
      </c>
      <c r="AJ102">
        <v>189</v>
      </c>
      <c r="AK102">
        <v>4504</v>
      </c>
      <c r="AL102" s="1">
        <v>1501</v>
      </c>
      <c r="AM102" s="2">
        <v>0.89</v>
      </c>
      <c r="AN102">
        <v>2</v>
      </c>
      <c r="AO102">
        <v>1</v>
      </c>
      <c r="AP102">
        <v>5068</v>
      </c>
      <c r="AQ102" s="1">
        <v>1689</v>
      </c>
      <c r="AR102" s="2">
        <v>0</v>
      </c>
      <c r="AS102">
        <v>2818</v>
      </c>
      <c r="AT102">
        <v>939</v>
      </c>
      <c r="AU102">
        <v>1795</v>
      </c>
      <c r="AV102">
        <v>598</v>
      </c>
      <c r="AW102" s="2">
        <v>0.35</v>
      </c>
      <c r="AX102">
        <v>3277</v>
      </c>
      <c r="AY102" s="1">
        <v>1092</v>
      </c>
      <c r="AZ102" s="2">
        <v>0.65</v>
      </c>
      <c r="BA102">
        <v>1026</v>
      </c>
      <c r="BB102">
        <v>342</v>
      </c>
      <c r="BC102" s="2">
        <v>0.2</v>
      </c>
    </row>
    <row r="103" spans="1:55" x14ac:dyDescent="0.35">
      <c r="A103">
        <v>102</v>
      </c>
      <c r="B103" t="s">
        <v>249</v>
      </c>
      <c r="C103" t="s">
        <v>56</v>
      </c>
      <c r="D103" t="s">
        <v>131</v>
      </c>
      <c r="E103" t="s">
        <v>110</v>
      </c>
      <c r="F103" t="s">
        <v>59</v>
      </c>
      <c r="G103" t="s">
        <v>141</v>
      </c>
      <c r="H103" t="s">
        <v>142</v>
      </c>
      <c r="I103" t="s">
        <v>143</v>
      </c>
      <c r="J103" t="s">
        <v>144</v>
      </c>
      <c r="K103" t="s">
        <v>145</v>
      </c>
      <c r="L103" t="s">
        <v>146</v>
      </c>
      <c r="M103" t="s">
        <v>66</v>
      </c>
      <c r="N103">
        <v>746</v>
      </c>
      <c r="O103">
        <v>329</v>
      </c>
      <c r="P103">
        <v>276</v>
      </c>
      <c r="Q103">
        <v>122</v>
      </c>
      <c r="R103">
        <v>2</v>
      </c>
      <c r="S103">
        <v>1</v>
      </c>
      <c r="T103">
        <v>1</v>
      </c>
      <c r="U103">
        <v>0</v>
      </c>
      <c r="V103">
        <v>33150</v>
      </c>
      <c r="W103">
        <v>4432</v>
      </c>
      <c r="X103" s="1">
        <v>1477</v>
      </c>
      <c r="Y103">
        <v>15000</v>
      </c>
      <c r="Z103">
        <v>30000</v>
      </c>
      <c r="AA103">
        <v>10568</v>
      </c>
      <c r="AC103">
        <v>15000</v>
      </c>
      <c r="AD103">
        <v>3236</v>
      </c>
      <c r="AE103" s="1">
        <v>1079</v>
      </c>
      <c r="AF103">
        <v>1196</v>
      </c>
      <c r="AG103">
        <v>399</v>
      </c>
      <c r="AH103" s="2">
        <v>0.73</v>
      </c>
      <c r="AI103">
        <v>3063</v>
      </c>
      <c r="AJ103" s="1">
        <v>1021</v>
      </c>
      <c r="AK103">
        <v>1356</v>
      </c>
      <c r="AL103">
        <v>452</v>
      </c>
      <c r="AM103" s="2">
        <v>0.31</v>
      </c>
      <c r="AN103">
        <v>13</v>
      </c>
      <c r="AO103">
        <v>4</v>
      </c>
      <c r="AP103">
        <v>4406</v>
      </c>
      <c r="AQ103" s="1">
        <v>1469</v>
      </c>
      <c r="AR103" s="2">
        <v>0</v>
      </c>
      <c r="AS103">
        <v>3741</v>
      </c>
      <c r="AT103" s="1">
        <v>1247</v>
      </c>
      <c r="AU103">
        <v>61</v>
      </c>
      <c r="AV103">
        <v>20</v>
      </c>
      <c r="AW103" s="2">
        <v>0.01</v>
      </c>
      <c r="AX103">
        <v>4371</v>
      </c>
      <c r="AY103" s="1">
        <v>1457</v>
      </c>
      <c r="AZ103" s="2">
        <v>0.99</v>
      </c>
      <c r="BA103">
        <v>167</v>
      </c>
      <c r="BB103">
        <v>56</v>
      </c>
      <c r="BC103" s="2">
        <v>0.04</v>
      </c>
    </row>
    <row r="104" spans="1:55" x14ac:dyDescent="0.35">
      <c r="A104">
        <v>103</v>
      </c>
      <c r="B104" t="s">
        <v>249</v>
      </c>
      <c r="C104" t="s">
        <v>56</v>
      </c>
      <c r="D104" t="s">
        <v>131</v>
      </c>
      <c r="E104" t="s">
        <v>110</v>
      </c>
      <c r="F104" t="s">
        <v>59</v>
      </c>
      <c r="G104" t="s">
        <v>147</v>
      </c>
      <c r="H104" t="s">
        <v>148</v>
      </c>
      <c r="I104" t="s">
        <v>143</v>
      </c>
      <c r="J104" t="s">
        <v>149</v>
      </c>
      <c r="K104" t="s">
        <v>145</v>
      </c>
      <c r="L104" t="s">
        <v>146</v>
      </c>
      <c r="M104" t="s">
        <v>66</v>
      </c>
      <c r="N104">
        <v>386</v>
      </c>
      <c r="O104">
        <v>164</v>
      </c>
      <c r="P104">
        <v>553</v>
      </c>
      <c r="Q104">
        <v>235</v>
      </c>
      <c r="R104">
        <v>14</v>
      </c>
      <c r="S104">
        <v>6</v>
      </c>
      <c r="T104">
        <v>20</v>
      </c>
      <c r="U104">
        <v>8</v>
      </c>
      <c r="V104">
        <v>33150</v>
      </c>
      <c r="W104">
        <v>4161</v>
      </c>
      <c r="X104" s="1">
        <v>1387</v>
      </c>
      <c r="Y104">
        <v>15000</v>
      </c>
      <c r="Z104">
        <v>30000</v>
      </c>
      <c r="AA104">
        <v>10839</v>
      </c>
      <c r="AC104">
        <v>15000</v>
      </c>
      <c r="AD104">
        <v>1711</v>
      </c>
      <c r="AE104">
        <v>570</v>
      </c>
      <c r="AF104">
        <v>2450</v>
      </c>
      <c r="AG104">
        <v>817</v>
      </c>
      <c r="AH104" s="2">
        <v>0.41</v>
      </c>
      <c r="AI104">
        <v>2776</v>
      </c>
      <c r="AJ104">
        <v>925</v>
      </c>
      <c r="AK104">
        <v>1242</v>
      </c>
      <c r="AL104">
        <v>414</v>
      </c>
      <c r="AM104" s="2">
        <v>0.3</v>
      </c>
      <c r="AN104">
        <v>143</v>
      </c>
      <c r="AO104">
        <v>48</v>
      </c>
      <c r="AP104">
        <v>3875</v>
      </c>
      <c r="AQ104" s="1">
        <v>1292</v>
      </c>
      <c r="AR104" s="2">
        <v>0.03</v>
      </c>
      <c r="AS104">
        <v>3397</v>
      </c>
      <c r="AT104" s="1">
        <v>1132</v>
      </c>
      <c r="AU104">
        <v>413</v>
      </c>
      <c r="AV104">
        <v>138</v>
      </c>
      <c r="AW104" s="2">
        <v>0.1</v>
      </c>
      <c r="AX104">
        <v>3748</v>
      </c>
      <c r="AY104" s="1">
        <v>1249</v>
      </c>
      <c r="AZ104" s="2">
        <v>0.9</v>
      </c>
      <c r="BA104">
        <v>668</v>
      </c>
      <c r="BB104">
        <v>223</v>
      </c>
      <c r="BC104" s="2">
        <v>0.16</v>
      </c>
    </row>
    <row r="105" spans="1:55" x14ac:dyDescent="0.35">
      <c r="A105">
        <v>104</v>
      </c>
      <c r="B105" t="s">
        <v>249</v>
      </c>
      <c r="C105" t="s">
        <v>56</v>
      </c>
      <c r="D105" t="s">
        <v>131</v>
      </c>
      <c r="E105" t="s">
        <v>110</v>
      </c>
      <c r="F105" t="s">
        <v>59</v>
      </c>
      <c r="G105" t="s">
        <v>150</v>
      </c>
      <c r="H105" t="s">
        <v>151</v>
      </c>
      <c r="I105" t="s">
        <v>152</v>
      </c>
      <c r="J105" t="s">
        <v>153</v>
      </c>
      <c r="K105" t="s">
        <v>154</v>
      </c>
      <c r="L105" t="s">
        <v>155</v>
      </c>
      <c r="M105" t="s">
        <v>66</v>
      </c>
      <c r="N105">
        <v>166</v>
      </c>
      <c r="O105">
        <v>83</v>
      </c>
      <c r="P105">
        <v>318</v>
      </c>
      <c r="Q105">
        <v>159</v>
      </c>
      <c r="R105">
        <v>5</v>
      </c>
      <c r="S105">
        <v>2</v>
      </c>
      <c r="T105">
        <v>9</v>
      </c>
      <c r="U105">
        <v>4</v>
      </c>
      <c r="V105">
        <v>33150</v>
      </c>
      <c r="W105">
        <v>2239</v>
      </c>
      <c r="X105">
        <v>746</v>
      </c>
      <c r="Y105">
        <v>15000</v>
      </c>
      <c r="Z105">
        <v>30000</v>
      </c>
      <c r="AA105">
        <v>12761</v>
      </c>
      <c r="AC105">
        <v>15000</v>
      </c>
      <c r="AD105">
        <v>769</v>
      </c>
      <c r="AE105">
        <v>256</v>
      </c>
      <c r="AF105">
        <v>1470</v>
      </c>
      <c r="AG105">
        <v>490</v>
      </c>
      <c r="AH105" s="2">
        <v>0.34</v>
      </c>
      <c r="AI105">
        <v>1432</v>
      </c>
      <c r="AJ105">
        <v>477</v>
      </c>
      <c r="AK105">
        <v>746</v>
      </c>
      <c r="AL105">
        <v>249</v>
      </c>
      <c r="AM105" s="2">
        <v>0.33</v>
      </c>
      <c r="AN105">
        <v>61</v>
      </c>
      <c r="AO105">
        <v>20</v>
      </c>
      <c r="AP105">
        <v>2117</v>
      </c>
      <c r="AQ105">
        <v>706</v>
      </c>
      <c r="AR105" s="2">
        <v>0.03</v>
      </c>
      <c r="AS105">
        <v>1805</v>
      </c>
      <c r="AT105">
        <v>602</v>
      </c>
      <c r="AU105">
        <v>179</v>
      </c>
      <c r="AV105">
        <v>60</v>
      </c>
      <c r="AW105" s="2">
        <v>0.08</v>
      </c>
      <c r="AX105">
        <v>2060</v>
      </c>
      <c r="AY105">
        <v>687</v>
      </c>
      <c r="AZ105" s="2">
        <v>0.92</v>
      </c>
      <c r="BA105">
        <v>416</v>
      </c>
      <c r="BB105">
        <v>139</v>
      </c>
      <c r="BC105" s="2">
        <v>0.19</v>
      </c>
    </row>
    <row r="106" spans="1:55" x14ac:dyDescent="0.35">
      <c r="A106">
        <v>105</v>
      </c>
      <c r="B106" t="s">
        <v>249</v>
      </c>
      <c r="C106" t="s">
        <v>56</v>
      </c>
      <c r="D106" t="s">
        <v>131</v>
      </c>
      <c r="E106" t="s">
        <v>110</v>
      </c>
      <c r="F106" t="s">
        <v>59</v>
      </c>
      <c r="G106" t="s">
        <v>156</v>
      </c>
      <c r="H106" t="s">
        <v>157</v>
      </c>
      <c r="I106" t="s">
        <v>158</v>
      </c>
      <c r="J106" t="s">
        <v>159</v>
      </c>
      <c r="K106" t="s">
        <v>160</v>
      </c>
      <c r="L106" t="s">
        <v>161</v>
      </c>
      <c r="M106" t="s">
        <v>66</v>
      </c>
      <c r="N106">
        <v>12</v>
      </c>
      <c r="O106">
        <v>8</v>
      </c>
      <c r="P106">
        <v>49</v>
      </c>
      <c r="Q106">
        <v>34</v>
      </c>
      <c r="R106">
        <v>1</v>
      </c>
      <c r="S106">
        <v>0</v>
      </c>
      <c r="T106">
        <v>3</v>
      </c>
      <c r="U106">
        <v>2</v>
      </c>
      <c r="V106">
        <v>33150</v>
      </c>
      <c r="W106">
        <v>323</v>
      </c>
      <c r="X106">
        <v>108</v>
      </c>
      <c r="Y106">
        <v>15000</v>
      </c>
      <c r="Z106">
        <v>30000</v>
      </c>
      <c r="AA106">
        <v>14677</v>
      </c>
      <c r="AC106">
        <v>15000</v>
      </c>
      <c r="AD106">
        <v>62</v>
      </c>
      <c r="AE106">
        <v>21</v>
      </c>
      <c r="AF106">
        <v>261</v>
      </c>
      <c r="AG106">
        <v>87</v>
      </c>
      <c r="AH106" s="2">
        <v>0.19</v>
      </c>
      <c r="AI106">
        <v>175</v>
      </c>
      <c r="AJ106">
        <v>58</v>
      </c>
      <c r="AK106">
        <v>132</v>
      </c>
      <c r="AL106">
        <v>44</v>
      </c>
      <c r="AM106" s="2">
        <v>0.41</v>
      </c>
      <c r="AN106">
        <v>16</v>
      </c>
      <c r="AO106">
        <v>5</v>
      </c>
      <c r="AP106">
        <v>291</v>
      </c>
      <c r="AQ106">
        <v>97</v>
      </c>
      <c r="AR106" s="2">
        <v>0.05</v>
      </c>
      <c r="AS106">
        <v>241</v>
      </c>
      <c r="AT106">
        <v>80</v>
      </c>
      <c r="AU106">
        <v>59</v>
      </c>
      <c r="AV106">
        <v>20</v>
      </c>
      <c r="AW106" s="2">
        <v>0.18</v>
      </c>
      <c r="AX106">
        <v>264</v>
      </c>
      <c r="AY106">
        <v>88</v>
      </c>
      <c r="AZ106" s="2">
        <v>0.82</v>
      </c>
      <c r="BA106">
        <v>31</v>
      </c>
      <c r="BB106">
        <v>10</v>
      </c>
      <c r="BC106" s="2">
        <v>0.1</v>
      </c>
    </row>
    <row r="107" spans="1:55" x14ac:dyDescent="0.35">
      <c r="A107">
        <v>106</v>
      </c>
      <c r="B107" t="s">
        <v>249</v>
      </c>
      <c r="C107" t="s">
        <v>56</v>
      </c>
      <c r="D107" t="s">
        <v>162</v>
      </c>
      <c r="E107" t="s">
        <v>110</v>
      </c>
      <c r="F107" t="s">
        <v>59</v>
      </c>
      <c r="G107" t="s">
        <v>163</v>
      </c>
      <c r="H107" t="s">
        <v>164</v>
      </c>
      <c r="I107" t="s">
        <v>62</v>
      </c>
      <c r="J107" t="s">
        <v>165</v>
      </c>
      <c r="K107" t="s">
        <v>64</v>
      </c>
      <c r="L107" t="s">
        <v>65</v>
      </c>
      <c r="M107" t="s">
        <v>66</v>
      </c>
      <c r="N107">
        <v>3</v>
      </c>
      <c r="O107">
        <v>0</v>
      </c>
      <c r="P107" s="1">
        <v>1290</v>
      </c>
      <c r="Q107">
        <v>142</v>
      </c>
      <c r="R107">
        <v>0</v>
      </c>
      <c r="S107">
        <v>0</v>
      </c>
      <c r="T107">
        <v>0</v>
      </c>
      <c r="U107">
        <v>0</v>
      </c>
      <c r="V107">
        <v>33150</v>
      </c>
      <c r="W107">
        <v>4305</v>
      </c>
      <c r="X107" s="1">
        <v>1435</v>
      </c>
      <c r="Y107">
        <v>4500</v>
      </c>
      <c r="Z107">
        <v>24000</v>
      </c>
      <c r="AA107">
        <v>195</v>
      </c>
      <c r="AC107">
        <v>19500</v>
      </c>
      <c r="AD107">
        <v>9</v>
      </c>
      <c r="AE107">
        <v>3</v>
      </c>
      <c r="AF107">
        <v>4296</v>
      </c>
      <c r="AG107" s="1">
        <v>1432</v>
      </c>
      <c r="AH107" s="2">
        <v>0</v>
      </c>
      <c r="AI107">
        <v>3879</v>
      </c>
      <c r="AJ107" s="1">
        <v>1293</v>
      </c>
      <c r="AK107">
        <v>426</v>
      </c>
      <c r="AL107">
        <v>142</v>
      </c>
      <c r="AM107" s="2">
        <v>0.1</v>
      </c>
      <c r="AN107">
        <v>0</v>
      </c>
      <c r="AO107">
        <v>0</v>
      </c>
      <c r="AP107">
        <v>4305</v>
      </c>
      <c r="AQ107" s="1">
        <v>1435</v>
      </c>
      <c r="AR107" s="2">
        <v>0</v>
      </c>
      <c r="AS107">
        <v>4092</v>
      </c>
      <c r="AT107" s="1">
        <v>1364</v>
      </c>
      <c r="AU107">
        <v>4283</v>
      </c>
      <c r="AV107" s="1">
        <v>1428</v>
      </c>
      <c r="AW107" s="2">
        <v>0.99</v>
      </c>
      <c r="AX107">
        <v>22</v>
      </c>
      <c r="AY107">
        <v>7</v>
      </c>
      <c r="AZ107" s="2">
        <v>0.01</v>
      </c>
      <c r="BA107">
        <v>4027</v>
      </c>
      <c r="BB107" s="1">
        <v>1342</v>
      </c>
      <c r="BC107" s="2">
        <v>0.94</v>
      </c>
    </row>
    <row r="108" spans="1:55" x14ac:dyDescent="0.35">
      <c r="A108">
        <v>107</v>
      </c>
      <c r="B108" t="s">
        <v>249</v>
      </c>
      <c r="C108" t="s">
        <v>56</v>
      </c>
      <c r="D108" t="s">
        <v>166</v>
      </c>
      <c r="E108" t="s">
        <v>110</v>
      </c>
      <c r="F108" t="s">
        <v>59</v>
      </c>
      <c r="G108" t="s">
        <v>167</v>
      </c>
      <c r="H108" t="s">
        <v>168</v>
      </c>
      <c r="I108" t="s">
        <v>62</v>
      </c>
      <c r="J108" t="s">
        <v>169</v>
      </c>
      <c r="K108" t="s">
        <v>64</v>
      </c>
      <c r="L108" t="s">
        <v>65</v>
      </c>
      <c r="M108" t="s">
        <v>66</v>
      </c>
      <c r="N108" s="1">
        <v>1421</v>
      </c>
      <c r="O108" s="1">
        <v>2914</v>
      </c>
      <c r="P108" s="1">
        <v>2577</v>
      </c>
      <c r="Q108" s="1">
        <v>5285</v>
      </c>
      <c r="R108">
        <v>58</v>
      </c>
      <c r="S108">
        <v>119</v>
      </c>
      <c r="T108">
        <v>106</v>
      </c>
      <c r="U108">
        <v>217</v>
      </c>
      <c r="V108">
        <v>33150</v>
      </c>
      <c r="W108">
        <v>38091</v>
      </c>
      <c r="X108" s="1">
        <v>12697</v>
      </c>
      <c r="Y108">
        <v>15000</v>
      </c>
      <c r="Z108">
        <v>90000</v>
      </c>
      <c r="AC108">
        <v>75000</v>
      </c>
      <c r="AD108">
        <v>13539</v>
      </c>
      <c r="AE108" s="1">
        <v>4513</v>
      </c>
      <c r="AF108">
        <v>24552</v>
      </c>
      <c r="AG108" s="1">
        <v>8184</v>
      </c>
      <c r="AH108" s="2">
        <v>0.36</v>
      </c>
      <c r="AI108">
        <v>10986</v>
      </c>
      <c r="AJ108" s="1">
        <v>3662</v>
      </c>
      <c r="AK108">
        <v>25606</v>
      </c>
      <c r="AL108" s="1">
        <v>8535</v>
      </c>
      <c r="AM108" s="2">
        <v>0.67</v>
      </c>
      <c r="AN108">
        <v>1499</v>
      </c>
      <c r="AO108">
        <v>500</v>
      </c>
      <c r="AP108">
        <v>35093</v>
      </c>
      <c r="AQ108" s="1">
        <v>11698</v>
      </c>
      <c r="AR108" s="2">
        <v>0.04</v>
      </c>
      <c r="AS108">
        <v>23789</v>
      </c>
      <c r="AT108" s="1">
        <v>7930</v>
      </c>
      <c r="AU108">
        <v>3185</v>
      </c>
      <c r="AV108" s="1">
        <v>1062</v>
      </c>
      <c r="AW108" s="2">
        <v>0.08</v>
      </c>
      <c r="AX108">
        <v>34906</v>
      </c>
      <c r="AY108" s="1">
        <v>11635</v>
      </c>
      <c r="AZ108" s="2">
        <v>0.92</v>
      </c>
      <c r="BA108">
        <v>5738</v>
      </c>
      <c r="BB108" s="1">
        <v>1913</v>
      </c>
      <c r="BC108" s="2">
        <v>0.15</v>
      </c>
    </row>
    <row r="109" spans="1:55" x14ac:dyDescent="0.35">
      <c r="A109">
        <v>108</v>
      </c>
      <c r="B109" t="s">
        <v>249</v>
      </c>
      <c r="C109" t="s">
        <v>56</v>
      </c>
      <c r="D109" t="s">
        <v>166</v>
      </c>
      <c r="E109" t="s">
        <v>110</v>
      </c>
      <c r="F109" t="s">
        <v>59</v>
      </c>
      <c r="G109" t="s">
        <v>170</v>
      </c>
      <c r="H109" t="s">
        <v>171</v>
      </c>
      <c r="I109" t="s">
        <v>62</v>
      </c>
      <c r="J109" t="s">
        <v>172</v>
      </c>
      <c r="K109" t="s">
        <v>64</v>
      </c>
      <c r="L109" t="s">
        <v>65</v>
      </c>
      <c r="M109" t="s">
        <v>66</v>
      </c>
      <c r="N109">
        <v>747</v>
      </c>
      <c r="O109" s="1">
        <v>1305</v>
      </c>
      <c r="P109" s="1">
        <v>3486</v>
      </c>
      <c r="Q109" s="1">
        <v>6088</v>
      </c>
      <c r="R109">
        <v>5</v>
      </c>
      <c r="S109">
        <v>8</v>
      </c>
      <c r="T109">
        <v>21</v>
      </c>
      <c r="U109">
        <v>37</v>
      </c>
      <c r="V109">
        <v>33150</v>
      </c>
      <c r="W109">
        <v>35093</v>
      </c>
      <c r="X109" s="1">
        <v>11698</v>
      </c>
      <c r="Y109">
        <v>15000</v>
      </c>
      <c r="Z109">
        <v>90000</v>
      </c>
      <c r="AC109">
        <v>75000</v>
      </c>
      <c r="AD109">
        <v>6196</v>
      </c>
      <c r="AE109" s="1">
        <v>2065</v>
      </c>
      <c r="AF109">
        <v>28897</v>
      </c>
      <c r="AG109" s="1">
        <v>9632</v>
      </c>
      <c r="AH109" s="2">
        <v>0.18</v>
      </c>
      <c r="AI109">
        <v>12563</v>
      </c>
      <c r="AJ109" s="1">
        <v>4188</v>
      </c>
      <c r="AK109">
        <v>22316</v>
      </c>
      <c r="AL109" s="1">
        <v>7439</v>
      </c>
      <c r="AM109" s="2">
        <v>0.64</v>
      </c>
      <c r="AN109">
        <v>214</v>
      </c>
      <c r="AO109">
        <v>71</v>
      </c>
      <c r="AP109">
        <v>34665</v>
      </c>
      <c r="AQ109" s="1">
        <v>11555</v>
      </c>
      <c r="AR109" s="2">
        <v>0.01</v>
      </c>
      <c r="AS109">
        <v>23721</v>
      </c>
      <c r="AT109" s="1">
        <v>7907</v>
      </c>
      <c r="AU109">
        <v>2567</v>
      </c>
      <c r="AV109">
        <v>856</v>
      </c>
      <c r="AW109" s="2">
        <v>7.0000000000000007E-2</v>
      </c>
      <c r="AX109">
        <v>32526</v>
      </c>
      <c r="AY109" s="1">
        <v>10842</v>
      </c>
      <c r="AZ109" s="2">
        <v>0.93</v>
      </c>
      <c r="BA109">
        <v>9841</v>
      </c>
      <c r="BB109" s="1">
        <v>3280</v>
      </c>
      <c r="BC109" s="2">
        <v>0.28000000000000003</v>
      </c>
    </row>
    <row r="110" spans="1:55" x14ac:dyDescent="0.35">
      <c r="A110">
        <v>109</v>
      </c>
      <c r="B110" t="s">
        <v>249</v>
      </c>
      <c r="C110" t="s">
        <v>56</v>
      </c>
      <c r="D110" t="s">
        <v>166</v>
      </c>
      <c r="E110" t="s">
        <v>110</v>
      </c>
      <c r="F110" t="s">
        <v>59</v>
      </c>
      <c r="G110" t="s">
        <v>173</v>
      </c>
      <c r="H110" t="s">
        <v>174</v>
      </c>
      <c r="I110" t="s">
        <v>62</v>
      </c>
      <c r="J110" t="s">
        <v>175</v>
      </c>
      <c r="K110" t="s">
        <v>64</v>
      </c>
      <c r="L110" t="s">
        <v>65</v>
      </c>
      <c r="M110" t="s">
        <v>66</v>
      </c>
      <c r="N110">
        <v>920</v>
      </c>
      <c r="O110" s="1">
        <v>3294</v>
      </c>
      <c r="P110">
        <v>820</v>
      </c>
      <c r="Q110" s="1">
        <v>2937</v>
      </c>
      <c r="R110">
        <v>18</v>
      </c>
      <c r="S110">
        <v>63</v>
      </c>
      <c r="T110">
        <v>16</v>
      </c>
      <c r="U110">
        <v>57</v>
      </c>
      <c r="V110">
        <v>33150</v>
      </c>
      <c r="W110">
        <v>24376</v>
      </c>
      <c r="X110" s="1">
        <v>8125</v>
      </c>
      <c r="Y110">
        <v>15000</v>
      </c>
      <c r="Z110">
        <v>90000</v>
      </c>
      <c r="AC110">
        <v>75000</v>
      </c>
      <c r="AD110">
        <v>12885</v>
      </c>
      <c r="AE110" s="1">
        <v>4295</v>
      </c>
      <c r="AF110">
        <v>11491</v>
      </c>
      <c r="AG110" s="1">
        <v>3830</v>
      </c>
      <c r="AH110" s="2">
        <v>0.53</v>
      </c>
      <c r="AI110">
        <v>4861</v>
      </c>
      <c r="AJ110" s="1">
        <v>1620</v>
      </c>
      <c r="AK110">
        <v>19054</v>
      </c>
      <c r="AL110" s="1">
        <v>6351</v>
      </c>
      <c r="AM110" s="2">
        <v>0.78</v>
      </c>
      <c r="AN110">
        <v>461</v>
      </c>
      <c r="AO110">
        <v>154</v>
      </c>
      <c r="AP110">
        <v>23454</v>
      </c>
      <c r="AQ110" s="1">
        <v>7818</v>
      </c>
      <c r="AR110" s="2">
        <v>0.02</v>
      </c>
      <c r="AS110">
        <v>14388</v>
      </c>
      <c r="AT110" s="1">
        <v>4796</v>
      </c>
      <c r="AU110">
        <v>1266</v>
      </c>
      <c r="AV110">
        <v>422</v>
      </c>
      <c r="AW110" s="2">
        <v>0.05</v>
      </c>
      <c r="AX110">
        <v>23110</v>
      </c>
      <c r="AY110" s="1">
        <v>7703</v>
      </c>
      <c r="AZ110" s="2">
        <v>0.95</v>
      </c>
      <c r="BA110">
        <v>2928</v>
      </c>
      <c r="BB110">
        <v>976</v>
      </c>
      <c r="BC110" s="2">
        <v>0.12</v>
      </c>
    </row>
    <row r="111" spans="1:55" x14ac:dyDescent="0.35">
      <c r="A111">
        <v>110</v>
      </c>
      <c r="B111" t="s">
        <v>249</v>
      </c>
      <c r="C111" t="s">
        <v>56</v>
      </c>
      <c r="D111" t="s">
        <v>166</v>
      </c>
      <c r="E111" t="s">
        <v>110</v>
      </c>
      <c r="F111" t="s">
        <v>59</v>
      </c>
      <c r="G111" t="s">
        <v>176</v>
      </c>
      <c r="H111" t="s">
        <v>177</v>
      </c>
      <c r="I111" t="s">
        <v>62</v>
      </c>
      <c r="J111" t="s">
        <v>178</v>
      </c>
      <c r="K111" t="s">
        <v>64</v>
      </c>
      <c r="L111" t="s">
        <v>65</v>
      </c>
      <c r="M111" t="s">
        <v>66</v>
      </c>
      <c r="N111">
        <v>885</v>
      </c>
      <c r="O111">
        <v>382</v>
      </c>
      <c r="P111" s="1">
        <v>4617</v>
      </c>
      <c r="Q111" s="1">
        <v>1994</v>
      </c>
      <c r="R111">
        <v>16</v>
      </c>
      <c r="S111">
        <v>7</v>
      </c>
      <c r="T111">
        <v>81</v>
      </c>
      <c r="U111">
        <v>35</v>
      </c>
      <c r="V111">
        <v>33150</v>
      </c>
      <c r="W111">
        <v>24052</v>
      </c>
      <c r="X111" s="1">
        <v>8017</v>
      </c>
      <c r="Y111">
        <v>15000</v>
      </c>
      <c r="Z111">
        <v>90000</v>
      </c>
      <c r="AC111">
        <v>75000</v>
      </c>
      <c r="AD111">
        <v>3869</v>
      </c>
      <c r="AE111" s="1">
        <v>1290</v>
      </c>
      <c r="AF111">
        <v>20183</v>
      </c>
      <c r="AG111" s="1">
        <v>6728</v>
      </c>
      <c r="AH111" s="2">
        <v>0.16</v>
      </c>
      <c r="AI111">
        <v>16380</v>
      </c>
      <c r="AJ111" s="1">
        <v>5460</v>
      </c>
      <c r="AK111">
        <v>7256</v>
      </c>
      <c r="AL111" s="1">
        <v>2419</v>
      </c>
      <c r="AM111" s="2">
        <v>0.3</v>
      </c>
      <c r="AN111">
        <v>416</v>
      </c>
      <c r="AO111">
        <v>139</v>
      </c>
      <c r="AP111">
        <v>23220</v>
      </c>
      <c r="AQ111" s="1">
        <v>7740</v>
      </c>
      <c r="AR111" s="2">
        <v>0.02</v>
      </c>
      <c r="AS111">
        <v>20008</v>
      </c>
      <c r="AT111" s="1">
        <v>6669</v>
      </c>
      <c r="AU111">
        <v>7592</v>
      </c>
      <c r="AV111" s="1">
        <v>2531</v>
      </c>
      <c r="AW111" s="2">
        <v>0.32</v>
      </c>
      <c r="AX111">
        <v>16460</v>
      </c>
      <c r="AY111" s="1">
        <v>5487</v>
      </c>
      <c r="AZ111" s="2">
        <v>0.68</v>
      </c>
      <c r="BA111">
        <v>8290</v>
      </c>
      <c r="BB111" s="1">
        <v>2763</v>
      </c>
      <c r="BC111" s="2">
        <v>0.34</v>
      </c>
    </row>
    <row r="112" spans="1:55" x14ac:dyDescent="0.35">
      <c r="A112">
        <v>111</v>
      </c>
      <c r="B112" t="s">
        <v>249</v>
      </c>
      <c r="C112" t="s">
        <v>56</v>
      </c>
      <c r="D112" t="s">
        <v>166</v>
      </c>
      <c r="E112" t="s">
        <v>110</v>
      </c>
      <c r="F112" t="s">
        <v>59</v>
      </c>
      <c r="G112" t="s">
        <v>179</v>
      </c>
      <c r="H112" t="s">
        <v>180</v>
      </c>
      <c r="I112" t="s">
        <v>62</v>
      </c>
      <c r="J112" t="s">
        <v>108</v>
      </c>
      <c r="K112" t="s">
        <v>64</v>
      </c>
      <c r="L112" t="s">
        <v>65</v>
      </c>
      <c r="M112" t="s">
        <v>66</v>
      </c>
      <c r="N112">
        <v>829</v>
      </c>
      <c r="O112" s="1">
        <v>1396</v>
      </c>
      <c r="P112" s="1">
        <v>1640</v>
      </c>
      <c r="Q112" s="1">
        <v>2761</v>
      </c>
      <c r="R112">
        <v>17</v>
      </c>
      <c r="S112">
        <v>29</v>
      </c>
      <c r="T112">
        <v>34</v>
      </c>
      <c r="U112">
        <v>58</v>
      </c>
      <c r="V112">
        <v>33150</v>
      </c>
      <c r="W112">
        <v>20292</v>
      </c>
      <c r="X112" s="1">
        <v>6764</v>
      </c>
      <c r="Y112">
        <v>15000</v>
      </c>
      <c r="Z112">
        <v>90000</v>
      </c>
      <c r="AC112">
        <v>75000</v>
      </c>
      <c r="AD112">
        <v>6815</v>
      </c>
      <c r="AE112" s="1">
        <v>2272</v>
      </c>
      <c r="AF112">
        <v>13477</v>
      </c>
      <c r="AG112" s="1">
        <v>4492</v>
      </c>
      <c r="AH112" s="2">
        <v>0.34</v>
      </c>
      <c r="AI112">
        <v>7147</v>
      </c>
      <c r="AJ112" s="1">
        <v>2382</v>
      </c>
      <c r="AK112">
        <v>12730</v>
      </c>
      <c r="AL112" s="1">
        <v>4243</v>
      </c>
      <c r="AM112" s="2">
        <v>0.63</v>
      </c>
      <c r="AN112">
        <v>415</v>
      </c>
      <c r="AO112">
        <v>138</v>
      </c>
      <c r="AP112">
        <v>19462</v>
      </c>
      <c r="AQ112" s="1">
        <v>6487</v>
      </c>
      <c r="AR112" s="2">
        <v>0.02</v>
      </c>
      <c r="AS112">
        <v>13512</v>
      </c>
      <c r="AT112" s="1">
        <v>4504</v>
      </c>
      <c r="AU112">
        <v>1633</v>
      </c>
      <c r="AV112">
        <v>544</v>
      </c>
      <c r="AW112" s="2">
        <v>0.08</v>
      </c>
      <c r="AX112">
        <v>18659</v>
      </c>
      <c r="AY112" s="1">
        <v>6220</v>
      </c>
      <c r="AZ112" s="2">
        <v>0.92</v>
      </c>
      <c r="BA112">
        <v>4465</v>
      </c>
      <c r="BB112" s="1">
        <v>1488</v>
      </c>
      <c r="BC112" s="2">
        <v>0.22</v>
      </c>
    </row>
    <row r="113" spans="1:55" x14ac:dyDescent="0.35">
      <c r="A113">
        <v>112</v>
      </c>
      <c r="B113" t="s">
        <v>249</v>
      </c>
      <c r="C113" t="s">
        <v>56</v>
      </c>
      <c r="D113" t="s">
        <v>166</v>
      </c>
      <c r="E113" t="s">
        <v>110</v>
      </c>
      <c r="F113" t="s">
        <v>59</v>
      </c>
      <c r="G113" t="s">
        <v>181</v>
      </c>
      <c r="H113" t="s">
        <v>182</v>
      </c>
      <c r="I113" t="s">
        <v>62</v>
      </c>
      <c r="J113" t="s">
        <v>183</v>
      </c>
      <c r="K113" t="s">
        <v>64</v>
      </c>
      <c r="L113" t="s">
        <v>65</v>
      </c>
      <c r="M113" t="s">
        <v>66</v>
      </c>
      <c r="N113">
        <v>208</v>
      </c>
      <c r="O113">
        <v>506</v>
      </c>
      <c r="P113">
        <v>941</v>
      </c>
      <c r="Q113" s="1">
        <v>2285</v>
      </c>
      <c r="R113">
        <v>2</v>
      </c>
      <c r="S113">
        <v>5</v>
      </c>
      <c r="T113">
        <v>9</v>
      </c>
      <c r="U113">
        <v>21</v>
      </c>
      <c r="V113">
        <v>33150</v>
      </c>
      <c r="W113">
        <v>11929</v>
      </c>
      <c r="X113" s="1">
        <v>3976</v>
      </c>
      <c r="Y113">
        <v>15000</v>
      </c>
      <c r="Z113">
        <v>90000</v>
      </c>
      <c r="AA113">
        <v>3071</v>
      </c>
      <c r="AC113">
        <v>75000</v>
      </c>
      <c r="AD113">
        <v>2162</v>
      </c>
      <c r="AE113">
        <v>721</v>
      </c>
      <c r="AF113">
        <v>9767</v>
      </c>
      <c r="AG113" s="1">
        <v>3256</v>
      </c>
      <c r="AH113" s="2">
        <v>0.18</v>
      </c>
      <c r="AI113">
        <v>3368</v>
      </c>
      <c r="AJ113" s="1">
        <v>1123</v>
      </c>
      <c r="AK113">
        <v>8450</v>
      </c>
      <c r="AL113" s="1">
        <v>2817</v>
      </c>
      <c r="AM113" s="2">
        <v>0.71</v>
      </c>
      <c r="AN113">
        <v>111</v>
      </c>
      <c r="AO113">
        <v>37</v>
      </c>
      <c r="AP113">
        <v>11707</v>
      </c>
      <c r="AQ113" s="1">
        <v>3902</v>
      </c>
      <c r="AR113" s="2">
        <v>0.01</v>
      </c>
      <c r="AS113">
        <v>7593</v>
      </c>
      <c r="AT113" s="1">
        <v>2531</v>
      </c>
      <c r="AU113">
        <v>1281</v>
      </c>
      <c r="AV113">
        <v>427</v>
      </c>
      <c r="AW113" s="2">
        <v>0.11</v>
      </c>
      <c r="AX113">
        <v>10648</v>
      </c>
      <c r="AY113" s="1">
        <v>3549</v>
      </c>
      <c r="AZ113" s="2">
        <v>0.89</v>
      </c>
      <c r="BA113">
        <v>2228</v>
      </c>
      <c r="BB113">
        <v>743</v>
      </c>
      <c r="BC113" s="2">
        <v>0.19</v>
      </c>
    </row>
    <row r="114" spans="1:55" x14ac:dyDescent="0.35">
      <c r="A114">
        <v>113</v>
      </c>
      <c r="B114" t="s">
        <v>249</v>
      </c>
      <c r="C114" t="s">
        <v>56</v>
      </c>
      <c r="D114" t="s">
        <v>166</v>
      </c>
      <c r="E114" t="s">
        <v>110</v>
      </c>
      <c r="F114" t="s">
        <v>59</v>
      </c>
      <c r="G114" t="s">
        <v>184</v>
      </c>
      <c r="H114" t="s">
        <v>185</v>
      </c>
      <c r="I114" t="s">
        <v>69</v>
      </c>
      <c r="J114" t="s">
        <v>186</v>
      </c>
      <c r="K114" t="s">
        <v>71</v>
      </c>
      <c r="L114" t="s">
        <v>72</v>
      </c>
      <c r="M114" t="s">
        <v>66</v>
      </c>
      <c r="N114">
        <v>530</v>
      </c>
      <c r="O114">
        <v>720</v>
      </c>
      <c r="P114">
        <v>719</v>
      </c>
      <c r="Q114">
        <v>977</v>
      </c>
      <c r="R114">
        <v>18</v>
      </c>
      <c r="S114">
        <v>25</v>
      </c>
      <c r="T114">
        <v>25</v>
      </c>
      <c r="U114">
        <v>34</v>
      </c>
      <c r="V114">
        <v>33150</v>
      </c>
      <c r="W114">
        <v>9146</v>
      </c>
      <c r="X114" s="1">
        <v>3049</v>
      </c>
      <c r="Y114">
        <v>15000</v>
      </c>
      <c r="Z114">
        <v>90000</v>
      </c>
      <c r="AA114">
        <v>5854</v>
      </c>
      <c r="AC114">
        <v>75000</v>
      </c>
      <c r="AD114">
        <v>3881</v>
      </c>
      <c r="AE114" s="1">
        <v>1294</v>
      </c>
      <c r="AF114">
        <v>5265</v>
      </c>
      <c r="AG114" s="1">
        <v>1755</v>
      </c>
      <c r="AH114" s="2">
        <v>0.42</v>
      </c>
      <c r="AI114">
        <v>3571</v>
      </c>
      <c r="AJ114" s="1">
        <v>1190</v>
      </c>
      <c r="AK114">
        <v>5268</v>
      </c>
      <c r="AL114" s="1">
        <v>1756</v>
      </c>
      <c r="AM114" s="2">
        <v>0.57999999999999996</v>
      </c>
      <c r="AN114">
        <v>307</v>
      </c>
      <c r="AO114">
        <v>102</v>
      </c>
      <c r="AP114">
        <v>8532</v>
      </c>
      <c r="AQ114" s="1">
        <v>2844</v>
      </c>
      <c r="AR114" s="2">
        <v>0.03</v>
      </c>
      <c r="AS114">
        <v>6205</v>
      </c>
      <c r="AT114" s="1">
        <v>2068</v>
      </c>
      <c r="AU114">
        <v>521</v>
      </c>
      <c r="AV114">
        <v>174</v>
      </c>
      <c r="AW114" s="2">
        <v>0.06</v>
      </c>
      <c r="AX114">
        <v>8625</v>
      </c>
      <c r="AY114" s="1">
        <v>2875</v>
      </c>
      <c r="AZ114" s="2">
        <v>0.94</v>
      </c>
      <c r="BA114">
        <v>1933</v>
      </c>
      <c r="BB114">
        <v>644</v>
      </c>
      <c r="BC114" s="2">
        <v>0.21</v>
      </c>
    </row>
    <row r="115" spans="1:55" x14ac:dyDescent="0.35">
      <c r="A115">
        <v>114</v>
      </c>
      <c r="B115" t="s">
        <v>249</v>
      </c>
      <c r="C115" t="s">
        <v>56</v>
      </c>
      <c r="D115" t="s">
        <v>187</v>
      </c>
      <c r="E115" t="s">
        <v>110</v>
      </c>
      <c r="F115" t="s">
        <v>59</v>
      </c>
      <c r="G115" t="s">
        <v>188</v>
      </c>
      <c r="H115" t="s">
        <v>189</v>
      </c>
      <c r="I115" t="s">
        <v>62</v>
      </c>
      <c r="J115" t="s">
        <v>190</v>
      </c>
      <c r="K115" t="s">
        <v>64</v>
      </c>
      <c r="L115" t="s">
        <v>65</v>
      </c>
      <c r="M115" t="s">
        <v>66</v>
      </c>
      <c r="N115">
        <v>817</v>
      </c>
      <c r="O115" s="1">
        <v>1598</v>
      </c>
      <c r="P115" s="1">
        <v>1492</v>
      </c>
      <c r="Q115" s="1">
        <v>2918</v>
      </c>
      <c r="R115">
        <v>23</v>
      </c>
      <c r="S115">
        <v>45</v>
      </c>
      <c r="T115">
        <v>42</v>
      </c>
      <c r="U115">
        <v>82</v>
      </c>
      <c r="V115">
        <v>33150</v>
      </c>
      <c r="W115">
        <v>21053</v>
      </c>
      <c r="X115" s="1">
        <v>7018</v>
      </c>
      <c r="Y115">
        <v>15000</v>
      </c>
      <c r="Z115">
        <v>90000</v>
      </c>
      <c r="AC115">
        <v>75000</v>
      </c>
      <c r="AD115">
        <v>7450</v>
      </c>
      <c r="AE115" s="1">
        <v>2483</v>
      </c>
      <c r="AF115">
        <v>13603</v>
      </c>
      <c r="AG115" s="1">
        <v>4534</v>
      </c>
      <c r="AH115" s="2">
        <v>0.35</v>
      </c>
      <c r="AI115">
        <v>6544</v>
      </c>
      <c r="AJ115" s="1">
        <v>2181</v>
      </c>
      <c r="AK115">
        <v>13932</v>
      </c>
      <c r="AL115" s="1">
        <v>4644</v>
      </c>
      <c r="AM115" s="2">
        <v>0.66</v>
      </c>
      <c r="AN115">
        <v>577</v>
      </c>
      <c r="AO115">
        <v>192</v>
      </c>
      <c r="AP115">
        <v>19899</v>
      </c>
      <c r="AQ115" s="1">
        <v>6633</v>
      </c>
      <c r="AR115" s="2">
        <v>0.03</v>
      </c>
      <c r="AS115">
        <v>13510</v>
      </c>
      <c r="AT115" s="1">
        <v>4503</v>
      </c>
      <c r="AU115">
        <v>2312</v>
      </c>
      <c r="AV115">
        <v>771</v>
      </c>
      <c r="AW115" s="2">
        <v>0.11</v>
      </c>
      <c r="AX115">
        <v>18741</v>
      </c>
      <c r="AY115" s="1">
        <v>6247</v>
      </c>
      <c r="AZ115" s="2">
        <v>0.89</v>
      </c>
      <c r="BA115">
        <v>6412</v>
      </c>
      <c r="BB115" s="1">
        <v>2137</v>
      </c>
      <c r="BC115" s="2">
        <v>0.3</v>
      </c>
    </row>
    <row r="116" spans="1:55" x14ac:dyDescent="0.35">
      <c r="A116">
        <v>115</v>
      </c>
      <c r="B116" t="s">
        <v>249</v>
      </c>
      <c r="C116" t="s">
        <v>56</v>
      </c>
      <c r="D116" t="s">
        <v>187</v>
      </c>
      <c r="E116" t="s">
        <v>110</v>
      </c>
      <c r="F116" t="s">
        <v>59</v>
      </c>
      <c r="G116" t="s">
        <v>194</v>
      </c>
      <c r="H116" t="s">
        <v>195</v>
      </c>
      <c r="I116" t="s">
        <v>62</v>
      </c>
      <c r="J116" t="s">
        <v>196</v>
      </c>
      <c r="K116" t="s">
        <v>64</v>
      </c>
      <c r="L116" t="s">
        <v>65</v>
      </c>
      <c r="M116" t="s">
        <v>66</v>
      </c>
      <c r="N116">
        <v>619</v>
      </c>
      <c r="O116" s="1">
        <v>1846</v>
      </c>
      <c r="P116">
        <v>953</v>
      </c>
      <c r="Q116" s="1">
        <v>2843</v>
      </c>
      <c r="R116">
        <v>16</v>
      </c>
      <c r="S116">
        <v>48</v>
      </c>
      <c r="T116">
        <v>25</v>
      </c>
      <c r="U116">
        <v>74</v>
      </c>
      <c r="V116">
        <v>33150</v>
      </c>
      <c r="W116">
        <v>19273</v>
      </c>
      <c r="X116" s="1">
        <v>6424</v>
      </c>
      <c r="Y116">
        <v>15000</v>
      </c>
      <c r="Z116">
        <v>90000</v>
      </c>
      <c r="AC116">
        <v>75000</v>
      </c>
      <c r="AD116">
        <v>7587</v>
      </c>
      <c r="AE116" s="1">
        <v>2529</v>
      </c>
      <c r="AF116">
        <v>11686</v>
      </c>
      <c r="AG116" s="1">
        <v>3895</v>
      </c>
      <c r="AH116" s="2">
        <v>0.39</v>
      </c>
      <c r="AI116">
        <v>4346</v>
      </c>
      <c r="AJ116" s="1">
        <v>1449</v>
      </c>
      <c r="AK116">
        <v>14436</v>
      </c>
      <c r="AL116" s="1">
        <v>4812</v>
      </c>
      <c r="AM116" s="2">
        <v>0.75</v>
      </c>
      <c r="AN116">
        <v>491</v>
      </c>
      <c r="AO116">
        <v>164</v>
      </c>
      <c r="AP116">
        <v>18291</v>
      </c>
      <c r="AQ116" s="1">
        <v>6097</v>
      </c>
      <c r="AR116" s="2">
        <v>0.03</v>
      </c>
      <c r="AS116">
        <v>11564</v>
      </c>
      <c r="AT116" s="1">
        <v>3855</v>
      </c>
      <c r="AU116">
        <v>1384</v>
      </c>
      <c r="AV116">
        <v>461</v>
      </c>
      <c r="AW116" s="2">
        <v>7.0000000000000007E-2</v>
      </c>
      <c r="AX116">
        <v>17889</v>
      </c>
      <c r="AY116" s="1">
        <v>5963</v>
      </c>
      <c r="AZ116" s="2">
        <v>0.93</v>
      </c>
      <c r="BA116">
        <v>2348</v>
      </c>
      <c r="BB116">
        <v>783</v>
      </c>
      <c r="BC116" s="2">
        <v>0.12</v>
      </c>
    </row>
    <row r="117" spans="1:55" x14ac:dyDescent="0.35">
      <c r="A117">
        <v>116</v>
      </c>
      <c r="B117" t="s">
        <v>249</v>
      </c>
      <c r="C117" t="s">
        <v>56</v>
      </c>
      <c r="D117" t="s">
        <v>187</v>
      </c>
      <c r="E117" t="s">
        <v>110</v>
      </c>
      <c r="F117" t="s">
        <v>59</v>
      </c>
      <c r="G117" t="s">
        <v>191</v>
      </c>
      <c r="H117" t="s">
        <v>192</v>
      </c>
      <c r="I117" t="s">
        <v>69</v>
      </c>
      <c r="J117" t="s">
        <v>193</v>
      </c>
      <c r="K117" t="s">
        <v>71</v>
      </c>
      <c r="L117" t="s">
        <v>72</v>
      </c>
      <c r="M117" t="s">
        <v>66</v>
      </c>
      <c r="N117" s="1">
        <v>1032</v>
      </c>
      <c r="O117">
        <v>400</v>
      </c>
      <c r="P117" s="1">
        <v>2188</v>
      </c>
      <c r="Q117">
        <v>848</v>
      </c>
      <c r="R117">
        <v>28</v>
      </c>
      <c r="S117">
        <v>11</v>
      </c>
      <c r="T117">
        <v>59</v>
      </c>
      <c r="U117">
        <v>23</v>
      </c>
      <c r="V117">
        <v>33150</v>
      </c>
      <c r="W117">
        <v>13764</v>
      </c>
      <c r="X117" s="1">
        <v>4588</v>
      </c>
      <c r="Y117">
        <v>15000</v>
      </c>
      <c r="Z117">
        <v>90000</v>
      </c>
      <c r="AA117">
        <v>1236</v>
      </c>
      <c r="AC117">
        <v>75000</v>
      </c>
      <c r="AD117">
        <v>4410</v>
      </c>
      <c r="AE117" s="1">
        <v>1470</v>
      </c>
      <c r="AF117">
        <v>9354</v>
      </c>
      <c r="AG117" s="1">
        <v>3118</v>
      </c>
      <c r="AH117" s="2">
        <v>0.32</v>
      </c>
      <c r="AI117">
        <v>9558</v>
      </c>
      <c r="AJ117" s="1">
        <v>3186</v>
      </c>
      <c r="AK117">
        <v>3844</v>
      </c>
      <c r="AL117" s="1">
        <v>1281</v>
      </c>
      <c r="AM117" s="2">
        <v>0.28000000000000003</v>
      </c>
      <c r="AN117">
        <v>362</v>
      </c>
      <c r="AO117">
        <v>121</v>
      </c>
      <c r="AP117">
        <v>13040</v>
      </c>
      <c r="AQ117" s="1">
        <v>4347</v>
      </c>
      <c r="AR117" s="2">
        <v>0.03</v>
      </c>
      <c r="AS117">
        <v>11480</v>
      </c>
      <c r="AT117" s="1">
        <v>3827</v>
      </c>
      <c r="AU117">
        <v>1454</v>
      </c>
      <c r="AV117">
        <v>485</v>
      </c>
      <c r="AW117" s="2">
        <v>0.11</v>
      </c>
      <c r="AX117">
        <v>12310</v>
      </c>
      <c r="AY117" s="1">
        <v>4103</v>
      </c>
      <c r="AZ117" s="2">
        <v>0.89</v>
      </c>
      <c r="BA117">
        <v>2687</v>
      </c>
      <c r="BB117">
        <v>896</v>
      </c>
      <c r="BC117" s="2">
        <v>0.2</v>
      </c>
    </row>
    <row r="118" spans="1:55" x14ac:dyDescent="0.35">
      <c r="A118">
        <v>117</v>
      </c>
      <c r="B118" t="s">
        <v>249</v>
      </c>
      <c r="C118" t="s">
        <v>56</v>
      </c>
      <c r="D118" t="s">
        <v>187</v>
      </c>
      <c r="E118" t="s">
        <v>110</v>
      </c>
      <c r="F118" t="s">
        <v>59</v>
      </c>
      <c r="G118" t="s">
        <v>197</v>
      </c>
      <c r="H118" t="s">
        <v>198</v>
      </c>
      <c r="I118" t="s">
        <v>199</v>
      </c>
      <c r="J118" t="s">
        <v>199</v>
      </c>
      <c r="K118" t="s">
        <v>200</v>
      </c>
      <c r="L118" t="s">
        <v>201</v>
      </c>
      <c r="M118" t="s">
        <v>84</v>
      </c>
      <c r="N118">
        <v>459</v>
      </c>
      <c r="O118">
        <v>178</v>
      </c>
      <c r="P118">
        <v>113</v>
      </c>
      <c r="Q118">
        <v>44</v>
      </c>
      <c r="R118">
        <v>27</v>
      </c>
      <c r="S118">
        <v>10</v>
      </c>
      <c r="T118">
        <v>7</v>
      </c>
      <c r="U118">
        <v>3</v>
      </c>
      <c r="V118">
        <v>33150</v>
      </c>
      <c r="W118">
        <v>2518</v>
      </c>
      <c r="X118">
        <v>839</v>
      </c>
      <c r="Y118">
        <v>15000</v>
      </c>
      <c r="Z118">
        <v>90000</v>
      </c>
      <c r="AA118">
        <v>12482</v>
      </c>
      <c r="AC118">
        <v>75000</v>
      </c>
      <c r="AD118">
        <v>2021</v>
      </c>
      <c r="AE118">
        <v>674</v>
      </c>
      <c r="AF118">
        <v>497</v>
      </c>
      <c r="AG118">
        <v>166</v>
      </c>
      <c r="AH118" s="2">
        <v>0.8</v>
      </c>
      <c r="AI118">
        <v>1675</v>
      </c>
      <c r="AJ118">
        <v>558</v>
      </c>
      <c r="AK118">
        <v>704</v>
      </c>
      <c r="AL118">
        <v>235</v>
      </c>
      <c r="AM118" s="2">
        <v>0.28000000000000003</v>
      </c>
      <c r="AN118">
        <v>139</v>
      </c>
      <c r="AO118">
        <v>46</v>
      </c>
      <c r="AP118">
        <v>2240</v>
      </c>
      <c r="AQ118">
        <v>747</v>
      </c>
      <c r="AR118" s="2">
        <v>0.06</v>
      </c>
      <c r="AS118">
        <v>2027</v>
      </c>
      <c r="AT118">
        <v>676</v>
      </c>
      <c r="AU118">
        <v>113</v>
      </c>
      <c r="AV118">
        <v>38</v>
      </c>
      <c r="AW118" s="2">
        <v>0.04</v>
      </c>
      <c r="AX118">
        <v>2405</v>
      </c>
      <c r="AY118">
        <v>802</v>
      </c>
      <c r="AZ118" s="2">
        <v>0.96</v>
      </c>
      <c r="BA118">
        <v>215</v>
      </c>
      <c r="BB118">
        <v>72</v>
      </c>
      <c r="BC118" s="2">
        <v>0.09</v>
      </c>
    </row>
    <row r="119" spans="1:55" x14ac:dyDescent="0.35">
      <c r="A119">
        <v>118</v>
      </c>
      <c r="B119" t="s">
        <v>249</v>
      </c>
      <c r="C119" t="s">
        <v>56</v>
      </c>
      <c r="D119" t="s">
        <v>202</v>
      </c>
      <c r="E119" t="s">
        <v>110</v>
      </c>
      <c r="F119" t="s">
        <v>59</v>
      </c>
      <c r="G119" t="s">
        <v>203</v>
      </c>
      <c r="H119" t="s">
        <v>204</v>
      </c>
      <c r="I119" t="s">
        <v>62</v>
      </c>
      <c r="J119" t="s">
        <v>205</v>
      </c>
      <c r="K119" t="s">
        <v>64</v>
      </c>
      <c r="L119" t="s">
        <v>65</v>
      </c>
      <c r="M119" t="s">
        <v>66</v>
      </c>
      <c r="N119" s="1">
        <v>1146</v>
      </c>
      <c r="O119" s="1">
        <v>1353</v>
      </c>
      <c r="P119" s="1">
        <v>8186</v>
      </c>
      <c r="Q119" s="1">
        <v>9669</v>
      </c>
      <c r="R119">
        <v>4</v>
      </c>
      <c r="S119">
        <v>5</v>
      </c>
      <c r="T119">
        <v>28</v>
      </c>
      <c r="U119">
        <v>33</v>
      </c>
      <c r="V119">
        <v>33150</v>
      </c>
      <c r="W119">
        <v>61271</v>
      </c>
      <c r="X119" s="1">
        <v>20424</v>
      </c>
      <c r="Y119">
        <v>36000</v>
      </c>
      <c r="Z119">
        <v>90000</v>
      </c>
      <c r="AC119">
        <v>54000</v>
      </c>
      <c r="AD119">
        <v>7524</v>
      </c>
      <c r="AE119" s="1">
        <v>2508</v>
      </c>
      <c r="AF119">
        <v>53747</v>
      </c>
      <c r="AG119" s="1">
        <v>17916</v>
      </c>
      <c r="AH119" s="2">
        <v>0.12</v>
      </c>
      <c r="AI119">
        <v>27881</v>
      </c>
      <c r="AJ119" s="1">
        <v>9294</v>
      </c>
      <c r="AK119">
        <v>33180</v>
      </c>
      <c r="AL119" s="1">
        <v>11060</v>
      </c>
      <c r="AM119" s="2">
        <v>0.54</v>
      </c>
      <c r="AN119">
        <v>210</v>
      </c>
      <c r="AO119">
        <v>70</v>
      </c>
      <c r="AP119">
        <v>60851</v>
      </c>
      <c r="AQ119" s="1">
        <v>20284</v>
      </c>
      <c r="AR119" s="2">
        <v>0</v>
      </c>
      <c r="AS119">
        <v>44471</v>
      </c>
      <c r="AT119" s="1">
        <v>14824</v>
      </c>
      <c r="AU119">
        <v>3579</v>
      </c>
      <c r="AV119" s="1">
        <v>1193</v>
      </c>
      <c r="AW119" s="2">
        <v>0.06</v>
      </c>
      <c r="AX119">
        <v>57692</v>
      </c>
      <c r="AY119" s="1">
        <v>19231</v>
      </c>
      <c r="AZ119" s="2">
        <v>0.94</v>
      </c>
      <c r="BA119">
        <v>12096</v>
      </c>
      <c r="BB119" s="1">
        <v>4032</v>
      </c>
      <c r="BC119" s="2">
        <v>0.2</v>
      </c>
    </row>
    <row r="120" spans="1:55" x14ac:dyDescent="0.35">
      <c r="A120">
        <v>119</v>
      </c>
      <c r="B120" t="s">
        <v>249</v>
      </c>
      <c r="C120" t="s">
        <v>56</v>
      </c>
      <c r="D120" t="s">
        <v>202</v>
      </c>
      <c r="E120" t="s">
        <v>110</v>
      </c>
      <c r="F120" t="s">
        <v>59</v>
      </c>
      <c r="G120" t="s">
        <v>206</v>
      </c>
      <c r="H120" t="s">
        <v>207</v>
      </c>
      <c r="I120" t="s">
        <v>62</v>
      </c>
      <c r="J120" t="s">
        <v>208</v>
      </c>
      <c r="K120" t="s">
        <v>64</v>
      </c>
      <c r="L120" t="s">
        <v>65</v>
      </c>
      <c r="M120" t="s">
        <v>66</v>
      </c>
      <c r="N120" s="1">
        <v>1879</v>
      </c>
      <c r="O120" s="1">
        <v>3962</v>
      </c>
      <c r="P120" s="1">
        <v>3660</v>
      </c>
      <c r="Q120" s="1">
        <v>7715</v>
      </c>
      <c r="R120">
        <v>72</v>
      </c>
      <c r="S120">
        <v>152</v>
      </c>
      <c r="T120">
        <v>141</v>
      </c>
      <c r="U120">
        <v>297</v>
      </c>
      <c r="V120">
        <v>33150</v>
      </c>
      <c r="W120">
        <v>53638</v>
      </c>
      <c r="X120" s="1">
        <v>17879</v>
      </c>
      <c r="Y120">
        <v>36000</v>
      </c>
      <c r="Z120">
        <v>90000</v>
      </c>
      <c r="AC120">
        <v>54000</v>
      </c>
      <c r="AD120">
        <v>18198</v>
      </c>
      <c r="AE120" s="1">
        <v>6066</v>
      </c>
      <c r="AF120">
        <v>35440</v>
      </c>
      <c r="AG120" s="1">
        <v>11813</v>
      </c>
      <c r="AH120" s="2">
        <v>0.34</v>
      </c>
      <c r="AI120">
        <v>15270</v>
      </c>
      <c r="AJ120" s="1">
        <v>5090</v>
      </c>
      <c r="AK120">
        <v>36380</v>
      </c>
      <c r="AL120" s="1">
        <v>12127</v>
      </c>
      <c r="AM120" s="2">
        <v>0.68</v>
      </c>
      <c r="AN120">
        <v>1988</v>
      </c>
      <c r="AO120">
        <v>663</v>
      </c>
      <c r="AP120">
        <v>49662</v>
      </c>
      <c r="AQ120" s="1">
        <v>16554</v>
      </c>
      <c r="AR120" s="2">
        <v>0.04</v>
      </c>
      <c r="AS120">
        <v>33460</v>
      </c>
      <c r="AT120" s="1">
        <v>11153</v>
      </c>
      <c r="AU120">
        <v>3038</v>
      </c>
      <c r="AV120" s="1">
        <v>1013</v>
      </c>
      <c r="AW120" s="2">
        <v>0.06</v>
      </c>
      <c r="AX120">
        <v>50600</v>
      </c>
      <c r="AY120" s="1">
        <v>16867</v>
      </c>
      <c r="AZ120" s="2">
        <v>0.94</v>
      </c>
      <c r="BA120">
        <v>9864</v>
      </c>
      <c r="BB120" s="1">
        <v>3288</v>
      </c>
      <c r="BC120" s="2">
        <v>0.18</v>
      </c>
    </row>
    <row r="121" spans="1:55" x14ac:dyDescent="0.35">
      <c r="A121">
        <v>120</v>
      </c>
      <c r="B121" t="s">
        <v>249</v>
      </c>
      <c r="C121" t="s">
        <v>56</v>
      </c>
      <c r="D121" t="s">
        <v>202</v>
      </c>
      <c r="E121" t="s">
        <v>110</v>
      </c>
      <c r="F121" t="s">
        <v>59</v>
      </c>
      <c r="G121" t="s">
        <v>209</v>
      </c>
      <c r="H121" t="s">
        <v>210</v>
      </c>
      <c r="I121" t="s">
        <v>62</v>
      </c>
      <c r="J121" t="s">
        <v>211</v>
      </c>
      <c r="K121" t="s">
        <v>64</v>
      </c>
      <c r="L121" t="s">
        <v>65</v>
      </c>
      <c r="M121" t="s">
        <v>66</v>
      </c>
      <c r="N121" s="1">
        <v>1432</v>
      </c>
      <c r="O121" s="1">
        <v>1997</v>
      </c>
      <c r="P121" s="1">
        <v>5111</v>
      </c>
      <c r="Q121" s="1">
        <v>7127</v>
      </c>
      <c r="R121">
        <v>31</v>
      </c>
      <c r="S121">
        <v>43</v>
      </c>
      <c r="T121">
        <v>111</v>
      </c>
      <c r="U121">
        <v>155</v>
      </c>
      <c r="V121">
        <v>33150</v>
      </c>
      <c r="W121">
        <v>48025</v>
      </c>
      <c r="X121" s="1">
        <v>16008</v>
      </c>
      <c r="Y121">
        <v>36000</v>
      </c>
      <c r="Z121">
        <v>90000</v>
      </c>
      <c r="AC121">
        <v>54000</v>
      </c>
      <c r="AD121">
        <v>10512</v>
      </c>
      <c r="AE121" s="1">
        <v>3504</v>
      </c>
      <c r="AF121">
        <v>37513</v>
      </c>
      <c r="AG121" s="1">
        <v>12504</v>
      </c>
      <c r="AH121" s="2">
        <v>0.22</v>
      </c>
      <c r="AI121">
        <v>19037</v>
      </c>
      <c r="AJ121" s="1">
        <v>6346</v>
      </c>
      <c r="AK121">
        <v>27968</v>
      </c>
      <c r="AL121" s="1">
        <v>9323</v>
      </c>
      <c r="AM121" s="2">
        <v>0.57999999999999996</v>
      </c>
      <c r="AN121">
        <v>1020</v>
      </c>
      <c r="AO121">
        <v>340</v>
      </c>
      <c r="AP121">
        <v>45985</v>
      </c>
      <c r="AQ121" s="1">
        <v>15328</v>
      </c>
      <c r="AR121" s="2">
        <v>0.02</v>
      </c>
      <c r="AS121">
        <v>33021</v>
      </c>
      <c r="AT121" s="1">
        <v>11007</v>
      </c>
      <c r="AU121">
        <v>2927</v>
      </c>
      <c r="AV121">
        <v>976</v>
      </c>
      <c r="AW121" s="2">
        <v>0.06</v>
      </c>
      <c r="AX121">
        <v>45098</v>
      </c>
      <c r="AY121" s="1">
        <v>15033</v>
      </c>
      <c r="AZ121" s="2">
        <v>0.94</v>
      </c>
      <c r="BA121">
        <v>11811</v>
      </c>
      <c r="BB121" s="1">
        <v>3937</v>
      </c>
      <c r="BC121" s="2">
        <v>0.25</v>
      </c>
    </row>
    <row r="122" spans="1:55" x14ac:dyDescent="0.35">
      <c r="A122">
        <v>121</v>
      </c>
      <c r="B122" t="s">
        <v>249</v>
      </c>
      <c r="C122" t="s">
        <v>56</v>
      </c>
      <c r="D122" t="s">
        <v>202</v>
      </c>
      <c r="E122" t="s">
        <v>110</v>
      </c>
      <c r="F122" t="s">
        <v>59</v>
      </c>
      <c r="G122" t="s">
        <v>212</v>
      </c>
      <c r="H122" t="s">
        <v>213</v>
      </c>
      <c r="I122" t="s">
        <v>62</v>
      </c>
      <c r="J122" t="s">
        <v>214</v>
      </c>
      <c r="K122" t="s">
        <v>64</v>
      </c>
      <c r="L122" t="s">
        <v>65</v>
      </c>
      <c r="M122" t="s">
        <v>66</v>
      </c>
      <c r="N122">
        <v>185</v>
      </c>
      <c r="O122">
        <v>114</v>
      </c>
      <c r="P122" s="1">
        <v>1061</v>
      </c>
      <c r="Q122">
        <v>655</v>
      </c>
      <c r="R122">
        <v>0</v>
      </c>
      <c r="S122">
        <v>0</v>
      </c>
      <c r="T122">
        <v>1</v>
      </c>
      <c r="U122">
        <v>0</v>
      </c>
      <c r="V122">
        <v>33150</v>
      </c>
      <c r="W122">
        <v>6047</v>
      </c>
      <c r="X122" s="1">
        <v>2016</v>
      </c>
      <c r="Y122">
        <v>36000</v>
      </c>
      <c r="Z122">
        <v>90000</v>
      </c>
      <c r="AA122">
        <v>29953</v>
      </c>
      <c r="AC122">
        <v>54000</v>
      </c>
      <c r="AD122">
        <v>896</v>
      </c>
      <c r="AE122">
        <v>299</v>
      </c>
      <c r="AF122">
        <v>5151</v>
      </c>
      <c r="AG122" s="1">
        <v>1717</v>
      </c>
      <c r="AH122" s="2">
        <v>0.15</v>
      </c>
      <c r="AI122">
        <v>3736</v>
      </c>
      <c r="AJ122" s="1">
        <v>1245</v>
      </c>
      <c r="AK122">
        <v>2308</v>
      </c>
      <c r="AL122">
        <v>769</v>
      </c>
      <c r="AM122" s="2">
        <v>0.38</v>
      </c>
      <c r="AN122">
        <v>3</v>
      </c>
      <c r="AO122">
        <v>1</v>
      </c>
      <c r="AP122">
        <v>6041</v>
      </c>
      <c r="AQ122" s="1">
        <v>2014</v>
      </c>
      <c r="AR122" s="2">
        <v>0</v>
      </c>
      <c r="AS122">
        <v>4890</v>
      </c>
      <c r="AT122" s="1">
        <v>1630</v>
      </c>
      <c r="AU122">
        <v>1059</v>
      </c>
      <c r="AV122">
        <v>353</v>
      </c>
      <c r="AW122" s="2">
        <v>0.18</v>
      </c>
      <c r="AX122">
        <v>4988</v>
      </c>
      <c r="AY122" s="1">
        <v>1663</v>
      </c>
      <c r="AZ122" s="2">
        <v>0.82</v>
      </c>
      <c r="BA122">
        <v>2179</v>
      </c>
      <c r="BB122">
        <v>726</v>
      </c>
      <c r="BC122" s="2">
        <v>0.36</v>
      </c>
    </row>
    <row r="123" spans="1:55" x14ac:dyDescent="0.35">
      <c r="A123">
        <v>122</v>
      </c>
      <c r="B123" t="s">
        <v>249</v>
      </c>
      <c r="C123" t="s">
        <v>56</v>
      </c>
      <c r="D123" t="s">
        <v>202</v>
      </c>
      <c r="E123" t="s">
        <v>110</v>
      </c>
      <c r="F123" t="s">
        <v>59</v>
      </c>
      <c r="G123" t="s">
        <v>215</v>
      </c>
      <c r="H123" t="s">
        <v>216</v>
      </c>
      <c r="I123" t="s">
        <v>217</v>
      </c>
      <c r="J123" t="s">
        <v>218</v>
      </c>
      <c r="K123" t="s">
        <v>219</v>
      </c>
      <c r="L123" t="s">
        <v>65</v>
      </c>
      <c r="M123" t="s">
        <v>66</v>
      </c>
      <c r="N123">
        <v>35</v>
      </c>
      <c r="O123">
        <v>62</v>
      </c>
      <c r="P123">
        <v>93</v>
      </c>
      <c r="Q123">
        <v>165</v>
      </c>
      <c r="R123">
        <v>2</v>
      </c>
      <c r="S123">
        <v>3</v>
      </c>
      <c r="T123">
        <v>5</v>
      </c>
      <c r="U123">
        <v>8</v>
      </c>
      <c r="V123">
        <v>33150</v>
      </c>
      <c r="W123">
        <v>1119</v>
      </c>
      <c r="X123">
        <v>373</v>
      </c>
      <c r="Y123">
        <v>36000</v>
      </c>
      <c r="Z123">
        <v>90000</v>
      </c>
      <c r="AA123">
        <v>34881</v>
      </c>
      <c r="AC123">
        <v>54000</v>
      </c>
      <c r="AD123">
        <v>307</v>
      </c>
      <c r="AE123">
        <v>102</v>
      </c>
      <c r="AF123">
        <v>812</v>
      </c>
      <c r="AG123">
        <v>271</v>
      </c>
      <c r="AH123" s="2">
        <v>0.27</v>
      </c>
      <c r="AI123">
        <v>353</v>
      </c>
      <c r="AJ123">
        <v>118</v>
      </c>
      <c r="AK123">
        <v>714</v>
      </c>
      <c r="AL123">
        <v>238</v>
      </c>
      <c r="AM123" s="2">
        <v>0.64</v>
      </c>
      <c r="AN123">
        <v>52</v>
      </c>
      <c r="AO123">
        <v>17</v>
      </c>
      <c r="AP123">
        <v>1015</v>
      </c>
      <c r="AQ123">
        <v>338</v>
      </c>
      <c r="AR123" s="2">
        <v>0.05</v>
      </c>
      <c r="AS123">
        <v>710</v>
      </c>
      <c r="AT123">
        <v>237</v>
      </c>
      <c r="AU123">
        <v>289</v>
      </c>
      <c r="AV123">
        <v>96</v>
      </c>
      <c r="AW123" s="2">
        <v>0.26</v>
      </c>
      <c r="AX123">
        <v>830</v>
      </c>
      <c r="AY123">
        <v>277</v>
      </c>
      <c r="AZ123" s="2">
        <v>0.74</v>
      </c>
      <c r="BA123">
        <v>698</v>
      </c>
      <c r="BB123">
        <v>233</v>
      </c>
      <c r="BC123" s="2">
        <v>0.62</v>
      </c>
    </row>
    <row r="124" spans="1:55" x14ac:dyDescent="0.35">
      <c r="A124">
        <v>123</v>
      </c>
      <c r="B124" t="s">
        <v>249</v>
      </c>
      <c r="C124" t="s">
        <v>56</v>
      </c>
      <c r="D124" t="s">
        <v>225</v>
      </c>
      <c r="E124" t="s">
        <v>58</v>
      </c>
      <c r="F124" t="s">
        <v>221</v>
      </c>
      <c r="G124" t="s">
        <v>226</v>
      </c>
      <c r="H124" t="s">
        <v>227</v>
      </c>
      <c r="I124" t="s">
        <v>62</v>
      </c>
      <c r="J124" t="s">
        <v>228</v>
      </c>
      <c r="K124" t="s">
        <v>64</v>
      </c>
      <c r="L124" t="s">
        <v>65</v>
      </c>
      <c r="M124" t="s">
        <v>66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33150</v>
      </c>
      <c r="X124">
        <v>0</v>
      </c>
      <c r="Y124">
        <v>2250</v>
      </c>
      <c r="Z124">
        <v>9000</v>
      </c>
      <c r="AC124">
        <v>6750</v>
      </c>
      <c r="AE124">
        <v>0</v>
      </c>
      <c r="AG124">
        <v>0</v>
      </c>
      <c r="AH124" t="s">
        <v>85</v>
      </c>
      <c r="AJ124">
        <v>0</v>
      </c>
      <c r="AL124">
        <v>0</v>
      </c>
      <c r="AM124" s="2">
        <v>0</v>
      </c>
      <c r="AO124">
        <v>0</v>
      </c>
      <c r="AQ124">
        <v>0</v>
      </c>
      <c r="AR124" t="s">
        <v>85</v>
      </c>
      <c r="AT124">
        <v>0</v>
      </c>
      <c r="AV124">
        <v>0</v>
      </c>
      <c r="AW124" t="s">
        <v>85</v>
      </c>
      <c r="AY124">
        <v>0</v>
      </c>
      <c r="AZ124" t="s">
        <v>85</v>
      </c>
      <c r="BB124">
        <v>0</v>
      </c>
      <c r="BC124" t="s">
        <v>85</v>
      </c>
    </row>
    <row r="125" spans="1:55" x14ac:dyDescent="0.35">
      <c r="A125">
        <v>124</v>
      </c>
      <c r="B125" t="s">
        <v>249</v>
      </c>
      <c r="C125" t="s">
        <v>56</v>
      </c>
      <c r="D125" t="s">
        <v>229</v>
      </c>
      <c r="E125" t="s">
        <v>110</v>
      </c>
      <c r="F125" t="s">
        <v>221</v>
      </c>
      <c r="G125" t="s">
        <v>230</v>
      </c>
      <c r="H125" t="s">
        <v>231</v>
      </c>
      <c r="I125" t="s">
        <v>69</v>
      </c>
      <c r="J125" t="s">
        <v>193</v>
      </c>
      <c r="K125" t="s">
        <v>71</v>
      </c>
      <c r="L125" t="s">
        <v>72</v>
      </c>
      <c r="M125" t="s">
        <v>66</v>
      </c>
      <c r="N125">
        <v>107</v>
      </c>
      <c r="O125">
        <v>182</v>
      </c>
      <c r="P125">
        <v>102</v>
      </c>
      <c r="Q125">
        <v>174</v>
      </c>
      <c r="R125">
        <v>0</v>
      </c>
      <c r="S125">
        <v>0</v>
      </c>
      <c r="T125">
        <v>0</v>
      </c>
      <c r="U125">
        <v>0</v>
      </c>
      <c r="V125">
        <v>33150</v>
      </c>
      <c r="W125">
        <v>1697</v>
      </c>
      <c r="X125">
        <v>566</v>
      </c>
      <c r="Y125">
        <v>3750</v>
      </c>
      <c r="Z125">
        <v>15000</v>
      </c>
      <c r="AA125">
        <v>2053</v>
      </c>
      <c r="AC125">
        <v>11250</v>
      </c>
      <c r="AD125">
        <v>868</v>
      </c>
      <c r="AE125">
        <v>289</v>
      </c>
      <c r="AF125">
        <v>829</v>
      </c>
      <c r="AG125">
        <v>276</v>
      </c>
      <c r="AH125" s="2">
        <v>0.51</v>
      </c>
      <c r="AI125">
        <v>627</v>
      </c>
      <c r="AJ125">
        <v>209</v>
      </c>
      <c r="AK125">
        <v>1070</v>
      </c>
      <c r="AL125">
        <v>357</v>
      </c>
      <c r="AM125" s="2">
        <v>0.63</v>
      </c>
      <c r="AN125">
        <v>0</v>
      </c>
      <c r="AO125">
        <v>0</v>
      </c>
      <c r="AP125">
        <v>1697</v>
      </c>
      <c r="AQ125">
        <v>566</v>
      </c>
      <c r="AR125" s="2">
        <v>0</v>
      </c>
      <c r="AS125">
        <v>1162</v>
      </c>
      <c r="AT125">
        <v>387</v>
      </c>
      <c r="AU125">
        <v>0</v>
      </c>
      <c r="AV125">
        <v>0</v>
      </c>
      <c r="AW125" s="2">
        <v>0</v>
      </c>
      <c r="AX125">
        <v>1697</v>
      </c>
      <c r="AY125">
        <v>566</v>
      </c>
      <c r="AZ125" s="2">
        <v>1</v>
      </c>
      <c r="BA125">
        <v>0</v>
      </c>
      <c r="BB125">
        <v>0</v>
      </c>
      <c r="BC125" s="2">
        <v>0</v>
      </c>
    </row>
    <row r="126" spans="1:55" x14ac:dyDescent="0.35">
      <c r="A126">
        <v>125</v>
      </c>
      <c r="B126" t="s">
        <v>249</v>
      </c>
      <c r="C126" t="s">
        <v>56</v>
      </c>
      <c r="D126" t="s">
        <v>229</v>
      </c>
      <c r="E126" t="s">
        <v>110</v>
      </c>
      <c r="F126" t="s">
        <v>221</v>
      </c>
      <c r="G126" t="s">
        <v>232</v>
      </c>
      <c r="H126" t="s">
        <v>233</v>
      </c>
      <c r="I126" t="s">
        <v>62</v>
      </c>
      <c r="J126" t="s">
        <v>234</v>
      </c>
      <c r="K126" t="s">
        <v>64</v>
      </c>
      <c r="L126" t="s">
        <v>65</v>
      </c>
      <c r="M126" t="s">
        <v>66</v>
      </c>
      <c r="N126">
        <v>42</v>
      </c>
      <c r="O126">
        <v>314</v>
      </c>
      <c r="P126">
        <v>22</v>
      </c>
      <c r="Q126">
        <v>163</v>
      </c>
      <c r="R126">
        <v>0</v>
      </c>
      <c r="S126">
        <v>0</v>
      </c>
      <c r="T126">
        <v>0</v>
      </c>
      <c r="U126">
        <v>0</v>
      </c>
      <c r="V126">
        <v>33150</v>
      </c>
      <c r="W126">
        <v>1622</v>
      </c>
      <c r="X126">
        <v>541</v>
      </c>
      <c r="Y126">
        <v>3750</v>
      </c>
      <c r="Z126">
        <v>15000</v>
      </c>
      <c r="AA126">
        <v>2128</v>
      </c>
      <c r="AC126">
        <v>11250</v>
      </c>
      <c r="AD126">
        <v>1068</v>
      </c>
      <c r="AE126">
        <v>356</v>
      </c>
      <c r="AF126">
        <v>554</v>
      </c>
      <c r="AG126">
        <v>185</v>
      </c>
      <c r="AH126" s="2">
        <v>0.66</v>
      </c>
      <c r="AI126">
        <v>190</v>
      </c>
      <c r="AJ126">
        <v>63</v>
      </c>
      <c r="AK126">
        <v>1432</v>
      </c>
      <c r="AL126">
        <v>477</v>
      </c>
      <c r="AM126" s="2">
        <v>0.88</v>
      </c>
      <c r="AN126">
        <v>0</v>
      </c>
      <c r="AO126">
        <v>0</v>
      </c>
      <c r="AP126">
        <v>1622</v>
      </c>
      <c r="AQ126">
        <v>541</v>
      </c>
      <c r="AR126" s="2">
        <v>0</v>
      </c>
      <c r="AS126">
        <v>906</v>
      </c>
      <c r="AT126">
        <v>302</v>
      </c>
      <c r="AU126">
        <v>0</v>
      </c>
      <c r="AV126">
        <v>0</v>
      </c>
      <c r="AW126" s="2">
        <v>0</v>
      </c>
      <c r="AX126">
        <v>1622</v>
      </c>
      <c r="AY126">
        <v>541</v>
      </c>
      <c r="AZ126" s="2">
        <v>1</v>
      </c>
      <c r="BA126">
        <v>0</v>
      </c>
      <c r="BB126">
        <v>0</v>
      </c>
      <c r="BC126" s="2">
        <v>0</v>
      </c>
    </row>
    <row r="127" spans="1:55" x14ac:dyDescent="0.35">
      <c r="A127">
        <v>126</v>
      </c>
      <c r="B127" t="s">
        <v>249</v>
      </c>
      <c r="C127" t="s">
        <v>56</v>
      </c>
      <c r="D127" t="s">
        <v>229</v>
      </c>
      <c r="E127" t="s">
        <v>110</v>
      </c>
      <c r="F127" t="s">
        <v>221</v>
      </c>
      <c r="G127" t="s">
        <v>235</v>
      </c>
      <c r="H127" t="s">
        <v>236</v>
      </c>
      <c r="I127" t="s">
        <v>62</v>
      </c>
      <c r="J127" t="s">
        <v>237</v>
      </c>
      <c r="K127" t="s">
        <v>64</v>
      </c>
      <c r="L127" t="s">
        <v>65</v>
      </c>
      <c r="M127" t="s">
        <v>66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33150</v>
      </c>
      <c r="X127">
        <v>0</v>
      </c>
      <c r="AE127">
        <v>0</v>
      </c>
      <c r="AG127">
        <v>0</v>
      </c>
      <c r="AH127" t="s">
        <v>85</v>
      </c>
      <c r="AJ127">
        <v>0</v>
      </c>
      <c r="AL127">
        <v>0</v>
      </c>
      <c r="AM127" s="2">
        <v>0</v>
      </c>
      <c r="AO127">
        <v>0</v>
      </c>
      <c r="AQ127">
        <v>0</v>
      </c>
      <c r="AR127" t="s">
        <v>85</v>
      </c>
      <c r="AT127">
        <v>0</v>
      </c>
      <c r="AV127">
        <v>0</v>
      </c>
      <c r="AW127" t="s">
        <v>85</v>
      </c>
      <c r="AY127">
        <v>0</v>
      </c>
      <c r="AZ127" t="s">
        <v>85</v>
      </c>
      <c r="BB127">
        <v>0</v>
      </c>
      <c r="BC127" t="s">
        <v>85</v>
      </c>
    </row>
    <row r="128" spans="1:55" x14ac:dyDescent="0.35">
      <c r="A128">
        <v>127</v>
      </c>
      <c r="B128" t="s">
        <v>249</v>
      </c>
      <c r="C128" t="s">
        <v>56</v>
      </c>
      <c r="D128" t="s">
        <v>229</v>
      </c>
      <c r="E128" t="s">
        <v>110</v>
      </c>
      <c r="F128" t="s">
        <v>221</v>
      </c>
      <c r="G128" t="s">
        <v>238</v>
      </c>
      <c r="H128" t="s">
        <v>239</v>
      </c>
      <c r="I128" t="s">
        <v>62</v>
      </c>
      <c r="J128" t="s">
        <v>240</v>
      </c>
      <c r="K128" t="s">
        <v>64</v>
      </c>
      <c r="L128" t="s">
        <v>65</v>
      </c>
      <c r="M128" t="s">
        <v>66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33150</v>
      </c>
      <c r="X128">
        <v>0</v>
      </c>
      <c r="Y128">
        <v>3750</v>
      </c>
      <c r="Z128">
        <v>15000</v>
      </c>
      <c r="AC128">
        <v>11250</v>
      </c>
      <c r="AE128">
        <v>0</v>
      </c>
      <c r="AG128">
        <v>0</v>
      </c>
      <c r="AH128" t="s">
        <v>85</v>
      </c>
      <c r="AJ128">
        <v>0</v>
      </c>
      <c r="AL128">
        <v>0</v>
      </c>
      <c r="AM128" s="2">
        <v>0</v>
      </c>
      <c r="AO128">
        <v>0</v>
      </c>
      <c r="AQ128">
        <v>0</v>
      </c>
      <c r="AR128" t="s">
        <v>85</v>
      </c>
      <c r="AT128">
        <v>0</v>
      </c>
      <c r="AV128">
        <v>0</v>
      </c>
      <c r="AW128" t="s">
        <v>85</v>
      </c>
      <c r="AY128">
        <v>0</v>
      </c>
      <c r="AZ128" t="s">
        <v>85</v>
      </c>
      <c r="BB128">
        <v>0</v>
      </c>
      <c r="BC128" t="s">
        <v>85</v>
      </c>
    </row>
    <row r="129" spans="1:55" x14ac:dyDescent="0.35">
      <c r="A129">
        <v>128</v>
      </c>
      <c r="B129" t="s">
        <v>249</v>
      </c>
      <c r="D129" t="s">
        <v>241</v>
      </c>
      <c r="E129" t="s">
        <v>242</v>
      </c>
      <c r="F129" t="s">
        <v>243</v>
      </c>
      <c r="G129" t="s">
        <v>244</v>
      </c>
      <c r="H129" t="s">
        <v>242</v>
      </c>
      <c r="J129" t="s">
        <v>242</v>
      </c>
      <c r="K129" t="s">
        <v>64</v>
      </c>
      <c r="L129" t="s">
        <v>65</v>
      </c>
      <c r="M129" t="s">
        <v>66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33150</v>
      </c>
      <c r="X129">
        <v>0</v>
      </c>
      <c r="AE129">
        <v>0</v>
      </c>
      <c r="AG129">
        <v>0</v>
      </c>
      <c r="AH129" t="s">
        <v>85</v>
      </c>
      <c r="AJ129">
        <v>0</v>
      </c>
      <c r="AL129">
        <v>0</v>
      </c>
      <c r="AM129" s="2">
        <v>0</v>
      </c>
      <c r="AO129">
        <v>0</v>
      </c>
      <c r="AQ129">
        <v>0</v>
      </c>
      <c r="AR129" t="s">
        <v>85</v>
      </c>
      <c r="AT129">
        <v>0</v>
      </c>
      <c r="AV129">
        <v>0</v>
      </c>
      <c r="AW129" t="s">
        <v>85</v>
      </c>
      <c r="AY129">
        <v>0</v>
      </c>
      <c r="AZ129" t="s">
        <v>85</v>
      </c>
      <c r="BB129">
        <v>0</v>
      </c>
      <c r="BC129" t="s">
        <v>85</v>
      </c>
    </row>
    <row r="130" spans="1:55" x14ac:dyDescent="0.35">
      <c r="A130">
        <v>129</v>
      </c>
      <c r="B130" t="s">
        <v>249</v>
      </c>
      <c r="D130" t="s">
        <v>241</v>
      </c>
      <c r="E130" t="s">
        <v>242</v>
      </c>
      <c r="F130" t="s">
        <v>243</v>
      </c>
      <c r="G130" t="s">
        <v>245</v>
      </c>
      <c r="H130" t="s">
        <v>242</v>
      </c>
      <c r="J130" t="s">
        <v>242</v>
      </c>
      <c r="K130" t="s">
        <v>64</v>
      </c>
      <c r="L130" t="s">
        <v>65</v>
      </c>
      <c r="M130" t="s">
        <v>66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33150</v>
      </c>
      <c r="X130">
        <v>0</v>
      </c>
      <c r="AE130">
        <v>0</v>
      </c>
      <c r="AG130">
        <v>0</v>
      </c>
      <c r="AH130" t="s">
        <v>85</v>
      </c>
      <c r="AJ130">
        <v>0</v>
      </c>
      <c r="AL130">
        <v>0</v>
      </c>
      <c r="AM130" s="2">
        <v>0</v>
      </c>
      <c r="AO130">
        <v>0</v>
      </c>
      <c r="AQ130">
        <v>0</v>
      </c>
      <c r="AR130" t="s">
        <v>85</v>
      </c>
      <c r="AT130">
        <v>0</v>
      </c>
      <c r="AV130">
        <v>0</v>
      </c>
      <c r="AW130" t="s">
        <v>85</v>
      </c>
      <c r="AY130">
        <v>0</v>
      </c>
      <c r="AZ130" t="s">
        <v>85</v>
      </c>
      <c r="BB130">
        <v>0</v>
      </c>
      <c r="BC130" t="s">
        <v>85</v>
      </c>
    </row>
    <row r="131" spans="1:55" x14ac:dyDescent="0.35">
      <c r="A131">
        <v>130</v>
      </c>
      <c r="B131" t="s">
        <v>249</v>
      </c>
      <c r="D131" t="s">
        <v>241</v>
      </c>
      <c r="E131" t="s">
        <v>242</v>
      </c>
      <c r="F131" t="s">
        <v>243</v>
      </c>
      <c r="G131" t="s">
        <v>246</v>
      </c>
      <c r="H131" t="s">
        <v>242</v>
      </c>
      <c r="J131" t="s">
        <v>242</v>
      </c>
      <c r="K131" t="s">
        <v>200</v>
      </c>
      <c r="L131" t="s">
        <v>201</v>
      </c>
      <c r="M131" t="s">
        <v>84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33150</v>
      </c>
      <c r="X131">
        <v>0</v>
      </c>
      <c r="AE131">
        <v>0</v>
      </c>
      <c r="AG131">
        <v>0</v>
      </c>
      <c r="AH131" t="s">
        <v>85</v>
      </c>
      <c r="AJ131">
        <v>0</v>
      </c>
      <c r="AL131">
        <v>0</v>
      </c>
      <c r="AM131" s="2">
        <v>0</v>
      </c>
      <c r="AO131">
        <v>0</v>
      </c>
      <c r="AQ131">
        <v>0</v>
      </c>
      <c r="AR131" t="s">
        <v>85</v>
      </c>
      <c r="AT131">
        <v>0</v>
      </c>
      <c r="AV131">
        <v>0</v>
      </c>
      <c r="AW131" t="s">
        <v>85</v>
      </c>
      <c r="AY131">
        <v>0</v>
      </c>
      <c r="AZ131" t="s">
        <v>85</v>
      </c>
      <c r="BB131">
        <v>0</v>
      </c>
      <c r="BC131" t="s">
        <v>85</v>
      </c>
    </row>
    <row r="132" spans="1:55" x14ac:dyDescent="0.35">
      <c r="A132">
        <v>131</v>
      </c>
      <c r="B132" t="s">
        <v>250</v>
      </c>
      <c r="C132" t="s">
        <v>56</v>
      </c>
      <c r="D132" t="s">
        <v>57</v>
      </c>
      <c r="E132" t="s">
        <v>58</v>
      </c>
      <c r="F132" t="s">
        <v>59</v>
      </c>
      <c r="G132" t="s">
        <v>67</v>
      </c>
      <c r="H132" t="s">
        <v>68</v>
      </c>
      <c r="I132" t="s">
        <v>69</v>
      </c>
      <c r="J132" t="s">
        <v>70</v>
      </c>
      <c r="K132" t="s">
        <v>71</v>
      </c>
      <c r="L132" t="s">
        <v>72</v>
      </c>
      <c r="M132" t="s">
        <v>66</v>
      </c>
      <c r="N132">
        <v>0</v>
      </c>
      <c r="O132">
        <v>0</v>
      </c>
      <c r="P132">
        <v>821</v>
      </c>
      <c r="Q132">
        <v>989</v>
      </c>
      <c r="R132">
        <v>0</v>
      </c>
      <c r="S132">
        <v>0</v>
      </c>
      <c r="T132">
        <v>0</v>
      </c>
      <c r="U132">
        <v>0</v>
      </c>
      <c r="V132">
        <v>33150</v>
      </c>
      <c r="W132">
        <v>5428</v>
      </c>
      <c r="X132" s="1">
        <v>1809</v>
      </c>
      <c r="Y132">
        <v>9000</v>
      </c>
      <c r="Z132">
        <v>33000</v>
      </c>
      <c r="AA132">
        <v>3572</v>
      </c>
      <c r="AC132">
        <v>24000</v>
      </c>
      <c r="AD132">
        <v>0</v>
      </c>
      <c r="AE132">
        <v>0</v>
      </c>
      <c r="AF132">
        <v>5428</v>
      </c>
      <c r="AG132" s="1">
        <v>1809</v>
      </c>
      <c r="AH132" s="2">
        <v>0</v>
      </c>
      <c r="AI132">
        <v>2462</v>
      </c>
      <c r="AJ132">
        <v>821</v>
      </c>
      <c r="AK132">
        <v>2966</v>
      </c>
      <c r="AL132">
        <v>989</v>
      </c>
      <c r="AM132" s="2">
        <v>0.55000000000000004</v>
      </c>
      <c r="AN132">
        <v>0</v>
      </c>
      <c r="AO132">
        <v>0</v>
      </c>
      <c r="AP132">
        <v>5428</v>
      </c>
      <c r="AQ132" s="1">
        <v>1809</v>
      </c>
      <c r="AR132" s="2">
        <v>0</v>
      </c>
      <c r="AS132">
        <v>3945</v>
      </c>
      <c r="AT132" s="1">
        <v>1315</v>
      </c>
      <c r="AU132">
        <v>82</v>
      </c>
      <c r="AV132">
        <v>27</v>
      </c>
      <c r="AW132" s="2">
        <v>0.02</v>
      </c>
      <c r="AX132">
        <v>5346</v>
      </c>
      <c r="AY132" s="1">
        <v>1782</v>
      </c>
      <c r="AZ132" s="2">
        <v>0.98</v>
      </c>
      <c r="BA132">
        <v>825</v>
      </c>
      <c r="BB132">
        <v>275</v>
      </c>
      <c r="BC132" s="2">
        <v>0.15</v>
      </c>
    </row>
    <row r="133" spans="1:55" x14ac:dyDescent="0.35">
      <c r="A133">
        <v>132</v>
      </c>
      <c r="B133" t="s">
        <v>250</v>
      </c>
      <c r="C133" t="s">
        <v>56</v>
      </c>
      <c r="D133" t="s">
        <v>57</v>
      </c>
      <c r="E133" t="s">
        <v>58</v>
      </c>
      <c r="F133" t="s">
        <v>59</v>
      </c>
      <c r="G133" t="s">
        <v>60</v>
      </c>
      <c r="H133" t="s">
        <v>61</v>
      </c>
      <c r="I133" t="s">
        <v>62</v>
      </c>
      <c r="J133" t="s">
        <v>63</v>
      </c>
      <c r="K133" t="s">
        <v>64</v>
      </c>
      <c r="L133" t="s">
        <v>65</v>
      </c>
      <c r="M133" t="s">
        <v>66</v>
      </c>
      <c r="N133">
        <v>0</v>
      </c>
      <c r="O133">
        <v>0</v>
      </c>
      <c r="P133" s="1">
        <v>1043</v>
      </c>
      <c r="Q133">
        <v>263</v>
      </c>
      <c r="R133">
        <v>0</v>
      </c>
      <c r="S133">
        <v>0</v>
      </c>
      <c r="T133">
        <v>0</v>
      </c>
      <c r="U133">
        <v>0</v>
      </c>
      <c r="V133">
        <v>33150</v>
      </c>
      <c r="W133">
        <v>3916</v>
      </c>
      <c r="X133" s="1">
        <v>1305</v>
      </c>
      <c r="Y133">
        <v>9000</v>
      </c>
      <c r="Z133">
        <v>33000</v>
      </c>
      <c r="AA133">
        <v>5084</v>
      </c>
      <c r="AC133">
        <v>24000</v>
      </c>
      <c r="AD133">
        <v>0</v>
      </c>
      <c r="AE133">
        <v>0</v>
      </c>
      <c r="AF133">
        <v>3916</v>
      </c>
      <c r="AG133" s="1">
        <v>1305</v>
      </c>
      <c r="AH133" s="2">
        <v>0</v>
      </c>
      <c r="AI133">
        <v>3128</v>
      </c>
      <c r="AJ133" s="1">
        <v>1043</v>
      </c>
      <c r="AK133">
        <v>788</v>
      </c>
      <c r="AL133">
        <v>263</v>
      </c>
      <c r="AM133" s="2">
        <v>0.2</v>
      </c>
      <c r="AN133">
        <v>0</v>
      </c>
      <c r="AO133">
        <v>0</v>
      </c>
      <c r="AP133">
        <v>3916</v>
      </c>
      <c r="AQ133" s="1">
        <v>1305</v>
      </c>
      <c r="AR133" s="2">
        <v>0</v>
      </c>
      <c r="AS133">
        <v>3522</v>
      </c>
      <c r="AT133" s="1">
        <v>1174</v>
      </c>
      <c r="AU133">
        <v>728</v>
      </c>
      <c r="AV133">
        <v>243</v>
      </c>
      <c r="AW133" s="2">
        <v>0.19</v>
      </c>
      <c r="AX133">
        <v>3188</v>
      </c>
      <c r="AY133" s="1">
        <v>1063</v>
      </c>
      <c r="AZ133" s="2">
        <v>0.81</v>
      </c>
      <c r="BA133">
        <v>362</v>
      </c>
      <c r="BB133">
        <v>121</v>
      </c>
      <c r="BC133" s="2">
        <v>0.09</v>
      </c>
    </row>
    <row r="134" spans="1:55" x14ac:dyDescent="0.35">
      <c r="A134">
        <v>133</v>
      </c>
      <c r="B134" t="s">
        <v>250</v>
      </c>
      <c r="C134" t="s">
        <v>56</v>
      </c>
      <c r="D134" t="s">
        <v>57</v>
      </c>
      <c r="E134" t="s">
        <v>58</v>
      </c>
      <c r="F134" t="s">
        <v>59</v>
      </c>
      <c r="G134" t="s">
        <v>73</v>
      </c>
      <c r="H134" t="s">
        <v>74</v>
      </c>
      <c r="I134" t="s">
        <v>75</v>
      </c>
      <c r="J134" t="s">
        <v>76</v>
      </c>
      <c r="K134" t="s">
        <v>77</v>
      </c>
      <c r="L134" t="s">
        <v>78</v>
      </c>
      <c r="M134" t="s">
        <v>66</v>
      </c>
      <c r="N134">
        <v>0</v>
      </c>
      <c r="O134">
        <v>0</v>
      </c>
      <c r="P134">
        <v>109</v>
      </c>
      <c r="Q134">
        <v>474</v>
      </c>
      <c r="R134">
        <v>0</v>
      </c>
      <c r="S134">
        <v>0</v>
      </c>
      <c r="T134">
        <v>0</v>
      </c>
      <c r="U134">
        <v>0</v>
      </c>
      <c r="V134">
        <v>33150</v>
      </c>
      <c r="W134">
        <v>1749</v>
      </c>
      <c r="X134">
        <v>583</v>
      </c>
      <c r="Y134">
        <v>9000</v>
      </c>
      <c r="Z134">
        <v>33000</v>
      </c>
      <c r="AA134">
        <v>7251</v>
      </c>
      <c r="AC134">
        <v>24000</v>
      </c>
      <c r="AD134">
        <v>0</v>
      </c>
      <c r="AE134">
        <v>0</v>
      </c>
      <c r="AF134">
        <v>1749</v>
      </c>
      <c r="AG134">
        <v>583</v>
      </c>
      <c r="AH134" s="2">
        <v>0</v>
      </c>
      <c r="AI134">
        <v>327</v>
      </c>
      <c r="AJ134">
        <v>109</v>
      </c>
      <c r="AK134">
        <v>1422</v>
      </c>
      <c r="AL134">
        <v>474</v>
      </c>
      <c r="AM134" s="2">
        <v>0.81</v>
      </c>
      <c r="AN134">
        <v>0</v>
      </c>
      <c r="AO134">
        <v>0</v>
      </c>
      <c r="AP134">
        <v>1749</v>
      </c>
      <c r="AQ134">
        <v>583</v>
      </c>
      <c r="AR134" s="2">
        <v>0</v>
      </c>
      <c r="AS134">
        <v>1038</v>
      </c>
      <c r="AT134">
        <v>346</v>
      </c>
      <c r="AU134">
        <v>7</v>
      </c>
      <c r="AV134">
        <v>2</v>
      </c>
      <c r="AW134" s="2">
        <v>0</v>
      </c>
      <c r="AX134">
        <v>1742</v>
      </c>
      <c r="AY134">
        <v>581</v>
      </c>
      <c r="AZ134" s="2">
        <v>1</v>
      </c>
      <c r="BA134">
        <v>53</v>
      </c>
      <c r="BB134">
        <v>18</v>
      </c>
      <c r="BC134" s="2">
        <v>0.03</v>
      </c>
    </row>
    <row r="135" spans="1:55" x14ac:dyDescent="0.35">
      <c r="A135">
        <v>134</v>
      </c>
      <c r="B135" t="s">
        <v>250</v>
      </c>
      <c r="D135" t="s">
        <v>57</v>
      </c>
      <c r="E135" t="s">
        <v>58</v>
      </c>
      <c r="F135" t="s">
        <v>59</v>
      </c>
      <c r="G135" t="s">
        <v>79</v>
      </c>
      <c r="H135" t="s">
        <v>80</v>
      </c>
      <c r="J135" t="s">
        <v>81</v>
      </c>
      <c r="K135" t="s">
        <v>82</v>
      </c>
      <c r="L135" t="s">
        <v>83</v>
      </c>
      <c r="M135" t="s">
        <v>248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6630</v>
      </c>
      <c r="X135">
        <v>0</v>
      </c>
      <c r="AE135">
        <v>0</v>
      </c>
      <c r="AG135">
        <v>0</v>
      </c>
      <c r="AH135" t="s">
        <v>85</v>
      </c>
      <c r="AJ135">
        <v>0</v>
      </c>
      <c r="AL135">
        <v>0</v>
      </c>
      <c r="AM135" s="2">
        <v>0</v>
      </c>
      <c r="AO135">
        <v>0</v>
      </c>
      <c r="AQ135">
        <v>0</v>
      </c>
      <c r="AR135" t="s">
        <v>85</v>
      </c>
      <c r="AT135">
        <v>0</v>
      </c>
      <c r="AV135">
        <v>0</v>
      </c>
      <c r="AW135" t="s">
        <v>85</v>
      </c>
      <c r="AY135">
        <v>0</v>
      </c>
      <c r="AZ135" t="s">
        <v>85</v>
      </c>
      <c r="BB135">
        <v>0</v>
      </c>
      <c r="BC135" t="s">
        <v>85</v>
      </c>
    </row>
    <row r="136" spans="1:55" x14ac:dyDescent="0.35">
      <c r="A136">
        <v>135</v>
      </c>
      <c r="B136" t="s">
        <v>250</v>
      </c>
      <c r="C136" t="s">
        <v>56</v>
      </c>
      <c r="D136" t="s">
        <v>86</v>
      </c>
      <c r="E136" t="s">
        <v>58</v>
      </c>
      <c r="F136" t="s">
        <v>59</v>
      </c>
      <c r="G136" t="s">
        <v>87</v>
      </c>
      <c r="H136" t="s">
        <v>88</v>
      </c>
      <c r="I136" t="s">
        <v>89</v>
      </c>
      <c r="J136" t="s">
        <v>90</v>
      </c>
      <c r="K136" t="s">
        <v>91</v>
      </c>
      <c r="L136" t="s">
        <v>92</v>
      </c>
      <c r="M136" t="s">
        <v>66</v>
      </c>
      <c r="N136">
        <v>0</v>
      </c>
      <c r="O136">
        <v>0</v>
      </c>
      <c r="P136">
        <v>115</v>
      </c>
      <c r="Q136">
        <v>91</v>
      </c>
      <c r="R136">
        <v>0</v>
      </c>
      <c r="S136">
        <v>0</v>
      </c>
      <c r="T136">
        <v>0</v>
      </c>
      <c r="U136">
        <v>0</v>
      </c>
      <c r="V136">
        <v>33150</v>
      </c>
      <c r="W136">
        <v>618</v>
      </c>
      <c r="X136">
        <v>206</v>
      </c>
      <c r="Y136">
        <v>15000</v>
      </c>
      <c r="Z136">
        <v>45000</v>
      </c>
      <c r="AA136">
        <v>14382</v>
      </c>
      <c r="AC136">
        <v>30000</v>
      </c>
      <c r="AD136">
        <v>0</v>
      </c>
      <c r="AE136">
        <v>0</v>
      </c>
      <c r="AF136">
        <v>618</v>
      </c>
      <c r="AG136">
        <v>206</v>
      </c>
      <c r="AH136" s="2">
        <v>0</v>
      </c>
      <c r="AI136">
        <v>344</v>
      </c>
      <c r="AJ136">
        <v>115</v>
      </c>
      <c r="AK136">
        <v>274</v>
      </c>
      <c r="AL136">
        <v>91</v>
      </c>
      <c r="AM136" s="2">
        <v>0.44</v>
      </c>
      <c r="AN136">
        <v>0</v>
      </c>
      <c r="AO136">
        <v>0</v>
      </c>
      <c r="AP136">
        <v>618</v>
      </c>
      <c r="AQ136">
        <v>206</v>
      </c>
      <c r="AR136" s="2">
        <v>0</v>
      </c>
      <c r="AS136">
        <v>481</v>
      </c>
      <c r="AT136">
        <v>160</v>
      </c>
      <c r="AU136">
        <v>51</v>
      </c>
      <c r="AV136">
        <v>17</v>
      </c>
      <c r="AW136" s="2">
        <v>0.08</v>
      </c>
      <c r="AX136">
        <v>567</v>
      </c>
      <c r="AY136">
        <v>189</v>
      </c>
      <c r="AZ136" s="2">
        <v>0.92</v>
      </c>
      <c r="BA136">
        <v>269</v>
      </c>
      <c r="BB136">
        <v>90</v>
      </c>
      <c r="BC136" s="2">
        <v>0.44</v>
      </c>
    </row>
    <row r="137" spans="1:55" x14ac:dyDescent="0.35">
      <c r="A137">
        <v>136</v>
      </c>
      <c r="B137" t="s">
        <v>250</v>
      </c>
      <c r="C137" t="s">
        <v>56</v>
      </c>
      <c r="D137" t="s">
        <v>86</v>
      </c>
      <c r="E137" t="s">
        <v>58</v>
      </c>
      <c r="F137" t="s">
        <v>59</v>
      </c>
      <c r="G137" t="s">
        <v>93</v>
      </c>
      <c r="H137" t="s">
        <v>94</v>
      </c>
      <c r="I137" t="s">
        <v>95</v>
      </c>
      <c r="J137" t="s">
        <v>96</v>
      </c>
      <c r="K137" t="s">
        <v>97</v>
      </c>
      <c r="L137" t="s">
        <v>98</v>
      </c>
      <c r="M137" t="s">
        <v>66</v>
      </c>
      <c r="N137">
        <v>0</v>
      </c>
      <c r="O137">
        <v>0</v>
      </c>
      <c r="P137">
        <v>72</v>
      </c>
      <c r="Q137">
        <v>56</v>
      </c>
      <c r="R137">
        <v>0</v>
      </c>
      <c r="S137">
        <v>0</v>
      </c>
      <c r="T137">
        <v>0</v>
      </c>
      <c r="U137">
        <v>0</v>
      </c>
      <c r="V137">
        <v>33150</v>
      </c>
      <c r="W137">
        <v>384</v>
      </c>
      <c r="X137">
        <v>128</v>
      </c>
      <c r="Y137">
        <v>15000</v>
      </c>
      <c r="Z137">
        <v>45000</v>
      </c>
      <c r="AA137">
        <v>14616</v>
      </c>
      <c r="AC137">
        <v>30000</v>
      </c>
      <c r="AD137">
        <v>0</v>
      </c>
      <c r="AE137">
        <v>0</v>
      </c>
      <c r="AF137">
        <v>384</v>
      </c>
      <c r="AG137">
        <v>128</v>
      </c>
      <c r="AH137" s="2">
        <v>0</v>
      </c>
      <c r="AI137">
        <v>216</v>
      </c>
      <c r="AJ137">
        <v>72</v>
      </c>
      <c r="AK137">
        <v>168</v>
      </c>
      <c r="AL137">
        <v>56</v>
      </c>
      <c r="AM137" s="2">
        <v>0.44</v>
      </c>
      <c r="AN137">
        <v>0</v>
      </c>
      <c r="AO137">
        <v>0</v>
      </c>
      <c r="AP137">
        <v>384</v>
      </c>
      <c r="AQ137">
        <v>128</v>
      </c>
      <c r="AR137" s="2">
        <v>0</v>
      </c>
      <c r="AS137">
        <v>300</v>
      </c>
      <c r="AT137">
        <v>100</v>
      </c>
      <c r="AU137">
        <v>101</v>
      </c>
      <c r="AV137">
        <v>34</v>
      </c>
      <c r="AW137" s="2">
        <v>0.26</v>
      </c>
      <c r="AX137">
        <v>283</v>
      </c>
      <c r="AY137">
        <v>94</v>
      </c>
      <c r="AZ137" s="2">
        <v>0.74</v>
      </c>
      <c r="BA137">
        <v>17</v>
      </c>
      <c r="BB137">
        <v>6</v>
      </c>
      <c r="BC137" s="2">
        <v>0.04</v>
      </c>
    </row>
    <row r="138" spans="1:55" x14ac:dyDescent="0.35">
      <c r="A138">
        <v>137</v>
      </c>
      <c r="B138" t="s">
        <v>250</v>
      </c>
      <c r="C138" t="s">
        <v>56</v>
      </c>
      <c r="D138" t="s">
        <v>86</v>
      </c>
      <c r="E138" t="s">
        <v>58</v>
      </c>
      <c r="F138" t="s">
        <v>59</v>
      </c>
      <c r="G138" t="s">
        <v>99</v>
      </c>
      <c r="H138" t="s">
        <v>100</v>
      </c>
      <c r="I138" t="s">
        <v>101</v>
      </c>
      <c r="J138" t="s">
        <v>102</v>
      </c>
      <c r="K138" t="s">
        <v>251</v>
      </c>
      <c r="L138" t="s">
        <v>104</v>
      </c>
      <c r="M138" t="s">
        <v>66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33150</v>
      </c>
      <c r="X138">
        <v>0</v>
      </c>
      <c r="Y138">
        <v>15000</v>
      </c>
      <c r="Z138">
        <v>45000</v>
      </c>
      <c r="AC138">
        <v>30000</v>
      </c>
      <c r="AE138">
        <v>0</v>
      </c>
      <c r="AG138">
        <v>0</v>
      </c>
      <c r="AH138" t="s">
        <v>85</v>
      </c>
      <c r="AJ138">
        <v>0</v>
      </c>
      <c r="AL138">
        <v>0</v>
      </c>
      <c r="AM138" s="2">
        <v>0</v>
      </c>
      <c r="AO138">
        <v>0</v>
      </c>
      <c r="AQ138">
        <v>0</v>
      </c>
      <c r="AR138" t="s">
        <v>85</v>
      </c>
      <c r="AT138">
        <v>0</v>
      </c>
      <c r="AV138">
        <v>0</v>
      </c>
      <c r="AW138" t="s">
        <v>85</v>
      </c>
      <c r="AY138">
        <v>0</v>
      </c>
      <c r="AZ138" t="s">
        <v>85</v>
      </c>
      <c r="BB138">
        <v>0</v>
      </c>
      <c r="BC138" t="s">
        <v>85</v>
      </c>
    </row>
    <row r="139" spans="1:55" x14ac:dyDescent="0.35">
      <c r="A139">
        <v>138</v>
      </c>
      <c r="B139" t="s">
        <v>250</v>
      </c>
      <c r="C139" t="s">
        <v>56</v>
      </c>
      <c r="D139" t="s">
        <v>105</v>
      </c>
      <c r="E139" t="s">
        <v>58</v>
      </c>
      <c r="F139" t="s">
        <v>59</v>
      </c>
      <c r="G139" t="s">
        <v>106</v>
      </c>
      <c r="H139" t="s">
        <v>107</v>
      </c>
      <c r="I139" t="s">
        <v>62</v>
      </c>
      <c r="J139" t="s">
        <v>108</v>
      </c>
      <c r="K139" t="s">
        <v>64</v>
      </c>
      <c r="L139" t="s">
        <v>65</v>
      </c>
      <c r="M139" t="s">
        <v>66</v>
      </c>
      <c r="N139">
        <v>0</v>
      </c>
      <c r="O139">
        <v>0</v>
      </c>
      <c r="P139">
        <v>236</v>
      </c>
      <c r="Q139">
        <v>81</v>
      </c>
      <c r="R139">
        <v>0</v>
      </c>
      <c r="S139">
        <v>0</v>
      </c>
      <c r="T139">
        <v>0</v>
      </c>
      <c r="U139">
        <v>0</v>
      </c>
      <c r="V139">
        <v>33150</v>
      </c>
      <c r="W139">
        <v>952</v>
      </c>
      <c r="X139">
        <v>317</v>
      </c>
      <c r="Y139">
        <v>15000</v>
      </c>
      <c r="Z139">
        <v>90000</v>
      </c>
      <c r="AA139">
        <v>14048</v>
      </c>
      <c r="AC139">
        <v>75000</v>
      </c>
      <c r="AD139">
        <v>0</v>
      </c>
      <c r="AE139">
        <v>0</v>
      </c>
      <c r="AF139">
        <v>952</v>
      </c>
      <c r="AG139">
        <v>317</v>
      </c>
      <c r="AH139" s="2">
        <v>0</v>
      </c>
      <c r="AI139">
        <v>707</v>
      </c>
      <c r="AJ139">
        <v>236</v>
      </c>
      <c r="AK139">
        <v>244</v>
      </c>
      <c r="AL139">
        <v>81</v>
      </c>
      <c r="AM139" s="2">
        <v>0.26</v>
      </c>
      <c r="AN139">
        <v>1</v>
      </c>
      <c r="AO139">
        <v>0</v>
      </c>
      <c r="AP139">
        <v>950</v>
      </c>
      <c r="AQ139">
        <v>317</v>
      </c>
      <c r="AR139" s="2">
        <v>0</v>
      </c>
      <c r="AS139">
        <v>829</v>
      </c>
      <c r="AT139">
        <v>276</v>
      </c>
      <c r="AU139">
        <v>98</v>
      </c>
      <c r="AV139">
        <v>33</v>
      </c>
      <c r="AW139" s="2">
        <v>0.1</v>
      </c>
      <c r="AX139">
        <v>854</v>
      </c>
      <c r="AY139">
        <v>285</v>
      </c>
      <c r="AZ139" s="2">
        <v>0.9</v>
      </c>
      <c r="BA139">
        <v>11492</v>
      </c>
      <c r="BB139" s="1">
        <v>3831</v>
      </c>
      <c r="BC139" s="2">
        <v>12.07</v>
      </c>
    </row>
    <row r="140" spans="1:55" x14ac:dyDescent="0.35">
      <c r="A140">
        <v>139</v>
      </c>
      <c r="B140" t="s">
        <v>250</v>
      </c>
      <c r="C140" t="s">
        <v>56</v>
      </c>
      <c r="D140" t="s">
        <v>109</v>
      </c>
      <c r="E140" t="s">
        <v>110</v>
      </c>
      <c r="F140" t="s">
        <v>59</v>
      </c>
      <c r="G140" t="s">
        <v>120</v>
      </c>
      <c r="H140" t="s">
        <v>121</v>
      </c>
      <c r="I140" t="s">
        <v>122</v>
      </c>
      <c r="J140" t="s">
        <v>123</v>
      </c>
      <c r="K140" t="s">
        <v>124</v>
      </c>
      <c r="L140" t="s">
        <v>119</v>
      </c>
      <c r="M140" t="s">
        <v>66</v>
      </c>
      <c r="N140">
        <v>75</v>
      </c>
      <c r="O140">
        <v>83</v>
      </c>
      <c r="P140">
        <v>148</v>
      </c>
      <c r="Q140">
        <v>163</v>
      </c>
      <c r="R140">
        <v>5</v>
      </c>
      <c r="S140">
        <v>6</v>
      </c>
      <c r="T140">
        <v>10</v>
      </c>
      <c r="U140">
        <v>11</v>
      </c>
      <c r="V140">
        <v>33150</v>
      </c>
      <c r="W140">
        <v>1505</v>
      </c>
      <c r="X140">
        <v>502</v>
      </c>
      <c r="Y140">
        <v>9000</v>
      </c>
      <c r="Z140">
        <v>30000</v>
      </c>
      <c r="AA140">
        <v>7495</v>
      </c>
      <c r="AC140">
        <v>21000</v>
      </c>
      <c r="AD140">
        <v>507</v>
      </c>
      <c r="AE140">
        <v>169</v>
      </c>
      <c r="AF140">
        <v>998</v>
      </c>
      <c r="AG140">
        <v>333</v>
      </c>
      <c r="AH140" s="2">
        <v>0.34</v>
      </c>
      <c r="AI140">
        <v>618</v>
      </c>
      <c r="AJ140">
        <v>206</v>
      </c>
      <c r="AK140">
        <v>790</v>
      </c>
      <c r="AL140">
        <v>263</v>
      </c>
      <c r="AM140" s="2">
        <v>0.52</v>
      </c>
      <c r="AN140">
        <v>97</v>
      </c>
      <c r="AO140">
        <v>32</v>
      </c>
      <c r="AP140">
        <v>1311</v>
      </c>
      <c r="AQ140">
        <v>437</v>
      </c>
      <c r="AR140" s="2">
        <v>0.06</v>
      </c>
      <c r="AS140">
        <v>1013</v>
      </c>
      <c r="AT140">
        <v>338</v>
      </c>
      <c r="AU140">
        <v>194</v>
      </c>
      <c r="AV140">
        <v>65</v>
      </c>
      <c r="AW140" s="2">
        <v>0.13</v>
      </c>
      <c r="AX140">
        <v>1311</v>
      </c>
      <c r="AY140">
        <v>437</v>
      </c>
      <c r="AZ140" s="2">
        <v>0.87</v>
      </c>
      <c r="BA140">
        <v>527</v>
      </c>
      <c r="BB140">
        <v>176</v>
      </c>
      <c r="BC140" s="2">
        <v>0.35</v>
      </c>
    </row>
    <row r="141" spans="1:55" x14ac:dyDescent="0.35">
      <c r="A141">
        <v>140</v>
      </c>
      <c r="B141" t="s">
        <v>250</v>
      </c>
      <c r="C141" t="s">
        <v>56</v>
      </c>
      <c r="D141" t="s">
        <v>109</v>
      </c>
      <c r="E141" t="s">
        <v>110</v>
      </c>
      <c r="F141" t="s">
        <v>59</v>
      </c>
      <c r="G141" t="s">
        <v>114</v>
      </c>
      <c r="H141" t="s">
        <v>115</v>
      </c>
      <c r="I141" t="s">
        <v>116</v>
      </c>
      <c r="J141" t="s">
        <v>117</v>
      </c>
      <c r="K141" t="s">
        <v>118</v>
      </c>
      <c r="L141" t="s">
        <v>119</v>
      </c>
      <c r="M141" t="s">
        <v>66</v>
      </c>
      <c r="N141">
        <v>24</v>
      </c>
      <c r="O141">
        <v>12</v>
      </c>
      <c r="P141">
        <v>201</v>
      </c>
      <c r="Q141">
        <v>98</v>
      </c>
      <c r="R141">
        <v>0</v>
      </c>
      <c r="S141">
        <v>0</v>
      </c>
      <c r="T141">
        <v>0</v>
      </c>
      <c r="U141">
        <v>0</v>
      </c>
      <c r="V141">
        <v>33150</v>
      </c>
      <c r="W141">
        <v>1006</v>
      </c>
      <c r="X141">
        <v>335</v>
      </c>
      <c r="Y141">
        <v>9000</v>
      </c>
      <c r="Z141">
        <v>30000</v>
      </c>
      <c r="AA141">
        <v>7994</v>
      </c>
      <c r="AC141">
        <v>21000</v>
      </c>
      <c r="AD141">
        <v>109</v>
      </c>
      <c r="AE141">
        <v>36</v>
      </c>
      <c r="AF141">
        <v>897</v>
      </c>
      <c r="AG141">
        <v>299</v>
      </c>
      <c r="AH141" s="2">
        <v>0.11</v>
      </c>
      <c r="AI141">
        <v>675</v>
      </c>
      <c r="AJ141">
        <v>225</v>
      </c>
      <c r="AK141">
        <v>330</v>
      </c>
      <c r="AL141">
        <v>110</v>
      </c>
      <c r="AM141" s="2">
        <v>0.33</v>
      </c>
      <c r="AN141">
        <v>1</v>
      </c>
      <c r="AO141">
        <v>0</v>
      </c>
      <c r="AP141">
        <v>1004</v>
      </c>
      <c r="AQ141">
        <v>335</v>
      </c>
      <c r="AR141" s="2">
        <v>0</v>
      </c>
      <c r="AS141">
        <v>840</v>
      </c>
      <c r="AT141">
        <v>280</v>
      </c>
      <c r="AU141">
        <v>220</v>
      </c>
      <c r="AV141">
        <v>73</v>
      </c>
      <c r="AW141" s="2">
        <v>0.22</v>
      </c>
      <c r="AX141">
        <v>786</v>
      </c>
      <c r="AY141">
        <v>262</v>
      </c>
      <c r="AZ141" s="2">
        <v>0.78</v>
      </c>
      <c r="BA141">
        <v>170</v>
      </c>
      <c r="BB141">
        <v>57</v>
      </c>
      <c r="BC141" s="2">
        <v>0.17</v>
      </c>
    </row>
    <row r="142" spans="1:55" x14ac:dyDescent="0.35">
      <c r="A142">
        <v>141</v>
      </c>
      <c r="B142" t="s">
        <v>250</v>
      </c>
      <c r="C142" t="s">
        <v>56</v>
      </c>
      <c r="D142" t="s">
        <v>109</v>
      </c>
      <c r="E142" t="s">
        <v>110</v>
      </c>
      <c r="F142" t="s">
        <v>59</v>
      </c>
      <c r="G142" t="s">
        <v>125</v>
      </c>
      <c r="H142" t="s">
        <v>126</v>
      </c>
      <c r="I142" t="s">
        <v>127</v>
      </c>
      <c r="J142" t="s">
        <v>128</v>
      </c>
      <c r="K142" t="s">
        <v>129</v>
      </c>
      <c r="L142" t="s">
        <v>130</v>
      </c>
      <c r="M142" t="s">
        <v>66</v>
      </c>
      <c r="N142">
        <v>14</v>
      </c>
      <c r="O142">
        <v>69</v>
      </c>
      <c r="P142">
        <v>4</v>
      </c>
      <c r="Q142">
        <v>22</v>
      </c>
      <c r="R142">
        <v>0</v>
      </c>
      <c r="S142">
        <v>1</v>
      </c>
      <c r="T142">
        <v>0</v>
      </c>
      <c r="U142">
        <v>0</v>
      </c>
      <c r="V142">
        <v>33150</v>
      </c>
      <c r="W142">
        <v>332</v>
      </c>
      <c r="X142">
        <v>111</v>
      </c>
      <c r="Y142">
        <v>9000</v>
      </c>
      <c r="Z142">
        <v>30000</v>
      </c>
      <c r="AA142">
        <v>8668</v>
      </c>
      <c r="AC142">
        <v>21000</v>
      </c>
      <c r="AD142">
        <v>253</v>
      </c>
      <c r="AE142">
        <v>84</v>
      </c>
      <c r="AF142">
        <v>79</v>
      </c>
      <c r="AG142">
        <v>26</v>
      </c>
      <c r="AH142" s="2">
        <v>0.76</v>
      </c>
      <c r="AI142">
        <v>53</v>
      </c>
      <c r="AJ142">
        <v>18</v>
      </c>
      <c r="AK142">
        <v>276</v>
      </c>
      <c r="AL142">
        <v>92</v>
      </c>
      <c r="AM142" s="2">
        <v>0.83</v>
      </c>
      <c r="AN142">
        <v>3</v>
      </c>
      <c r="AO142">
        <v>1</v>
      </c>
      <c r="AP142">
        <v>326</v>
      </c>
      <c r="AQ142">
        <v>109</v>
      </c>
      <c r="AR142" s="2">
        <v>0.01</v>
      </c>
      <c r="AS142">
        <v>191</v>
      </c>
      <c r="AT142">
        <v>64</v>
      </c>
      <c r="AU142">
        <v>16</v>
      </c>
      <c r="AV142">
        <v>5</v>
      </c>
      <c r="AW142" s="2">
        <v>0.05</v>
      </c>
      <c r="AX142">
        <v>316</v>
      </c>
      <c r="AY142">
        <v>105</v>
      </c>
      <c r="AZ142" s="2">
        <v>0.95</v>
      </c>
      <c r="BA142">
        <v>32</v>
      </c>
      <c r="BB142">
        <v>11</v>
      </c>
      <c r="BC142" s="2">
        <v>0.1</v>
      </c>
    </row>
    <row r="143" spans="1:55" x14ac:dyDescent="0.35">
      <c r="A143">
        <v>142</v>
      </c>
      <c r="B143" t="s">
        <v>250</v>
      </c>
      <c r="C143" t="s">
        <v>56</v>
      </c>
      <c r="D143" t="s">
        <v>109</v>
      </c>
      <c r="E143" t="s">
        <v>110</v>
      </c>
      <c r="F143" t="s">
        <v>59</v>
      </c>
      <c r="G143" t="s">
        <v>111</v>
      </c>
      <c r="H143" t="s">
        <v>112</v>
      </c>
      <c r="I143" t="s">
        <v>62</v>
      </c>
      <c r="J143" t="s">
        <v>113</v>
      </c>
      <c r="K143" t="s">
        <v>64</v>
      </c>
      <c r="L143" t="s">
        <v>65</v>
      </c>
      <c r="M143" t="s">
        <v>66</v>
      </c>
      <c r="N143">
        <v>11</v>
      </c>
      <c r="O143">
        <v>6</v>
      </c>
      <c r="P143">
        <v>31</v>
      </c>
      <c r="Q143">
        <v>16</v>
      </c>
      <c r="R143">
        <v>0</v>
      </c>
      <c r="S143">
        <v>0</v>
      </c>
      <c r="T143">
        <v>0</v>
      </c>
      <c r="U143">
        <v>0</v>
      </c>
      <c r="V143">
        <v>33150</v>
      </c>
      <c r="W143">
        <v>190</v>
      </c>
      <c r="X143">
        <v>63</v>
      </c>
      <c r="Y143">
        <v>9000</v>
      </c>
      <c r="Z143">
        <v>30000</v>
      </c>
      <c r="AA143">
        <v>8810</v>
      </c>
      <c r="AC143">
        <v>21000</v>
      </c>
      <c r="AD143">
        <v>49</v>
      </c>
      <c r="AE143">
        <v>16</v>
      </c>
      <c r="AF143">
        <v>141</v>
      </c>
      <c r="AG143">
        <v>47</v>
      </c>
      <c r="AH143" s="2">
        <v>0.26</v>
      </c>
      <c r="AI143">
        <v>124</v>
      </c>
      <c r="AJ143">
        <v>41</v>
      </c>
      <c r="AK143">
        <v>66</v>
      </c>
      <c r="AL143">
        <v>22</v>
      </c>
      <c r="AM143" s="2">
        <v>0.35</v>
      </c>
      <c r="AN143">
        <v>0</v>
      </c>
      <c r="AO143">
        <v>0</v>
      </c>
      <c r="AP143">
        <v>190</v>
      </c>
      <c r="AQ143">
        <v>63</v>
      </c>
      <c r="AR143" s="2">
        <v>0</v>
      </c>
      <c r="AS143">
        <v>157</v>
      </c>
      <c r="AT143">
        <v>52</v>
      </c>
      <c r="AU143">
        <v>90</v>
      </c>
      <c r="AV143">
        <v>30</v>
      </c>
      <c r="AW143" s="2">
        <v>0.47</v>
      </c>
      <c r="AX143">
        <v>100</v>
      </c>
      <c r="AY143">
        <v>33</v>
      </c>
      <c r="AZ143" s="2">
        <v>0.53</v>
      </c>
      <c r="BA143">
        <v>66</v>
      </c>
      <c r="BB143">
        <v>22</v>
      </c>
      <c r="BC143" s="2">
        <v>0.35</v>
      </c>
    </row>
    <row r="144" spans="1:55" x14ac:dyDescent="0.35">
      <c r="A144">
        <v>143</v>
      </c>
      <c r="B144" t="s">
        <v>250</v>
      </c>
      <c r="C144" t="s">
        <v>56</v>
      </c>
      <c r="D144" t="s">
        <v>131</v>
      </c>
      <c r="E144" t="s">
        <v>110</v>
      </c>
      <c r="F144" t="s">
        <v>59</v>
      </c>
      <c r="G144" t="s">
        <v>132</v>
      </c>
      <c r="H144" t="s">
        <v>133</v>
      </c>
      <c r="I144" t="s">
        <v>134</v>
      </c>
      <c r="J144" t="s">
        <v>135</v>
      </c>
      <c r="K144" t="s">
        <v>136</v>
      </c>
      <c r="L144" t="s">
        <v>137</v>
      </c>
      <c r="M144" t="s">
        <v>248</v>
      </c>
      <c r="N144">
        <v>179</v>
      </c>
      <c r="O144">
        <v>544</v>
      </c>
      <c r="P144">
        <v>439</v>
      </c>
      <c r="Q144" s="1">
        <v>1335</v>
      </c>
      <c r="R144">
        <v>4</v>
      </c>
      <c r="S144">
        <v>11</v>
      </c>
      <c r="T144">
        <v>9</v>
      </c>
      <c r="U144">
        <v>27</v>
      </c>
      <c r="V144">
        <v>33150</v>
      </c>
      <c r="W144">
        <v>7642</v>
      </c>
      <c r="X144" s="1">
        <v>2547</v>
      </c>
      <c r="Y144">
        <v>15000</v>
      </c>
      <c r="Z144">
        <v>30000</v>
      </c>
      <c r="AA144">
        <v>7358</v>
      </c>
      <c r="AC144">
        <v>15000</v>
      </c>
      <c r="AD144">
        <v>2212</v>
      </c>
      <c r="AE144">
        <v>737</v>
      </c>
      <c r="AF144">
        <v>5430</v>
      </c>
      <c r="AG144" s="1">
        <v>1810</v>
      </c>
      <c r="AH144" s="2">
        <v>0.28999999999999998</v>
      </c>
      <c r="AI144">
        <v>1738</v>
      </c>
      <c r="AJ144">
        <v>579</v>
      </c>
      <c r="AK144">
        <v>5752</v>
      </c>
      <c r="AL144" s="1">
        <v>1917</v>
      </c>
      <c r="AM144" s="2">
        <v>0.75</v>
      </c>
      <c r="AN144">
        <v>152</v>
      </c>
      <c r="AO144">
        <v>51</v>
      </c>
      <c r="AP144">
        <v>7338</v>
      </c>
      <c r="AQ144" s="1">
        <v>2446</v>
      </c>
      <c r="AR144" s="2">
        <v>0.02</v>
      </c>
      <c r="AS144">
        <v>4614</v>
      </c>
      <c r="AT144" s="1">
        <v>1538</v>
      </c>
      <c r="AU144">
        <v>2396</v>
      </c>
      <c r="AV144">
        <v>799</v>
      </c>
      <c r="AW144" s="2">
        <v>0.31</v>
      </c>
      <c r="AX144">
        <v>5246</v>
      </c>
      <c r="AY144" s="1">
        <v>1749</v>
      </c>
      <c r="AZ144" s="2">
        <v>0.69</v>
      </c>
      <c r="BA144">
        <v>2301</v>
      </c>
      <c r="BB144">
        <v>767</v>
      </c>
      <c r="BC144" s="2">
        <v>0.3</v>
      </c>
    </row>
    <row r="145" spans="1:55" x14ac:dyDescent="0.35">
      <c r="A145">
        <v>144</v>
      </c>
      <c r="B145" t="s">
        <v>250</v>
      </c>
      <c r="C145" t="s">
        <v>56</v>
      </c>
      <c r="D145" t="s">
        <v>131</v>
      </c>
      <c r="E145" t="s">
        <v>110</v>
      </c>
      <c r="F145" t="s">
        <v>59</v>
      </c>
      <c r="G145" t="s">
        <v>138</v>
      </c>
      <c r="H145" t="s">
        <v>139</v>
      </c>
      <c r="I145" t="s">
        <v>134</v>
      </c>
      <c r="J145" t="s">
        <v>140</v>
      </c>
      <c r="K145" t="s">
        <v>136</v>
      </c>
      <c r="L145" t="s">
        <v>137</v>
      </c>
      <c r="M145" t="s">
        <v>248</v>
      </c>
      <c r="N145">
        <v>218</v>
      </c>
      <c r="O145">
        <v>906</v>
      </c>
      <c r="P145">
        <v>204</v>
      </c>
      <c r="Q145">
        <v>845</v>
      </c>
      <c r="R145">
        <v>4</v>
      </c>
      <c r="S145">
        <v>16</v>
      </c>
      <c r="T145">
        <v>4</v>
      </c>
      <c r="U145">
        <v>15</v>
      </c>
      <c r="V145">
        <v>33150</v>
      </c>
      <c r="W145">
        <v>6635</v>
      </c>
      <c r="X145" s="1">
        <v>2212</v>
      </c>
      <c r="Y145">
        <v>15000</v>
      </c>
      <c r="Z145">
        <v>30000</v>
      </c>
      <c r="AA145">
        <v>8365</v>
      </c>
      <c r="AC145">
        <v>15000</v>
      </c>
      <c r="AD145">
        <v>3433</v>
      </c>
      <c r="AE145" s="1">
        <v>1144</v>
      </c>
      <c r="AF145">
        <v>3202</v>
      </c>
      <c r="AG145" s="1">
        <v>1067</v>
      </c>
      <c r="AH145" s="2">
        <v>0.52</v>
      </c>
      <c r="AI145">
        <v>1171</v>
      </c>
      <c r="AJ145">
        <v>390</v>
      </c>
      <c r="AK145">
        <v>5346</v>
      </c>
      <c r="AL145" s="1">
        <v>1782</v>
      </c>
      <c r="AM145" s="2">
        <v>0.81</v>
      </c>
      <c r="AN145">
        <v>118</v>
      </c>
      <c r="AO145">
        <v>39</v>
      </c>
      <c r="AP145">
        <v>6399</v>
      </c>
      <c r="AQ145" s="1">
        <v>2133</v>
      </c>
      <c r="AR145" s="2">
        <v>0.02</v>
      </c>
      <c r="AS145">
        <v>3844</v>
      </c>
      <c r="AT145" s="1">
        <v>1281</v>
      </c>
      <c r="AU145">
        <v>1025</v>
      </c>
      <c r="AV145">
        <v>342</v>
      </c>
      <c r="AW145" s="2">
        <v>0.15</v>
      </c>
      <c r="AX145">
        <v>5610</v>
      </c>
      <c r="AY145" s="1">
        <v>1870</v>
      </c>
      <c r="AZ145" s="2">
        <v>0.85</v>
      </c>
      <c r="BA145">
        <v>1136</v>
      </c>
      <c r="BB145">
        <v>379</v>
      </c>
      <c r="BC145" s="2">
        <v>0.17</v>
      </c>
    </row>
    <row r="146" spans="1:55" x14ac:dyDescent="0.35">
      <c r="A146">
        <v>145</v>
      </c>
      <c r="B146" t="s">
        <v>250</v>
      </c>
      <c r="C146" t="s">
        <v>56</v>
      </c>
      <c r="D146" t="s">
        <v>131</v>
      </c>
      <c r="E146" t="s">
        <v>110</v>
      </c>
      <c r="F146" t="s">
        <v>59</v>
      </c>
      <c r="G146" t="s">
        <v>147</v>
      </c>
      <c r="H146" t="s">
        <v>148</v>
      </c>
      <c r="I146" t="s">
        <v>143</v>
      </c>
      <c r="J146" t="s">
        <v>149</v>
      </c>
      <c r="K146" t="s">
        <v>145</v>
      </c>
      <c r="L146" t="s">
        <v>146</v>
      </c>
      <c r="M146" t="s">
        <v>66</v>
      </c>
      <c r="N146">
        <v>204</v>
      </c>
      <c r="O146">
        <v>87</v>
      </c>
      <c r="P146">
        <v>294</v>
      </c>
      <c r="Q146">
        <v>125</v>
      </c>
      <c r="R146">
        <v>7</v>
      </c>
      <c r="S146">
        <v>3</v>
      </c>
      <c r="T146">
        <v>10</v>
      </c>
      <c r="U146">
        <v>4</v>
      </c>
      <c r="V146">
        <v>33150</v>
      </c>
      <c r="W146">
        <v>2203</v>
      </c>
      <c r="X146">
        <v>734</v>
      </c>
      <c r="Y146">
        <v>15000</v>
      </c>
      <c r="Z146">
        <v>30000</v>
      </c>
      <c r="AA146">
        <v>12797</v>
      </c>
      <c r="AC146">
        <v>15000</v>
      </c>
      <c r="AD146">
        <v>902</v>
      </c>
      <c r="AE146">
        <v>301</v>
      </c>
      <c r="AF146">
        <v>1301</v>
      </c>
      <c r="AG146">
        <v>434</v>
      </c>
      <c r="AH146" s="2">
        <v>0.41</v>
      </c>
      <c r="AI146">
        <v>1470</v>
      </c>
      <c r="AJ146">
        <v>490</v>
      </c>
      <c r="AK146">
        <v>658</v>
      </c>
      <c r="AL146">
        <v>219</v>
      </c>
      <c r="AM146" s="2">
        <v>0.3</v>
      </c>
      <c r="AN146">
        <v>75</v>
      </c>
      <c r="AO146">
        <v>25</v>
      </c>
      <c r="AP146">
        <v>2053</v>
      </c>
      <c r="AQ146">
        <v>684</v>
      </c>
      <c r="AR146" s="2">
        <v>0.03</v>
      </c>
      <c r="AS146">
        <v>1799</v>
      </c>
      <c r="AT146">
        <v>600</v>
      </c>
      <c r="AU146">
        <v>28</v>
      </c>
      <c r="AV146">
        <v>9</v>
      </c>
      <c r="AW146" s="2">
        <v>0.01</v>
      </c>
      <c r="AX146">
        <v>2175</v>
      </c>
      <c r="AY146">
        <v>725</v>
      </c>
      <c r="AZ146" s="2">
        <v>0.99</v>
      </c>
      <c r="BA146">
        <v>90</v>
      </c>
      <c r="BB146">
        <v>30</v>
      </c>
      <c r="BC146" s="2">
        <v>0.04</v>
      </c>
    </row>
    <row r="147" spans="1:55" x14ac:dyDescent="0.35">
      <c r="A147">
        <v>146</v>
      </c>
      <c r="B147" t="s">
        <v>250</v>
      </c>
      <c r="C147" t="s">
        <v>56</v>
      </c>
      <c r="D147" t="s">
        <v>131</v>
      </c>
      <c r="E147" t="s">
        <v>110</v>
      </c>
      <c r="F147" t="s">
        <v>59</v>
      </c>
      <c r="G147" t="s">
        <v>150</v>
      </c>
      <c r="H147" t="s">
        <v>151</v>
      </c>
      <c r="I147" t="s">
        <v>152</v>
      </c>
      <c r="J147" t="s">
        <v>153</v>
      </c>
      <c r="K147" t="s">
        <v>154</v>
      </c>
      <c r="L147" t="s">
        <v>155</v>
      </c>
      <c r="M147" t="s">
        <v>66</v>
      </c>
      <c r="N147">
        <v>131</v>
      </c>
      <c r="O147">
        <v>88</v>
      </c>
      <c r="P147">
        <v>250</v>
      </c>
      <c r="Q147">
        <v>168</v>
      </c>
      <c r="R147">
        <v>2</v>
      </c>
      <c r="S147">
        <v>2</v>
      </c>
      <c r="T147">
        <v>5</v>
      </c>
      <c r="U147">
        <v>3</v>
      </c>
      <c r="V147">
        <v>33150</v>
      </c>
      <c r="W147">
        <v>1950</v>
      </c>
      <c r="X147">
        <v>650</v>
      </c>
      <c r="Y147">
        <v>15000</v>
      </c>
      <c r="Z147">
        <v>30000</v>
      </c>
      <c r="AA147">
        <v>13050</v>
      </c>
      <c r="AC147">
        <v>15000</v>
      </c>
      <c r="AD147">
        <v>670</v>
      </c>
      <c r="AE147">
        <v>223</v>
      </c>
      <c r="AF147">
        <v>1280</v>
      </c>
      <c r="AG147">
        <v>427</v>
      </c>
      <c r="AH147" s="2">
        <v>0.34</v>
      </c>
      <c r="AI147">
        <v>1130</v>
      </c>
      <c r="AJ147">
        <v>377</v>
      </c>
      <c r="AK147">
        <v>784</v>
      </c>
      <c r="AL147">
        <v>261</v>
      </c>
      <c r="AM147" s="2">
        <v>0.4</v>
      </c>
      <c r="AN147">
        <v>36</v>
      </c>
      <c r="AO147">
        <v>12</v>
      </c>
      <c r="AP147">
        <v>1878</v>
      </c>
      <c r="AQ147">
        <v>626</v>
      </c>
      <c r="AR147" s="2">
        <v>0.02</v>
      </c>
      <c r="AS147">
        <v>1522</v>
      </c>
      <c r="AT147">
        <v>507</v>
      </c>
      <c r="AU147">
        <v>80</v>
      </c>
      <c r="AV147">
        <v>27</v>
      </c>
      <c r="AW147" s="2">
        <v>0.04</v>
      </c>
      <c r="AX147">
        <v>1870</v>
      </c>
      <c r="AY147">
        <v>623</v>
      </c>
      <c r="AZ147" s="2">
        <v>0.96</v>
      </c>
      <c r="BA147">
        <v>179</v>
      </c>
      <c r="BB147">
        <v>60</v>
      </c>
      <c r="BC147" s="2">
        <v>0.09</v>
      </c>
    </row>
    <row r="148" spans="1:55" x14ac:dyDescent="0.35">
      <c r="A148">
        <v>147</v>
      </c>
      <c r="B148" t="s">
        <v>250</v>
      </c>
      <c r="C148" t="s">
        <v>56</v>
      </c>
      <c r="D148" t="s">
        <v>131</v>
      </c>
      <c r="E148" t="s">
        <v>110</v>
      </c>
      <c r="F148" t="s">
        <v>59</v>
      </c>
      <c r="G148" t="s">
        <v>141</v>
      </c>
      <c r="H148" t="s">
        <v>142</v>
      </c>
      <c r="I148" t="s">
        <v>143</v>
      </c>
      <c r="J148" t="s">
        <v>144</v>
      </c>
      <c r="K148" t="s">
        <v>145</v>
      </c>
      <c r="L148" t="s">
        <v>146</v>
      </c>
      <c r="M148" t="s">
        <v>66</v>
      </c>
      <c r="N148">
        <v>122</v>
      </c>
      <c r="O148">
        <v>18</v>
      </c>
      <c r="P148">
        <v>73</v>
      </c>
      <c r="Q148">
        <v>11</v>
      </c>
      <c r="R148">
        <v>1</v>
      </c>
      <c r="S148">
        <v>0</v>
      </c>
      <c r="T148">
        <v>1</v>
      </c>
      <c r="U148">
        <v>0</v>
      </c>
      <c r="V148">
        <v>33150</v>
      </c>
      <c r="W148">
        <v>678</v>
      </c>
      <c r="X148">
        <v>226</v>
      </c>
      <c r="Y148">
        <v>15000</v>
      </c>
      <c r="Z148">
        <v>30000</v>
      </c>
      <c r="AA148">
        <v>14322</v>
      </c>
      <c r="AC148">
        <v>15000</v>
      </c>
      <c r="AD148">
        <v>425</v>
      </c>
      <c r="AE148">
        <v>142</v>
      </c>
      <c r="AF148">
        <v>253</v>
      </c>
      <c r="AG148">
        <v>84</v>
      </c>
      <c r="AH148" s="2">
        <v>0.63</v>
      </c>
      <c r="AI148">
        <v>585</v>
      </c>
      <c r="AJ148">
        <v>195</v>
      </c>
      <c r="AK148">
        <v>86</v>
      </c>
      <c r="AL148">
        <v>29</v>
      </c>
      <c r="AM148" s="2">
        <v>0.13</v>
      </c>
      <c r="AN148">
        <v>7</v>
      </c>
      <c r="AO148">
        <v>2</v>
      </c>
      <c r="AP148">
        <v>664</v>
      </c>
      <c r="AQ148">
        <v>221</v>
      </c>
      <c r="AR148" s="2">
        <v>0.01</v>
      </c>
      <c r="AS148">
        <v>628</v>
      </c>
      <c r="AT148">
        <v>209</v>
      </c>
      <c r="AU148">
        <v>0</v>
      </c>
      <c r="AV148">
        <v>0</v>
      </c>
      <c r="AW148" s="2">
        <v>0</v>
      </c>
      <c r="AX148">
        <v>678</v>
      </c>
      <c r="AY148">
        <v>226</v>
      </c>
      <c r="AZ148" s="2">
        <v>1</v>
      </c>
      <c r="BA148">
        <v>9</v>
      </c>
      <c r="BB148">
        <v>3</v>
      </c>
      <c r="BC148" s="2">
        <v>0.01</v>
      </c>
    </row>
    <row r="149" spans="1:55" x14ac:dyDescent="0.35">
      <c r="A149">
        <v>148</v>
      </c>
      <c r="B149" t="s">
        <v>250</v>
      </c>
      <c r="C149" t="s">
        <v>56</v>
      </c>
      <c r="D149" t="s">
        <v>131</v>
      </c>
      <c r="E149" t="s">
        <v>110</v>
      </c>
      <c r="F149" t="s">
        <v>59</v>
      </c>
      <c r="G149" t="s">
        <v>156</v>
      </c>
      <c r="H149" t="s">
        <v>157</v>
      </c>
      <c r="I149" t="s">
        <v>158</v>
      </c>
      <c r="J149" t="s">
        <v>159</v>
      </c>
      <c r="K149" t="s">
        <v>160</v>
      </c>
      <c r="L149" t="s">
        <v>161</v>
      </c>
      <c r="M149" t="s">
        <v>66</v>
      </c>
      <c r="N149">
        <v>17</v>
      </c>
      <c r="O149">
        <v>28</v>
      </c>
      <c r="P149">
        <v>43</v>
      </c>
      <c r="Q149">
        <v>73</v>
      </c>
      <c r="R149">
        <v>1</v>
      </c>
      <c r="S149">
        <v>2</v>
      </c>
      <c r="T149">
        <v>2</v>
      </c>
      <c r="U149">
        <v>4</v>
      </c>
      <c r="V149">
        <v>33150</v>
      </c>
      <c r="W149">
        <v>509</v>
      </c>
      <c r="X149">
        <v>170</v>
      </c>
      <c r="Y149">
        <v>15000</v>
      </c>
      <c r="Z149">
        <v>30000</v>
      </c>
      <c r="AA149">
        <v>14491</v>
      </c>
      <c r="AC149">
        <v>15000</v>
      </c>
      <c r="AD149">
        <v>142</v>
      </c>
      <c r="AE149">
        <v>47</v>
      </c>
      <c r="AF149">
        <v>367</v>
      </c>
      <c r="AG149">
        <v>122</v>
      </c>
      <c r="AH149" s="2">
        <v>0.28000000000000003</v>
      </c>
      <c r="AI149">
        <v>162</v>
      </c>
      <c r="AJ149">
        <v>54</v>
      </c>
      <c r="AK149">
        <v>320</v>
      </c>
      <c r="AL149">
        <v>107</v>
      </c>
      <c r="AM149" s="2">
        <v>0.63</v>
      </c>
      <c r="AN149">
        <v>27</v>
      </c>
      <c r="AO149">
        <v>9</v>
      </c>
      <c r="AP149">
        <v>455</v>
      </c>
      <c r="AQ149">
        <v>152</v>
      </c>
      <c r="AR149" s="2">
        <v>0.05</v>
      </c>
      <c r="AS149">
        <v>322</v>
      </c>
      <c r="AT149">
        <v>107</v>
      </c>
      <c r="AU149">
        <v>53</v>
      </c>
      <c r="AV149">
        <v>18</v>
      </c>
      <c r="AW149" s="2">
        <v>0.1</v>
      </c>
      <c r="AX149">
        <v>456</v>
      </c>
      <c r="AY149">
        <v>152</v>
      </c>
      <c r="AZ149" s="2">
        <v>0.9</v>
      </c>
      <c r="BA149">
        <v>46</v>
      </c>
      <c r="BB149">
        <v>15</v>
      </c>
      <c r="BC149" s="2">
        <v>0.09</v>
      </c>
    </row>
    <row r="150" spans="1:55" x14ac:dyDescent="0.35">
      <c r="A150">
        <v>149</v>
      </c>
      <c r="B150" t="s">
        <v>250</v>
      </c>
      <c r="C150" t="s">
        <v>56</v>
      </c>
      <c r="D150" t="s">
        <v>162</v>
      </c>
      <c r="E150" t="s">
        <v>110</v>
      </c>
      <c r="F150" t="s">
        <v>59</v>
      </c>
      <c r="G150" t="s">
        <v>163</v>
      </c>
      <c r="H150" t="s">
        <v>164</v>
      </c>
      <c r="I150" t="s">
        <v>62</v>
      </c>
      <c r="J150" t="s">
        <v>165</v>
      </c>
      <c r="K150" t="s">
        <v>64</v>
      </c>
      <c r="L150" t="s">
        <v>65</v>
      </c>
      <c r="M150" t="s">
        <v>66</v>
      </c>
      <c r="N150">
        <v>8</v>
      </c>
      <c r="O150">
        <v>1</v>
      </c>
      <c r="P150">
        <v>522</v>
      </c>
      <c r="Q150">
        <v>83</v>
      </c>
      <c r="R150">
        <v>0</v>
      </c>
      <c r="S150">
        <v>0</v>
      </c>
      <c r="T150">
        <v>0</v>
      </c>
      <c r="U150">
        <v>0</v>
      </c>
      <c r="V150">
        <v>33150</v>
      </c>
      <c r="W150">
        <v>1841</v>
      </c>
      <c r="X150">
        <v>614</v>
      </c>
      <c r="Y150">
        <v>4500</v>
      </c>
      <c r="Z150">
        <v>24000</v>
      </c>
      <c r="AA150">
        <v>2659</v>
      </c>
      <c r="AC150">
        <v>19500</v>
      </c>
      <c r="AD150">
        <v>28</v>
      </c>
      <c r="AE150">
        <v>9</v>
      </c>
      <c r="AF150">
        <v>1813</v>
      </c>
      <c r="AG150">
        <v>604</v>
      </c>
      <c r="AH150" s="2">
        <v>0.02</v>
      </c>
      <c r="AI150">
        <v>1589</v>
      </c>
      <c r="AJ150">
        <v>530</v>
      </c>
      <c r="AK150">
        <v>252</v>
      </c>
      <c r="AL150">
        <v>84</v>
      </c>
      <c r="AM150" s="2">
        <v>0.14000000000000001</v>
      </c>
      <c r="AN150">
        <v>0</v>
      </c>
      <c r="AO150">
        <v>0</v>
      </c>
      <c r="AP150">
        <v>1841</v>
      </c>
      <c r="AQ150">
        <v>614</v>
      </c>
      <c r="AR150" s="2">
        <v>0</v>
      </c>
      <c r="AS150">
        <v>1715</v>
      </c>
      <c r="AT150">
        <v>572</v>
      </c>
      <c r="AU150">
        <v>1809</v>
      </c>
      <c r="AV150">
        <v>603</v>
      </c>
      <c r="AW150" s="2">
        <v>0.98</v>
      </c>
      <c r="AX150">
        <v>32</v>
      </c>
      <c r="AY150">
        <v>11</v>
      </c>
      <c r="AZ150" s="2">
        <v>0.02</v>
      </c>
      <c r="BA150">
        <v>1674</v>
      </c>
      <c r="BB150">
        <v>558</v>
      </c>
      <c r="BC150" s="2">
        <v>0.91</v>
      </c>
    </row>
    <row r="151" spans="1:55" x14ac:dyDescent="0.35">
      <c r="A151">
        <v>150</v>
      </c>
      <c r="B151" t="s">
        <v>250</v>
      </c>
      <c r="C151" t="s">
        <v>56</v>
      </c>
      <c r="D151" t="s">
        <v>162</v>
      </c>
      <c r="E151" t="s">
        <v>110</v>
      </c>
      <c r="F151" t="s">
        <v>59</v>
      </c>
      <c r="G151" t="s">
        <v>252</v>
      </c>
      <c r="H151" t="s">
        <v>253</v>
      </c>
      <c r="I151" t="s">
        <v>254</v>
      </c>
      <c r="J151" t="s">
        <v>255</v>
      </c>
      <c r="K151" t="s">
        <v>82</v>
      </c>
      <c r="L151" t="s">
        <v>83</v>
      </c>
      <c r="M151" t="s">
        <v>248</v>
      </c>
      <c r="N151">
        <v>146</v>
      </c>
      <c r="O151">
        <v>64</v>
      </c>
      <c r="P151">
        <v>19</v>
      </c>
      <c r="Q151">
        <v>8</v>
      </c>
      <c r="R151">
        <v>0</v>
      </c>
      <c r="S151">
        <v>0</v>
      </c>
      <c r="T151">
        <v>0</v>
      </c>
      <c r="U151">
        <v>0</v>
      </c>
      <c r="V151">
        <v>29070</v>
      </c>
      <c r="W151">
        <v>711</v>
      </c>
      <c r="X151">
        <v>237</v>
      </c>
      <c r="Y151">
        <v>3900</v>
      </c>
      <c r="Z151">
        <v>20800</v>
      </c>
      <c r="AA151">
        <v>3189</v>
      </c>
      <c r="AC151">
        <v>16900</v>
      </c>
      <c r="AD151">
        <v>628</v>
      </c>
      <c r="AE151">
        <v>209</v>
      </c>
      <c r="AF151">
        <v>83</v>
      </c>
      <c r="AG151">
        <v>28</v>
      </c>
      <c r="AH151" s="2">
        <v>0.88</v>
      </c>
      <c r="AI151">
        <v>495</v>
      </c>
      <c r="AJ151">
        <v>165</v>
      </c>
      <c r="AK151">
        <v>216</v>
      </c>
      <c r="AL151">
        <v>72</v>
      </c>
      <c r="AM151" s="2">
        <v>0.3</v>
      </c>
      <c r="AN151">
        <v>0</v>
      </c>
      <c r="AO151">
        <v>0</v>
      </c>
      <c r="AP151">
        <v>711</v>
      </c>
      <c r="AQ151">
        <v>237</v>
      </c>
      <c r="AR151" s="2">
        <v>0</v>
      </c>
      <c r="AS151">
        <v>603</v>
      </c>
      <c r="AT151">
        <v>201</v>
      </c>
      <c r="AU151">
        <v>41</v>
      </c>
      <c r="AV151">
        <v>14</v>
      </c>
      <c r="AW151" s="2">
        <v>0.06</v>
      </c>
      <c r="AX151">
        <v>670</v>
      </c>
      <c r="AY151">
        <v>223</v>
      </c>
      <c r="AZ151" s="2">
        <v>0.94</v>
      </c>
      <c r="BA151">
        <v>139</v>
      </c>
      <c r="BB151">
        <v>46</v>
      </c>
      <c r="BC151" s="2">
        <v>0.2</v>
      </c>
    </row>
    <row r="152" spans="1:55" x14ac:dyDescent="0.35">
      <c r="A152">
        <v>151</v>
      </c>
      <c r="B152" t="s">
        <v>250</v>
      </c>
      <c r="C152" t="s">
        <v>56</v>
      </c>
      <c r="D152" t="s">
        <v>166</v>
      </c>
      <c r="E152" t="s">
        <v>110</v>
      </c>
      <c r="F152" t="s">
        <v>59</v>
      </c>
      <c r="G152" t="s">
        <v>173</v>
      </c>
      <c r="H152" t="s">
        <v>174</v>
      </c>
      <c r="I152" t="s">
        <v>62</v>
      </c>
      <c r="J152" t="s">
        <v>175</v>
      </c>
      <c r="K152" t="s">
        <v>64</v>
      </c>
      <c r="L152" t="s">
        <v>65</v>
      </c>
      <c r="M152" t="s">
        <v>66</v>
      </c>
      <c r="N152">
        <v>641</v>
      </c>
      <c r="O152" s="1">
        <v>3238</v>
      </c>
      <c r="P152">
        <v>266</v>
      </c>
      <c r="Q152" s="1">
        <v>1343</v>
      </c>
      <c r="R152">
        <v>16</v>
      </c>
      <c r="S152">
        <v>78</v>
      </c>
      <c r="T152">
        <v>6</v>
      </c>
      <c r="U152">
        <v>33</v>
      </c>
      <c r="V152">
        <v>33150</v>
      </c>
      <c r="W152">
        <v>16862</v>
      </c>
      <c r="X152" s="1">
        <v>5621</v>
      </c>
      <c r="Y152">
        <v>15000</v>
      </c>
      <c r="Z152">
        <v>90000</v>
      </c>
      <c r="AC152">
        <v>75000</v>
      </c>
      <c r="AD152">
        <v>11918</v>
      </c>
      <c r="AE152" s="1">
        <v>3973</v>
      </c>
      <c r="AF152">
        <v>4944</v>
      </c>
      <c r="AG152" s="1">
        <v>1648</v>
      </c>
      <c r="AH152" s="2">
        <v>0.71</v>
      </c>
      <c r="AI152">
        <v>2387</v>
      </c>
      <c r="AJ152">
        <v>796</v>
      </c>
      <c r="AK152">
        <v>14076</v>
      </c>
      <c r="AL152" s="1">
        <v>4692</v>
      </c>
      <c r="AM152" s="2">
        <v>0.83</v>
      </c>
      <c r="AN152">
        <v>399</v>
      </c>
      <c r="AO152">
        <v>133</v>
      </c>
      <c r="AP152">
        <v>16064</v>
      </c>
      <c r="AQ152" s="1">
        <v>5355</v>
      </c>
      <c r="AR152" s="2">
        <v>0.02</v>
      </c>
      <c r="AS152">
        <v>9425</v>
      </c>
      <c r="AT152" s="1">
        <v>3142</v>
      </c>
      <c r="AU152">
        <v>373</v>
      </c>
      <c r="AV152">
        <v>124</v>
      </c>
      <c r="AW152" s="2">
        <v>0.02</v>
      </c>
      <c r="AX152">
        <v>16489</v>
      </c>
      <c r="AY152" s="1">
        <v>5496</v>
      </c>
      <c r="AZ152" s="2">
        <v>0.98</v>
      </c>
      <c r="BA152">
        <v>1322</v>
      </c>
      <c r="BB152">
        <v>441</v>
      </c>
      <c r="BC152" s="2">
        <v>0.08</v>
      </c>
    </row>
    <row r="153" spans="1:55" x14ac:dyDescent="0.35">
      <c r="A153">
        <v>152</v>
      </c>
      <c r="B153" t="s">
        <v>250</v>
      </c>
      <c r="C153" t="s">
        <v>56</v>
      </c>
      <c r="D153" t="s">
        <v>166</v>
      </c>
      <c r="E153" t="s">
        <v>110</v>
      </c>
      <c r="F153" t="s">
        <v>59</v>
      </c>
      <c r="G153" t="s">
        <v>176</v>
      </c>
      <c r="H153" t="s">
        <v>177</v>
      </c>
      <c r="I153" t="s">
        <v>62</v>
      </c>
      <c r="J153" t="s">
        <v>178</v>
      </c>
      <c r="K153" t="s">
        <v>64</v>
      </c>
      <c r="L153" t="s">
        <v>65</v>
      </c>
      <c r="M153" t="s">
        <v>66</v>
      </c>
      <c r="N153">
        <v>428</v>
      </c>
      <c r="O153">
        <v>156</v>
      </c>
      <c r="P153" s="1">
        <v>3384</v>
      </c>
      <c r="Q153" s="1">
        <v>1238</v>
      </c>
      <c r="R153">
        <v>4</v>
      </c>
      <c r="S153">
        <v>1</v>
      </c>
      <c r="T153">
        <v>29</v>
      </c>
      <c r="U153">
        <v>11</v>
      </c>
      <c r="V153">
        <v>33150</v>
      </c>
      <c r="W153">
        <v>15752</v>
      </c>
      <c r="X153" s="1">
        <v>5251</v>
      </c>
      <c r="Y153">
        <v>15000</v>
      </c>
      <c r="Z153">
        <v>90000</v>
      </c>
      <c r="AC153">
        <v>75000</v>
      </c>
      <c r="AD153">
        <v>1768</v>
      </c>
      <c r="AE153">
        <v>589</v>
      </c>
      <c r="AF153">
        <v>13984</v>
      </c>
      <c r="AG153" s="1">
        <v>4661</v>
      </c>
      <c r="AH153" s="2">
        <v>0.11</v>
      </c>
      <c r="AI153">
        <v>11400</v>
      </c>
      <c r="AJ153" s="1">
        <v>3800</v>
      </c>
      <c r="AK153">
        <v>4218</v>
      </c>
      <c r="AL153" s="1">
        <v>1406</v>
      </c>
      <c r="AM153" s="2">
        <v>0.27</v>
      </c>
      <c r="AN153">
        <v>134</v>
      </c>
      <c r="AO153">
        <v>45</v>
      </c>
      <c r="AP153">
        <v>15484</v>
      </c>
      <c r="AQ153" s="1">
        <v>5161</v>
      </c>
      <c r="AR153" s="2">
        <v>0.01</v>
      </c>
      <c r="AS153">
        <v>13509</v>
      </c>
      <c r="AT153" s="1">
        <v>4503</v>
      </c>
      <c r="AU153">
        <v>3522</v>
      </c>
      <c r="AV153" s="1">
        <v>1174</v>
      </c>
      <c r="AW153" s="2">
        <v>0.22</v>
      </c>
      <c r="AX153">
        <v>12230</v>
      </c>
      <c r="AY153" s="1">
        <v>4077</v>
      </c>
      <c r="AZ153" s="2">
        <v>0.78</v>
      </c>
      <c r="BA153">
        <v>5174</v>
      </c>
      <c r="BB153" s="1">
        <v>1725</v>
      </c>
      <c r="BC153" s="2">
        <v>0.33</v>
      </c>
    </row>
    <row r="154" spans="1:55" x14ac:dyDescent="0.35">
      <c r="A154">
        <v>153</v>
      </c>
      <c r="B154" t="s">
        <v>250</v>
      </c>
      <c r="C154" t="s">
        <v>56</v>
      </c>
      <c r="D154" t="s">
        <v>166</v>
      </c>
      <c r="E154" t="s">
        <v>110</v>
      </c>
      <c r="F154" t="s">
        <v>59</v>
      </c>
      <c r="G154" t="s">
        <v>170</v>
      </c>
      <c r="H154" t="s">
        <v>171</v>
      </c>
      <c r="I154" t="s">
        <v>62</v>
      </c>
      <c r="J154" t="s">
        <v>172</v>
      </c>
      <c r="K154" t="s">
        <v>64</v>
      </c>
      <c r="L154" t="s">
        <v>65</v>
      </c>
      <c r="M154" t="s">
        <v>66</v>
      </c>
      <c r="N154">
        <v>266</v>
      </c>
      <c r="O154">
        <v>260</v>
      </c>
      <c r="P154" s="1">
        <v>1963</v>
      </c>
      <c r="Q154" s="1">
        <v>1917</v>
      </c>
      <c r="R154">
        <v>1</v>
      </c>
      <c r="S154">
        <v>1</v>
      </c>
      <c r="T154">
        <v>5</v>
      </c>
      <c r="U154">
        <v>5</v>
      </c>
      <c r="V154">
        <v>33150</v>
      </c>
      <c r="W154">
        <v>13252</v>
      </c>
      <c r="X154" s="1">
        <v>4417</v>
      </c>
      <c r="Y154">
        <v>15000</v>
      </c>
      <c r="Z154">
        <v>90000</v>
      </c>
      <c r="AA154">
        <v>1748</v>
      </c>
      <c r="AC154">
        <v>75000</v>
      </c>
      <c r="AD154">
        <v>1582</v>
      </c>
      <c r="AE154">
        <v>527</v>
      </c>
      <c r="AF154">
        <v>11670</v>
      </c>
      <c r="AG154" s="1">
        <v>3890</v>
      </c>
      <c r="AH154" s="2">
        <v>0.12</v>
      </c>
      <c r="AI154">
        <v>6670</v>
      </c>
      <c r="AJ154" s="1">
        <v>2223</v>
      </c>
      <c r="AK154">
        <v>6548</v>
      </c>
      <c r="AL154" s="1">
        <v>2183</v>
      </c>
      <c r="AM154" s="2">
        <v>0.49</v>
      </c>
      <c r="AN154">
        <v>34</v>
      </c>
      <c r="AO154">
        <v>11</v>
      </c>
      <c r="AP154">
        <v>13184</v>
      </c>
      <c r="AQ154" s="1">
        <v>4395</v>
      </c>
      <c r="AR154" s="2">
        <v>0</v>
      </c>
      <c r="AS154">
        <v>9944</v>
      </c>
      <c r="AT154" s="1">
        <v>3315</v>
      </c>
      <c r="AU154">
        <v>764</v>
      </c>
      <c r="AV154">
        <v>255</v>
      </c>
      <c r="AW154" s="2">
        <v>0.06</v>
      </c>
      <c r="AX154">
        <v>12488</v>
      </c>
      <c r="AY154" s="1">
        <v>4163</v>
      </c>
      <c r="AZ154" s="2">
        <v>0.94</v>
      </c>
      <c r="BA154">
        <v>3223</v>
      </c>
      <c r="BB154" s="1">
        <v>1074</v>
      </c>
      <c r="BC154" s="2">
        <v>0.24</v>
      </c>
    </row>
    <row r="155" spans="1:55" x14ac:dyDescent="0.35">
      <c r="A155">
        <v>154</v>
      </c>
      <c r="B155" t="s">
        <v>250</v>
      </c>
      <c r="C155" t="s">
        <v>56</v>
      </c>
      <c r="D155" t="s">
        <v>166</v>
      </c>
      <c r="E155" t="s">
        <v>110</v>
      </c>
      <c r="F155" t="s">
        <v>59</v>
      </c>
      <c r="G155" t="s">
        <v>167</v>
      </c>
      <c r="H155" t="s">
        <v>168</v>
      </c>
      <c r="I155" t="s">
        <v>62</v>
      </c>
      <c r="J155" t="s">
        <v>169</v>
      </c>
      <c r="K155" t="s">
        <v>64</v>
      </c>
      <c r="L155" t="s">
        <v>65</v>
      </c>
      <c r="M155" t="s">
        <v>66</v>
      </c>
      <c r="N155">
        <v>313</v>
      </c>
      <c r="O155">
        <v>399</v>
      </c>
      <c r="P155">
        <v>793</v>
      </c>
      <c r="Q155" s="1">
        <v>1010</v>
      </c>
      <c r="R155">
        <v>15</v>
      </c>
      <c r="S155">
        <v>19</v>
      </c>
      <c r="T155">
        <v>38</v>
      </c>
      <c r="U155">
        <v>49</v>
      </c>
      <c r="V155">
        <v>33150</v>
      </c>
      <c r="W155">
        <v>7910</v>
      </c>
      <c r="X155" s="1">
        <v>2637</v>
      </c>
      <c r="Y155">
        <v>15000</v>
      </c>
      <c r="Z155">
        <v>90000</v>
      </c>
      <c r="AA155">
        <v>7090</v>
      </c>
      <c r="AC155">
        <v>75000</v>
      </c>
      <c r="AD155">
        <v>2240</v>
      </c>
      <c r="AE155">
        <v>747</v>
      </c>
      <c r="AF155">
        <v>5670</v>
      </c>
      <c r="AG155" s="1">
        <v>1890</v>
      </c>
      <c r="AH155" s="2">
        <v>0.28000000000000003</v>
      </c>
      <c r="AI155">
        <v>3112</v>
      </c>
      <c r="AJ155" s="1">
        <v>1037</v>
      </c>
      <c r="AK155">
        <v>4432</v>
      </c>
      <c r="AL155" s="1">
        <v>1477</v>
      </c>
      <c r="AM155" s="2">
        <v>0.56000000000000005</v>
      </c>
      <c r="AN155">
        <v>366</v>
      </c>
      <c r="AO155">
        <v>122</v>
      </c>
      <c r="AP155">
        <v>7178</v>
      </c>
      <c r="AQ155" s="1">
        <v>2393</v>
      </c>
      <c r="AR155" s="2">
        <v>0.05</v>
      </c>
      <c r="AS155">
        <v>5328</v>
      </c>
      <c r="AT155" s="1">
        <v>1776</v>
      </c>
      <c r="AU155">
        <v>795</v>
      </c>
      <c r="AV155">
        <v>265</v>
      </c>
      <c r="AW155" s="2">
        <v>0.1</v>
      </c>
      <c r="AX155">
        <v>7115</v>
      </c>
      <c r="AY155" s="1">
        <v>2372</v>
      </c>
      <c r="AZ155" s="2">
        <v>0.9</v>
      </c>
      <c r="BA155">
        <v>2819</v>
      </c>
      <c r="BB155">
        <v>940</v>
      </c>
      <c r="BC155" s="2">
        <v>0.36</v>
      </c>
    </row>
    <row r="156" spans="1:55" x14ac:dyDescent="0.35">
      <c r="A156">
        <v>155</v>
      </c>
      <c r="B156" t="s">
        <v>250</v>
      </c>
      <c r="C156" t="s">
        <v>56</v>
      </c>
      <c r="D156" t="s">
        <v>166</v>
      </c>
      <c r="E156" t="s">
        <v>110</v>
      </c>
      <c r="F156" t="s">
        <v>59</v>
      </c>
      <c r="G156" t="s">
        <v>179</v>
      </c>
      <c r="H156" t="s">
        <v>180</v>
      </c>
      <c r="I156" t="s">
        <v>62</v>
      </c>
      <c r="J156" t="s">
        <v>108</v>
      </c>
      <c r="K156" t="s">
        <v>64</v>
      </c>
      <c r="L156" t="s">
        <v>65</v>
      </c>
      <c r="M156" t="s">
        <v>66</v>
      </c>
      <c r="N156">
        <v>337</v>
      </c>
      <c r="O156">
        <v>562</v>
      </c>
      <c r="P156">
        <v>575</v>
      </c>
      <c r="Q156">
        <v>958</v>
      </c>
      <c r="R156">
        <v>3</v>
      </c>
      <c r="S156">
        <v>5</v>
      </c>
      <c r="T156">
        <v>5</v>
      </c>
      <c r="U156">
        <v>9</v>
      </c>
      <c r="V156">
        <v>33150</v>
      </c>
      <c r="W156">
        <v>7363</v>
      </c>
      <c r="X156" s="1">
        <v>2454</v>
      </c>
      <c r="Y156">
        <v>15000</v>
      </c>
      <c r="Z156">
        <v>90000</v>
      </c>
      <c r="AA156">
        <v>7637</v>
      </c>
      <c r="AC156">
        <v>75000</v>
      </c>
      <c r="AD156">
        <v>2722</v>
      </c>
      <c r="AE156">
        <v>907</v>
      </c>
      <c r="AF156">
        <v>4641</v>
      </c>
      <c r="AG156" s="1">
        <v>1547</v>
      </c>
      <c r="AH156" s="2">
        <v>0.37</v>
      </c>
      <c r="AI156">
        <v>2697</v>
      </c>
      <c r="AJ156">
        <v>899</v>
      </c>
      <c r="AK156">
        <v>4600</v>
      </c>
      <c r="AL156" s="1">
        <v>1533</v>
      </c>
      <c r="AM156" s="2">
        <v>0.62</v>
      </c>
      <c r="AN156">
        <v>66</v>
      </c>
      <c r="AO156">
        <v>22</v>
      </c>
      <c r="AP156">
        <v>7231</v>
      </c>
      <c r="AQ156" s="1">
        <v>2410</v>
      </c>
      <c r="AR156" s="2">
        <v>0.01</v>
      </c>
      <c r="AS156">
        <v>4997</v>
      </c>
      <c r="AT156" s="1">
        <v>1666</v>
      </c>
      <c r="AU156">
        <v>1284</v>
      </c>
      <c r="AV156">
        <v>428</v>
      </c>
      <c r="AW156" s="2">
        <v>0.17</v>
      </c>
      <c r="AX156">
        <v>6079</v>
      </c>
      <c r="AY156" s="1">
        <v>2026</v>
      </c>
      <c r="AZ156" s="2">
        <v>0.83</v>
      </c>
      <c r="BA156">
        <v>2725</v>
      </c>
      <c r="BB156">
        <v>908</v>
      </c>
      <c r="BC156" s="2">
        <v>0.37</v>
      </c>
    </row>
    <row r="157" spans="1:55" x14ac:dyDescent="0.35">
      <c r="A157">
        <v>156</v>
      </c>
      <c r="B157" t="s">
        <v>250</v>
      </c>
      <c r="C157" t="s">
        <v>56</v>
      </c>
      <c r="D157" t="s">
        <v>166</v>
      </c>
      <c r="E157" t="s">
        <v>110</v>
      </c>
      <c r="F157" t="s">
        <v>59</v>
      </c>
      <c r="G157" t="s">
        <v>184</v>
      </c>
      <c r="H157" t="s">
        <v>185</v>
      </c>
      <c r="I157" t="s">
        <v>69</v>
      </c>
      <c r="J157" t="s">
        <v>186</v>
      </c>
      <c r="K157" t="s">
        <v>71</v>
      </c>
      <c r="L157" t="s">
        <v>72</v>
      </c>
      <c r="M157" t="s">
        <v>66</v>
      </c>
      <c r="N157">
        <v>549</v>
      </c>
      <c r="O157">
        <v>548</v>
      </c>
      <c r="P157">
        <v>572</v>
      </c>
      <c r="Q157">
        <v>571</v>
      </c>
      <c r="R157">
        <v>19</v>
      </c>
      <c r="S157">
        <v>19</v>
      </c>
      <c r="T157">
        <v>19</v>
      </c>
      <c r="U157">
        <v>19</v>
      </c>
      <c r="V157">
        <v>33150</v>
      </c>
      <c r="W157">
        <v>6947</v>
      </c>
      <c r="X157" s="1">
        <v>2316</v>
      </c>
      <c r="Y157">
        <v>15000</v>
      </c>
      <c r="Z157">
        <v>90000</v>
      </c>
      <c r="AA157">
        <v>8053</v>
      </c>
      <c r="AC157">
        <v>75000</v>
      </c>
      <c r="AD157">
        <v>3402</v>
      </c>
      <c r="AE157" s="1">
        <v>1134</v>
      </c>
      <c r="AF157">
        <v>3545</v>
      </c>
      <c r="AG157" s="1">
        <v>1182</v>
      </c>
      <c r="AH157" s="2">
        <v>0.49</v>
      </c>
      <c r="AI157">
        <v>3249</v>
      </c>
      <c r="AJ157" s="1">
        <v>1083</v>
      </c>
      <c r="AK157">
        <v>3470</v>
      </c>
      <c r="AL157" s="1">
        <v>1157</v>
      </c>
      <c r="AM157" s="2">
        <v>0.5</v>
      </c>
      <c r="AN157">
        <v>228</v>
      </c>
      <c r="AO157">
        <v>76</v>
      </c>
      <c r="AP157">
        <v>6491</v>
      </c>
      <c r="AQ157" s="1">
        <v>2164</v>
      </c>
      <c r="AR157" s="2">
        <v>0.03</v>
      </c>
      <c r="AS157">
        <v>4984</v>
      </c>
      <c r="AT157" s="1">
        <v>1661</v>
      </c>
      <c r="AU157">
        <v>839</v>
      </c>
      <c r="AV157">
        <v>280</v>
      </c>
      <c r="AW157" s="2">
        <v>0.12</v>
      </c>
      <c r="AX157">
        <v>6108</v>
      </c>
      <c r="AY157" s="1">
        <v>2036</v>
      </c>
      <c r="AZ157" s="2">
        <v>0.88</v>
      </c>
      <c r="BA157">
        <v>2426</v>
      </c>
      <c r="BB157">
        <v>809</v>
      </c>
      <c r="BC157" s="2">
        <v>0.35</v>
      </c>
    </row>
    <row r="158" spans="1:55" x14ac:dyDescent="0.35">
      <c r="A158">
        <v>157</v>
      </c>
      <c r="B158" t="s">
        <v>250</v>
      </c>
      <c r="C158" t="s">
        <v>56</v>
      </c>
      <c r="D158" t="s">
        <v>166</v>
      </c>
      <c r="E158" t="s">
        <v>110</v>
      </c>
      <c r="F158" t="s">
        <v>59</v>
      </c>
      <c r="G158" t="s">
        <v>181</v>
      </c>
      <c r="H158" t="s">
        <v>182</v>
      </c>
      <c r="I158" t="s">
        <v>62</v>
      </c>
      <c r="J158" t="s">
        <v>183</v>
      </c>
      <c r="K158" t="s">
        <v>64</v>
      </c>
      <c r="L158" t="s">
        <v>65</v>
      </c>
      <c r="M158" t="s">
        <v>66</v>
      </c>
      <c r="N158">
        <v>66</v>
      </c>
      <c r="O158">
        <v>111</v>
      </c>
      <c r="P158">
        <v>300</v>
      </c>
      <c r="Q158">
        <v>507</v>
      </c>
      <c r="R158">
        <v>1</v>
      </c>
      <c r="S158">
        <v>2</v>
      </c>
      <c r="T158">
        <v>6</v>
      </c>
      <c r="U158">
        <v>10</v>
      </c>
      <c r="V158">
        <v>33150</v>
      </c>
      <c r="W158">
        <v>3011</v>
      </c>
      <c r="X158" s="1">
        <v>1004</v>
      </c>
      <c r="Y158">
        <v>15000</v>
      </c>
      <c r="Z158">
        <v>90000</v>
      </c>
      <c r="AA158">
        <v>11989</v>
      </c>
      <c r="AC158">
        <v>75000</v>
      </c>
      <c r="AD158">
        <v>541</v>
      </c>
      <c r="AE158">
        <v>180</v>
      </c>
      <c r="AF158">
        <v>2470</v>
      </c>
      <c r="AG158">
        <v>823</v>
      </c>
      <c r="AH158" s="2">
        <v>0.18</v>
      </c>
      <c r="AI158">
        <v>1061</v>
      </c>
      <c r="AJ158">
        <v>354</v>
      </c>
      <c r="AK158">
        <v>1890</v>
      </c>
      <c r="AL158">
        <v>630</v>
      </c>
      <c r="AM158" s="2">
        <v>0.63</v>
      </c>
      <c r="AN158">
        <v>60</v>
      </c>
      <c r="AO158">
        <v>20</v>
      </c>
      <c r="AP158">
        <v>2891</v>
      </c>
      <c r="AQ158">
        <v>964</v>
      </c>
      <c r="AR158" s="2">
        <v>0.02</v>
      </c>
      <c r="AS158">
        <v>2006</v>
      </c>
      <c r="AT158">
        <v>669</v>
      </c>
      <c r="AU158">
        <v>387</v>
      </c>
      <c r="AV158">
        <v>129</v>
      </c>
      <c r="AW158" s="2">
        <v>0.13</v>
      </c>
      <c r="AX158">
        <v>2624</v>
      </c>
      <c r="AY158">
        <v>875</v>
      </c>
      <c r="AZ158" s="2">
        <v>0.87</v>
      </c>
      <c r="BA158">
        <v>756</v>
      </c>
      <c r="BB158">
        <v>252</v>
      </c>
      <c r="BC158" s="2">
        <v>0.25</v>
      </c>
    </row>
    <row r="159" spans="1:55" x14ac:dyDescent="0.35">
      <c r="A159">
        <v>158</v>
      </c>
      <c r="B159" t="s">
        <v>250</v>
      </c>
      <c r="C159" t="s">
        <v>56</v>
      </c>
      <c r="D159" t="s">
        <v>187</v>
      </c>
      <c r="E159" t="s">
        <v>110</v>
      </c>
      <c r="F159" t="s">
        <v>59</v>
      </c>
      <c r="G159" t="s">
        <v>191</v>
      </c>
      <c r="H159" t="s">
        <v>192</v>
      </c>
      <c r="I159" t="s">
        <v>69</v>
      </c>
      <c r="J159" t="s">
        <v>193</v>
      </c>
      <c r="K159" t="s">
        <v>71</v>
      </c>
      <c r="L159" t="s">
        <v>72</v>
      </c>
      <c r="M159" t="s">
        <v>66</v>
      </c>
      <c r="N159">
        <v>888</v>
      </c>
      <c r="O159">
        <v>219</v>
      </c>
      <c r="P159" s="1">
        <v>2400</v>
      </c>
      <c r="Q159">
        <v>593</v>
      </c>
      <c r="R159">
        <v>16</v>
      </c>
      <c r="S159">
        <v>4</v>
      </c>
      <c r="T159">
        <v>43</v>
      </c>
      <c r="U159">
        <v>11</v>
      </c>
      <c r="V159">
        <v>33150</v>
      </c>
      <c r="W159">
        <v>12521</v>
      </c>
      <c r="X159" s="1">
        <v>4174</v>
      </c>
      <c r="Y159">
        <v>15000</v>
      </c>
      <c r="Z159">
        <v>90000</v>
      </c>
      <c r="AA159">
        <v>2479</v>
      </c>
      <c r="AC159">
        <v>75000</v>
      </c>
      <c r="AD159">
        <v>3383</v>
      </c>
      <c r="AE159" s="1">
        <v>1128</v>
      </c>
      <c r="AF159">
        <v>9138</v>
      </c>
      <c r="AG159" s="1">
        <v>3046</v>
      </c>
      <c r="AH159" s="2">
        <v>0.27</v>
      </c>
      <c r="AI159">
        <v>9822</v>
      </c>
      <c r="AJ159" s="1">
        <v>3274</v>
      </c>
      <c r="AK159">
        <v>2480</v>
      </c>
      <c r="AL159">
        <v>827</v>
      </c>
      <c r="AM159" s="2">
        <v>0.2</v>
      </c>
      <c r="AN159">
        <v>219</v>
      </c>
      <c r="AO159">
        <v>73</v>
      </c>
      <c r="AP159">
        <v>12083</v>
      </c>
      <c r="AQ159" s="1">
        <v>4028</v>
      </c>
      <c r="AR159" s="2">
        <v>0.02</v>
      </c>
      <c r="AS159">
        <v>11062</v>
      </c>
      <c r="AT159" s="1">
        <v>3687</v>
      </c>
      <c r="AU159">
        <v>2035</v>
      </c>
      <c r="AV159">
        <v>678</v>
      </c>
      <c r="AW159" s="2">
        <v>0.16</v>
      </c>
      <c r="AX159">
        <v>10486</v>
      </c>
      <c r="AY159" s="1">
        <v>3495</v>
      </c>
      <c r="AZ159" s="2">
        <v>0.84</v>
      </c>
      <c r="BA159">
        <v>3321</v>
      </c>
      <c r="BB159" s="1">
        <v>1107</v>
      </c>
      <c r="BC159" s="2">
        <v>0.27</v>
      </c>
    </row>
    <row r="160" spans="1:55" x14ac:dyDescent="0.35">
      <c r="A160">
        <v>159</v>
      </c>
      <c r="B160" t="s">
        <v>250</v>
      </c>
      <c r="C160" t="s">
        <v>56</v>
      </c>
      <c r="D160" t="s">
        <v>187</v>
      </c>
      <c r="E160" t="s">
        <v>110</v>
      </c>
      <c r="F160" t="s">
        <v>59</v>
      </c>
      <c r="G160" t="s">
        <v>194</v>
      </c>
      <c r="H160" t="s">
        <v>195</v>
      </c>
      <c r="I160" t="s">
        <v>62</v>
      </c>
      <c r="J160" t="s">
        <v>196</v>
      </c>
      <c r="K160" t="s">
        <v>64</v>
      </c>
      <c r="L160" t="s">
        <v>65</v>
      </c>
      <c r="M160" t="s">
        <v>66</v>
      </c>
      <c r="N160">
        <v>442</v>
      </c>
      <c r="O160" s="1">
        <v>1741</v>
      </c>
      <c r="P160">
        <v>280</v>
      </c>
      <c r="Q160" s="1">
        <v>1105</v>
      </c>
      <c r="R160">
        <v>20</v>
      </c>
      <c r="S160">
        <v>80</v>
      </c>
      <c r="T160">
        <v>13</v>
      </c>
      <c r="U160">
        <v>51</v>
      </c>
      <c r="V160">
        <v>33150</v>
      </c>
      <c r="W160">
        <v>11197</v>
      </c>
      <c r="X160" s="1">
        <v>3732</v>
      </c>
      <c r="Y160">
        <v>15000</v>
      </c>
      <c r="Z160">
        <v>90000</v>
      </c>
      <c r="AA160">
        <v>3803</v>
      </c>
      <c r="AC160">
        <v>75000</v>
      </c>
      <c r="AD160">
        <v>6850</v>
      </c>
      <c r="AE160" s="1">
        <v>2283</v>
      </c>
      <c r="AF160">
        <v>4347</v>
      </c>
      <c r="AG160" s="1">
        <v>1449</v>
      </c>
      <c r="AH160" s="2">
        <v>0.61</v>
      </c>
      <c r="AI160">
        <v>1773</v>
      </c>
      <c r="AJ160">
        <v>591</v>
      </c>
      <c r="AK160">
        <v>8932</v>
      </c>
      <c r="AL160" s="1">
        <v>2977</v>
      </c>
      <c r="AM160" s="2">
        <v>0.8</v>
      </c>
      <c r="AN160">
        <v>492</v>
      </c>
      <c r="AO160">
        <v>164</v>
      </c>
      <c r="AP160">
        <v>10213</v>
      </c>
      <c r="AQ160" s="1">
        <v>3404</v>
      </c>
      <c r="AR160" s="2">
        <v>0.04</v>
      </c>
      <c r="AS160">
        <v>6239</v>
      </c>
      <c r="AT160" s="1">
        <v>2080</v>
      </c>
      <c r="AU160">
        <v>280</v>
      </c>
      <c r="AV160">
        <v>93</v>
      </c>
      <c r="AW160" s="2">
        <v>0.03</v>
      </c>
      <c r="AX160">
        <v>10917</v>
      </c>
      <c r="AY160" s="1">
        <v>3639</v>
      </c>
      <c r="AZ160" s="2">
        <v>0.97</v>
      </c>
      <c r="BA160">
        <v>1359</v>
      </c>
      <c r="BB160">
        <v>453</v>
      </c>
      <c r="BC160" s="2">
        <v>0.12</v>
      </c>
    </row>
    <row r="161" spans="1:55" x14ac:dyDescent="0.35">
      <c r="A161">
        <v>160</v>
      </c>
      <c r="B161" t="s">
        <v>250</v>
      </c>
      <c r="C161" t="s">
        <v>56</v>
      </c>
      <c r="D161" t="s">
        <v>187</v>
      </c>
      <c r="E161" t="s">
        <v>110</v>
      </c>
      <c r="F161" t="s">
        <v>59</v>
      </c>
      <c r="G161" t="s">
        <v>188</v>
      </c>
      <c r="H161" t="s">
        <v>189</v>
      </c>
      <c r="I161" t="s">
        <v>62</v>
      </c>
      <c r="J161" t="s">
        <v>190</v>
      </c>
      <c r="K161" t="s">
        <v>64</v>
      </c>
      <c r="L161" t="s">
        <v>65</v>
      </c>
      <c r="M161" t="s">
        <v>66</v>
      </c>
      <c r="N161">
        <v>635</v>
      </c>
      <c r="O161">
        <v>835</v>
      </c>
      <c r="P161">
        <v>883</v>
      </c>
      <c r="Q161" s="1">
        <v>1161</v>
      </c>
      <c r="R161">
        <v>3</v>
      </c>
      <c r="S161">
        <v>4</v>
      </c>
      <c r="T161">
        <v>4</v>
      </c>
      <c r="U161">
        <v>5</v>
      </c>
      <c r="V161">
        <v>33150</v>
      </c>
      <c r="W161">
        <v>10589</v>
      </c>
      <c r="X161" s="1">
        <v>3530</v>
      </c>
      <c r="Y161">
        <v>15000</v>
      </c>
      <c r="Z161">
        <v>90000</v>
      </c>
      <c r="AA161">
        <v>4411</v>
      </c>
      <c r="AC161">
        <v>75000</v>
      </c>
      <c r="AD161">
        <v>4430</v>
      </c>
      <c r="AE161" s="1">
        <v>1477</v>
      </c>
      <c r="AF161">
        <v>6159</v>
      </c>
      <c r="AG161" s="1">
        <v>2053</v>
      </c>
      <c r="AH161" s="2">
        <v>0.42</v>
      </c>
      <c r="AI161">
        <v>4529</v>
      </c>
      <c r="AJ161" s="1">
        <v>1510</v>
      </c>
      <c r="AK161">
        <v>6014</v>
      </c>
      <c r="AL161" s="1">
        <v>2005</v>
      </c>
      <c r="AM161" s="2">
        <v>0.56999999999999995</v>
      </c>
      <c r="AN161">
        <v>46</v>
      </c>
      <c r="AO161">
        <v>15</v>
      </c>
      <c r="AP161">
        <v>10497</v>
      </c>
      <c r="AQ161" s="1">
        <v>3499</v>
      </c>
      <c r="AR161" s="2">
        <v>0</v>
      </c>
      <c r="AS161">
        <v>7536</v>
      </c>
      <c r="AT161" s="1">
        <v>2512</v>
      </c>
      <c r="AU161">
        <v>1829</v>
      </c>
      <c r="AV161">
        <v>610</v>
      </c>
      <c r="AW161" s="2">
        <v>0.17</v>
      </c>
      <c r="AX161">
        <v>8760</v>
      </c>
      <c r="AY161" s="1">
        <v>2920</v>
      </c>
      <c r="AZ161" s="2">
        <v>0.83</v>
      </c>
      <c r="BA161">
        <v>5219</v>
      </c>
      <c r="BB161" s="1">
        <v>1740</v>
      </c>
      <c r="BC161" s="2">
        <v>0.49</v>
      </c>
    </row>
    <row r="162" spans="1:55" x14ac:dyDescent="0.35">
      <c r="A162">
        <v>161</v>
      </c>
      <c r="B162" t="s">
        <v>250</v>
      </c>
      <c r="C162" t="s">
        <v>56</v>
      </c>
      <c r="D162" t="s">
        <v>187</v>
      </c>
      <c r="E162" t="s">
        <v>110</v>
      </c>
      <c r="F162" t="s">
        <v>59</v>
      </c>
      <c r="G162" t="s">
        <v>197</v>
      </c>
      <c r="H162" t="s">
        <v>198</v>
      </c>
      <c r="I162" t="s">
        <v>199</v>
      </c>
      <c r="J162" t="s">
        <v>199</v>
      </c>
      <c r="K162" t="s">
        <v>200</v>
      </c>
      <c r="L162" t="s">
        <v>201</v>
      </c>
      <c r="M162" t="s">
        <v>248</v>
      </c>
      <c r="N162">
        <v>804</v>
      </c>
      <c r="O162">
        <v>388</v>
      </c>
      <c r="P162">
        <v>187</v>
      </c>
      <c r="Q162">
        <v>90</v>
      </c>
      <c r="R162">
        <v>48</v>
      </c>
      <c r="S162">
        <v>23</v>
      </c>
      <c r="T162">
        <v>11</v>
      </c>
      <c r="U162">
        <v>5</v>
      </c>
      <c r="V162">
        <v>33150</v>
      </c>
      <c r="W162">
        <v>4669</v>
      </c>
      <c r="X162" s="1">
        <v>1556</v>
      </c>
      <c r="Y162">
        <v>15000</v>
      </c>
      <c r="Z162">
        <v>90000</v>
      </c>
      <c r="AA162">
        <v>10331</v>
      </c>
      <c r="AC162">
        <v>75000</v>
      </c>
      <c r="AD162">
        <v>3789</v>
      </c>
      <c r="AE162" s="1">
        <v>1263</v>
      </c>
      <c r="AF162">
        <v>880</v>
      </c>
      <c r="AG162">
        <v>293</v>
      </c>
      <c r="AH162" s="2">
        <v>0.81</v>
      </c>
      <c r="AI162">
        <v>2888</v>
      </c>
      <c r="AJ162">
        <v>963</v>
      </c>
      <c r="AK162">
        <v>1518</v>
      </c>
      <c r="AL162">
        <v>506</v>
      </c>
      <c r="AM162" s="2">
        <v>0.33</v>
      </c>
      <c r="AN162">
        <v>263</v>
      </c>
      <c r="AO162">
        <v>88</v>
      </c>
      <c r="AP162">
        <v>4143</v>
      </c>
      <c r="AQ162" s="1">
        <v>1381</v>
      </c>
      <c r="AR162" s="2">
        <v>0.06</v>
      </c>
      <c r="AS162">
        <v>3647</v>
      </c>
      <c r="AT162" s="1">
        <v>1216</v>
      </c>
      <c r="AU162">
        <v>227</v>
      </c>
      <c r="AV162">
        <v>76</v>
      </c>
      <c r="AW162" s="2">
        <v>0.05</v>
      </c>
      <c r="AX162">
        <v>4442</v>
      </c>
      <c r="AY162" s="1">
        <v>1481</v>
      </c>
      <c r="AZ162" s="2">
        <v>0.95</v>
      </c>
      <c r="BA162">
        <v>521</v>
      </c>
      <c r="BB162">
        <v>174</v>
      </c>
      <c r="BC162" s="2">
        <v>0.11</v>
      </c>
    </row>
    <row r="163" spans="1:55" x14ac:dyDescent="0.35">
      <c r="A163">
        <v>162</v>
      </c>
      <c r="B163" t="s">
        <v>250</v>
      </c>
      <c r="C163" t="s">
        <v>56</v>
      </c>
      <c r="D163" t="s">
        <v>202</v>
      </c>
      <c r="E163" t="s">
        <v>110</v>
      </c>
      <c r="F163" t="s">
        <v>59</v>
      </c>
      <c r="G163" t="s">
        <v>203</v>
      </c>
      <c r="H163" t="s">
        <v>204</v>
      </c>
      <c r="I163" t="s">
        <v>62</v>
      </c>
      <c r="J163" t="s">
        <v>205</v>
      </c>
      <c r="K163" t="s">
        <v>64</v>
      </c>
      <c r="L163" t="s">
        <v>65</v>
      </c>
      <c r="M163" t="s">
        <v>66</v>
      </c>
      <c r="N163">
        <v>691</v>
      </c>
      <c r="O163">
        <v>490</v>
      </c>
      <c r="P163" s="1">
        <v>6714</v>
      </c>
      <c r="Q163" s="1">
        <v>4757</v>
      </c>
      <c r="R163">
        <v>3</v>
      </c>
      <c r="S163">
        <v>2</v>
      </c>
      <c r="T163">
        <v>30</v>
      </c>
      <c r="U163">
        <v>21</v>
      </c>
      <c r="V163">
        <v>33150</v>
      </c>
      <c r="W163">
        <v>38128</v>
      </c>
      <c r="X163" s="1">
        <v>12709</v>
      </c>
      <c r="Y163">
        <v>36000</v>
      </c>
      <c r="Z163">
        <v>90000</v>
      </c>
      <c r="AC163">
        <v>54000</v>
      </c>
      <c r="AD163">
        <v>3560</v>
      </c>
      <c r="AE163" s="1">
        <v>1187</v>
      </c>
      <c r="AF163">
        <v>34568</v>
      </c>
      <c r="AG163" s="1">
        <v>11523</v>
      </c>
      <c r="AH163" s="2">
        <v>0.09</v>
      </c>
      <c r="AI163">
        <v>22148</v>
      </c>
      <c r="AJ163" s="1">
        <v>7383</v>
      </c>
      <c r="AK163">
        <v>15812</v>
      </c>
      <c r="AL163" s="1">
        <v>5271</v>
      </c>
      <c r="AM163" s="2">
        <v>0.41</v>
      </c>
      <c r="AN163">
        <v>168</v>
      </c>
      <c r="AO163">
        <v>56</v>
      </c>
      <c r="AP163">
        <v>37792</v>
      </c>
      <c r="AQ163" s="1">
        <v>12597</v>
      </c>
      <c r="AR163" s="2">
        <v>0</v>
      </c>
      <c r="AS163">
        <v>30054</v>
      </c>
      <c r="AT163" s="1">
        <v>10018</v>
      </c>
      <c r="AU163">
        <v>2004</v>
      </c>
      <c r="AV163">
        <v>668</v>
      </c>
      <c r="AW163" s="2">
        <v>0.05</v>
      </c>
      <c r="AX163">
        <v>36124</v>
      </c>
      <c r="AY163" s="1">
        <v>12041</v>
      </c>
      <c r="AZ163" s="2">
        <v>0.95</v>
      </c>
      <c r="BA163">
        <v>5041</v>
      </c>
      <c r="BB163" s="1">
        <v>1680</v>
      </c>
      <c r="BC163" s="2">
        <v>0.13</v>
      </c>
    </row>
    <row r="164" spans="1:55" x14ac:dyDescent="0.35">
      <c r="A164">
        <v>163</v>
      </c>
      <c r="B164" t="s">
        <v>250</v>
      </c>
      <c r="C164" t="s">
        <v>56</v>
      </c>
      <c r="D164" t="s">
        <v>202</v>
      </c>
      <c r="E164" t="s">
        <v>110</v>
      </c>
      <c r="F164" t="s">
        <v>59</v>
      </c>
      <c r="G164" t="s">
        <v>209</v>
      </c>
      <c r="H164" t="s">
        <v>210</v>
      </c>
      <c r="I164" t="s">
        <v>62</v>
      </c>
      <c r="J164" t="s">
        <v>211</v>
      </c>
      <c r="K164" t="s">
        <v>64</v>
      </c>
      <c r="L164" t="s">
        <v>65</v>
      </c>
      <c r="M164" t="s">
        <v>66</v>
      </c>
      <c r="N164">
        <v>822</v>
      </c>
      <c r="O164" s="1">
        <v>1269</v>
      </c>
      <c r="P164" s="1">
        <v>2344</v>
      </c>
      <c r="Q164" s="1">
        <v>3617</v>
      </c>
      <c r="R164">
        <v>20</v>
      </c>
      <c r="S164">
        <v>31</v>
      </c>
      <c r="T164">
        <v>58</v>
      </c>
      <c r="U164">
        <v>89</v>
      </c>
      <c r="V164">
        <v>33150</v>
      </c>
      <c r="W164">
        <v>24751</v>
      </c>
      <c r="X164" s="1">
        <v>8250</v>
      </c>
      <c r="Y164">
        <v>36000</v>
      </c>
      <c r="Z164">
        <v>90000</v>
      </c>
      <c r="AA164">
        <v>11249</v>
      </c>
      <c r="AC164">
        <v>54000</v>
      </c>
      <c r="AD164">
        <v>6429</v>
      </c>
      <c r="AE164" s="1">
        <v>2143</v>
      </c>
      <c r="AF164">
        <v>18322</v>
      </c>
      <c r="AG164" s="1">
        <v>6107</v>
      </c>
      <c r="AH164" s="2">
        <v>0.26</v>
      </c>
      <c r="AI164">
        <v>9139</v>
      </c>
      <c r="AJ164" s="1">
        <v>3046</v>
      </c>
      <c r="AK164">
        <v>15018</v>
      </c>
      <c r="AL164" s="1">
        <v>5006</v>
      </c>
      <c r="AM164" s="2">
        <v>0.61</v>
      </c>
      <c r="AN164">
        <v>594</v>
      </c>
      <c r="AO164">
        <v>198</v>
      </c>
      <c r="AP164">
        <v>23563</v>
      </c>
      <c r="AQ164" s="1">
        <v>7854</v>
      </c>
      <c r="AR164" s="2">
        <v>0.02</v>
      </c>
      <c r="AS164">
        <v>16648</v>
      </c>
      <c r="AT164" s="1">
        <v>5549</v>
      </c>
      <c r="AU164">
        <v>2088</v>
      </c>
      <c r="AV164">
        <v>696</v>
      </c>
      <c r="AW164" s="2">
        <v>0.08</v>
      </c>
      <c r="AX164">
        <v>22663</v>
      </c>
      <c r="AY164" s="1">
        <v>7554</v>
      </c>
      <c r="AZ164" s="2">
        <v>0.92</v>
      </c>
      <c r="BA164">
        <v>4252</v>
      </c>
      <c r="BB164" s="1">
        <v>1417</v>
      </c>
      <c r="BC164" s="2">
        <v>0.17</v>
      </c>
    </row>
    <row r="165" spans="1:55" x14ac:dyDescent="0.35">
      <c r="A165">
        <v>164</v>
      </c>
      <c r="B165" t="s">
        <v>250</v>
      </c>
      <c r="C165" t="s">
        <v>56</v>
      </c>
      <c r="D165" t="s">
        <v>202</v>
      </c>
      <c r="E165" t="s">
        <v>110</v>
      </c>
      <c r="F165" t="s">
        <v>59</v>
      </c>
      <c r="G165" t="s">
        <v>206</v>
      </c>
      <c r="H165" t="s">
        <v>207</v>
      </c>
      <c r="I165" t="s">
        <v>62</v>
      </c>
      <c r="J165" t="s">
        <v>208</v>
      </c>
      <c r="K165" t="s">
        <v>64</v>
      </c>
      <c r="L165" t="s">
        <v>65</v>
      </c>
      <c r="M165" t="s">
        <v>66</v>
      </c>
      <c r="N165" s="1">
        <v>1078</v>
      </c>
      <c r="O165" s="1">
        <v>2006</v>
      </c>
      <c r="P165" s="1">
        <v>1696</v>
      </c>
      <c r="Q165" s="1">
        <v>3158</v>
      </c>
      <c r="R165">
        <v>40</v>
      </c>
      <c r="S165">
        <v>75</v>
      </c>
      <c r="T165">
        <v>63</v>
      </c>
      <c r="U165">
        <v>118</v>
      </c>
      <c r="V165">
        <v>33150</v>
      </c>
      <c r="W165">
        <v>24702</v>
      </c>
      <c r="X165" s="1">
        <v>8234</v>
      </c>
      <c r="Y165">
        <v>36000</v>
      </c>
      <c r="Z165">
        <v>90000</v>
      </c>
      <c r="AA165">
        <v>11298</v>
      </c>
      <c r="AC165">
        <v>54000</v>
      </c>
      <c r="AD165">
        <v>9597</v>
      </c>
      <c r="AE165" s="1">
        <v>3199</v>
      </c>
      <c r="AF165">
        <v>15105</v>
      </c>
      <c r="AG165" s="1">
        <v>5035</v>
      </c>
      <c r="AH165" s="2">
        <v>0.39</v>
      </c>
      <c r="AI165">
        <v>7743</v>
      </c>
      <c r="AJ165" s="1">
        <v>2581</v>
      </c>
      <c r="AK165">
        <v>16070</v>
      </c>
      <c r="AL165" s="1">
        <v>5357</v>
      </c>
      <c r="AM165" s="2">
        <v>0.65</v>
      </c>
      <c r="AN165">
        <v>889</v>
      </c>
      <c r="AO165">
        <v>296</v>
      </c>
      <c r="AP165">
        <v>22924</v>
      </c>
      <c r="AQ165" s="1">
        <v>7641</v>
      </c>
      <c r="AR165" s="2">
        <v>0.04</v>
      </c>
      <c r="AS165">
        <v>15778</v>
      </c>
      <c r="AT165" s="1">
        <v>5259</v>
      </c>
      <c r="AU165">
        <v>1355</v>
      </c>
      <c r="AV165">
        <v>452</v>
      </c>
      <c r="AW165" s="2">
        <v>0.05</v>
      </c>
      <c r="AX165">
        <v>23347</v>
      </c>
      <c r="AY165" s="1">
        <v>7782</v>
      </c>
      <c r="AZ165" s="2">
        <v>0.95</v>
      </c>
      <c r="BA165">
        <v>6701</v>
      </c>
      <c r="BB165" s="1">
        <v>2234</v>
      </c>
      <c r="BC165" s="2">
        <v>0.27</v>
      </c>
    </row>
    <row r="166" spans="1:55" x14ac:dyDescent="0.35">
      <c r="A166">
        <v>165</v>
      </c>
      <c r="B166" t="s">
        <v>250</v>
      </c>
      <c r="C166" t="s">
        <v>56</v>
      </c>
      <c r="D166" t="s">
        <v>202</v>
      </c>
      <c r="E166" t="s">
        <v>110</v>
      </c>
      <c r="F166" t="s">
        <v>59</v>
      </c>
      <c r="G166" t="s">
        <v>212</v>
      </c>
      <c r="H166" t="s">
        <v>213</v>
      </c>
      <c r="I166" t="s">
        <v>62</v>
      </c>
      <c r="J166" t="s">
        <v>214</v>
      </c>
      <c r="K166" t="s">
        <v>64</v>
      </c>
      <c r="L166" t="s">
        <v>65</v>
      </c>
      <c r="M166" t="s">
        <v>66</v>
      </c>
      <c r="N166">
        <v>113</v>
      </c>
      <c r="O166">
        <v>226</v>
      </c>
      <c r="P166">
        <v>76</v>
      </c>
      <c r="Q166">
        <v>151</v>
      </c>
      <c r="R166">
        <v>0</v>
      </c>
      <c r="S166">
        <v>0</v>
      </c>
      <c r="T166">
        <v>0</v>
      </c>
      <c r="U166">
        <v>0</v>
      </c>
      <c r="V166">
        <v>33150</v>
      </c>
      <c r="W166">
        <v>1701</v>
      </c>
      <c r="X166">
        <v>567</v>
      </c>
      <c r="Y166">
        <v>36000</v>
      </c>
      <c r="Z166">
        <v>90000</v>
      </c>
      <c r="AA166">
        <v>34299</v>
      </c>
      <c r="AC166">
        <v>54000</v>
      </c>
      <c r="AD166">
        <v>1019</v>
      </c>
      <c r="AE166">
        <v>340</v>
      </c>
      <c r="AF166">
        <v>682</v>
      </c>
      <c r="AG166">
        <v>227</v>
      </c>
      <c r="AH166" s="2">
        <v>0.6</v>
      </c>
      <c r="AI166">
        <v>565</v>
      </c>
      <c r="AJ166">
        <v>188</v>
      </c>
      <c r="AK166">
        <v>1134</v>
      </c>
      <c r="AL166">
        <v>378</v>
      </c>
      <c r="AM166" s="2">
        <v>0.67</v>
      </c>
      <c r="AN166">
        <v>2</v>
      </c>
      <c r="AO166">
        <v>1</v>
      </c>
      <c r="AP166">
        <v>1697</v>
      </c>
      <c r="AQ166">
        <v>566</v>
      </c>
      <c r="AR166" s="2">
        <v>0</v>
      </c>
      <c r="AS166">
        <v>1132</v>
      </c>
      <c r="AT166">
        <v>377</v>
      </c>
      <c r="AU166">
        <v>133</v>
      </c>
      <c r="AV166">
        <v>44</v>
      </c>
      <c r="AW166" s="2">
        <v>0.08</v>
      </c>
      <c r="AX166">
        <v>1568</v>
      </c>
      <c r="AY166">
        <v>523</v>
      </c>
      <c r="AZ166" s="2">
        <v>0.92</v>
      </c>
      <c r="BA166">
        <v>180</v>
      </c>
      <c r="BB166">
        <v>60</v>
      </c>
      <c r="BC166" s="2">
        <v>0.11</v>
      </c>
    </row>
    <row r="167" spans="1:55" x14ac:dyDescent="0.35">
      <c r="A167">
        <v>166</v>
      </c>
      <c r="B167" t="s">
        <v>250</v>
      </c>
      <c r="C167" t="s">
        <v>56</v>
      </c>
      <c r="D167" t="s">
        <v>202</v>
      </c>
      <c r="E167" t="s">
        <v>110</v>
      </c>
      <c r="F167" t="s">
        <v>59</v>
      </c>
      <c r="G167" t="s">
        <v>215</v>
      </c>
      <c r="H167" t="s">
        <v>216</v>
      </c>
      <c r="I167" t="s">
        <v>217</v>
      </c>
      <c r="J167" t="s">
        <v>218</v>
      </c>
      <c r="K167" t="s">
        <v>219</v>
      </c>
      <c r="L167" t="s">
        <v>65</v>
      </c>
      <c r="M167" t="s">
        <v>66</v>
      </c>
      <c r="N167">
        <v>31</v>
      </c>
      <c r="O167">
        <v>76</v>
      </c>
      <c r="P167">
        <v>98</v>
      </c>
      <c r="Q167">
        <v>236</v>
      </c>
      <c r="R167">
        <v>1</v>
      </c>
      <c r="S167">
        <v>2</v>
      </c>
      <c r="T167">
        <v>3</v>
      </c>
      <c r="U167">
        <v>6</v>
      </c>
      <c r="V167">
        <v>33150</v>
      </c>
      <c r="W167">
        <v>1355</v>
      </c>
      <c r="X167">
        <v>452</v>
      </c>
      <c r="Y167">
        <v>36000</v>
      </c>
      <c r="Z167">
        <v>90000</v>
      </c>
      <c r="AA167">
        <v>34645</v>
      </c>
      <c r="AC167">
        <v>54000</v>
      </c>
      <c r="AD167">
        <v>329</v>
      </c>
      <c r="AE167">
        <v>110</v>
      </c>
      <c r="AF167">
        <v>1026</v>
      </c>
      <c r="AG167">
        <v>342</v>
      </c>
      <c r="AH167" s="2">
        <v>0.24</v>
      </c>
      <c r="AI167">
        <v>362</v>
      </c>
      <c r="AJ167">
        <v>121</v>
      </c>
      <c r="AK167">
        <v>958</v>
      </c>
      <c r="AL167">
        <v>319</v>
      </c>
      <c r="AM167" s="2">
        <v>0.71</v>
      </c>
      <c r="AN167">
        <v>35</v>
      </c>
      <c r="AO167">
        <v>12</v>
      </c>
      <c r="AP167">
        <v>1285</v>
      </c>
      <c r="AQ167">
        <v>428</v>
      </c>
      <c r="AR167" s="2">
        <v>0.03</v>
      </c>
      <c r="AS167">
        <v>841</v>
      </c>
      <c r="AT167">
        <v>280</v>
      </c>
      <c r="AU167">
        <v>293</v>
      </c>
      <c r="AV167">
        <v>98</v>
      </c>
      <c r="AW167" s="2">
        <v>0.22</v>
      </c>
      <c r="AX167">
        <v>1062</v>
      </c>
      <c r="AY167">
        <v>354</v>
      </c>
      <c r="AZ167" s="2">
        <v>0.78</v>
      </c>
      <c r="BA167">
        <v>904</v>
      </c>
      <c r="BB167">
        <v>301</v>
      </c>
      <c r="BC167" s="2">
        <v>0.67</v>
      </c>
    </row>
    <row r="168" spans="1:55" x14ac:dyDescent="0.35">
      <c r="A168">
        <v>167</v>
      </c>
      <c r="B168" t="s">
        <v>250</v>
      </c>
      <c r="C168" t="s">
        <v>56</v>
      </c>
      <c r="D168" t="s">
        <v>225</v>
      </c>
      <c r="E168" t="s">
        <v>58</v>
      </c>
      <c r="F168" t="s">
        <v>221</v>
      </c>
      <c r="G168" t="s">
        <v>226</v>
      </c>
      <c r="H168" t="s">
        <v>227</v>
      </c>
      <c r="I168" t="s">
        <v>62</v>
      </c>
      <c r="J168" t="s">
        <v>228</v>
      </c>
      <c r="K168" t="s">
        <v>64</v>
      </c>
      <c r="L168" t="s">
        <v>65</v>
      </c>
      <c r="M168" t="s">
        <v>66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33150</v>
      </c>
      <c r="X168">
        <v>0</v>
      </c>
      <c r="Y168">
        <v>2250</v>
      </c>
      <c r="Z168">
        <v>9000</v>
      </c>
      <c r="AC168">
        <v>6750</v>
      </c>
      <c r="AE168">
        <v>0</v>
      </c>
      <c r="AG168">
        <v>0</v>
      </c>
      <c r="AH168" t="s">
        <v>85</v>
      </c>
      <c r="AJ168">
        <v>0</v>
      </c>
      <c r="AL168">
        <v>0</v>
      </c>
      <c r="AM168" s="2">
        <v>0</v>
      </c>
      <c r="AO168">
        <v>0</v>
      </c>
      <c r="AQ168">
        <v>0</v>
      </c>
      <c r="AR168" t="s">
        <v>85</v>
      </c>
      <c r="AT168">
        <v>0</v>
      </c>
      <c r="AV168">
        <v>0</v>
      </c>
      <c r="AW168" t="s">
        <v>85</v>
      </c>
      <c r="AY168">
        <v>0</v>
      </c>
      <c r="AZ168" t="s">
        <v>85</v>
      </c>
      <c r="BB168">
        <v>0</v>
      </c>
      <c r="BC168" t="s">
        <v>85</v>
      </c>
    </row>
    <row r="169" spans="1:55" x14ac:dyDescent="0.35">
      <c r="A169">
        <v>168</v>
      </c>
      <c r="B169" t="s">
        <v>250</v>
      </c>
      <c r="C169" t="s">
        <v>56</v>
      </c>
      <c r="D169" t="s">
        <v>229</v>
      </c>
      <c r="E169" t="s">
        <v>110</v>
      </c>
      <c r="F169" t="s">
        <v>221</v>
      </c>
      <c r="G169" t="s">
        <v>232</v>
      </c>
      <c r="H169" t="s">
        <v>233</v>
      </c>
      <c r="I169" t="s">
        <v>62</v>
      </c>
      <c r="J169" t="s">
        <v>234</v>
      </c>
      <c r="K169" t="s">
        <v>64</v>
      </c>
      <c r="L169" t="s">
        <v>65</v>
      </c>
      <c r="M169" t="s">
        <v>66</v>
      </c>
      <c r="N169">
        <v>57</v>
      </c>
      <c r="O169">
        <v>305</v>
      </c>
      <c r="P169">
        <v>65</v>
      </c>
      <c r="Q169">
        <v>350</v>
      </c>
      <c r="R169">
        <v>0</v>
      </c>
      <c r="S169">
        <v>0</v>
      </c>
      <c r="T169">
        <v>0</v>
      </c>
      <c r="U169">
        <v>0</v>
      </c>
      <c r="V169">
        <v>33150</v>
      </c>
      <c r="W169">
        <v>2332</v>
      </c>
      <c r="X169">
        <v>777</v>
      </c>
      <c r="Y169">
        <v>3750</v>
      </c>
      <c r="Z169">
        <v>15000</v>
      </c>
      <c r="AA169">
        <v>1418</v>
      </c>
      <c r="AC169">
        <v>11250</v>
      </c>
      <c r="AD169">
        <v>1086</v>
      </c>
      <c r="AE169">
        <v>362</v>
      </c>
      <c r="AF169">
        <v>1246</v>
      </c>
      <c r="AG169">
        <v>415</v>
      </c>
      <c r="AH169" s="2">
        <v>0.47</v>
      </c>
      <c r="AI169">
        <v>366</v>
      </c>
      <c r="AJ169">
        <v>122</v>
      </c>
      <c r="AK169">
        <v>1966</v>
      </c>
      <c r="AL169">
        <v>655</v>
      </c>
      <c r="AM169" s="2">
        <v>0.84</v>
      </c>
      <c r="AN169">
        <v>0</v>
      </c>
      <c r="AO169">
        <v>0</v>
      </c>
      <c r="AP169">
        <v>2332</v>
      </c>
      <c r="AQ169">
        <v>777</v>
      </c>
      <c r="AR169" s="2">
        <v>0</v>
      </c>
      <c r="AS169">
        <v>1349</v>
      </c>
      <c r="AT169">
        <v>450</v>
      </c>
      <c r="AU169">
        <v>0</v>
      </c>
      <c r="AV169">
        <v>0</v>
      </c>
      <c r="AW169" s="2">
        <v>0</v>
      </c>
      <c r="AX169">
        <v>2332</v>
      </c>
      <c r="AY169">
        <v>777</v>
      </c>
      <c r="AZ169" s="2">
        <v>1</v>
      </c>
      <c r="BA169">
        <v>0</v>
      </c>
      <c r="BB169">
        <v>0</v>
      </c>
      <c r="BC169" s="2">
        <v>0</v>
      </c>
    </row>
    <row r="170" spans="1:55" x14ac:dyDescent="0.35">
      <c r="A170">
        <v>169</v>
      </c>
      <c r="B170" t="s">
        <v>250</v>
      </c>
      <c r="C170" t="s">
        <v>56</v>
      </c>
      <c r="D170" t="s">
        <v>229</v>
      </c>
      <c r="E170" t="s">
        <v>110</v>
      </c>
      <c r="F170" t="s">
        <v>221</v>
      </c>
      <c r="G170" t="s">
        <v>230</v>
      </c>
      <c r="H170" t="s">
        <v>231</v>
      </c>
      <c r="I170" t="s">
        <v>69</v>
      </c>
      <c r="J170" t="s">
        <v>193</v>
      </c>
      <c r="K170" t="s">
        <v>71</v>
      </c>
      <c r="L170" t="s">
        <v>72</v>
      </c>
      <c r="M170" t="s">
        <v>66</v>
      </c>
      <c r="N170">
        <v>44</v>
      </c>
      <c r="O170">
        <v>188</v>
      </c>
      <c r="P170">
        <v>40</v>
      </c>
      <c r="Q170">
        <v>174</v>
      </c>
      <c r="R170">
        <v>0</v>
      </c>
      <c r="S170">
        <v>0</v>
      </c>
      <c r="T170">
        <v>0</v>
      </c>
      <c r="U170">
        <v>0</v>
      </c>
      <c r="V170">
        <v>33150</v>
      </c>
      <c r="W170">
        <v>1338</v>
      </c>
      <c r="X170">
        <v>446</v>
      </c>
      <c r="Y170">
        <v>3750</v>
      </c>
      <c r="Z170">
        <v>15000</v>
      </c>
      <c r="AA170">
        <v>2412</v>
      </c>
      <c r="AC170">
        <v>11250</v>
      </c>
      <c r="AD170">
        <v>694</v>
      </c>
      <c r="AE170">
        <v>231</v>
      </c>
      <c r="AF170">
        <v>644</v>
      </c>
      <c r="AG170">
        <v>215</v>
      </c>
      <c r="AH170" s="2">
        <v>0.52</v>
      </c>
      <c r="AI170">
        <v>252</v>
      </c>
      <c r="AJ170">
        <v>84</v>
      </c>
      <c r="AK170">
        <v>1086</v>
      </c>
      <c r="AL170">
        <v>362</v>
      </c>
      <c r="AM170" s="2">
        <v>0.81</v>
      </c>
      <c r="AN170">
        <v>0</v>
      </c>
      <c r="AO170">
        <v>0</v>
      </c>
      <c r="AP170">
        <v>1338</v>
      </c>
      <c r="AQ170">
        <v>446</v>
      </c>
      <c r="AR170" s="2">
        <v>0</v>
      </c>
      <c r="AS170">
        <v>795</v>
      </c>
      <c r="AT170">
        <v>265</v>
      </c>
      <c r="AU170">
        <v>0</v>
      </c>
      <c r="AV170">
        <v>0</v>
      </c>
      <c r="AW170" s="2">
        <v>0</v>
      </c>
      <c r="AX170">
        <v>1338</v>
      </c>
      <c r="AY170">
        <v>446</v>
      </c>
      <c r="AZ170" s="2">
        <v>1</v>
      </c>
      <c r="BA170">
        <v>0</v>
      </c>
      <c r="BB170">
        <v>0</v>
      </c>
      <c r="BC170" s="2">
        <v>0</v>
      </c>
    </row>
    <row r="171" spans="1:55" x14ac:dyDescent="0.35">
      <c r="A171">
        <v>170</v>
      </c>
      <c r="B171" t="s">
        <v>250</v>
      </c>
      <c r="C171" t="s">
        <v>56</v>
      </c>
      <c r="D171" t="s">
        <v>229</v>
      </c>
      <c r="E171" t="s">
        <v>110</v>
      </c>
      <c r="F171" t="s">
        <v>221</v>
      </c>
      <c r="G171" t="s">
        <v>235</v>
      </c>
      <c r="H171" t="s">
        <v>236</v>
      </c>
      <c r="I171" t="s">
        <v>62</v>
      </c>
      <c r="J171" t="s">
        <v>237</v>
      </c>
      <c r="K171" t="s">
        <v>64</v>
      </c>
      <c r="L171" t="s">
        <v>65</v>
      </c>
      <c r="M171" t="s">
        <v>66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33150</v>
      </c>
      <c r="X171">
        <v>0</v>
      </c>
      <c r="AE171">
        <v>0</v>
      </c>
      <c r="AG171">
        <v>0</v>
      </c>
      <c r="AH171" t="s">
        <v>85</v>
      </c>
      <c r="AJ171">
        <v>0</v>
      </c>
      <c r="AL171">
        <v>0</v>
      </c>
      <c r="AM171" s="2">
        <v>0</v>
      </c>
      <c r="AO171">
        <v>0</v>
      </c>
      <c r="AQ171">
        <v>0</v>
      </c>
      <c r="AR171" t="s">
        <v>85</v>
      </c>
      <c r="AT171">
        <v>0</v>
      </c>
      <c r="AV171">
        <v>0</v>
      </c>
      <c r="AW171" t="s">
        <v>85</v>
      </c>
      <c r="AY171">
        <v>0</v>
      </c>
      <c r="AZ171" t="s">
        <v>85</v>
      </c>
      <c r="BB171">
        <v>0</v>
      </c>
      <c r="BC171" t="s">
        <v>85</v>
      </c>
    </row>
    <row r="172" spans="1:55" x14ac:dyDescent="0.35">
      <c r="A172">
        <v>171</v>
      </c>
      <c r="B172" t="s">
        <v>250</v>
      </c>
      <c r="C172" t="s">
        <v>56</v>
      </c>
      <c r="D172" t="s">
        <v>229</v>
      </c>
      <c r="E172" t="s">
        <v>110</v>
      </c>
      <c r="F172" t="s">
        <v>221</v>
      </c>
      <c r="G172" t="s">
        <v>238</v>
      </c>
      <c r="H172" t="s">
        <v>239</v>
      </c>
      <c r="I172" t="s">
        <v>62</v>
      </c>
      <c r="J172" t="s">
        <v>240</v>
      </c>
      <c r="K172" t="s">
        <v>64</v>
      </c>
      <c r="L172" t="s">
        <v>65</v>
      </c>
      <c r="M172" t="s">
        <v>66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33150</v>
      </c>
      <c r="X172">
        <v>0</v>
      </c>
      <c r="Y172">
        <v>3750</v>
      </c>
      <c r="Z172">
        <v>15000</v>
      </c>
      <c r="AC172">
        <v>11250</v>
      </c>
      <c r="AE172">
        <v>0</v>
      </c>
      <c r="AG172">
        <v>0</v>
      </c>
      <c r="AH172" t="s">
        <v>85</v>
      </c>
      <c r="AJ172">
        <v>0</v>
      </c>
      <c r="AL172">
        <v>0</v>
      </c>
      <c r="AM172" s="2">
        <v>0</v>
      </c>
      <c r="AO172">
        <v>0</v>
      </c>
      <c r="AQ172">
        <v>0</v>
      </c>
      <c r="AR172" t="s">
        <v>85</v>
      </c>
      <c r="AT172">
        <v>0</v>
      </c>
      <c r="AV172">
        <v>0</v>
      </c>
      <c r="AW172" t="s">
        <v>85</v>
      </c>
      <c r="AY172">
        <v>0</v>
      </c>
      <c r="AZ172" t="s">
        <v>85</v>
      </c>
      <c r="BB172">
        <v>0</v>
      </c>
      <c r="BC172" t="s">
        <v>85</v>
      </c>
    </row>
    <row r="173" spans="1:55" x14ac:dyDescent="0.35">
      <c r="A173">
        <v>172</v>
      </c>
      <c r="B173" t="s">
        <v>250</v>
      </c>
      <c r="C173" t="s">
        <v>56</v>
      </c>
      <c r="D173" t="s">
        <v>256</v>
      </c>
      <c r="E173" t="s">
        <v>110</v>
      </c>
      <c r="F173" t="s">
        <v>59</v>
      </c>
      <c r="G173" t="s">
        <v>257</v>
      </c>
      <c r="H173" t="s">
        <v>258</v>
      </c>
      <c r="I173" t="s">
        <v>101</v>
      </c>
      <c r="J173" t="s">
        <v>101</v>
      </c>
      <c r="K173" t="s">
        <v>251</v>
      </c>
      <c r="L173" t="s">
        <v>104</v>
      </c>
      <c r="M173" t="s">
        <v>66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1020</v>
      </c>
      <c r="X173">
        <v>0</v>
      </c>
      <c r="Y173">
        <v>50</v>
      </c>
      <c r="Z173">
        <v>267</v>
      </c>
      <c r="AC173">
        <v>217</v>
      </c>
      <c r="AE173">
        <v>0</v>
      </c>
      <c r="AG173">
        <v>0</v>
      </c>
      <c r="AH173" t="s">
        <v>85</v>
      </c>
      <c r="AJ173">
        <v>0</v>
      </c>
      <c r="AL173">
        <v>0</v>
      </c>
      <c r="AM173" s="2">
        <v>0</v>
      </c>
      <c r="AO173">
        <v>0</v>
      </c>
      <c r="AQ173">
        <v>0</v>
      </c>
      <c r="AR173" t="s">
        <v>85</v>
      </c>
      <c r="AT173">
        <v>0</v>
      </c>
      <c r="AV173">
        <v>0</v>
      </c>
      <c r="AW173" t="s">
        <v>85</v>
      </c>
      <c r="AY173">
        <v>0</v>
      </c>
      <c r="AZ173" t="s">
        <v>85</v>
      </c>
      <c r="BB173">
        <v>0</v>
      </c>
      <c r="BC173" t="s">
        <v>85</v>
      </c>
    </row>
    <row r="174" spans="1:55" x14ac:dyDescent="0.35">
      <c r="A174">
        <v>173</v>
      </c>
      <c r="B174" t="s">
        <v>250</v>
      </c>
      <c r="D174" t="s">
        <v>241</v>
      </c>
      <c r="E174" t="s">
        <v>242</v>
      </c>
      <c r="F174" t="s">
        <v>243</v>
      </c>
      <c r="G174" t="s">
        <v>244</v>
      </c>
      <c r="H174" t="s">
        <v>242</v>
      </c>
      <c r="J174" t="s">
        <v>242</v>
      </c>
      <c r="K174" t="s">
        <v>64</v>
      </c>
      <c r="L174" t="s">
        <v>65</v>
      </c>
      <c r="M174" t="s">
        <v>66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33150</v>
      </c>
      <c r="X174">
        <v>0</v>
      </c>
      <c r="AE174">
        <v>0</v>
      </c>
      <c r="AG174">
        <v>0</v>
      </c>
      <c r="AH174" t="s">
        <v>85</v>
      </c>
      <c r="AJ174">
        <v>0</v>
      </c>
      <c r="AL174">
        <v>0</v>
      </c>
      <c r="AM174" s="2">
        <v>0</v>
      </c>
      <c r="AO174">
        <v>0</v>
      </c>
      <c r="AQ174">
        <v>0</v>
      </c>
      <c r="AR174" t="s">
        <v>85</v>
      </c>
      <c r="AT174">
        <v>0</v>
      </c>
      <c r="AV174">
        <v>0</v>
      </c>
      <c r="AW174" t="s">
        <v>85</v>
      </c>
      <c r="AY174">
        <v>0</v>
      </c>
      <c r="AZ174" t="s">
        <v>85</v>
      </c>
      <c r="BB174">
        <v>0</v>
      </c>
      <c r="BC174" t="s">
        <v>85</v>
      </c>
    </row>
    <row r="175" spans="1:55" x14ac:dyDescent="0.35">
      <c r="A175">
        <v>174</v>
      </c>
      <c r="B175" t="s">
        <v>250</v>
      </c>
      <c r="D175" t="s">
        <v>241</v>
      </c>
      <c r="E175" t="s">
        <v>242</v>
      </c>
      <c r="F175" t="s">
        <v>243</v>
      </c>
      <c r="G175" t="s">
        <v>245</v>
      </c>
      <c r="H175" t="s">
        <v>242</v>
      </c>
      <c r="J175" t="s">
        <v>242</v>
      </c>
      <c r="K175" t="s">
        <v>64</v>
      </c>
      <c r="L175" t="s">
        <v>65</v>
      </c>
      <c r="M175" t="s">
        <v>66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33150</v>
      </c>
      <c r="X175">
        <v>0</v>
      </c>
      <c r="AE175">
        <v>0</v>
      </c>
      <c r="AG175">
        <v>0</v>
      </c>
      <c r="AH175" t="s">
        <v>85</v>
      </c>
      <c r="AJ175">
        <v>0</v>
      </c>
      <c r="AL175">
        <v>0</v>
      </c>
      <c r="AM175" s="2">
        <v>0</v>
      </c>
      <c r="AO175">
        <v>0</v>
      </c>
      <c r="AQ175">
        <v>0</v>
      </c>
      <c r="AR175" t="s">
        <v>85</v>
      </c>
      <c r="AT175">
        <v>0</v>
      </c>
      <c r="AV175">
        <v>0</v>
      </c>
      <c r="AW175" t="s">
        <v>85</v>
      </c>
      <c r="AY175">
        <v>0</v>
      </c>
      <c r="AZ175" t="s">
        <v>85</v>
      </c>
      <c r="BB175">
        <v>0</v>
      </c>
      <c r="BC175" t="s">
        <v>85</v>
      </c>
    </row>
    <row r="176" spans="1:55" x14ac:dyDescent="0.35">
      <c r="A176">
        <v>175</v>
      </c>
      <c r="B176" t="s">
        <v>250</v>
      </c>
      <c r="D176" t="s">
        <v>241</v>
      </c>
      <c r="E176" t="s">
        <v>242</v>
      </c>
      <c r="F176" t="s">
        <v>243</v>
      </c>
      <c r="G176" t="s">
        <v>246</v>
      </c>
      <c r="H176" t="s">
        <v>242</v>
      </c>
      <c r="J176" t="s">
        <v>242</v>
      </c>
      <c r="K176" t="s">
        <v>200</v>
      </c>
      <c r="L176" t="s">
        <v>201</v>
      </c>
      <c r="M176" t="s">
        <v>248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33150</v>
      </c>
      <c r="X176">
        <v>0</v>
      </c>
      <c r="AE176">
        <v>0</v>
      </c>
      <c r="AG176">
        <v>0</v>
      </c>
      <c r="AH176" t="s">
        <v>85</v>
      </c>
      <c r="AJ176">
        <v>0</v>
      </c>
      <c r="AL176">
        <v>0</v>
      </c>
      <c r="AM176" s="2">
        <v>0</v>
      </c>
      <c r="AO176">
        <v>0</v>
      </c>
      <c r="AQ176">
        <v>0</v>
      </c>
      <c r="AR176" t="s">
        <v>85</v>
      </c>
      <c r="AT176">
        <v>0</v>
      </c>
      <c r="AV176">
        <v>0</v>
      </c>
      <c r="AW176" t="s">
        <v>85</v>
      </c>
      <c r="AY176">
        <v>0</v>
      </c>
      <c r="AZ176" t="s">
        <v>85</v>
      </c>
      <c r="BB176">
        <v>0</v>
      </c>
      <c r="BC176" t="s">
        <v>85</v>
      </c>
    </row>
    <row r="177" spans="1:55" x14ac:dyDescent="0.35">
      <c r="A177">
        <v>176</v>
      </c>
      <c r="B177" t="s">
        <v>259</v>
      </c>
      <c r="C177" t="s">
        <v>56</v>
      </c>
      <c r="D177" t="s">
        <v>57</v>
      </c>
      <c r="E177" t="s">
        <v>58</v>
      </c>
      <c r="F177" t="s">
        <v>59</v>
      </c>
      <c r="G177" t="s">
        <v>60</v>
      </c>
      <c r="H177" t="s">
        <v>61</v>
      </c>
      <c r="I177" t="s">
        <v>62</v>
      </c>
      <c r="J177" t="s">
        <v>63</v>
      </c>
      <c r="K177" t="s">
        <v>64</v>
      </c>
      <c r="L177" t="s">
        <v>65</v>
      </c>
      <c r="M177" t="s">
        <v>66</v>
      </c>
      <c r="N177">
        <v>0</v>
      </c>
      <c r="O177">
        <v>0</v>
      </c>
      <c r="P177" s="1">
        <v>1711</v>
      </c>
      <c r="Q177">
        <v>183</v>
      </c>
      <c r="R177">
        <v>0</v>
      </c>
      <c r="S177">
        <v>0</v>
      </c>
      <c r="T177">
        <v>0</v>
      </c>
      <c r="U177">
        <v>0</v>
      </c>
      <c r="V177" s="1">
        <v>33660</v>
      </c>
      <c r="W177" s="1">
        <v>5683</v>
      </c>
      <c r="X177" s="1">
        <v>1894</v>
      </c>
      <c r="Y177" s="1">
        <v>9000</v>
      </c>
      <c r="Z177" s="1">
        <v>33000</v>
      </c>
      <c r="AA177" s="1">
        <v>3317</v>
      </c>
      <c r="AC177" s="1">
        <v>24000</v>
      </c>
      <c r="AD177">
        <v>0</v>
      </c>
      <c r="AE177">
        <v>0</v>
      </c>
      <c r="AF177" s="1">
        <v>5683</v>
      </c>
      <c r="AG177" s="1">
        <v>1894</v>
      </c>
      <c r="AH177" s="2">
        <v>0</v>
      </c>
      <c r="AI177" s="1">
        <v>5133</v>
      </c>
      <c r="AJ177" s="1">
        <v>1711</v>
      </c>
      <c r="AK177">
        <v>550</v>
      </c>
      <c r="AL177">
        <v>183</v>
      </c>
      <c r="AM177" s="2">
        <v>0.1</v>
      </c>
      <c r="AN177">
        <v>0</v>
      </c>
      <c r="AO177">
        <v>0</v>
      </c>
      <c r="AP177" s="1">
        <v>5683</v>
      </c>
      <c r="AQ177" s="1">
        <v>1894</v>
      </c>
      <c r="AR177" s="2">
        <v>0</v>
      </c>
      <c r="AS177" s="1">
        <v>5408</v>
      </c>
      <c r="AT177" s="1">
        <v>1803</v>
      </c>
      <c r="AU177">
        <v>759</v>
      </c>
      <c r="AV177">
        <v>253</v>
      </c>
      <c r="AW177" s="2">
        <v>0.4</v>
      </c>
      <c r="AX177" s="1">
        <v>4924</v>
      </c>
      <c r="AY177" s="1">
        <v>1641</v>
      </c>
      <c r="AZ177" s="2">
        <v>0.87</v>
      </c>
      <c r="BA177">
        <v>661</v>
      </c>
      <c r="BB177">
        <v>220</v>
      </c>
      <c r="BC177" s="2">
        <v>0.35</v>
      </c>
    </row>
    <row r="178" spans="1:55" x14ac:dyDescent="0.35">
      <c r="A178">
        <v>177</v>
      </c>
      <c r="B178" t="s">
        <v>259</v>
      </c>
      <c r="C178" t="s">
        <v>56</v>
      </c>
      <c r="D178" t="s">
        <v>57</v>
      </c>
      <c r="E178" t="s">
        <v>58</v>
      </c>
      <c r="F178" t="s">
        <v>59</v>
      </c>
      <c r="G178" t="s">
        <v>67</v>
      </c>
      <c r="H178" t="s">
        <v>68</v>
      </c>
      <c r="I178" t="s">
        <v>69</v>
      </c>
      <c r="J178" t="s">
        <v>70</v>
      </c>
      <c r="K178" t="s">
        <v>71</v>
      </c>
      <c r="L178" t="s">
        <v>72</v>
      </c>
      <c r="M178" t="s">
        <v>66</v>
      </c>
      <c r="N178">
        <v>0</v>
      </c>
      <c r="O178">
        <v>0</v>
      </c>
      <c r="P178">
        <v>933</v>
      </c>
      <c r="Q178">
        <v>824</v>
      </c>
      <c r="R178">
        <v>0</v>
      </c>
      <c r="S178">
        <v>0</v>
      </c>
      <c r="T178">
        <v>0</v>
      </c>
      <c r="U178">
        <v>0</v>
      </c>
      <c r="V178" s="1">
        <v>33660</v>
      </c>
      <c r="W178" s="1">
        <v>5271</v>
      </c>
      <c r="X178" s="1">
        <v>1757</v>
      </c>
      <c r="Y178" s="1">
        <v>9000</v>
      </c>
      <c r="Z178" s="1">
        <v>33000</v>
      </c>
      <c r="AA178" s="1">
        <v>3729</v>
      </c>
      <c r="AC178" s="1">
        <v>24000</v>
      </c>
      <c r="AD178">
        <v>0</v>
      </c>
      <c r="AE178">
        <v>0</v>
      </c>
      <c r="AF178" s="1">
        <v>5271</v>
      </c>
      <c r="AG178" s="1">
        <v>1757</v>
      </c>
      <c r="AH178" s="2">
        <v>0</v>
      </c>
      <c r="AI178" s="1">
        <v>2799</v>
      </c>
      <c r="AJ178">
        <v>933</v>
      </c>
      <c r="AK178" s="1">
        <v>2472</v>
      </c>
      <c r="AL178">
        <v>824</v>
      </c>
      <c r="AM178" s="2">
        <v>0.47</v>
      </c>
      <c r="AN178">
        <v>0</v>
      </c>
      <c r="AO178">
        <v>0</v>
      </c>
      <c r="AP178" s="1">
        <v>5271</v>
      </c>
      <c r="AQ178" s="1">
        <v>1757</v>
      </c>
      <c r="AR178" s="2">
        <v>0</v>
      </c>
      <c r="AS178" s="1">
        <v>4035</v>
      </c>
      <c r="AT178" s="1">
        <v>1345</v>
      </c>
      <c r="AU178">
        <v>157</v>
      </c>
      <c r="AV178">
        <v>52</v>
      </c>
      <c r="AW178" s="2">
        <v>0.09</v>
      </c>
      <c r="AX178" s="1">
        <v>5114</v>
      </c>
      <c r="AY178" s="1">
        <v>1705</v>
      </c>
      <c r="AZ178" s="2">
        <v>0.97</v>
      </c>
      <c r="BA178">
        <v>357</v>
      </c>
      <c r="BB178">
        <v>119</v>
      </c>
      <c r="BC178" s="2">
        <v>0.2</v>
      </c>
    </row>
    <row r="179" spans="1:55" x14ac:dyDescent="0.35">
      <c r="A179">
        <v>178</v>
      </c>
      <c r="B179" t="s">
        <v>259</v>
      </c>
      <c r="C179" t="s">
        <v>56</v>
      </c>
      <c r="D179" t="s">
        <v>57</v>
      </c>
      <c r="E179" t="s">
        <v>58</v>
      </c>
      <c r="F179" t="s">
        <v>59</v>
      </c>
      <c r="G179" t="s">
        <v>73</v>
      </c>
      <c r="H179" t="s">
        <v>74</v>
      </c>
      <c r="I179" t="s">
        <v>75</v>
      </c>
      <c r="J179" t="s">
        <v>76</v>
      </c>
      <c r="K179" t="s">
        <v>77</v>
      </c>
      <c r="L179" t="s">
        <v>78</v>
      </c>
      <c r="M179" t="s">
        <v>66</v>
      </c>
      <c r="N179">
        <v>0</v>
      </c>
      <c r="O179">
        <v>0</v>
      </c>
      <c r="P179">
        <v>155</v>
      </c>
      <c r="Q179">
        <v>397</v>
      </c>
      <c r="R179">
        <v>0</v>
      </c>
      <c r="S179">
        <v>0</v>
      </c>
      <c r="T179">
        <v>0</v>
      </c>
      <c r="U179">
        <v>0</v>
      </c>
      <c r="V179" s="1">
        <v>33660</v>
      </c>
      <c r="W179" s="1">
        <v>1654</v>
      </c>
      <c r="X179">
        <v>551</v>
      </c>
      <c r="Y179" s="1">
        <v>9000</v>
      </c>
      <c r="Z179" s="1">
        <v>33000</v>
      </c>
      <c r="AA179" s="1">
        <v>7346</v>
      </c>
      <c r="AC179" s="1">
        <v>24000</v>
      </c>
      <c r="AD179">
        <v>0</v>
      </c>
      <c r="AE179">
        <v>0</v>
      </c>
      <c r="AF179" s="1">
        <v>1654</v>
      </c>
      <c r="AG179">
        <v>551</v>
      </c>
      <c r="AH179" s="2">
        <v>0</v>
      </c>
      <c r="AI179">
        <v>464</v>
      </c>
      <c r="AJ179">
        <v>155</v>
      </c>
      <c r="AK179" s="1">
        <v>1190</v>
      </c>
      <c r="AL179">
        <v>397</v>
      </c>
      <c r="AM179" s="2">
        <v>0.72</v>
      </c>
      <c r="AN179">
        <v>0</v>
      </c>
      <c r="AO179">
        <v>0</v>
      </c>
      <c r="AP179" s="1">
        <v>1654</v>
      </c>
      <c r="AQ179">
        <v>551</v>
      </c>
      <c r="AR179" s="2">
        <v>0</v>
      </c>
      <c r="AS179" s="1">
        <v>1059</v>
      </c>
      <c r="AT179">
        <v>353</v>
      </c>
      <c r="AU179">
        <v>50</v>
      </c>
      <c r="AV179">
        <v>17</v>
      </c>
      <c r="AW179" s="2">
        <v>0.09</v>
      </c>
      <c r="AX179" s="1">
        <v>1604</v>
      </c>
      <c r="AY179">
        <v>535</v>
      </c>
      <c r="AZ179" s="2">
        <v>0.97</v>
      </c>
      <c r="BA179">
        <v>115</v>
      </c>
      <c r="BB179">
        <v>38</v>
      </c>
      <c r="BC179" s="2">
        <v>0.21</v>
      </c>
    </row>
    <row r="180" spans="1:55" x14ac:dyDescent="0.35">
      <c r="A180">
        <v>179</v>
      </c>
      <c r="B180" t="s">
        <v>259</v>
      </c>
      <c r="C180" t="s">
        <v>56</v>
      </c>
      <c r="D180" t="s">
        <v>86</v>
      </c>
      <c r="E180" t="s">
        <v>58</v>
      </c>
      <c r="F180" t="s">
        <v>59</v>
      </c>
      <c r="G180" t="s">
        <v>87</v>
      </c>
      <c r="H180" t="s">
        <v>88</v>
      </c>
      <c r="I180" t="s">
        <v>89</v>
      </c>
      <c r="J180" t="s">
        <v>90</v>
      </c>
      <c r="K180" t="s">
        <v>91</v>
      </c>
      <c r="L180" t="s">
        <v>92</v>
      </c>
      <c r="M180" t="s">
        <v>66</v>
      </c>
      <c r="N180">
        <v>0</v>
      </c>
      <c r="O180">
        <v>0</v>
      </c>
      <c r="P180">
        <v>118</v>
      </c>
      <c r="Q180">
        <v>111</v>
      </c>
      <c r="R180">
        <v>0</v>
      </c>
      <c r="S180">
        <v>0</v>
      </c>
      <c r="T180">
        <v>0</v>
      </c>
      <c r="U180">
        <v>0</v>
      </c>
      <c r="V180" s="1">
        <v>33660</v>
      </c>
      <c r="W180">
        <v>686</v>
      </c>
      <c r="X180">
        <v>229</v>
      </c>
      <c r="Y180" s="1">
        <v>15000</v>
      </c>
      <c r="Z180" s="1">
        <v>45000</v>
      </c>
      <c r="AA180" s="1">
        <v>14314</v>
      </c>
      <c r="AC180" s="1">
        <v>30000</v>
      </c>
      <c r="AD180">
        <v>0</v>
      </c>
      <c r="AE180">
        <v>0</v>
      </c>
      <c r="AF180">
        <v>686</v>
      </c>
      <c r="AG180">
        <v>229</v>
      </c>
      <c r="AH180" s="2">
        <v>0</v>
      </c>
      <c r="AI180">
        <v>354</v>
      </c>
      <c r="AJ180">
        <v>118</v>
      </c>
      <c r="AK180">
        <v>332</v>
      </c>
      <c r="AL180">
        <v>111</v>
      </c>
      <c r="AM180" s="2">
        <v>0.48</v>
      </c>
      <c r="AN180">
        <v>0</v>
      </c>
      <c r="AO180">
        <v>0</v>
      </c>
      <c r="AP180">
        <v>686</v>
      </c>
      <c r="AQ180">
        <v>229</v>
      </c>
      <c r="AR180" s="2">
        <v>0</v>
      </c>
      <c r="AS180">
        <v>520</v>
      </c>
      <c r="AT180">
        <v>173</v>
      </c>
      <c r="AU180">
        <v>142</v>
      </c>
      <c r="AV180">
        <v>47</v>
      </c>
      <c r="AW180" s="2">
        <v>0.62</v>
      </c>
      <c r="AX180">
        <v>544</v>
      </c>
      <c r="AY180">
        <v>181</v>
      </c>
      <c r="AZ180" s="2">
        <v>0.79</v>
      </c>
      <c r="BA180">
        <v>325</v>
      </c>
      <c r="BB180">
        <v>108</v>
      </c>
      <c r="BC180" s="2">
        <v>1.42</v>
      </c>
    </row>
    <row r="181" spans="1:55" x14ac:dyDescent="0.35">
      <c r="A181">
        <v>180</v>
      </c>
      <c r="B181" t="s">
        <v>259</v>
      </c>
      <c r="C181" t="s">
        <v>56</v>
      </c>
      <c r="D181" t="s">
        <v>86</v>
      </c>
      <c r="E181" t="s">
        <v>58</v>
      </c>
      <c r="F181" t="s">
        <v>59</v>
      </c>
      <c r="G181" t="s">
        <v>93</v>
      </c>
      <c r="H181" t="s">
        <v>94</v>
      </c>
      <c r="I181" t="s">
        <v>95</v>
      </c>
      <c r="J181" t="s">
        <v>96</v>
      </c>
      <c r="K181" t="s">
        <v>97</v>
      </c>
      <c r="L181" t="s">
        <v>98</v>
      </c>
      <c r="M181" t="s">
        <v>66</v>
      </c>
      <c r="N181">
        <v>0</v>
      </c>
      <c r="O181">
        <v>0</v>
      </c>
      <c r="P181">
        <v>84</v>
      </c>
      <c r="Q181">
        <v>28</v>
      </c>
      <c r="R181">
        <v>0</v>
      </c>
      <c r="S181">
        <v>0</v>
      </c>
      <c r="T181">
        <v>5</v>
      </c>
      <c r="U181">
        <v>2</v>
      </c>
      <c r="V181" s="1">
        <v>33660</v>
      </c>
      <c r="W181">
        <v>356</v>
      </c>
      <c r="X181">
        <v>119</v>
      </c>
      <c r="Y181" s="1">
        <v>15000</v>
      </c>
      <c r="Z181" s="1">
        <v>45000</v>
      </c>
      <c r="AA181" s="1">
        <v>14644</v>
      </c>
      <c r="AC181" s="1">
        <v>30000</v>
      </c>
      <c r="AD181">
        <v>0</v>
      </c>
      <c r="AE181">
        <v>0</v>
      </c>
      <c r="AF181">
        <v>356</v>
      </c>
      <c r="AG181">
        <v>119</v>
      </c>
      <c r="AH181" s="2">
        <v>0</v>
      </c>
      <c r="AI181">
        <v>246</v>
      </c>
      <c r="AJ181">
        <v>82</v>
      </c>
      <c r="AK181">
        <v>90</v>
      </c>
      <c r="AL181">
        <v>30</v>
      </c>
      <c r="AM181" s="2">
        <v>0.25</v>
      </c>
      <c r="AN181">
        <v>20</v>
      </c>
      <c r="AO181">
        <v>7</v>
      </c>
      <c r="AP181">
        <v>316</v>
      </c>
      <c r="AQ181">
        <v>105</v>
      </c>
      <c r="AR181" s="2">
        <v>0.06</v>
      </c>
      <c r="AS181">
        <v>291</v>
      </c>
      <c r="AT181">
        <v>97</v>
      </c>
      <c r="AU181">
        <v>74</v>
      </c>
      <c r="AV181">
        <v>25</v>
      </c>
      <c r="AW181" s="2">
        <v>0.62</v>
      </c>
      <c r="AX181">
        <v>282</v>
      </c>
      <c r="AY181">
        <v>94</v>
      </c>
      <c r="AZ181" s="2">
        <v>0.79</v>
      </c>
      <c r="BA181">
        <v>27</v>
      </c>
      <c r="BB181">
        <v>9</v>
      </c>
      <c r="BC181" s="2">
        <v>0.23</v>
      </c>
    </row>
    <row r="182" spans="1:55" x14ac:dyDescent="0.35">
      <c r="A182">
        <v>181</v>
      </c>
      <c r="B182" t="s">
        <v>259</v>
      </c>
      <c r="C182" t="s">
        <v>56</v>
      </c>
      <c r="D182" t="s">
        <v>86</v>
      </c>
      <c r="E182" t="s">
        <v>58</v>
      </c>
      <c r="F182" t="s">
        <v>59</v>
      </c>
      <c r="G182" t="s">
        <v>99</v>
      </c>
      <c r="H182" t="s">
        <v>100</v>
      </c>
      <c r="I182" t="s">
        <v>101</v>
      </c>
      <c r="J182" t="s">
        <v>102</v>
      </c>
      <c r="K182" t="s">
        <v>251</v>
      </c>
      <c r="L182" t="s">
        <v>104</v>
      </c>
      <c r="M182" t="s">
        <v>66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 s="1">
        <v>33660</v>
      </c>
      <c r="X182">
        <v>0</v>
      </c>
      <c r="Y182" s="1">
        <v>15000</v>
      </c>
      <c r="Z182" s="1">
        <v>45000</v>
      </c>
      <c r="AC182" s="1">
        <v>30000</v>
      </c>
      <c r="AE182">
        <v>0</v>
      </c>
      <c r="AG182">
        <v>0</v>
      </c>
      <c r="AH182" s="2">
        <v>0</v>
      </c>
      <c r="AJ182">
        <v>0</v>
      </c>
      <c r="AL182">
        <v>0</v>
      </c>
      <c r="AM182" s="2">
        <v>0</v>
      </c>
      <c r="AO182">
        <v>0</v>
      </c>
      <c r="AQ182">
        <v>0</v>
      </c>
      <c r="AR182" s="2">
        <v>0</v>
      </c>
      <c r="AT182">
        <v>0</v>
      </c>
      <c r="AV182">
        <v>0</v>
      </c>
      <c r="AW182" t="s">
        <v>85</v>
      </c>
      <c r="AY182">
        <v>0</v>
      </c>
      <c r="AZ182" t="s">
        <v>85</v>
      </c>
      <c r="BB182">
        <v>0</v>
      </c>
      <c r="BC182" t="s">
        <v>85</v>
      </c>
    </row>
    <row r="183" spans="1:55" x14ac:dyDescent="0.35">
      <c r="A183">
        <v>182</v>
      </c>
      <c r="B183" t="s">
        <v>259</v>
      </c>
      <c r="C183" t="s">
        <v>56</v>
      </c>
      <c r="D183" t="s">
        <v>105</v>
      </c>
      <c r="E183" t="s">
        <v>58</v>
      </c>
      <c r="F183" t="s">
        <v>59</v>
      </c>
      <c r="G183" t="s">
        <v>106</v>
      </c>
      <c r="H183" t="s">
        <v>107</v>
      </c>
      <c r="I183" t="s">
        <v>62</v>
      </c>
      <c r="J183" t="s">
        <v>108</v>
      </c>
      <c r="K183" t="s">
        <v>64</v>
      </c>
      <c r="L183" t="s">
        <v>65</v>
      </c>
      <c r="M183" t="s">
        <v>66</v>
      </c>
      <c r="N183">
        <v>0</v>
      </c>
      <c r="O183">
        <v>0</v>
      </c>
      <c r="P183">
        <v>160</v>
      </c>
      <c r="Q183">
        <v>91</v>
      </c>
      <c r="R183">
        <v>0</v>
      </c>
      <c r="S183">
        <v>0</v>
      </c>
      <c r="T183">
        <v>0</v>
      </c>
      <c r="U183">
        <v>0</v>
      </c>
      <c r="V183" s="1">
        <v>33660</v>
      </c>
      <c r="W183">
        <v>753</v>
      </c>
      <c r="X183">
        <v>251</v>
      </c>
      <c r="Y183" s="1">
        <v>15000</v>
      </c>
      <c r="Z183" s="1">
        <v>90000</v>
      </c>
      <c r="AA183" s="1">
        <v>14247</v>
      </c>
      <c r="AC183" s="1">
        <v>75000</v>
      </c>
      <c r="AD183">
        <v>0</v>
      </c>
      <c r="AE183">
        <v>0</v>
      </c>
      <c r="AF183">
        <v>753</v>
      </c>
      <c r="AG183">
        <v>251</v>
      </c>
      <c r="AH183" s="2">
        <v>0</v>
      </c>
      <c r="AI183">
        <v>479</v>
      </c>
      <c r="AJ183">
        <v>160</v>
      </c>
      <c r="AK183">
        <v>274</v>
      </c>
      <c r="AL183">
        <v>91</v>
      </c>
      <c r="AM183" s="2">
        <v>0.36</v>
      </c>
      <c r="AN183">
        <v>0</v>
      </c>
      <c r="AO183">
        <v>0</v>
      </c>
      <c r="AP183">
        <v>753</v>
      </c>
      <c r="AQ183">
        <v>251</v>
      </c>
      <c r="AR183" s="2">
        <v>0</v>
      </c>
      <c r="AS183">
        <v>616</v>
      </c>
      <c r="AT183">
        <v>205</v>
      </c>
      <c r="AU183">
        <v>61</v>
      </c>
      <c r="AV183">
        <v>20</v>
      </c>
      <c r="AW183" s="2">
        <v>0.24</v>
      </c>
      <c r="AX183">
        <v>692</v>
      </c>
      <c r="AY183">
        <v>231</v>
      </c>
      <c r="AZ183" s="2">
        <v>0.92</v>
      </c>
      <c r="BA183" s="1">
        <v>8317</v>
      </c>
      <c r="BB183" s="1">
        <v>2772</v>
      </c>
      <c r="BC183" s="2">
        <v>33.14</v>
      </c>
    </row>
    <row r="184" spans="1:55" x14ac:dyDescent="0.35">
      <c r="A184">
        <v>183</v>
      </c>
      <c r="B184" t="s">
        <v>259</v>
      </c>
      <c r="C184" t="s">
        <v>56</v>
      </c>
      <c r="D184" t="s">
        <v>109</v>
      </c>
      <c r="E184" t="s">
        <v>110</v>
      </c>
      <c r="F184" t="s">
        <v>59</v>
      </c>
      <c r="G184" t="s">
        <v>125</v>
      </c>
      <c r="H184" t="s">
        <v>126</v>
      </c>
      <c r="I184" t="s">
        <v>127</v>
      </c>
      <c r="J184" t="s">
        <v>128</v>
      </c>
      <c r="K184" t="s">
        <v>129</v>
      </c>
      <c r="L184" t="s">
        <v>130</v>
      </c>
      <c r="M184" t="s">
        <v>66</v>
      </c>
      <c r="N184">
        <v>524</v>
      </c>
      <c r="O184">
        <v>84</v>
      </c>
      <c r="P184">
        <v>81</v>
      </c>
      <c r="Q184">
        <v>13</v>
      </c>
      <c r="R184">
        <v>0</v>
      </c>
      <c r="S184">
        <v>0</v>
      </c>
      <c r="T184">
        <v>0</v>
      </c>
      <c r="U184">
        <v>0</v>
      </c>
      <c r="V184" s="1">
        <v>33660</v>
      </c>
      <c r="W184" s="1">
        <v>2106</v>
      </c>
      <c r="X184">
        <v>702</v>
      </c>
      <c r="Y184" s="1">
        <v>9000</v>
      </c>
      <c r="Z184" s="1">
        <v>30000</v>
      </c>
      <c r="AA184" s="1">
        <v>6894</v>
      </c>
      <c r="AC184" s="1">
        <v>21000</v>
      </c>
      <c r="AD184" s="1">
        <v>1824</v>
      </c>
      <c r="AE184">
        <v>608</v>
      </c>
      <c r="AF184">
        <v>282</v>
      </c>
      <c r="AG184">
        <v>94</v>
      </c>
      <c r="AH184" s="2">
        <v>0.87</v>
      </c>
      <c r="AI184" s="1">
        <v>1815</v>
      </c>
      <c r="AJ184">
        <v>605</v>
      </c>
      <c r="AK184">
        <v>290</v>
      </c>
      <c r="AL184">
        <v>97</v>
      </c>
      <c r="AM184" s="2">
        <v>0.14000000000000001</v>
      </c>
      <c r="AN184">
        <v>1</v>
      </c>
      <c r="AO184">
        <v>0</v>
      </c>
      <c r="AP184" s="1">
        <v>2104</v>
      </c>
      <c r="AQ184">
        <v>701</v>
      </c>
      <c r="AR184" s="2">
        <v>0</v>
      </c>
      <c r="AS184" s="1">
        <v>1960</v>
      </c>
      <c r="AT184">
        <v>653</v>
      </c>
      <c r="AU184">
        <v>0</v>
      </c>
      <c r="AV184">
        <v>0</v>
      </c>
      <c r="AW184" s="2">
        <v>0</v>
      </c>
      <c r="AX184" s="1">
        <v>2106</v>
      </c>
      <c r="AY184">
        <v>702</v>
      </c>
      <c r="AZ184" s="2">
        <v>1</v>
      </c>
      <c r="BA184">
        <v>1</v>
      </c>
      <c r="BB184">
        <v>0</v>
      </c>
      <c r="BC184" s="2">
        <v>0</v>
      </c>
    </row>
    <row r="185" spans="1:55" x14ac:dyDescent="0.35">
      <c r="A185">
        <v>184</v>
      </c>
      <c r="B185" t="s">
        <v>259</v>
      </c>
      <c r="C185" t="s">
        <v>56</v>
      </c>
      <c r="D185" t="s">
        <v>109</v>
      </c>
      <c r="E185" t="s">
        <v>110</v>
      </c>
      <c r="F185" t="s">
        <v>59</v>
      </c>
      <c r="G185" t="s">
        <v>120</v>
      </c>
      <c r="H185" t="s">
        <v>121</v>
      </c>
      <c r="I185" t="s">
        <v>122</v>
      </c>
      <c r="J185" t="s">
        <v>123</v>
      </c>
      <c r="K185" t="s">
        <v>124</v>
      </c>
      <c r="L185" t="s">
        <v>119</v>
      </c>
      <c r="M185" t="s">
        <v>66</v>
      </c>
      <c r="N185">
        <v>41</v>
      </c>
      <c r="O185">
        <v>108</v>
      </c>
      <c r="P185">
        <v>60</v>
      </c>
      <c r="Q185">
        <v>157</v>
      </c>
      <c r="R185">
        <v>3</v>
      </c>
      <c r="S185">
        <v>7</v>
      </c>
      <c r="T185">
        <v>4</v>
      </c>
      <c r="U185">
        <v>10</v>
      </c>
      <c r="V185" s="1">
        <v>33660</v>
      </c>
      <c r="W185" s="1">
        <v>1169</v>
      </c>
      <c r="X185">
        <v>390</v>
      </c>
      <c r="Y185" s="1">
        <v>9000</v>
      </c>
      <c r="Z185" s="1">
        <v>30000</v>
      </c>
      <c r="AA185" s="1">
        <v>7831</v>
      </c>
      <c r="AC185" s="1">
        <v>21000</v>
      </c>
      <c r="AD185">
        <v>476</v>
      </c>
      <c r="AE185">
        <v>159</v>
      </c>
      <c r="AF185">
        <v>693</v>
      </c>
      <c r="AG185">
        <v>231</v>
      </c>
      <c r="AH185" s="2">
        <v>0.41</v>
      </c>
      <c r="AI185">
        <v>249</v>
      </c>
      <c r="AJ185">
        <v>83</v>
      </c>
      <c r="AK185">
        <v>848</v>
      </c>
      <c r="AL185">
        <v>283</v>
      </c>
      <c r="AM185" s="2">
        <v>0.73</v>
      </c>
      <c r="AN185">
        <v>72</v>
      </c>
      <c r="AO185">
        <v>24</v>
      </c>
      <c r="AP185" s="1">
        <v>1025</v>
      </c>
      <c r="AQ185">
        <v>342</v>
      </c>
      <c r="AR185" s="2">
        <v>0.06</v>
      </c>
      <c r="AS185">
        <v>673</v>
      </c>
      <c r="AT185">
        <v>224</v>
      </c>
      <c r="AU185">
        <v>152</v>
      </c>
      <c r="AV185">
        <v>51</v>
      </c>
      <c r="AW185" s="2">
        <v>0.39</v>
      </c>
      <c r="AX185" s="1">
        <v>1017</v>
      </c>
      <c r="AY185">
        <v>339</v>
      </c>
      <c r="AZ185" s="2">
        <v>0.87</v>
      </c>
      <c r="BA185">
        <v>322</v>
      </c>
      <c r="BB185">
        <v>107</v>
      </c>
      <c r="BC185" s="2">
        <v>0.83</v>
      </c>
    </row>
    <row r="186" spans="1:55" x14ac:dyDescent="0.35">
      <c r="A186">
        <v>185</v>
      </c>
      <c r="B186" t="s">
        <v>259</v>
      </c>
      <c r="C186" t="s">
        <v>56</v>
      </c>
      <c r="D186" t="s">
        <v>109</v>
      </c>
      <c r="E186" t="s">
        <v>110</v>
      </c>
      <c r="F186" t="s">
        <v>59</v>
      </c>
      <c r="G186" t="s">
        <v>114</v>
      </c>
      <c r="H186" t="s">
        <v>115</v>
      </c>
      <c r="I186" t="s">
        <v>116</v>
      </c>
      <c r="J186" t="s">
        <v>117</v>
      </c>
      <c r="K186" t="s">
        <v>118</v>
      </c>
      <c r="L186" t="s">
        <v>119</v>
      </c>
      <c r="M186" t="s">
        <v>66</v>
      </c>
      <c r="N186">
        <v>71</v>
      </c>
      <c r="O186">
        <v>63</v>
      </c>
      <c r="P186">
        <v>109</v>
      </c>
      <c r="Q186">
        <v>96</v>
      </c>
      <c r="R186">
        <v>0</v>
      </c>
      <c r="S186">
        <v>0</v>
      </c>
      <c r="T186">
        <v>1</v>
      </c>
      <c r="U186">
        <v>1</v>
      </c>
      <c r="V186" s="1">
        <v>33660</v>
      </c>
      <c r="W186" s="1">
        <v>1025</v>
      </c>
      <c r="X186">
        <v>342</v>
      </c>
      <c r="Y186" s="1">
        <v>9000</v>
      </c>
      <c r="Z186" s="1">
        <v>30000</v>
      </c>
      <c r="AA186" s="1">
        <v>7975</v>
      </c>
      <c r="AC186" s="1">
        <v>21000</v>
      </c>
      <c r="AD186">
        <v>405</v>
      </c>
      <c r="AE186">
        <v>135</v>
      </c>
      <c r="AF186">
        <v>620</v>
      </c>
      <c r="AG186">
        <v>207</v>
      </c>
      <c r="AH186" s="2">
        <v>0.4</v>
      </c>
      <c r="AI186">
        <v>538</v>
      </c>
      <c r="AJ186">
        <v>179</v>
      </c>
      <c r="AK186">
        <v>480</v>
      </c>
      <c r="AL186">
        <v>160</v>
      </c>
      <c r="AM186" s="2">
        <v>0.47</v>
      </c>
      <c r="AN186">
        <v>7</v>
      </c>
      <c r="AO186">
        <v>2</v>
      </c>
      <c r="AP186" s="1">
        <v>1011</v>
      </c>
      <c r="AQ186">
        <v>337</v>
      </c>
      <c r="AR186" s="2">
        <v>0.01</v>
      </c>
      <c r="AS186">
        <v>778</v>
      </c>
      <c r="AT186">
        <v>259</v>
      </c>
      <c r="AU186">
        <v>463</v>
      </c>
      <c r="AV186">
        <v>154</v>
      </c>
      <c r="AW186" s="2">
        <v>1.36</v>
      </c>
      <c r="AX186">
        <v>562</v>
      </c>
      <c r="AY186">
        <v>187</v>
      </c>
      <c r="AZ186" s="2">
        <v>0.55000000000000004</v>
      </c>
      <c r="BA186">
        <v>228</v>
      </c>
      <c r="BB186">
        <v>76</v>
      </c>
      <c r="BC186" s="2">
        <v>0.67</v>
      </c>
    </row>
    <row r="187" spans="1:55" x14ac:dyDescent="0.35">
      <c r="A187">
        <v>186</v>
      </c>
      <c r="B187" t="s">
        <v>259</v>
      </c>
      <c r="C187" t="s">
        <v>56</v>
      </c>
      <c r="D187" t="s">
        <v>109</v>
      </c>
      <c r="E187" t="s">
        <v>110</v>
      </c>
      <c r="F187" t="s">
        <v>59</v>
      </c>
      <c r="G187" t="s">
        <v>111</v>
      </c>
      <c r="H187" t="s">
        <v>112</v>
      </c>
      <c r="I187" t="s">
        <v>62</v>
      </c>
      <c r="J187" t="s">
        <v>113</v>
      </c>
      <c r="K187" t="s">
        <v>64</v>
      </c>
      <c r="L187" t="s">
        <v>65</v>
      </c>
      <c r="M187" t="s">
        <v>66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 s="1">
        <v>33660</v>
      </c>
      <c r="X187">
        <v>0</v>
      </c>
      <c r="Y187" s="1">
        <v>9000</v>
      </c>
      <c r="Z187" s="1">
        <v>30000</v>
      </c>
      <c r="AC187" s="1">
        <v>21000</v>
      </c>
      <c r="AE187">
        <v>0</v>
      </c>
      <c r="AG187">
        <v>0</v>
      </c>
      <c r="AH187" s="2">
        <v>0</v>
      </c>
      <c r="AJ187">
        <v>0</v>
      </c>
      <c r="AL187">
        <v>0</v>
      </c>
      <c r="AM187" s="2">
        <v>0</v>
      </c>
      <c r="AO187">
        <v>0</v>
      </c>
      <c r="AQ187">
        <v>0</v>
      </c>
      <c r="AR187" s="2">
        <v>0</v>
      </c>
      <c r="AT187">
        <v>0</v>
      </c>
      <c r="AV187">
        <v>0</v>
      </c>
      <c r="AW187" t="s">
        <v>85</v>
      </c>
      <c r="AY187">
        <v>0</v>
      </c>
      <c r="AZ187" t="s">
        <v>85</v>
      </c>
      <c r="BB187">
        <v>0</v>
      </c>
      <c r="BC187" t="s">
        <v>85</v>
      </c>
    </row>
    <row r="188" spans="1:55" x14ac:dyDescent="0.35">
      <c r="A188">
        <v>187</v>
      </c>
      <c r="B188" t="s">
        <v>259</v>
      </c>
      <c r="C188" t="s">
        <v>56</v>
      </c>
      <c r="D188" t="s">
        <v>131</v>
      </c>
      <c r="E188" t="s">
        <v>110</v>
      </c>
      <c r="F188" t="s">
        <v>59</v>
      </c>
      <c r="G188" t="s">
        <v>132</v>
      </c>
      <c r="H188" t="s">
        <v>133</v>
      </c>
      <c r="I188" t="s">
        <v>134</v>
      </c>
      <c r="J188" t="s">
        <v>135</v>
      </c>
      <c r="K188" t="s">
        <v>136</v>
      </c>
      <c r="L188" t="s">
        <v>137</v>
      </c>
      <c r="M188" t="s">
        <v>84</v>
      </c>
      <c r="N188">
        <v>218</v>
      </c>
      <c r="O188">
        <v>595</v>
      </c>
      <c r="P188">
        <v>558</v>
      </c>
      <c r="Q188" s="1">
        <v>1523</v>
      </c>
      <c r="R188">
        <v>2</v>
      </c>
      <c r="S188">
        <v>7</v>
      </c>
      <c r="T188">
        <v>6</v>
      </c>
      <c r="U188">
        <v>17</v>
      </c>
      <c r="V188" s="1">
        <v>33660</v>
      </c>
      <c r="W188" s="1">
        <v>8780</v>
      </c>
      <c r="X188" s="1">
        <v>2927</v>
      </c>
      <c r="Y188" s="1">
        <v>15000</v>
      </c>
      <c r="Z188" s="1">
        <v>30000</v>
      </c>
      <c r="AA188" s="1">
        <v>6220</v>
      </c>
      <c r="AC188" s="1">
        <v>15000</v>
      </c>
      <c r="AD188" s="1">
        <v>2468</v>
      </c>
      <c r="AE188">
        <v>823</v>
      </c>
      <c r="AF188" s="1">
        <v>6312</v>
      </c>
      <c r="AG188" s="1">
        <v>2104</v>
      </c>
      <c r="AH188" s="2">
        <v>0.28000000000000003</v>
      </c>
      <c r="AI188" s="1">
        <v>2257</v>
      </c>
      <c r="AJ188">
        <v>752</v>
      </c>
      <c r="AK188" s="1">
        <v>6426</v>
      </c>
      <c r="AL188" s="1">
        <v>2142</v>
      </c>
      <c r="AM188" s="2">
        <v>0.73</v>
      </c>
      <c r="AN188">
        <v>97</v>
      </c>
      <c r="AO188">
        <v>32</v>
      </c>
      <c r="AP188" s="1">
        <v>8586</v>
      </c>
      <c r="AQ188" s="1">
        <v>2862</v>
      </c>
      <c r="AR188" s="2">
        <v>0.01</v>
      </c>
      <c r="AS188" s="1">
        <v>5470</v>
      </c>
      <c r="AT188" s="1">
        <v>1823</v>
      </c>
      <c r="AU188" s="1">
        <v>2619</v>
      </c>
      <c r="AV188">
        <v>873</v>
      </c>
      <c r="AW188" s="2">
        <v>0.89</v>
      </c>
      <c r="AX188" s="1">
        <v>6161</v>
      </c>
      <c r="AY188" s="1">
        <v>2054</v>
      </c>
      <c r="AZ188" s="2">
        <v>0.7</v>
      </c>
      <c r="BA188" s="1">
        <v>2338</v>
      </c>
      <c r="BB188">
        <v>779</v>
      </c>
      <c r="BC188" s="2">
        <v>0.8</v>
      </c>
    </row>
    <row r="189" spans="1:55" x14ac:dyDescent="0.35">
      <c r="A189">
        <v>188</v>
      </c>
      <c r="B189" t="s">
        <v>259</v>
      </c>
      <c r="C189" t="s">
        <v>56</v>
      </c>
      <c r="D189" t="s">
        <v>131</v>
      </c>
      <c r="E189" t="s">
        <v>110</v>
      </c>
      <c r="F189" t="s">
        <v>59</v>
      </c>
      <c r="G189" t="s">
        <v>138</v>
      </c>
      <c r="H189" t="s">
        <v>139</v>
      </c>
      <c r="I189" t="s">
        <v>134</v>
      </c>
      <c r="J189" t="s">
        <v>140</v>
      </c>
      <c r="K189" t="s">
        <v>136</v>
      </c>
      <c r="L189" t="s">
        <v>137</v>
      </c>
      <c r="M189" t="s">
        <v>84</v>
      </c>
      <c r="N189">
        <v>70</v>
      </c>
      <c r="O189">
        <v>285</v>
      </c>
      <c r="P189">
        <v>208</v>
      </c>
      <c r="Q189">
        <v>849</v>
      </c>
      <c r="R189">
        <v>1</v>
      </c>
      <c r="S189">
        <v>5</v>
      </c>
      <c r="T189">
        <v>4</v>
      </c>
      <c r="U189">
        <v>16</v>
      </c>
      <c r="V189" s="1">
        <v>33660</v>
      </c>
      <c r="W189" s="1">
        <v>4314</v>
      </c>
      <c r="X189" s="1">
        <v>1438</v>
      </c>
      <c r="Y189" s="1">
        <v>15000</v>
      </c>
      <c r="Z189" s="1">
        <v>30000</v>
      </c>
      <c r="AA189" s="1">
        <v>10686</v>
      </c>
      <c r="AC189" s="1">
        <v>15000</v>
      </c>
      <c r="AD189" s="1">
        <v>1084</v>
      </c>
      <c r="AE189">
        <v>361</v>
      </c>
      <c r="AF189" s="1">
        <v>3230</v>
      </c>
      <c r="AG189" s="1">
        <v>1077</v>
      </c>
      <c r="AH189" s="2">
        <v>0.25</v>
      </c>
      <c r="AI189">
        <v>767</v>
      </c>
      <c r="AJ189">
        <v>256</v>
      </c>
      <c r="AK189" s="1">
        <v>3466</v>
      </c>
      <c r="AL189" s="1">
        <v>1155</v>
      </c>
      <c r="AM189" s="2">
        <v>0.8</v>
      </c>
      <c r="AN189">
        <v>81</v>
      </c>
      <c r="AO189">
        <v>27</v>
      </c>
      <c r="AP189" s="1">
        <v>4152</v>
      </c>
      <c r="AQ189" s="1">
        <v>1384</v>
      </c>
      <c r="AR189" s="2">
        <v>0.02</v>
      </c>
      <c r="AS189" s="1">
        <v>2500</v>
      </c>
      <c r="AT189">
        <v>833</v>
      </c>
      <c r="AU189" s="1">
        <v>1815</v>
      </c>
      <c r="AV189">
        <v>605</v>
      </c>
      <c r="AW189" s="2">
        <v>1.26</v>
      </c>
      <c r="AX189" s="1">
        <v>2499</v>
      </c>
      <c r="AY189">
        <v>833</v>
      </c>
      <c r="AZ189" s="2">
        <v>0.57999999999999996</v>
      </c>
      <c r="BA189">
        <v>599</v>
      </c>
      <c r="BB189">
        <v>200</v>
      </c>
      <c r="BC189" s="2">
        <v>0.42</v>
      </c>
    </row>
    <row r="190" spans="1:55" x14ac:dyDescent="0.35">
      <c r="A190">
        <v>189</v>
      </c>
      <c r="B190" t="s">
        <v>259</v>
      </c>
      <c r="C190" t="s">
        <v>56</v>
      </c>
      <c r="D190" t="s">
        <v>131</v>
      </c>
      <c r="E190" t="s">
        <v>110</v>
      </c>
      <c r="F190" t="s">
        <v>59</v>
      </c>
      <c r="G190" t="s">
        <v>150</v>
      </c>
      <c r="H190" t="s">
        <v>151</v>
      </c>
      <c r="I190" t="s">
        <v>152</v>
      </c>
      <c r="J190" t="s">
        <v>153</v>
      </c>
      <c r="K190" t="s">
        <v>154</v>
      </c>
      <c r="L190" t="s">
        <v>155</v>
      </c>
      <c r="M190" t="s">
        <v>66</v>
      </c>
      <c r="N190">
        <v>143</v>
      </c>
      <c r="O190">
        <v>68</v>
      </c>
      <c r="P190">
        <v>353</v>
      </c>
      <c r="Q190">
        <v>168</v>
      </c>
      <c r="R190">
        <v>1</v>
      </c>
      <c r="S190">
        <v>1</v>
      </c>
      <c r="T190">
        <v>4</v>
      </c>
      <c r="U190">
        <v>2</v>
      </c>
      <c r="V190" s="1">
        <v>33660</v>
      </c>
      <c r="W190" s="1">
        <v>2216</v>
      </c>
      <c r="X190">
        <v>739</v>
      </c>
      <c r="Y190" s="1">
        <v>15000</v>
      </c>
      <c r="Z190" s="1">
        <v>30000</v>
      </c>
      <c r="AA190" s="1">
        <v>12784</v>
      </c>
      <c r="AC190" s="1">
        <v>15000</v>
      </c>
      <c r="AD190">
        <v>639</v>
      </c>
      <c r="AE190">
        <v>213</v>
      </c>
      <c r="AF190" s="1">
        <v>1577</v>
      </c>
      <c r="AG190">
        <v>526</v>
      </c>
      <c r="AH190" s="2">
        <v>0.28999999999999998</v>
      </c>
      <c r="AI190" s="1">
        <v>1479</v>
      </c>
      <c r="AJ190">
        <v>493</v>
      </c>
      <c r="AK190">
        <v>714</v>
      </c>
      <c r="AL190">
        <v>238</v>
      </c>
      <c r="AM190" s="2">
        <v>0.32</v>
      </c>
      <c r="AN190">
        <v>23</v>
      </c>
      <c r="AO190">
        <v>8</v>
      </c>
      <c r="AP190" s="1">
        <v>2170</v>
      </c>
      <c r="AQ190">
        <v>723</v>
      </c>
      <c r="AR190" s="2">
        <v>0.01</v>
      </c>
      <c r="AS190" s="1">
        <v>1836</v>
      </c>
      <c r="AT190">
        <v>612</v>
      </c>
      <c r="AU190">
        <v>111</v>
      </c>
      <c r="AV190">
        <v>37</v>
      </c>
      <c r="AW190" s="2">
        <v>0.15</v>
      </c>
      <c r="AX190" s="1">
        <v>2105</v>
      </c>
      <c r="AY190">
        <v>702</v>
      </c>
      <c r="AZ190" s="2">
        <v>0.95</v>
      </c>
      <c r="BA190">
        <v>256</v>
      </c>
      <c r="BB190">
        <v>85</v>
      </c>
      <c r="BC190" s="2">
        <v>0.35</v>
      </c>
    </row>
    <row r="191" spans="1:55" x14ac:dyDescent="0.35">
      <c r="A191">
        <v>190</v>
      </c>
      <c r="B191" t="s">
        <v>259</v>
      </c>
      <c r="C191" t="s">
        <v>56</v>
      </c>
      <c r="D191" t="s">
        <v>131</v>
      </c>
      <c r="E191" t="s">
        <v>110</v>
      </c>
      <c r="F191" t="s">
        <v>59</v>
      </c>
      <c r="G191" t="s">
        <v>147</v>
      </c>
      <c r="H191" t="s">
        <v>148</v>
      </c>
      <c r="I191" t="s">
        <v>143</v>
      </c>
      <c r="J191" t="s">
        <v>149</v>
      </c>
      <c r="K191" t="s">
        <v>145</v>
      </c>
      <c r="L191" t="s">
        <v>146</v>
      </c>
      <c r="M191" t="s">
        <v>66</v>
      </c>
      <c r="N191">
        <v>175</v>
      </c>
      <c r="O191">
        <v>51</v>
      </c>
      <c r="P191">
        <v>368</v>
      </c>
      <c r="Q191">
        <v>108</v>
      </c>
      <c r="R191">
        <v>2</v>
      </c>
      <c r="S191">
        <v>1</v>
      </c>
      <c r="T191">
        <v>5</v>
      </c>
      <c r="U191">
        <v>1</v>
      </c>
      <c r="V191" s="1">
        <v>33660</v>
      </c>
      <c r="W191" s="1">
        <v>2130</v>
      </c>
      <c r="X191">
        <v>710</v>
      </c>
      <c r="Y191" s="1">
        <v>15000</v>
      </c>
      <c r="Z191" s="1">
        <v>30000</v>
      </c>
      <c r="AA191" s="1">
        <v>12870</v>
      </c>
      <c r="AC191" s="1">
        <v>15000</v>
      </c>
      <c r="AD191">
        <v>686</v>
      </c>
      <c r="AE191">
        <v>229</v>
      </c>
      <c r="AF191" s="1">
        <v>1444</v>
      </c>
      <c r="AG191">
        <v>481</v>
      </c>
      <c r="AH191" s="2">
        <v>0.32</v>
      </c>
      <c r="AI191" s="1">
        <v>1621</v>
      </c>
      <c r="AJ191">
        <v>540</v>
      </c>
      <c r="AK191">
        <v>482</v>
      </c>
      <c r="AL191">
        <v>161</v>
      </c>
      <c r="AM191" s="2">
        <v>0.23</v>
      </c>
      <c r="AN191">
        <v>27</v>
      </c>
      <c r="AO191">
        <v>9</v>
      </c>
      <c r="AP191" s="1">
        <v>2076</v>
      </c>
      <c r="AQ191">
        <v>692</v>
      </c>
      <c r="AR191" s="2">
        <v>0.01</v>
      </c>
      <c r="AS191" s="1">
        <v>1862</v>
      </c>
      <c r="AT191">
        <v>621</v>
      </c>
      <c r="AU191">
        <v>254</v>
      </c>
      <c r="AV191">
        <v>85</v>
      </c>
      <c r="AW191" s="2">
        <v>0.36</v>
      </c>
      <c r="AX191" s="1">
        <v>1876</v>
      </c>
      <c r="AY191">
        <v>625</v>
      </c>
      <c r="AZ191" s="2">
        <v>0.88</v>
      </c>
      <c r="BA191">
        <v>295</v>
      </c>
      <c r="BB191">
        <v>98</v>
      </c>
      <c r="BC191" s="2">
        <v>0.42</v>
      </c>
    </row>
    <row r="192" spans="1:55" x14ac:dyDescent="0.35">
      <c r="A192">
        <v>191</v>
      </c>
      <c r="B192" t="s">
        <v>259</v>
      </c>
      <c r="C192" t="s">
        <v>56</v>
      </c>
      <c r="D192" t="s">
        <v>131</v>
      </c>
      <c r="E192" t="s">
        <v>110</v>
      </c>
      <c r="F192" t="s">
        <v>59</v>
      </c>
      <c r="G192" t="s">
        <v>141</v>
      </c>
      <c r="H192" t="s">
        <v>142</v>
      </c>
      <c r="I192" t="s">
        <v>143</v>
      </c>
      <c r="J192" t="s">
        <v>144</v>
      </c>
      <c r="K192" t="s">
        <v>145</v>
      </c>
      <c r="L192" t="s">
        <v>146</v>
      </c>
      <c r="M192" t="s">
        <v>66</v>
      </c>
      <c r="N192">
        <v>341</v>
      </c>
      <c r="O192">
        <v>59</v>
      </c>
      <c r="P192">
        <v>203</v>
      </c>
      <c r="Q192">
        <v>35</v>
      </c>
      <c r="R192">
        <v>26</v>
      </c>
      <c r="S192">
        <v>4</v>
      </c>
      <c r="T192">
        <v>16</v>
      </c>
      <c r="U192">
        <v>3</v>
      </c>
      <c r="V192" s="1">
        <v>33660</v>
      </c>
      <c r="W192" s="1">
        <v>2060</v>
      </c>
      <c r="X192">
        <v>687</v>
      </c>
      <c r="Y192" s="1">
        <v>15000</v>
      </c>
      <c r="Z192" s="1">
        <v>30000</v>
      </c>
      <c r="AA192" s="1">
        <v>12940</v>
      </c>
      <c r="AC192" s="1">
        <v>15000</v>
      </c>
      <c r="AD192" s="1">
        <v>1290</v>
      </c>
      <c r="AE192">
        <v>430</v>
      </c>
      <c r="AF192">
        <v>770</v>
      </c>
      <c r="AG192">
        <v>257</v>
      </c>
      <c r="AH192" s="2">
        <v>0.63</v>
      </c>
      <c r="AI192" s="1">
        <v>1611</v>
      </c>
      <c r="AJ192">
        <v>537</v>
      </c>
      <c r="AK192">
        <v>302</v>
      </c>
      <c r="AL192">
        <v>101</v>
      </c>
      <c r="AM192" s="2">
        <v>0.15</v>
      </c>
      <c r="AN192">
        <v>147</v>
      </c>
      <c r="AO192">
        <v>49</v>
      </c>
      <c r="AP192" s="1">
        <v>1766</v>
      </c>
      <c r="AQ192">
        <v>589</v>
      </c>
      <c r="AR192" s="2">
        <v>7.0000000000000007E-2</v>
      </c>
      <c r="AS192" s="1">
        <v>1762</v>
      </c>
      <c r="AT192">
        <v>587</v>
      </c>
      <c r="AU192">
        <v>22</v>
      </c>
      <c r="AV192">
        <v>7</v>
      </c>
      <c r="AW192" s="2">
        <v>0.03</v>
      </c>
      <c r="AX192" s="1">
        <v>2038</v>
      </c>
      <c r="AY192">
        <v>679</v>
      </c>
      <c r="AZ192" s="2">
        <v>0.99</v>
      </c>
      <c r="BA192">
        <v>67</v>
      </c>
      <c r="BB192">
        <v>22</v>
      </c>
      <c r="BC192" s="2">
        <v>0.1</v>
      </c>
    </row>
    <row r="193" spans="1:55" x14ac:dyDescent="0.35">
      <c r="A193">
        <v>192</v>
      </c>
      <c r="B193" t="s">
        <v>259</v>
      </c>
      <c r="C193" t="s">
        <v>56</v>
      </c>
      <c r="D193" t="s">
        <v>131</v>
      </c>
      <c r="E193" t="s">
        <v>110</v>
      </c>
      <c r="F193" t="s">
        <v>59</v>
      </c>
      <c r="G193" t="s">
        <v>156</v>
      </c>
      <c r="H193" t="s">
        <v>157</v>
      </c>
      <c r="I193" t="s">
        <v>158</v>
      </c>
      <c r="J193" t="s">
        <v>159</v>
      </c>
      <c r="K193" t="s">
        <v>160</v>
      </c>
      <c r="L193" t="s">
        <v>161</v>
      </c>
      <c r="M193" t="s">
        <v>66</v>
      </c>
      <c r="N193">
        <v>36</v>
      </c>
      <c r="O193">
        <v>32</v>
      </c>
      <c r="P193">
        <v>59</v>
      </c>
      <c r="Q193">
        <v>52</v>
      </c>
      <c r="R193">
        <v>3</v>
      </c>
      <c r="S193">
        <v>3</v>
      </c>
      <c r="T193">
        <v>5</v>
      </c>
      <c r="U193">
        <v>4</v>
      </c>
      <c r="V193" s="1">
        <v>33660</v>
      </c>
      <c r="W193">
        <v>584</v>
      </c>
      <c r="X193">
        <v>195</v>
      </c>
      <c r="Y193" s="1">
        <v>15000</v>
      </c>
      <c r="Z193" s="1">
        <v>30000</v>
      </c>
      <c r="AA193" s="1">
        <v>14416</v>
      </c>
      <c r="AC193" s="1">
        <v>15000</v>
      </c>
      <c r="AD193">
        <v>220</v>
      </c>
      <c r="AE193">
        <v>73</v>
      </c>
      <c r="AF193">
        <v>364</v>
      </c>
      <c r="AG193">
        <v>121</v>
      </c>
      <c r="AH193" s="2">
        <v>0.38</v>
      </c>
      <c r="AI193">
        <v>264</v>
      </c>
      <c r="AJ193">
        <v>88</v>
      </c>
      <c r="AK193">
        <v>274</v>
      </c>
      <c r="AL193">
        <v>91</v>
      </c>
      <c r="AM193" s="2">
        <v>0.47</v>
      </c>
      <c r="AN193">
        <v>46</v>
      </c>
      <c r="AO193">
        <v>15</v>
      </c>
      <c r="AP193">
        <v>492</v>
      </c>
      <c r="AQ193">
        <v>164</v>
      </c>
      <c r="AR193" s="2">
        <v>0.08</v>
      </c>
      <c r="AS193">
        <v>401</v>
      </c>
      <c r="AT193">
        <v>134</v>
      </c>
      <c r="AU193">
        <v>63</v>
      </c>
      <c r="AV193">
        <v>21</v>
      </c>
      <c r="AW193" s="2">
        <v>0.32</v>
      </c>
      <c r="AX193">
        <v>521</v>
      </c>
      <c r="AY193">
        <v>174</v>
      </c>
      <c r="AZ193" s="2">
        <v>0.89</v>
      </c>
      <c r="BA193">
        <v>74</v>
      </c>
      <c r="BB193">
        <v>25</v>
      </c>
      <c r="BC193" s="2">
        <v>0.38</v>
      </c>
    </row>
    <row r="194" spans="1:55" x14ac:dyDescent="0.35">
      <c r="A194">
        <v>193</v>
      </c>
      <c r="B194" t="s">
        <v>259</v>
      </c>
      <c r="C194" t="s">
        <v>56</v>
      </c>
      <c r="D194" t="s">
        <v>162</v>
      </c>
      <c r="E194" t="s">
        <v>110</v>
      </c>
      <c r="F194" t="s">
        <v>59</v>
      </c>
      <c r="G194" t="s">
        <v>163</v>
      </c>
      <c r="H194" t="s">
        <v>164</v>
      </c>
      <c r="I194" t="s">
        <v>62</v>
      </c>
      <c r="J194" t="s">
        <v>165</v>
      </c>
      <c r="K194" t="s">
        <v>64</v>
      </c>
      <c r="L194" t="s">
        <v>65</v>
      </c>
      <c r="M194" t="s">
        <v>66</v>
      </c>
      <c r="N194">
        <v>32</v>
      </c>
      <c r="O194">
        <v>4</v>
      </c>
      <c r="P194">
        <v>917</v>
      </c>
      <c r="Q194">
        <v>106</v>
      </c>
      <c r="R194">
        <v>0</v>
      </c>
      <c r="S194">
        <v>0</v>
      </c>
      <c r="T194">
        <v>0</v>
      </c>
      <c r="U194">
        <v>0</v>
      </c>
      <c r="V194" s="1">
        <v>33660</v>
      </c>
      <c r="W194" s="1">
        <v>3176</v>
      </c>
      <c r="X194" s="1">
        <v>1059</v>
      </c>
      <c r="Y194" s="1">
        <v>4500</v>
      </c>
      <c r="Z194" s="1">
        <v>24000</v>
      </c>
      <c r="AA194" s="1">
        <v>1324</v>
      </c>
      <c r="AC194" s="1">
        <v>19500</v>
      </c>
      <c r="AD194">
        <v>106</v>
      </c>
      <c r="AE194">
        <v>35</v>
      </c>
      <c r="AF194" s="1">
        <v>3070</v>
      </c>
      <c r="AG194" s="1">
        <v>1023</v>
      </c>
      <c r="AH194" s="2">
        <v>0.03</v>
      </c>
      <c r="AI194" s="1">
        <v>2846</v>
      </c>
      <c r="AJ194">
        <v>949</v>
      </c>
      <c r="AK194">
        <v>330</v>
      </c>
      <c r="AL194">
        <v>110</v>
      </c>
      <c r="AM194" s="2">
        <v>0.1</v>
      </c>
      <c r="AN194">
        <v>0</v>
      </c>
      <c r="AO194">
        <v>0</v>
      </c>
      <c r="AP194" s="1">
        <v>3176</v>
      </c>
      <c r="AQ194" s="1">
        <v>1059</v>
      </c>
      <c r="AR194" s="2">
        <v>0</v>
      </c>
      <c r="AS194" s="1">
        <v>3011</v>
      </c>
      <c r="AT194" s="1">
        <v>1004</v>
      </c>
      <c r="AU194" s="1">
        <v>3086</v>
      </c>
      <c r="AV194" s="1">
        <v>1029</v>
      </c>
      <c r="AW194" s="2">
        <v>2.91</v>
      </c>
      <c r="AX194">
        <v>90</v>
      </c>
      <c r="AY194">
        <v>30</v>
      </c>
      <c r="AZ194" s="2">
        <v>0.03</v>
      </c>
      <c r="BA194" s="1">
        <v>2907</v>
      </c>
      <c r="BB194">
        <v>969</v>
      </c>
      <c r="BC194" s="2">
        <v>2.75</v>
      </c>
    </row>
    <row r="195" spans="1:55" x14ac:dyDescent="0.35">
      <c r="A195">
        <v>194</v>
      </c>
      <c r="B195" t="s">
        <v>259</v>
      </c>
      <c r="C195" t="s">
        <v>56</v>
      </c>
      <c r="D195" t="s">
        <v>162</v>
      </c>
      <c r="E195" t="s">
        <v>110</v>
      </c>
      <c r="F195" t="s">
        <v>59</v>
      </c>
      <c r="G195" t="s">
        <v>252</v>
      </c>
      <c r="H195" t="s">
        <v>253</v>
      </c>
      <c r="I195" t="s">
        <v>254</v>
      </c>
      <c r="J195" t="s">
        <v>255</v>
      </c>
      <c r="K195" t="s">
        <v>82</v>
      </c>
      <c r="L195" t="s">
        <v>83</v>
      </c>
      <c r="M195" t="s">
        <v>84</v>
      </c>
      <c r="N195">
        <v>151</v>
      </c>
      <c r="O195">
        <v>41</v>
      </c>
      <c r="P195">
        <v>62</v>
      </c>
      <c r="Q195">
        <v>17</v>
      </c>
      <c r="R195">
        <v>0</v>
      </c>
      <c r="S195">
        <v>0</v>
      </c>
      <c r="T195">
        <v>0</v>
      </c>
      <c r="U195">
        <v>0</v>
      </c>
      <c r="V195" s="1">
        <v>33660</v>
      </c>
      <c r="W195">
        <v>813</v>
      </c>
      <c r="X195">
        <v>271</v>
      </c>
      <c r="Y195" s="1">
        <v>4500</v>
      </c>
      <c r="Z195" s="1">
        <v>24000</v>
      </c>
      <c r="AA195" s="1">
        <v>3687</v>
      </c>
      <c r="AC195" s="1">
        <v>19500</v>
      </c>
      <c r="AD195">
        <v>576</v>
      </c>
      <c r="AE195">
        <v>192</v>
      </c>
      <c r="AF195">
        <v>237</v>
      </c>
      <c r="AG195">
        <v>79</v>
      </c>
      <c r="AH195" s="2">
        <v>0.71</v>
      </c>
      <c r="AI195">
        <v>639</v>
      </c>
      <c r="AJ195">
        <v>213</v>
      </c>
      <c r="AK195">
        <v>174</v>
      </c>
      <c r="AL195">
        <v>58</v>
      </c>
      <c r="AM195" s="2">
        <v>0.21</v>
      </c>
      <c r="AN195">
        <v>0</v>
      </c>
      <c r="AO195">
        <v>0</v>
      </c>
      <c r="AP195">
        <v>813</v>
      </c>
      <c r="AQ195">
        <v>271</v>
      </c>
      <c r="AR195" s="2">
        <v>0</v>
      </c>
      <c r="AS195">
        <v>726</v>
      </c>
      <c r="AT195">
        <v>242</v>
      </c>
      <c r="AU195">
        <v>13</v>
      </c>
      <c r="AV195">
        <v>4</v>
      </c>
      <c r="AW195" s="2">
        <v>0.05</v>
      </c>
      <c r="AX195">
        <v>800</v>
      </c>
      <c r="AY195">
        <v>267</v>
      </c>
      <c r="AZ195" s="2">
        <v>0.98</v>
      </c>
      <c r="BA195">
        <v>167</v>
      </c>
      <c r="BB195">
        <v>56</v>
      </c>
      <c r="BC195" s="2">
        <v>0.62</v>
      </c>
    </row>
    <row r="196" spans="1:55" x14ac:dyDescent="0.35">
      <c r="A196">
        <v>195</v>
      </c>
      <c r="B196" t="s">
        <v>259</v>
      </c>
      <c r="C196" t="s">
        <v>56</v>
      </c>
      <c r="D196" t="s">
        <v>166</v>
      </c>
      <c r="E196" t="s">
        <v>110</v>
      </c>
      <c r="F196" t="s">
        <v>59</v>
      </c>
      <c r="G196" t="s">
        <v>176</v>
      </c>
      <c r="H196" t="s">
        <v>177</v>
      </c>
      <c r="I196" t="s">
        <v>62</v>
      </c>
      <c r="J196" t="s">
        <v>178</v>
      </c>
      <c r="K196" t="s">
        <v>64</v>
      </c>
      <c r="L196" t="s">
        <v>65</v>
      </c>
      <c r="M196" t="s">
        <v>66</v>
      </c>
      <c r="N196">
        <v>777</v>
      </c>
      <c r="O196">
        <v>364</v>
      </c>
      <c r="P196" s="1">
        <v>4188</v>
      </c>
      <c r="Q196" s="1">
        <v>1964</v>
      </c>
      <c r="R196">
        <v>14</v>
      </c>
      <c r="S196">
        <v>6</v>
      </c>
      <c r="T196">
        <v>74</v>
      </c>
      <c r="U196">
        <v>35</v>
      </c>
      <c r="V196" s="1">
        <v>33660</v>
      </c>
      <c r="W196" s="1">
        <v>22268</v>
      </c>
      <c r="X196" s="1">
        <v>7423</v>
      </c>
      <c r="Y196" s="1">
        <v>15000</v>
      </c>
      <c r="Z196" s="1">
        <v>90000</v>
      </c>
      <c r="AC196" s="1">
        <v>75000</v>
      </c>
      <c r="AD196" s="1">
        <v>3484</v>
      </c>
      <c r="AE196" s="1">
        <v>1161</v>
      </c>
      <c r="AF196" s="1">
        <v>18784</v>
      </c>
      <c r="AG196" s="1">
        <v>6261</v>
      </c>
      <c r="AH196" s="2">
        <v>0.16</v>
      </c>
      <c r="AI196" s="1">
        <v>14772</v>
      </c>
      <c r="AJ196" s="1">
        <v>4924</v>
      </c>
      <c r="AK196" s="1">
        <v>7108</v>
      </c>
      <c r="AL196" s="1">
        <v>2369</v>
      </c>
      <c r="AM196" s="2">
        <v>0.32</v>
      </c>
      <c r="AN196">
        <v>388</v>
      </c>
      <c r="AO196">
        <v>129</v>
      </c>
      <c r="AP196" s="1">
        <v>21492</v>
      </c>
      <c r="AQ196" s="1">
        <v>7164</v>
      </c>
      <c r="AR196" s="2">
        <v>0.02</v>
      </c>
      <c r="AS196" s="1">
        <v>18326</v>
      </c>
      <c r="AT196" s="1">
        <v>6109</v>
      </c>
      <c r="AU196" s="1">
        <v>7010</v>
      </c>
      <c r="AV196" s="1">
        <v>2337</v>
      </c>
      <c r="AW196" s="2">
        <v>0.94</v>
      </c>
      <c r="AX196" s="1">
        <v>15258</v>
      </c>
      <c r="AY196" s="1">
        <v>5086</v>
      </c>
      <c r="AZ196" s="2">
        <v>0.69</v>
      </c>
      <c r="BA196" s="1">
        <v>9285</v>
      </c>
      <c r="BB196" s="1">
        <v>3095</v>
      </c>
      <c r="BC196" s="2">
        <v>1.25</v>
      </c>
    </row>
    <row r="197" spans="1:55" x14ac:dyDescent="0.35">
      <c r="A197">
        <v>196</v>
      </c>
      <c r="B197" t="s">
        <v>259</v>
      </c>
      <c r="C197" t="s">
        <v>56</v>
      </c>
      <c r="D197" t="s">
        <v>166</v>
      </c>
      <c r="E197" t="s">
        <v>110</v>
      </c>
      <c r="F197" t="s">
        <v>59</v>
      </c>
      <c r="G197" t="s">
        <v>173</v>
      </c>
      <c r="H197" t="s">
        <v>174</v>
      </c>
      <c r="I197" t="s">
        <v>62</v>
      </c>
      <c r="J197" t="s">
        <v>175</v>
      </c>
      <c r="K197" t="s">
        <v>64</v>
      </c>
      <c r="L197" t="s">
        <v>65</v>
      </c>
      <c r="M197" t="s">
        <v>66</v>
      </c>
      <c r="N197">
        <v>826</v>
      </c>
      <c r="O197" s="1">
        <v>2793</v>
      </c>
      <c r="P197">
        <v>491</v>
      </c>
      <c r="Q197" s="1">
        <v>1659</v>
      </c>
      <c r="R197">
        <v>13</v>
      </c>
      <c r="S197">
        <v>42</v>
      </c>
      <c r="T197">
        <v>7</v>
      </c>
      <c r="U197">
        <v>25</v>
      </c>
      <c r="V197" s="1">
        <v>33660</v>
      </c>
      <c r="W197" s="1">
        <v>17568</v>
      </c>
      <c r="X197" s="1">
        <v>5856</v>
      </c>
      <c r="Y197" s="1">
        <v>15000</v>
      </c>
      <c r="Z197" s="1">
        <v>90000</v>
      </c>
      <c r="AC197" s="1">
        <v>75000</v>
      </c>
      <c r="AD197" s="1">
        <v>11021</v>
      </c>
      <c r="AE197" s="1">
        <v>3674</v>
      </c>
      <c r="AF197" s="1">
        <v>6547</v>
      </c>
      <c r="AG197" s="1">
        <v>2182</v>
      </c>
      <c r="AH197" s="2">
        <v>0.63</v>
      </c>
      <c r="AI197" s="1">
        <v>3748</v>
      </c>
      <c r="AJ197" s="1">
        <v>1249</v>
      </c>
      <c r="AK197" s="1">
        <v>13558</v>
      </c>
      <c r="AL197" s="1">
        <v>4519</v>
      </c>
      <c r="AM197" s="2">
        <v>0.77</v>
      </c>
      <c r="AN197">
        <v>262</v>
      </c>
      <c r="AO197">
        <v>87</v>
      </c>
      <c r="AP197" s="1">
        <v>17044</v>
      </c>
      <c r="AQ197" s="1">
        <v>5681</v>
      </c>
      <c r="AR197" s="2">
        <v>0.01</v>
      </c>
      <c r="AS197" s="1">
        <v>10527</v>
      </c>
      <c r="AT197" s="1">
        <v>3509</v>
      </c>
      <c r="AU197">
        <v>642</v>
      </c>
      <c r="AV197">
        <v>214</v>
      </c>
      <c r="AW197" s="2">
        <v>0.11</v>
      </c>
      <c r="AX197" s="1">
        <v>16926</v>
      </c>
      <c r="AY197" s="1">
        <v>5642</v>
      </c>
      <c r="AZ197" s="2">
        <v>0.96</v>
      </c>
      <c r="BA197" s="1">
        <v>1630</v>
      </c>
      <c r="BB197">
        <v>543</v>
      </c>
      <c r="BC197" s="2">
        <v>0.28000000000000003</v>
      </c>
    </row>
    <row r="198" spans="1:55" x14ac:dyDescent="0.35">
      <c r="A198">
        <v>197</v>
      </c>
      <c r="B198" t="s">
        <v>259</v>
      </c>
      <c r="C198" t="s">
        <v>56</v>
      </c>
      <c r="D198" t="s">
        <v>166</v>
      </c>
      <c r="E198" t="s">
        <v>110</v>
      </c>
      <c r="F198" t="s">
        <v>59</v>
      </c>
      <c r="G198" t="s">
        <v>170</v>
      </c>
      <c r="H198" t="s">
        <v>171</v>
      </c>
      <c r="I198" t="s">
        <v>62</v>
      </c>
      <c r="J198" t="s">
        <v>172</v>
      </c>
      <c r="K198" t="s">
        <v>64</v>
      </c>
      <c r="L198" t="s">
        <v>65</v>
      </c>
      <c r="M198" t="s">
        <v>66</v>
      </c>
      <c r="N198">
        <v>208</v>
      </c>
      <c r="O198">
        <v>303</v>
      </c>
      <c r="P198" s="1">
        <v>1478</v>
      </c>
      <c r="Q198" s="1">
        <v>2149</v>
      </c>
      <c r="R198">
        <v>1</v>
      </c>
      <c r="S198">
        <v>2</v>
      </c>
      <c r="T198">
        <v>8</v>
      </c>
      <c r="U198">
        <v>12</v>
      </c>
      <c r="V198" s="1">
        <v>33660</v>
      </c>
      <c r="W198" s="1">
        <v>12485</v>
      </c>
      <c r="X198" s="1">
        <v>4162</v>
      </c>
      <c r="Y198" s="1">
        <v>15000</v>
      </c>
      <c r="Z198" s="1">
        <v>90000</v>
      </c>
      <c r="AA198" s="1">
        <v>2515</v>
      </c>
      <c r="AC198" s="1">
        <v>75000</v>
      </c>
      <c r="AD198" s="1">
        <v>1543</v>
      </c>
      <c r="AE198">
        <v>514</v>
      </c>
      <c r="AF198" s="1">
        <v>10942</v>
      </c>
      <c r="AG198" s="1">
        <v>3647</v>
      </c>
      <c r="AH198" s="2">
        <v>0.12</v>
      </c>
      <c r="AI198" s="1">
        <v>5017</v>
      </c>
      <c r="AJ198" s="1">
        <v>1672</v>
      </c>
      <c r="AK198" s="1">
        <v>7398</v>
      </c>
      <c r="AL198" s="1">
        <v>2466</v>
      </c>
      <c r="AM198" s="2">
        <v>0.59</v>
      </c>
      <c r="AN198">
        <v>70</v>
      </c>
      <c r="AO198">
        <v>23</v>
      </c>
      <c r="AP198" s="1">
        <v>12345</v>
      </c>
      <c r="AQ198" s="1">
        <v>4115</v>
      </c>
      <c r="AR198" s="2">
        <v>0.01</v>
      </c>
      <c r="AS198" s="1">
        <v>8716</v>
      </c>
      <c r="AT198" s="1">
        <v>2905</v>
      </c>
      <c r="AU198">
        <v>513</v>
      </c>
      <c r="AV198">
        <v>171</v>
      </c>
      <c r="AW198" s="2">
        <v>0.12</v>
      </c>
      <c r="AX198" s="1">
        <v>11972</v>
      </c>
      <c r="AY198" s="1">
        <v>3991</v>
      </c>
      <c r="AZ198" s="2">
        <v>0.96</v>
      </c>
      <c r="BA198" s="1">
        <v>2716</v>
      </c>
      <c r="BB198">
        <v>905</v>
      </c>
      <c r="BC198" s="2">
        <v>0.65</v>
      </c>
    </row>
    <row r="199" spans="1:55" x14ac:dyDescent="0.35">
      <c r="A199">
        <v>198</v>
      </c>
      <c r="B199" t="s">
        <v>259</v>
      </c>
      <c r="C199" t="s">
        <v>56</v>
      </c>
      <c r="D199" t="s">
        <v>166</v>
      </c>
      <c r="E199" t="s">
        <v>110</v>
      </c>
      <c r="F199" t="s">
        <v>59</v>
      </c>
      <c r="G199" t="s">
        <v>167</v>
      </c>
      <c r="H199" t="s">
        <v>168</v>
      </c>
      <c r="I199" t="s">
        <v>62</v>
      </c>
      <c r="J199" t="s">
        <v>169</v>
      </c>
      <c r="K199" t="s">
        <v>64</v>
      </c>
      <c r="L199" t="s">
        <v>65</v>
      </c>
      <c r="M199" t="s">
        <v>66</v>
      </c>
      <c r="N199">
        <v>370</v>
      </c>
      <c r="O199">
        <v>641</v>
      </c>
      <c r="P199">
        <v>836</v>
      </c>
      <c r="Q199" s="1">
        <v>1450</v>
      </c>
      <c r="R199">
        <v>10</v>
      </c>
      <c r="S199">
        <v>18</v>
      </c>
      <c r="T199">
        <v>23</v>
      </c>
      <c r="U199">
        <v>40</v>
      </c>
      <c r="V199" s="1">
        <v>33660</v>
      </c>
      <c r="W199" s="1">
        <v>10164</v>
      </c>
      <c r="X199" s="1">
        <v>3388</v>
      </c>
      <c r="Y199" s="1">
        <v>15000</v>
      </c>
      <c r="Z199" s="1">
        <v>90000</v>
      </c>
      <c r="AA199" s="1">
        <v>4836</v>
      </c>
      <c r="AC199" s="1">
        <v>75000</v>
      </c>
      <c r="AD199" s="1">
        <v>3117</v>
      </c>
      <c r="AE199" s="1">
        <v>1039</v>
      </c>
      <c r="AF199" s="1">
        <v>7047</v>
      </c>
      <c r="AG199" s="1">
        <v>2349</v>
      </c>
      <c r="AH199" s="2">
        <v>0.31</v>
      </c>
      <c r="AI199" s="1">
        <v>3442</v>
      </c>
      <c r="AJ199" s="1">
        <v>1147</v>
      </c>
      <c r="AK199" s="1">
        <v>6448</v>
      </c>
      <c r="AL199" s="1">
        <v>2149</v>
      </c>
      <c r="AM199" s="2">
        <v>0.63</v>
      </c>
      <c r="AN199">
        <v>274</v>
      </c>
      <c r="AO199">
        <v>91</v>
      </c>
      <c r="AP199" s="1">
        <v>9616</v>
      </c>
      <c r="AQ199" s="1">
        <v>3205</v>
      </c>
      <c r="AR199" s="2">
        <v>0.03</v>
      </c>
      <c r="AS199" s="1">
        <v>6666</v>
      </c>
      <c r="AT199" s="1">
        <v>2222</v>
      </c>
      <c r="AU199">
        <v>671</v>
      </c>
      <c r="AV199">
        <v>224</v>
      </c>
      <c r="AW199" s="2">
        <v>0.2</v>
      </c>
      <c r="AX199" s="1">
        <v>9493</v>
      </c>
      <c r="AY199" s="1">
        <v>3164</v>
      </c>
      <c r="AZ199" s="2">
        <v>0.93</v>
      </c>
      <c r="BA199" s="1">
        <v>2628</v>
      </c>
      <c r="BB199">
        <v>876</v>
      </c>
      <c r="BC199" s="2">
        <v>0.78</v>
      </c>
    </row>
    <row r="200" spans="1:55" x14ac:dyDescent="0.35">
      <c r="A200">
        <v>199</v>
      </c>
      <c r="B200" t="s">
        <v>259</v>
      </c>
      <c r="C200" t="s">
        <v>56</v>
      </c>
      <c r="D200" t="s">
        <v>166</v>
      </c>
      <c r="E200" t="s">
        <v>110</v>
      </c>
      <c r="F200" t="s">
        <v>59</v>
      </c>
      <c r="G200" t="s">
        <v>181</v>
      </c>
      <c r="H200" t="s">
        <v>182</v>
      </c>
      <c r="I200" t="s">
        <v>62</v>
      </c>
      <c r="J200" t="s">
        <v>183</v>
      </c>
      <c r="K200" t="s">
        <v>64</v>
      </c>
      <c r="L200" t="s">
        <v>65</v>
      </c>
      <c r="M200" t="s">
        <v>66</v>
      </c>
      <c r="N200">
        <v>231</v>
      </c>
      <c r="O200">
        <v>352</v>
      </c>
      <c r="P200">
        <v>712</v>
      </c>
      <c r="Q200" s="1">
        <v>1085</v>
      </c>
      <c r="R200">
        <v>7</v>
      </c>
      <c r="S200">
        <v>11</v>
      </c>
      <c r="T200">
        <v>21</v>
      </c>
      <c r="U200">
        <v>32</v>
      </c>
      <c r="V200" s="1">
        <v>33660</v>
      </c>
      <c r="W200" s="1">
        <v>7353</v>
      </c>
      <c r="X200" s="1">
        <v>2451</v>
      </c>
      <c r="Y200" s="1">
        <v>15000</v>
      </c>
      <c r="Z200" s="1">
        <v>90000</v>
      </c>
      <c r="AA200" s="1">
        <v>7647</v>
      </c>
      <c r="AC200" s="1">
        <v>75000</v>
      </c>
      <c r="AD200" s="1">
        <v>1803</v>
      </c>
      <c r="AE200">
        <v>601</v>
      </c>
      <c r="AF200" s="1">
        <v>5550</v>
      </c>
      <c r="AG200" s="1">
        <v>1850</v>
      </c>
      <c r="AH200" s="2">
        <v>0.25</v>
      </c>
      <c r="AI200" s="1">
        <v>2700</v>
      </c>
      <c r="AJ200">
        <v>900</v>
      </c>
      <c r="AK200" s="1">
        <v>4440</v>
      </c>
      <c r="AL200" s="1">
        <v>1480</v>
      </c>
      <c r="AM200" s="2">
        <v>0.6</v>
      </c>
      <c r="AN200">
        <v>213</v>
      </c>
      <c r="AO200">
        <v>71</v>
      </c>
      <c r="AP200" s="1">
        <v>6927</v>
      </c>
      <c r="AQ200" s="1">
        <v>2309</v>
      </c>
      <c r="AR200" s="2">
        <v>0.03</v>
      </c>
      <c r="AS200" s="1">
        <v>4920</v>
      </c>
      <c r="AT200" s="1">
        <v>1640</v>
      </c>
      <c r="AU200" s="1">
        <v>1008</v>
      </c>
      <c r="AV200">
        <v>336</v>
      </c>
      <c r="AW200" s="2">
        <v>0.41</v>
      </c>
      <c r="AX200" s="1">
        <v>6345</v>
      </c>
      <c r="AY200" s="1">
        <v>2115</v>
      </c>
      <c r="AZ200" s="2">
        <v>0.86</v>
      </c>
      <c r="BA200" s="1">
        <v>1762</v>
      </c>
      <c r="BB200">
        <v>587</v>
      </c>
      <c r="BC200" s="2">
        <v>0.72</v>
      </c>
    </row>
    <row r="201" spans="1:55" x14ac:dyDescent="0.35">
      <c r="A201">
        <v>200</v>
      </c>
      <c r="B201" t="s">
        <v>259</v>
      </c>
      <c r="C201" t="s">
        <v>56</v>
      </c>
      <c r="D201" t="s">
        <v>166</v>
      </c>
      <c r="E201" t="s">
        <v>110</v>
      </c>
      <c r="F201" t="s">
        <v>59</v>
      </c>
      <c r="G201" t="s">
        <v>179</v>
      </c>
      <c r="H201" t="s">
        <v>180</v>
      </c>
      <c r="I201" t="s">
        <v>62</v>
      </c>
      <c r="J201" t="s">
        <v>108</v>
      </c>
      <c r="K201" t="s">
        <v>64</v>
      </c>
      <c r="L201" t="s">
        <v>65</v>
      </c>
      <c r="M201" t="s">
        <v>66</v>
      </c>
      <c r="N201">
        <v>319</v>
      </c>
      <c r="O201">
        <v>549</v>
      </c>
      <c r="P201">
        <v>498</v>
      </c>
      <c r="Q201">
        <v>857</v>
      </c>
      <c r="R201">
        <v>6</v>
      </c>
      <c r="S201">
        <v>10</v>
      </c>
      <c r="T201">
        <v>9</v>
      </c>
      <c r="U201">
        <v>16</v>
      </c>
      <c r="V201" s="1">
        <v>33660</v>
      </c>
      <c r="W201" s="1">
        <v>6794</v>
      </c>
      <c r="X201" s="1">
        <v>2265</v>
      </c>
      <c r="Y201" s="1">
        <v>15000</v>
      </c>
      <c r="Z201" s="1">
        <v>90000</v>
      </c>
      <c r="AA201" s="1">
        <v>8206</v>
      </c>
      <c r="AC201" s="1">
        <v>75000</v>
      </c>
      <c r="AD201" s="1">
        <v>2652</v>
      </c>
      <c r="AE201">
        <v>884</v>
      </c>
      <c r="AF201" s="1">
        <v>4142</v>
      </c>
      <c r="AG201" s="1">
        <v>1381</v>
      </c>
      <c r="AH201" s="2">
        <v>0.39</v>
      </c>
      <c r="AI201" s="1">
        <v>2370</v>
      </c>
      <c r="AJ201">
        <v>790</v>
      </c>
      <c r="AK201" s="1">
        <v>4298</v>
      </c>
      <c r="AL201" s="1">
        <v>1433</v>
      </c>
      <c r="AM201" s="2">
        <v>0.63</v>
      </c>
      <c r="AN201">
        <v>126</v>
      </c>
      <c r="AO201">
        <v>42</v>
      </c>
      <c r="AP201" s="1">
        <v>6542</v>
      </c>
      <c r="AQ201" s="1">
        <v>2181</v>
      </c>
      <c r="AR201" s="2">
        <v>0.02</v>
      </c>
      <c r="AS201" s="1">
        <v>4519</v>
      </c>
      <c r="AT201" s="1">
        <v>1506</v>
      </c>
      <c r="AU201">
        <v>627</v>
      </c>
      <c r="AV201">
        <v>209</v>
      </c>
      <c r="AW201" s="2">
        <v>0.28000000000000003</v>
      </c>
      <c r="AX201" s="1">
        <v>6167</v>
      </c>
      <c r="AY201" s="1">
        <v>2056</v>
      </c>
      <c r="AZ201" s="2">
        <v>0.91</v>
      </c>
      <c r="BA201" s="1">
        <v>5952</v>
      </c>
      <c r="BB201" s="1">
        <v>1984</v>
      </c>
      <c r="BC201" s="2">
        <v>2.63</v>
      </c>
    </row>
    <row r="202" spans="1:55" x14ac:dyDescent="0.35">
      <c r="A202">
        <v>201</v>
      </c>
      <c r="B202" t="s">
        <v>259</v>
      </c>
      <c r="C202" t="s">
        <v>56</v>
      </c>
      <c r="D202" t="s">
        <v>166</v>
      </c>
      <c r="E202" t="s">
        <v>110</v>
      </c>
      <c r="F202" t="s">
        <v>59</v>
      </c>
      <c r="G202" t="s">
        <v>184</v>
      </c>
      <c r="H202" t="s">
        <v>185</v>
      </c>
      <c r="I202" t="s">
        <v>69</v>
      </c>
      <c r="J202" t="s">
        <v>186</v>
      </c>
      <c r="K202" t="s">
        <v>71</v>
      </c>
      <c r="L202" t="s">
        <v>72</v>
      </c>
      <c r="M202" t="s">
        <v>66</v>
      </c>
      <c r="N202">
        <v>481</v>
      </c>
      <c r="O202">
        <v>439</v>
      </c>
      <c r="P202">
        <v>583</v>
      </c>
      <c r="Q202">
        <v>532</v>
      </c>
      <c r="R202">
        <v>31</v>
      </c>
      <c r="S202">
        <v>28</v>
      </c>
      <c r="T202">
        <v>37</v>
      </c>
      <c r="U202">
        <v>34</v>
      </c>
      <c r="V202" s="1">
        <v>33660</v>
      </c>
      <c r="W202" s="1">
        <v>6493</v>
      </c>
      <c r="X202" s="1">
        <v>2164</v>
      </c>
      <c r="Y202" s="1">
        <v>15000</v>
      </c>
      <c r="Z202" s="1">
        <v>90000</v>
      </c>
      <c r="AA202" s="1">
        <v>8507</v>
      </c>
      <c r="AC202" s="1">
        <v>75000</v>
      </c>
      <c r="AD202" s="1">
        <v>2936</v>
      </c>
      <c r="AE202">
        <v>979</v>
      </c>
      <c r="AF202" s="1">
        <v>3557</v>
      </c>
      <c r="AG202" s="1">
        <v>1186</v>
      </c>
      <c r="AH202" s="2">
        <v>0.45</v>
      </c>
      <c r="AI202" s="1">
        <v>3005</v>
      </c>
      <c r="AJ202" s="1">
        <v>1002</v>
      </c>
      <c r="AK202" s="1">
        <v>3100</v>
      </c>
      <c r="AL202" s="1">
        <v>1033</v>
      </c>
      <c r="AM202" s="2">
        <v>0.48</v>
      </c>
      <c r="AN202">
        <v>388</v>
      </c>
      <c r="AO202">
        <v>129</v>
      </c>
      <c r="AP202" s="1">
        <v>5717</v>
      </c>
      <c r="AQ202" s="1">
        <v>1906</v>
      </c>
      <c r="AR202" s="2">
        <v>0.06</v>
      </c>
      <c r="AS202" s="1">
        <v>4555</v>
      </c>
      <c r="AT202" s="1">
        <v>1518</v>
      </c>
      <c r="AU202">
        <v>651</v>
      </c>
      <c r="AV202">
        <v>217</v>
      </c>
      <c r="AW202" s="2">
        <v>0.3</v>
      </c>
      <c r="AX202" s="1">
        <v>5842</v>
      </c>
      <c r="AY202" s="1">
        <v>1947</v>
      </c>
      <c r="AZ202" s="2">
        <v>0.9</v>
      </c>
      <c r="BA202" s="1">
        <v>2133</v>
      </c>
      <c r="BB202">
        <v>711</v>
      </c>
      <c r="BC202" s="2">
        <v>0.99</v>
      </c>
    </row>
    <row r="203" spans="1:55" x14ac:dyDescent="0.35">
      <c r="A203">
        <v>202</v>
      </c>
      <c r="B203" t="s">
        <v>259</v>
      </c>
      <c r="C203" t="s">
        <v>56</v>
      </c>
      <c r="D203" t="s">
        <v>187</v>
      </c>
      <c r="E203" t="s">
        <v>110</v>
      </c>
      <c r="F203" t="s">
        <v>59</v>
      </c>
      <c r="G203" t="s">
        <v>188</v>
      </c>
      <c r="H203" t="s">
        <v>189</v>
      </c>
      <c r="I203" t="s">
        <v>62</v>
      </c>
      <c r="J203" t="s">
        <v>190</v>
      </c>
      <c r="K203" t="s">
        <v>64</v>
      </c>
      <c r="L203" t="s">
        <v>65</v>
      </c>
      <c r="M203" t="s">
        <v>66</v>
      </c>
      <c r="N203">
        <v>641</v>
      </c>
      <c r="O203" s="1">
        <v>1221</v>
      </c>
      <c r="P203">
        <v>953</v>
      </c>
      <c r="Q203" s="1">
        <v>1817</v>
      </c>
      <c r="R203">
        <v>17</v>
      </c>
      <c r="S203">
        <v>33</v>
      </c>
      <c r="T203">
        <v>26</v>
      </c>
      <c r="U203">
        <v>49</v>
      </c>
      <c r="V203" s="1">
        <v>33660</v>
      </c>
      <c r="W203" s="1">
        <v>14266</v>
      </c>
      <c r="X203" s="1">
        <v>4755</v>
      </c>
      <c r="Y203" s="1">
        <v>15000</v>
      </c>
      <c r="Z203" s="1">
        <v>90000</v>
      </c>
      <c r="AA203">
        <v>734</v>
      </c>
      <c r="AC203" s="1">
        <v>75000</v>
      </c>
      <c r="AD203" s="1">
        <v>5733</v>
      </c>
      <c r="AE203" s="1">
        <v>1911</v>
      </c>
      <c r="AF203" s="1">
        <v>8533</v>
      </c>
      <c r="AG203" s="1">
        <v>2844</v>
      </c>
      <c r="AH203" s="2">
        <v>0.4</v>
      </c>
      <c r="AI203" s="1">
        <v>4537</v>
      </c>
      <c r="AJ203" s="1">
        <v>1512</v>
      </c>
      <c r="AK203" s="1">
        <v>9356</v>
      </c>
      <c r="AL203" s="1">
        <v>3119</v>
      </c>
      <c r="AM203" s="2">
        <v>0.66</v>
      </c>
      <c r="AN203">
        <v>373</v>
      </c>
      <c r="AO203">
        <v>124</v>
      </c>
      <c r="AP203" s="1">
        <v>13520</v>
      </c>
      <c r="AQ203" s="1">
        <v>4507</v>
      </c>
      <c r="AR203" s="2">
        <v>0.03</v>
      </c>
      <c r="AS203" s="1">
        <v>9215</v>
      </c>
      <c r="AT203" s="1">
        <v>3072</v>
      </c>
      <c r="AU203" s="1">
        <v>1388</v>
      </c>
      <c r="AV203">
        <v>463</v>
      </c>
      <c r="AW203" s="2">
        <v>0.28999999999999998</v>
      </c>
      <c r="AX203" s="1">
        <v>12878</v>
      </c>
      <c r="AY203" s="1">
        <v>4293</v>
      </c>
      <c r="AZ203" s="2">
        <v>0.9</v>
      </c>
      <c r="BA203" s="1">
        <v>5568</v>
      </c>
      <c r="BB203" s="1">
        <v>1856</v>
      </c>
      <c r="BC203" s="2">
        <v>1.17</v>
      </c>
    </row>
    <row r="204" spans="1:55" x14ac:dyDescent="0.35">
      <c r="A204">
        <v>203</v>
      </c>
      <c r="B204" t="s">
        <v>259</v>
      </c>
      <c r="C204" t="s">
        <v>56</v>
      </c>
      <c r="D204" t="s">
        <v>187</v>
      </c>
      <c r="E204" t="s">
        <v>110</v>
      </c>
      <c r="F204" t="s">
        <v>59</v>
      </c>
      <c r="G204" t="s">
        <v>191</v>
      </c>
      <c r="H204" t="s">
        <v>192</v>
      </c>
      <c r="I204" t="s">
        <v>69</v>
      </c>
      <c r="J204" t="s">
        <v>193</v>
      </c>
      <c r="K204" t="s">
        <v>71</v>
      </c>
      <c r="L204" t="s">
        <v>72</v>
      </c>
      <c r="M204" t="s">
        <v>66</v>
      </c>
      <c r="N204">
        <v>638</v>
      </c>
      <c r="O204">
        <v>153</v>
      </c>
      <c r="P204" s="1">
        <v>2255</v>
      </c>
      <c r="Q204">
        <v>542</v>
      </c>
      <c r="R204">
        <v>11</v>
      </c>
      <c r="S204">
        <v>3</v>
      </c>
      <c r="T204">
        <v>40</v>
      </c>
      <c r="U204">
        <v>10</v>
      </c>
      <c r="V204" s="1">
        <v>33660</v>
      </c>
      <c r="W204" s="1">
        <v>10954</v>
      </c>
      <c r="X204" s="1">
        <v>3651</v>
      </c>
      <c r="Y204" s="1">
        <v>15000</v>
      </c>
      <c r="Z204" s="1">
        <v>90000</v>
      </c>
      <c r="AA204" s="1">
        <v>4046</v>
      </c>
      <c r="AC204" s="1">
        <v>75000</v>
      </c>
      <c r="AD204" s="1">
        <v>2414</v>
      </c>
      <c r="AE204">
        <v>805</v>
      </c>
      <c r="AF204" s="1">
        <v>8540</v>
      </c>
      <c r="AG204" s="1">
        <v>2847</v>
      </c>
      <c r="AH204" s="2">
        <v>0.22</v>
      </c>
      <c r="AI204" s="1">
        <v>8642</v>
      </c>
      <c r="AJ204" s="1">
        <v>2881</v>
      </c>
      <c r="AK204" s="1">
        <v>2122</v>
      </c>
      <c r="AL204">
        <v>707</v>
      </c>
      <c r="AM204" s="2">
        <v>0.19</v>
      </c>
      <c r="AN204">
        <v>190</v>
      </c>
      <c r="AO204">
        <v>63</v>
      </c>
      <c r="AP204" s="1">
        <v>10574</v>
      </c>
      <c r="AQ204" s="1">
        <v>3525</v>
      </c>
      <c r="AR204" s="2">
        <v>0.02</v>
      </c>
      <c r="AS204" s="1">
        <v>9703</v>
      </c>
      <c r="AT204" s="1">
        <v>3234</v>
      </c>
      <c r="AU204" s="1">
        <v>1770</v>
      </c>
      <c r="AV204">
        <v>590</v>
      </c>
      <c r="AW204" s="2">
        <v>0.48</v>
      </c>
      <c r="AX204" s="1">
        <v>9184</v>
      </c>
      <c r="AY204" s="1">
        <v>3061</v>
      </c>
      <c r="AZ204" s="2">
        <v>0.84</v>
      </c>
      <c r="BA204" s="1">
        <v>3027</v>
      </c>
      <c r="BB204" s="1">
        <v>1009</v>
      </c>
      <c r="BC204" s="2">
        <v>0.83</v>
      </c>
    </row>
    <row r="205" spans="1:55" x14ac:dyDescent="0.35">
      <c r="A205">
        <v>204</v>
      </c>
      <c r="B205" t="s">
        <v>259</v>
      </c>
      <c r="C205" t="s">
        <v>56</v>
      </c>
      <c r="D205" t="s">
        <v>187</v>
      </c>
      <c r="E205" t="s">
        <v>110</v>
      </c>
      <c r="F205" t="s">
        <v>59</v>
      </c>
      <c r="G205" t="s">
        <v>194</v>
      </c>
      <c r="H205" t="s">
        <v>195</v>
      </c>
      <c r="I205" t="s">
        <v>62</v>
      </c>
      <c r="J205" t="s">
        <v>196</v>
      </c>
      <c r="K205" t="s">
        <v>64</v>
      </c>
      <c r="L205" t="s">
        <v>65</v>
      </c>
      <c r="M205" t="s">
        <v>66</v>
      </c>
      <c r="N205">
        <v>384</v>
      </c>
      <c r="O205" s="1">
        <v>1418</v>
      </c>
      <c r="P205">
        <v>352</v>
      </c>
      <c r="Q205" s="1">
        <v>1301</v>
      </c>
      <c r="R205">
        <v>13</v>
      </c>
      <c r="S205">
        <v>50</v>
      </c>
      <c r="T205">
        <v>12</v>
      </c>
      <c r="U205">
        <v>46</v>
      </c>
      <c r="V205" s="1">
        <v>33660</v>
      </c>
      <c r="W205" s="1">
        <v>10726</v>
      </c>
      <c r="X205" s="1">
        <v>3575</v>
      </c>
      <c r="Y205" s="1">
        <v>15000</v>
      </c>
      <c r="Z205" s="1">
        <v>90000</v>
      </c>
      <c r="AA205" s="1">
        <v>4274</v>
      </c>
      <c r="AC205" s="1">
        <v>75000</v>
      </c>
      <c r="AD205" s="1">
        <v>5593</v>
      </c>
      <c r="AE205" s="1">
        <v>1864</v>
      </c>
      <c r="AF205" s="1">
        <v>5133</v>
      </c>
      <c r="AG205" s="1">
        <v>1711</v>
      </c>
      <c r="AH205" s="2">
        <v>0.52</v>
      </c>
      <c r="AI205" s="1">
        <v>1921</v>
      </c>
      <c r="AJ205">
        <v>640</v>
      </c>
      <c r="AK205" s="1">
        <v>8442</v>
      </c>
      <c r="AL205" s="1">
        <v>2814</v>
      </c>
      <c r="AM205" s="2">
        <v>0.79</v>
      </c>
      <c r="AN205">
        <v>363</v>
      </c>
      <c r="AO205">
        <v>121</v>
      </c>
      <c r="AP205" s="1">
        <v>10000</v>
      </c>
      <c r="AQ205" s="1">
        <v>3333</v>
      </c>
      <c r="AR205" s="2">
        <v>0.03</v>
      </c>
      <c r="AS205" s="1">
        <v>6142</v>
      </c>
      <c r="AT205" s="1">
        <v>2047</v>
      </c>
      <c r="AU205">
        <v>225</v>
      </c>
      <c r="AV205">
        <v>75</v>
      </c>
      <c r="AW205" s="2">
        <v>0.06</v>
      </c>
      <c r="AX205" s="1">
        <v>10501</v>
      </c>
      <c r="AY205" s="1">
        <v>3500</v>
      </c>
      <c r="AZ205" s="2">
        <v>0.98</v>
      </c>
      <c r="BA205">
        <v>982</v>
      </c>
      <c r="BB205">
        <v>327</v>
      </c>
      <c r="BC205" s="2">
        <v>0.27</v>
      </c>
    </row>
    <row r="206" spans="1:55" x14ac:dyDescent="0.35">
      <c r="A206">
        <v>205</v>
      </c>
      <c r="B206" t="s">
        <v>259</v>
      </c>
      <c r="C206" t="s">
        <v>56</v>
      </c>
      <c r="D206" t="s">
        <v>187</v>
      </c>
      <c r="E206" t="s">
        <v>110</v>
      </c>
      <c r="F206" t="s">
        <v>59</v>
      </c>
      <c r="G206" t="s">
        <v>197</v>
      </c>
      <c r="H206" t="s">
        <v>198</v>
      </c>
      <c r="I206" t="s">
        <v>199</v>
      </c>
      <c r="J206" t="s">
        <v>199</v>
      </c>
      <c r="K206" t="s">
        <v>200</v>
      </c>
      <c r="L206" t="s">
        <v>201</v>
      </c>
      <c r="M206" t="s">
        <v>84</v>
      </c>
      <c r="N206">
        <v>642</v>
      </c>
      <c r="O206">
        <v>450</v>
      </c>
      <c r="P206">
        <v>306</v>
      </c>
      <c r="Q206">
        <v>215</v>
      </c>
      <c r="R206">
        <v>37</v>
      </c>
      <c r="S206">
        <v>26</v>
      </c>
      <c r="T206">
        <v>17</v>
      </c>
      <c r="U206">
        <v>12</v>
      </c>
      <c r="V206" s="1">
        <v>33660</v>
      </c>
      <c r="W206" s="1">
        <v>5114</v>
      </c>
      <c r="X206" s="1">
        <v>1705</v>
      </c>
      <c r="Y206" s="1">
        <v>15000</v>
      </c>
      <c r="Z206" s="1">
        <v>90000</v>
      </c>
      <c r="AA206" s="1">
        <v>9886</v>
      </c>
      <c r="AC206" s="1">
        <v>75000</v>
      </c>
      <c r="AD206" s="1">
        <v>3463</v>
      </c>
      <c r="AE206" s="1">
        <v>1154</v>
      </c>
      <c r="AF206" s="1">
        <v>1651</v>
      </c>
      <c r="AG206">
        <v>550</v>
      </c>
      <c r="AH206" s="2">
        <v>0.68</v>
      </c>
      <c r="AI206" s="1">
        <v>2730</v>
      </c>
      <c r="AJ206">
        <v>910</v>
      </c>
      <c r="AK206" s="1">
        <v>2108</v>
      </c>
      <c r="AL206">
        <v>703</v>
      </c>
      <c r="AM206" s="2">
        <v>0.41</v>
      </c>
      <c r="AN206">
        <v>276</v>
      </c>
      <c r="AO206">
        <v>92</v>
      </c>
      <c r="AP206" s="1">
        <v>4562</v>
      </c>
      <c r="AQ206" s="1">
        <v>1521</v>
      </c>
      <c r="AR206" s="2">
        <v>0.05</v>
      </c>
      <c r="AS206" s="1">
        <v>3784</v>
      </c>
      <c r="AT206" s="1">
        <v>1261</v>
      </c>
      <c r="AU206">
        <v>231</v>
      </c>
      <c r="AV206">
        <v>77</v>
      </c>
      <c r="AW206" s="2">
        <v>0.14000000000000001</v>
      </c>
      <c r="AX206" s="1">
        <v>4883</v>
      </c>
      <c r="AY206" s="1">
        <v>1628</v>
      </c>
      <c r="AZ206" s="2">
        <v>0.95</v>
      </c>
      <c r="BA206">
        <v>241</v>
      </c>
      <c r="BB206">
        <v>80</v>
      </c>
      <c r="BC206" s="2">
        <v>0.14000000000000001</v>
      </c>
    </row>
    <row r="207" spans="1:55" x14ac:dyDescent="0.35">
      <c r="A207">
        <v>206</v>
      </c>
      <c r="B207" t="s">
        <v>259</v>
      </c>
      <c r="C207" t="s">
        <v>56</v>
      </c>
      <c r="D207" t="s">
        <v>202</v>
      </c>
      <c r="E207" t="s">
        <v>110</v>
      </c>
      <c r="F207" t="s">
        <v>59</v>
      </c>
      <c r="G207" t="s">
        <v>203</v>
      </c>
      <c r="H207" t="s">
        <v>204</v>
      </c>
      <c r="I207" t="s">
        <v>62</v>
      </c>
      <c r="J207" t="s">
        <v>205</v>
      </c>
      <c r="K207" t="s">
        <v>64</v>
      </c>
      <c r="L207" t="s">
        <v>65</v>
      </c>
      <c r="M207" t="s">
        <v>66</v>
      </c>
      <c r="N207">
        <v>845</v>
      </c>
      <c r="O207">
        <v>898</v>
      </c>
      <c r="P207" s="1">
        <v>6602</v>
      </c>
      <c r="Q207" s="1">
        <v>7021</v>
      </c>
      <c r="R207">
        <v>4</v>
      </c>
      <c r="S207">
        <v>4</v>
      </c>
      <c r="T207">
        <v>30</v>
      </c>
      <c r="U207">
        <v>32</v>
      </c>
      <c r="V207" s="1">
        <v>33660</v>
      </c>
      <c r="W207" s="1">
        <v>46307</v>
      </c>
      <c r="X207" s="1">
        <v>15436</v>
      </c>
      <c r="Y207" s="1">
        <v>36000</v>
      </c>
      <c r="Z207" s="1">
        <v>90000</v>
      </c>
      <c r="AC207" s="1">
        <v>54000</v>
      </c>
      <c r="AD207" s="1">
        <v>5253</v>
      </c>
      <c r="AE207" s="1">
        <v>1751</v>
      </c>
      <c r="AF207" s="1">
        <v>41054</v>
      </c>
      <c r="AG207" s="1">
        <v>13685</v>
      </c>
      <c r="AH207" s="2">
        <v>0.11</v>
      </c>
      <c r="AI207" s="1">
        <v>22230</v>
      </c>
      <c r="AJ207" s="1">
        <v>7410</v>
      </c>
      <c r="AK207" s="1">
        <v>23866</v>
      </c>
      <c r="AL207" s="1">
        <v>7955</v>
      </c>
      <c r="AM207" s="2">
        <v>0.52</v>
      </c>
      <c r="AN207">
        <v>211</v>
      </c>
      <c r="AO207">
        <v>70</v>
      </c>
      <c r="AP207" s="1">
        <v>45885</v>
      </c>
      <c r="AQ207" s="1">
        <v>15295</v>
      </c>
      <c r="AR207" s="2">
        <v>0</v>
      </c>
      <c r="AS207" s="1">
        <v>34163</v>
      </c>
      <c r="AT207" s="1">
        <v>11388</v>
      </c>
      <c r="AU207" s="1">
        <v>4197</v>
      </c>
      <c r="AV207" s="1">
        <v>1399</v>
      </c>
      <c r="AW207" s="2">
        <v>0.27</v>
      </c>
      <c r="AX207" s="1">
        <v>42110</v>
      </c>
      <c r="AY207" s="1">
        <v>14037</v>
      </c>
      <c r="AZ207" s="2">
        <v>0.91</v>
      </c>
      <c r="BA207" s="1">
        <v>8618</v>
      </c>
      <c r="BB207" s="1">
        <v>2873</v>
      </c>
      <c r="BC207" s="2">
        <v>0.56000000000000005</v>
      </c>
    </row>
    <row r="208" spans="1:55" x14ac:dyDescent="0.35">
      <c r="A208">
        <v>207</v>
      </c>
      <c r="B208" t="s">
        <v>259</v>
      </c>
      <c r="C208" t="s">
        <v>56</v>
      </c>
      <c r="D208" t="s">
        <v>202</v>
      </c>
      <c r="E208" t="s">
        <v>110</v>
      </c>
      <c r="F208" t="s">
        <v>59</v>
      </c>
      <c r="G208" t="s">
        <v>206</v>
      </c>
      <c r="H208" t="s">
        <v>207</v>
      </c>
      <c r="I208" t="s">
        <v>62</v>
      </c>
      <c r="J208" t="s">
        <v>208</v>
      </c>
      <c r="K208" t="s">
        <v>64</v>
      </c>
      <c r="L208" t="s">
        <v>65</v>
      </c>
      <c r="M208" t="s">
        <v>66</v>
      </c>
      <c r="N208" s="1">
        <v>1236</v>
      </c>
      <c r="O208" s="1">
        <v>1982</v>
      </c>
      <c r="P208" s="1">
        <v>1813</v>
      </c>
      <c r="Q208" s="1">
        <v>2908</v>
      </c>
      <c r="R208">
        <v>62</v>
      </c>
      <c r="S208">
        <v>99</v>
      </c>
      <c r="T208">
        <v>91</v>
      </c>
      <c r="U208">
        <v>145</v>
      </c>
      <c r="V208" s="1">
        <v>33660</v>
      </c>
      <c r="W208" s="1">
        <v>25006</v>
      </c>
      <c r="X208" s="1">
        <v>8335</v>
      </c>
      <c r="Y208" s="1">
        <v>36000</v>
      </c>
      <c r="Z208" s="1">
        <v>90000</v>
      </c>
      <c r="AA208" s="1">
        <v>10994</v>
      </c>
      <c r="AC208" s="1">
        <v>54000</v>
      </c>
      <c r="AD208" s="1">
        <v>10134</v>
      </c>
      <c r="AE208" s="1">
        <v>3378</v>
      </c>
      <c r="AF208" s="1">
        <v>14872</v>
      </c>
      <c r="AG208" s="1">
        <v>4957</v>
      </c>
      <c r="AH208" s="2">
        <v>0.41</v>
      </c>
      <c r="AI208" s="1">
        <v>8413</v>
      </c>
      <c r="AJ208" s="1">
        <v>2804</v>
      </c>
      <c r="AK208" s="1">
        <v>15402</v>
      </c>
      <c r="AL208" s="1">
        <v>5134</v>
      </c>
      <c r="AM208" s="2">
        <v>0.62</v>
      </c>
      <c r="AN208" s="1">
        <v>1191</v>
      </c>
      <c r="AO208">
        <v>397</v>
      </c>
      <c r="AP208" s="1">
        <v>22624</v>
      </c>
      <c r="AQ208" s="1">
        <v>7541</v>
      </c>
      <c r="AR208" s="2">
        <v>0.05</v>
      </c>
      <c r="AS208" s="1">
        <v>16114</v>
      </c>
      <c r="AT208" s="1">
        <v>5371</v>
      </c>
      <c r="AU208" s="1">
        <v>1962</v>
      </c>
      <c r="AV208">
        <v>654</v>
      </c>
      <c r="AW208" s="2">
        <v>0.24</v>
      </c>
      <c r="AX208" s="1">
        <v>23044</v>
      </c>
      <c r="AY208" s="1">
        <v>7681</v>
      </c>
      <c r="AZ208" s="2">
        <v>0.92</v>
      </c>
      <c r="BA208" s="1">
        <v>6737</v>
      </c>
      <c r="BB208" s="1">
        <v>2246</v>
      </c>
      <c r="BC208" s="2">
        <v>0.81</v>
      </c>
    </row>
    <row r="209" spans="1:55" x14ac:dyDescent="0.35">
      <c r="A209">
        <v>208</v>
      </c>
      <c r="B209" t="s">
        <v>259</v>
      </c>
      <c r="C209" t="s">
        <v>56</v>
      </c>
      <c r="D209" t="s">
        <v>202</v>
      </c>
      <c r="E209" t="s">
        <v>110</v>
      </c>
      <c r="F209" t="s">
        <v>59</v>
      </c>
      <c r="G209" t="s">
        <v>209</v>
      </c>
      <c r="H209" t="s">
        <v>210</v>
      </c>
      <c r="I209" t="s">
        <v>62</v>
      </c>
      <c r="J209" t="s">
        <v>211</v>
      </c>
      <c r="K209" t="s">
        <v>64</v>
      </c>
      <c r="L209" t="s">
        <v>65</v>
      </c>
      <c r="M209" t="s">
        <v>66</v>
      </c>
      <c r="N209">
        <v>878</v>
      </c>
      <c r="O209" s="1">
        <v>1597</v>
      </c>
      <c r="P209" s="1">
        <v>1908</v>
      </c>
      <c r="Q209" s="1">
        <v>3472</v>
      </c>
      <c r="R209">
        <v>16</v>
      </c>
      <c r="S209">
        <v>29</v>
      </c>
      <c r="T209">
        <v>35</v>
      </c>
      <c r="U209">
        <v>64</v>
      </c>
      <c r="V209" s="1">
        <v>33660</v>
      </c>
      <c r="W209" s="1">
        <v>23995</v>
      </c>
      <c r="X209" s="1">
        <v>7998</v>
      </c>
      <c r="Y209" s="1">
        <v>36000</v>
      </c>
      <c r="Z209" s="1">
        <v>90000</v>
      </c>
      <c r="AA209" s="1">
        <v>12005</v>
      </c>
      <c r="AC209" s="1">
        <v>54000</v>
      </c>
      <c r="AD209" s="1">
        <v>7561</v>
      </c>
      <c r="AE209" s="1">
        <v>2520</v>
      </c>
      <c r="AF209" s="1">
        <v>16434</v>
      </c>
      <c r="AG209" s="1">
        <v>5478</v>
      </c>
      <c r="AH209" s="2">
        <v>0.32</v>
      </c>
      <c r="AI209" s="1">
        <v>8076</v>
      </c>
      <c r="AJ209" s="1">
        <v>2692</v>
      </c>
      <c r="AK209" s="1">
        <v>15486</v>
      </c>
      <c r="AL209" s="1">
        <v>5162</v>
      </c>
      <c r="AM209" s="2">
        <v>0.65</v>
      </c>
      <c r="AN209">
        <v>433</v>
      </c>
      <c r="AO209">
        <v>144</v>
      </c>
      <c r="AP209" s="1">
        <v>23129</v>
      </c>
      <c r="AQ209" s="1">
        <v>7710</v>
      </c>
      <c r="AR209" s="2">
        <v>0.02</v>
      </c>
      <c r="AS209" s="1">
        <v>15819</v>
      </c>
      <c r="AT209" s="1">
        <v>5273</v>
      </c>
      <c r="AU209" s="1">
        <v>1784</v>
      </c>
      <c r="AV209">
        <v>595</v>
      </c>
      <c r="AW209" s="2">
        <v>0.22</v>
      </c>
      <c r="AX209" s="1">
        <v>22211</v>
      </c>
      <c r="AY209" s="1">
        <v>7404</v>
      </c>
      <c r="AZ209" s="2">
        <v>0.93</v>
      </c>
      <c r="BA209" s="1">
        <v>4414</v>
      </c>
      <c r="BB209" s="1">
        <v>1471</v>
      </c>
      <c r="BC209" s="2">
        <v>0.55000000000000004</v>
      </c>
    </row>
    <row r="210" spans="1:55" x14ac:dyDescent="0.35">
      <c r="A210">
        <v>209</v>
      </c>
      <c r="B210" t="s">
        <v>259</v>
      </c>
      <c r="C210" t="s">
        <v>56</v>
      </c>
      <c r="D210" t="s">
        <v>202</v>
      </c>
      <c r="E210" t="s">
        <v>110</v>
      </c>
      <c r="F210" t="s">
        <v>59</v>
      </c>
      <c r="G210" t="s">
        <v>212</v>
      </c>
      <c r="H210" t="s">
        <v>213</v>
      </c>
      <c r="I210" t="s">
        <v>62</v>
      </c>
      <c r="J210" t="s">
        <v>214</v>
      </c>
      <c r="K210" t="s">
        <v>64</v>
      </c>
      <c r="L210" t="s">
        <v>65</v>
      </c>
      <c r="M210" t="s">
        <v>66</v>
      </c>
      <c r="N210">
        <v>161</v>
      </c>
      <c r="O210">
        <v>822</v>
      </c>
      <c r="P210">
        <v>51</v>
      </c>
      <c r="Q210">
        <v>261</v>
      </c>
      <c r="R210">
        <v>0</v>
      </c>
      <c r="S210">
        <v>1</v>
      </c>
      <c r="T210">
        <v>0</v>
      </c>
      <c r="U210">
        <v>0</v>
      </c>
      <c r="V210" s="1">
        <v>33660</v>
      </c>
      <c r="W210" s="1">
        <v>3895</v>
      </c>
      <c r="X210" s="1">
        <v>1298</v>
      </c>
      <c r="Y210" s="1">
        <v>36000</v>
      </c>
      <c r="Z210" s="1">
        <v>90000</v>
      </c>
      <c r="AA210" s="1">
        <v>32105</v>
      </c>
      <c r="AC210" s="1">
        <v>54000</v>
      </c>
      <c r="AD210" s="1">
        <v>2957</v>
      </c>
      <c r="AE210">
        <v>986</v>
      </c>
      <c r="AF210">
        <v>938</v>
      </c>
      <c r="AG210">
        <v>313</v>
      </c>
      <c r="AH210" s="2">
        <v>0.76</v>
      </c>
      <c r="AI210">
        <v>632</v>
      </c>
      <c r="AJ210">
        <v>211</v>
      </c>
      <c r="AK210" s="1">
        <v>3256</v>
      </c>
      <c r="AL210" s="1">
        <v>1085</v>
      </c>
      <c r="AM210" s="2">
        <v>0.84</v>
      </c>
      <c r="AN210">
        <v>7</v>
      </c>
      <c r="AO210">
        <v>2</v>
      </c>
      <c r="AP210" s="1">
        <v>3881</v>
      </c>
      <c r="AQ210" s="1">
        <v>1294</v>
      </c>
      <c r="AR210" s="2">
        <v>0</v>
      </c>
      <c r="AS210" s="1">
        <v>2260</v>
      </c>
      <c r="AT210">
        <v>753</v>
      </c>
      <c r="AU210">
        <v>473</v>
      </c>
      <c r="AV210">
        <v>158</v>
      </c>
      <c r="AW210" s="2">
        <v>0.36</v>
      </c>
      <c r="AX210" s="1">
        <v>3422</v>
      </c>
      <c r="AY210" s="1">
        <v>1141</v>
      </c>
      <c r="AZ210" s="2">
        <v>0.88</v>
      </c>
      <c r="BA210">
        <v>453</v>
      </c>
      <c r="BB210">
        <v>151</v>
      </c>
      <c r="BC210" s="2">
        <v>0.35</v>
      </c>
    </row>
    <row r="211" spans="1:55" x14ac:dyDescent="0.35">
      <c r="A211">
        <v>210</v>
      </c>
      <c r="B211" t="s">
        <v>259</v>
      </c>
      <c r="C211" t="s">
        <v>56</v>
      </c>
      <c r="D211" t="s">
        <v>202</v>
      </c>
      <c r="E211" t="s">
        <v>110</v>
      </c>
      <c r="F211" t="s">
        <v>59</v>
      </c>
      <c r="G211" t="s">
        <v>215</v>
      </c>
      <c r="H211" t="s">
        <v>216</v>
      </c>
      <c r="I211" t="s">
        <v>217</v>
      </c>
      <c r="J211" t="s">
        <v>218</v>
      </c>
      <c r="K211" t="s">
        <v>219</v>
      </c>
      <c r="L211" t="s">
        <v>65</v>
      </c>
      <c r="M211" t="s">
        <v>66</v>
      </c>
      <c r="N211">
        <v>51</v>
      </c>
      <c r="O211">
        <v>77</v>
      </c>
      <c r="P211">
        <v>88</v>
      </c>
      <c r="Q211">
        <v>133</v>
      </c>
      <c r="R211">
        <v>3</v>
      </c>
      <c r="S211">
        <v>5</v>
      </c>
      <c r="T211">
        <v>6</v>
      </c>
      <c r="U211">
        <v>9</v>
      </c>
      <c r="V211" s="1">
        <v>33660</v>
      </c>
      <c r="W211" s="1">
        <v>1121</v>
      </c>
      <c r="X211">
        <v>374</v>
      </c>
      <c r="Y211" s="1">
        <v>36000</v>
      </c>
      <c r="Z211" s="1">
        <v>90000</v>
      </c>
      <c r="AA211" s="1">
        <v>34879</v>
      </c>
      <c r="AC211" s="1">
        <v>54000</v>
      </c>
      <c r="AD211">
        <v>412</v>
      </c>
      <c r="AE211">
        <v>137</v>
      </c>
      <c r="AF211">
        <v>709</v>
      </c>
      <c r="AG211">
        <v>236</v>
      </c>
      <c r="AH211" s="2">
        <v>0.37</v>
      </c>
      <c r="AI211">
        <v>378</v>
      </c>
      <c r="AJ211">
        <v>126</v>
      </c>
      <c r="AK211">
        <v>674</v>
      </c>
      <c r="AL211">
        <v>225</v>
      </c>
      <c r="AM211" s="2">
        <v>0.6</v>
      </c>
      <c r="AN211">
        <v>69</v>
      </c>
      <c r="AO211">
        <v>23</v>
      </c>
      <c r="AP211">
        <v>983</v>
      </c>
      <c r="AQ211">
        <v>328</v>
      </c>
      <c r="AR211" s="2">
        <v>0.06</v>
      </c>
      <c r="AS211">
        <v>715</v>
      </c>
      <c r="AT211">
        <v>238</v>
      </c>
      <c r="AU211">
        <v>191</v>
      </c>
      <c r="AV211">
        <v>64</v>
      </c>
      <c r="AW211" s="2">
        <v>0.51</v>
      </c>
      <c r="AX211">
        <v>930</v>
      </c>
      <c r="AY211">
        <v>310</v>
      </c>
      <c r="AZ211" s="2">
        <v>0.83</v>
      </c>
      <c r="BA211">
        <v>713</v>
      </c>
      <c r="BB211">
        <v>238</v>
      </c>
      <c r="BC211" s="2">
        <v>1.91</v>
      </c>
    </row>
    <row r="212" spans="1:55" x14ac:dyDescent="0.35">
      <c r="A212">
        <v>211</v>
      </c>
      <c r="B212" t="s">
        <v>259</v>
      </c>
      <c r="C212" t="s">
        <v>56</v>
      </c>
      <c r="D212" t="s">
        <v>225</v>
      </c>
      <c r="E212" t="s">
        <v>58</v>
      </c>
      <c r="F212" t="s">
        <v>221</v>
      </c>
      <c r="G212" t="s">
        <v>226</v>
      </c>
      <c r="H212" t="s">
        <v>227</v>
      </c>
      <c r="I212" t="s">
        <v>62</v>
      </c>
      <c r="J212" t="s">
        <v>228</v>
      </c>
      <c r="K212" t="s">
        <v>64</v>
      </c>
      <c r="L212" t="s">
        <v>65</v>
      </c>
      <c r="M212" t="s">
        <v>66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 s="1">
        <v>33660</v>
      </c>
      <c r="X212">
        <v>0</v>
      </c>
      <c r="Y212" s="1">
        <v>2250</v>
      </c>
      <c r="Z212" s="1">
        <v>9000</v>
      </c>
      <c r="AC212" s="1">
        <v>6750</v>
      </c>
      <c r="AE212">
        <v>0</v>
      </c>
      <c r="AG212">
        <v>0</v>
      </c>
      <c r="AH212" s="2">
        <v>0</v>
      </c>
      <c r="AJ212">
        <v>0</v>
      </c>
      <c r="AL212">
        <v>0</v>
      </c>
      <c r="AM212" s="2">
        <v>0</v>
      </c>
      <c r="AO212">
        <v>0</v>
      </c>
      <c r="AQ212">
        <v>0</v>
      </c>
      <c r="AR212" s="2">
        <v>0</v>
      </c>
      <c r="AT212">
        <v>0</v>
      </c>
      <c r="AV212">
        <v>0</v>
      </c>
      <c r="AW212" t="s">
        <v>85</v>
      </c>
      <c r="AY212">
        <v>0</v>
      </c>
      <c r="AZ212" t="s">
        <v>85</v>
      </c>
      <c r="BB212">
        <v>0</v>
      </c>
      <c r="BC212" t="s">
        <v>85</v>
      </c>
    </row>
    <row r="213" spans="1:55" x14ac:dyDescent="0.35">
      <c r="A213">
        <v>212</v>
      </c>
      <c r="B213" t="s">
        <v>259</v>
      </c>
      <c r="C213" t="s">
        <v>56</v>
      </c>
      <c r="D213" t="s">
        <v>229</v>
      </c>
      <c r="E213" t="s">
        <v>110</v>
      </c>
      <c r="F213" t="s">
        <v>221</v>
      </c>
      <c r="G213" t="s">
        <v>230</v>
      </c>
      <c r="H213" t="s">
        <v>231</v>
      </c>
      <c r="I213" t="s">
        <v>69</v>
      </c>
      <c r="J213" t="s">
        <v>193</v>
      </c>
      <c r="K213" t="s">
        <v>71</v>
      </c>
      <c r="L213" t="s">
        <v>72</v>
      </c>
      <c r="M213" t="s">
        <v>66</v>
      </c>
      <c r="N213">
        <v>68</v>
      </c>
      <c r="O213">
        <v>121</v>
      </c>
      <c r="P213">
        <v>49</v>
      </c>
      <c r="Q213">
        <v>87</v>
      </c>
      <c r="R213">
        <v>0</v>
      </c>
      <c r="S213">
        <v>0</v>
      </c>
      <c r="T213">
        <v>0</v>
      </c>
      <c r="U213">
        <v>0</v>
      </c>
      <c r="V213" s="1">
        <v>33660</v>
      </c>
      <c r="W213">
        <v>975</v>
      </c>
      <c r="X213">
        <v>325</v>
      </c>
      <c r="Y213" s="1">
        <v>3750</v>
      </c>
      <c r="Z213" s="1">
        <v>15000</v>
      </c>
      <c r="AA213" s="1">
        <v>2775</v>
      </c>
      <c r="AC213" s="1">
        <v>11250</v>
      </c>
      <c r="AD213">
        <v>565</v>
      </c>
      <c r="AE213">
        <v>188</v>
      </c>
      <c r="AF213">
        <v>410</v>
      </c>
      <c r="AG213">
        <v>137</v>
      </c>
      <c r="AH213" s="2">
        <v>0.57999999999999996</v>
      </c>
      <c r="AI213">
        <v>351</v>
      </c>
      <c r="AJ213">
        <v>117</v>
      </c>
      <c r="AK213">
        <v>624</v>
      </c>
      <c r="AL213">
        <v>208</v>
      </c>
      <c r="AM213" s="2">
        <v>0.64</v>
      </c>
      <c r="AN213">
        <v>0</v>
      </c>
      <c r="AO213">
        <v>0</v>
      </c>
      <c r="AP213">
        <v>975</v>
      </c>
      <c r="AQ213">
        <v>325</v>
      </c>
      <c r="AR213" s="2">
        <v>0</v>
      </c>
      <c r="AS213">
        <v>663</v>
      </c>
      <c r="AT213">
        <v>221</v>
      </c>
      <c r="AU213">
        <v>0</v>
      </c>
      <c r="AV213">
        <v>0</v>
      </c>
      <c r="AW213" s="2">
        <v>0</v>
      </c>
      <c r="AX213">
        <v>975</v>
      </c>
      <c r="AY213">
        <v>325</v>
      </c>
      <c r="AZ213" s="2">
        <v>1</v>
      </c>
      <c r="BA213">
        <v>0</v>
      </c>
      <c r="BB213">
        <v>0</v>
      </c>
      <c r="BC213" s="2">
        <v>0</v>
      </c>
    </row>
    <row r="214" spans="1:55" x14ac:dyDescent="0.35">
      <c r="A214">
        <v>213</v>
      </c>
      <c r="B214" t="s">
        <v>259</v>
      </c>
      <c r="C214" t="s">
        <v>56</v>
      </c>
      <c r="D214" t="s">
        <v>229</v>
      </c>
      <c r="E214" t="s">
        <v>110</v>
      </c>
      <c r="F214" t="s">
        <v>221</v>
      </c>
      <c r="G214" t="s">
        <v>232</v>
      </c>
      <c r="H214" t="s">
        <v>233</v>
      </c>
      <c r="I214" t="s">
        <v>62</v>
      </c>
      <c r="J214" t="s">
        <v>234</v>
      </c>
      <c r="K214" t="s">
        <v>64</v>
      </c>
      <c r="L214" t="s">
        <v>65</v>
      </c>
      <c r="M214" t="s">
        <v>66</v>
      </c>
      <c r="N214">
        <v>28</v>
      </c>
      <c r="O214">
        <v>110</v>
      </c>
      <c r="P214">
        <v>18</v>
      </c>
      <c r="Q214">
        <v>71</v>
      </c>
      <c r="R214">
        <v>0</v>
      </c>
      <c r="S214">
        <v>0</v>
      </c>
      <c r="T214">
        <v>0</v>
      </c>
      <c r="U214">
        <v>0</v>
      </c>
      <c r="V214" s="1">
        <v>33660</v>
      </c>
      <c r="W214">
        <v>678</v>
      </c>
      <c r="X214">
        <v>226</v>
      </c>
      <c r="Y214" s="1">
        <v>3750</v>
      </c>
      <c r="Z214" s="1">
        <v>15000</v>
      </c>
      <c r="AA214" s="1">
        <v>3072</v>
      </c>
      <c r="AC214" s="1">
        <v>11250</v>
      </c>
      <c r="AD214">
        <v>412</v>
      </c>
      <c r="AE214">
        <v>137</v>
      </c>
      <c r="AF214">
        <v>266</v>
      </c>
      <c r="AG214">
        <v>89</v>
      </c>
      <c r="AH214" s="2">
        <v>0.61</v>
      </c>
      <c r="AI214">
        <v>136</v>
      </c>
      <c r="AJ214">
        <v>45</v>
      </c>
      <c r="AK214">
        <v>542</v>
      </c>
      <c r="AL214">
        <v>181</v>
      </c>
      <c r="AM214" s="2">
        <v>0.8</v>
      </c>
      <c r="AN214">
        <v>0</v>
      </c>
      <c r="AO214">
        <v>0</v>
      </c>
      <c r="AP214">
        <v>678</v>
      </c>
      <c r="AQ214">
        <v>226</v>
      </c>
      <c r="AR214" s="2">
        <v>0</v>
      </c>
      <c r="AS214">
        <v>407</v>
      </c>
      <c r="AT214">
        <v>136</v>
      </c>
      <c r="AU214">
        <v>0</v>
      </c>
      <c r="AV214">
        <v>0</v>
      </c>
      <c r="AW214" s="2">
        <v>0</v>
      </c>
      <c r="AX214">
        <v>678</v>
      </c>
      <c r="AY214">
        <v>226</v>
      </c>
      <c r="AZ214" s="2">
        <v>1</v>
      </c>
      <c r="BA214">
        <v>0</v>
      </c>
      <c r="BB214">
        <v>0</v>
      </c>
      <c r="BC214" s="2">
        <v>0</v>
      </c>
    </row>
    <row r="215" spans="1:55" x14ac:dyDescent="0.35">
      <c r="A215">
        <v>214</v>
      </c>
      <c r="B215" t="s">
        <v>259</v>
      </c>
      <c r="C215" t="s">
        <v>56</v>
      </c>
      <c r="D215" t="s">
        <v>229</v>
      </c>
      <c r="E215" t="s">
        <v>110</v>
      </c>
      <c r="F215" t="s">
        <v>221</v>
      </c>
      <c r="G215" t="s">
        <v>235</v>
      </c>
      <c r="H215" t="s">
        <v>236</v>
      </c>
      <c r="I215" t="s">
        <v>62</v>
      </c>
      <c r="J215" t="s">
        <v>237</v>
      </c>
      <c r="K215" t="s">
        <v>64</v>
      </c>
      <c r="L215" t="s">
        <v>65</v>
      </c>
      <c r="M215" t="s">
        <v>66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 s="1">
        <v>33660</v>
      </c>
      <c r="X215">
        <v>0</v>
      </c>
      <c r="AE215">
        <v>0</v>
      </c>
      <c r="AG215">
        <v>0</v>
      </c>
      <c r="AH215" s="2">
        <v>0</v>
      </c>
      <c r="AJ215">
        <v>0</v>
      </c>
      <c r="AL215">
        <v>0</v>
      </c>
      <c r="AM215" s="2">
        <v>0</v>
      </c>
      <c r="AO215">
        <v>0</v>
      </c>
      <c r="AQ215">
        <v>0</v>
      </c>
      <c r="AR215" s="2">
        <v>0</v>
      </c>
      <c r="AT215">
        <v>0</v>
      </c>
      <c r="AV215">
        <v>0</v>
      </c>
      <c r="AW215" t="s">
        <v>85</v>
      </c>
      <c r="AY215">
        <v>0</v>
      </c>
      <c r="AZ215" t="s">
        <v>85</v>
      </c>
      <c r="BB215">
        <v>0</v>
      </c>
      <c r="BC215" t="s">
        <v>85</v>
      </c>
    </row>
    <row r="216" spans="1:55" x14ac:dyDescent="0.35">
      <c r="A216">
        <v>215</v>
      </c>
      <c r="B216" t="s">
        <v>259</v>
      </c>
      <c r="C216" t="s">
        <v>56</v>
      </c>
      <c r="D216" t="s">
        <v>229</v>
      </c>
      <c r="E216" t="s">
        <v>110</v>
      </c>
      <c r="F216" t="s">
        <v>221</v>
      </c>
      <c r="G216" t="s">
        <v>238</v>
      </c>
      <c r="H216" t="s">
        <v>239</v>
      </c>
      <c r="I216" t="s">
        <v>62</v>
      </c>
      <c r="J216" t="s">
        <v>240</v>
      </c>
      <c r="K216" t="s">
        <v>64</v>
      </c>
      <c r="L216" t="s">
        <v>65</v>
      </c>
      <c r="M216" t="s">
        <v>66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 s="1">
        <v>33660</v>
      </c>
      <c r="X216">
        <v>0</v>
      </c>
      <c r="Y216" s="1">
        <v>3750</v>
      </c>
      <c r="Z216" s="1">
        <v>15000</v>
      </c>
      <c r="AC216" s="1">
        <v>11250</v>
      </c>
      <c r="AE216">
        <v>0</v>
      </c>
      <c r="AG216">
        <v>0</v>
      </c>
      <c r="AH216" s="2">
        <v>0</v>
      </c>
      <c r="AJ216">
        <v>0</v>
      </c>
      <c r="AL216">
        <v>0</v>
      </c>
      <c r="AM216" s="2">
        <v>0</v>
      </c>
      <c r="AO216">
        <v>0</v>
      </c>
      <c r="AQ216">
        <v>0</v>
      </c>
      <c r="AR216" s="2">
        <v>0</v>
      </c>
      <c r="AT216">
        <v>0</v>
      </c>
      <c r="AV216">
        <v>0</v>
      </c>
      <c r="AW216" t="s">
        <v>85</v>
      </c>
      <c r="AY216">
        <v>0</v>
      </c>
      <c r="AZ216" t="s">
        <v>85</v>
      </c>
      <c r="BB216">
        <v>0</v>
      </c>
      <c r="BC216" t="s">
        <v>85</v>
      </c>
    </row>
    <row r="217" spans="1:55" x14ac:dyDescent="0.35">
      <c r="A217">
        <v>216</v>
      </c>
      <c r="B217" t="s">
        <v>259</v>
      </c>
      <c r="C217" t="s">
        <v>56</v>
      </c>
      <c r="D217" t="s">
        <v>256</v>
      </c>
      <c r="E217" t="s">
        <v>110</v>
      </c>
      <c r="F217" t="s">
        <v>59</v>
      </c>
      <c r="G217" t="s">
        <v>257</v>
      </c>
      <c r="H217" t="s">
        <v>258</v>
      </c>
      <c r="I217" t="s">
        <v>101</v>
      </c>
      <c r="J217" t="s">
        <v>101</v>
      </c>
      <c r="K217" t="s">
        <v>251</v>
      </c>
      <c r="L217" t="s">
        <v>104</v>
      </c>
      <c r="M217" t="s">
        <v>66</v>
      </c>
      <c r="N217">
        <v>4</v>
      </c>
      <c r="O217">
        <v>7</v>
      </c>
      <c r="P217">
        <v>6</v>
      </c>
      <c r="Q217">
        <v>10</v>
      </c>
      <c r="R217">
        <v>0</v>
      </c>
      <c r="S217">
        <v>0</v>
      </c>
      <c r="T217">
        <v>0</v>
      </c>
      <c r="U217">
        <v>0</v>
      </c>
      <c r="V217" s="1">
        <v>33660</v>
      </c>
      <c r="W217">
        <v>79</v>
      </c>
      <c r="X217">
        <v>26</v>
      </c>
      <c r="Y217" s="1">
        <v>2250</v>
      </c>
      <c r="Z217" s="1">
        <v>12000</v>
      </c>
      <c r="AA217" s="1">
        <v>2171</v>
      </c>
      <c r="AC217" s="1">
        <v>9750</v>
      </c>
      <c r="AD217">
        <v>32</v>
      </c>
      <c r="AE217">
        <v>11</v>
      </c>
      <c r="AF217">
        <v>47</v>
      </c>
      <c r="AG217">
        <v>16</v>
      </c>
      <c r="AH217" s="2">
        <v>0.41</v>
      </c>
      <c r="AI217">
        <v>29</v>
      </c>
      <c r="AJ217">
        <v>10</v>
      </c>
      <c r="AK217">
        <v>50</v>
      </c>
      <c r="AL217">
        <v>17</v>
      </c>
      <c r="AM217" s="2">
        <v>0.63</v>
      </c>
      <c r="AN217">
        <v>0</v>
      </c>
      <c r="AO217">
        <v>0</v>
      </c>
      <c r="AP217">
        <v>79</v>
      </c>
      <c r="AQ217">
        <v>26</v>
      </c>
      <c r="AR217" s="2">
        <v>0</v>
      </c>
      <c r="AS217">
        <v>54</v>
      </c>
      <c r="AT217">
        <v>18</v>
      </c>
      <c r="AU217">
        <v>13</v>
      </c>
      <c r="AV217">
        <v>4</v>
      </c>
      <c r="AW217" s="2">
        <v>0.49</v>
      </c>
      <c r="AX217">
        <v>66</v>
      </c>
      <c r="AY217">
        <v>22</v>
      </c>
      <c r="AZ217" s="2">
        <v>0.84</v>
      </c>
      <c r="BA217">
        <v>15</v>
      </c>
      <c r="BB217">
        <v>5</v>
      </c>
      <c r="BC217" s="2">
        <v>0.56999999999999995</v>
      </c>
    </row>
    <row r="218" spans="1:55" x14ac:dyDescent="0.35">
      <c r="A218">
        <v>217</v>
      </c>
      <c r="B218" t="s">
        <v>259</v>
      </c>
      <c r="D218" t="s">
        <v>241</v>
      </c>
      <c r="E218" t="s">
        <v>242</v>
      </c>
      <c r="F218" t="s">
        <v>243</v>
      </c>
      <c r="G218" t="s">
        <v>244</v>
      </c>
      <c r="H218" t="s">
        <v>242</v>
      </c>
      <c r="J218" t="s">
        <v>242</v>
      </c>
      <c r="K218" t="s">
        <v>64</v>
      </c>
      <c r="L218" t="s">
        <v>65</v>
      </c>
      <c r="M218" t="s">
        <v>66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 s="1">
        <v>33660</v>
      </c>
      <c r="X218">
        <v>0</v>
      </c>
      <c r="AE218">
        <v>0</v>
      </c>
      <c r="AG218">
        <v>0</v>
      </c>
      <c r="AH218" s="2">
        <v>0</v>
      </c>
      <c r="AJ218">
        <v>0</v>
      </c>
      <c r="AL218">
        <v>0</v>
      </c>
      <c r="AM218" s="2">
        <v>0</v>
      </c>
      <c r="AO218">
        <v>0</v>
      </c>
      <c r="AQ218">
        <v>0</v>
      </c>
      <c r="AR218" s="2">
        <v>0</v>
      </c>
      <c r="AT218">
        <v>0</v>
      </c>
      <c r="AV218">
        <v>0</v>
      </c>
      <c r="AW218" t="s">
        <v>85</v>
      </c>
      <c r="AY218">
        <v>0</v>
      </c>
      <c r="AZ218" t="s">
        <v>85</v>
      </c>
      <c r="BB218">
        <v>0</v>
      </c>
      <c r="BC218" t="s">
        <v>85</v>
      </c>
    </row>
    <row r="219" spans="1:55" x14ac:dyDescent="0.35">
      <c r="A219">
        <v>218</v>
      </c>
      <c r="B219" t="s">
        <v>259</v>
      </c>
      <c r="D219" t="s">
        <v>241</v>
      </c>
      <c r="E219" t="s">
        <v>242</v>
      </c>
      <c r="F219" t="s">
        <v>243</v>
      </c>
      <c r="G219" t="s">
        <v>245</v>
      </c>
      <c r="H219" t="s">
        <v>242</v>
      </c>
      <c r="J219" t="s">
        <v>242</v>
      </c>
      <c r="K219" t="s">
        <v>64</v>
      </c>
      <c r="L219" t="s">
        <v>65</v>
      </c>
      <c r="M219" t="s">
        <v>66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 s="1">
        <v>33660</v>
      </c>
      <c r="X219">
        <v>0</v>
      </c>
      <c r="AE219">
        <v>0</v>
      </c>
      <c r="AG219">
        <v>0</v>
      </c>
      <c r="AH219" s="2">
        <v>0</v>
      </c>
      <c r="AJ219">
        <v>0</v>
      </c>
      <c r="AL219">
        <v>0</v>
      </c>
      <c r="AM219" s="2">
        <v>0</v>
      </c>
      <c r="AO219">
        <v>0</v>
      </c>
      <c r="AQ219">
        <v>0</v>
      </c>
      <c r="AR219" s="2">
        <v>0</v>
      </c>
      <c r="AT219">
        <v>0</v>
      </c>
      <c r="AV219">
        <v>0</v>
      </c>
      <c r="AW219" t="s">
        <v>85</v>
      </c>
      <c r="AY219">
        <v>0</v>
      </c>
      <c r="AZ219" t="s">
        <v>85</v>
      </c>
      <c r="BB219">
        <v>0</v>
      </c>
      <c r="BC219" t="s">
        <v>85</v>
      </c>
    </row>
    <row r="220" spans="1:55" x14ac:dyDescent="0.35">
      <c r="A220">
        <v>219</v>
      </c>
      <c r="B220" t="s">
        <v>259</v>
      </c>
      <c r="D220" t="s">
        <v>241</v>
      </c>
      <c r="E220" t="s">
        <v>242</v>
      </c>
      <c r="F220" t="s">
        <v>243</v>
      </c>
      <c r="G220" t="s">
        <v>246</v>
      </c>
      <c r="H220" t="s">
        <v>242</v>
      </c>
      <c r="J220" t="s">
        <v>242</v>
      </c>
      <c r="K220" t="s">
        <v>200</v>
      </c>
      <c r="L220" t="s">
        <v>201</v>
      </c>
      <c r="M220" t="s">
        <v>84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 s="1">
        <v>33660</v>
      </c>
      <c r="X220">
        <v>0</v>
      </c>
      <c r="AE220">
        <v>0</v>
      </c>
      <c r="AG220">
        <v>0</v>
      </c>
      <c r="AH220" s="2">
        <v>0</v>
      </c>
      <c r="AJ220">
        <v>0</v>
      </c>
      <c r="AL220">
        <v>0</v>
      </c>
      <c r="AM220" s="2">
        <v>0</v>
      </c>
      <c r="AO220">
        <v>0</v>
      </c>
      <c r="AQ220">
        <v>0</v>
      </c>
      <c r="AR220" s="2">
        <v>0</v>
      </c>
      <c r="AT220">
        <v>0</v>
      </c>
      <c r="AV220">
        <v>0</v>
      </c>
      <c r="AW220" t="s">
        <v>85</v>
      </c>
      <c r="AY220">
        <v>0</v>
      </c>
      <c r="AZ220" t="s">
        <v>85</v>
      </c>
      <c r="BB220">
        <v>0</v>
      </c>
      <c r="BC220" t="s">
        <v>85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79629-0039-4734-8D76-20453ACD4A30}">
  <dimension ref="A3:D20"/>
  <sheetViews>
    <sheetView workbookViewId="0"/>
  </sheetViews>
  <sheetFormatPr defaultRowHeight="14.5" x14ac:dyDescent="0.35"/>
  <cols>
    <col min="1" max="1" width="33.26953125" bestFit="1" customWidth="1"/>
    <col min="2" max="2" width="26.08984375" bestFit="1" customWidth="1"/>
    <col min="3" max="3" width="10.81640625" bestFit="1" customWidth="1"/>
    <col min="4" max="4" width="15.26953125" bestFit="1" customWidth="1"/>
  </cols>
  <sheetData>
    <row r="3" spans="1:4" x14ac:dyDescent="0.35">
      <c r="A3" s="3" t="s">
        <v>8</v>
      </c>
      <c r="B3" s="3" t="s">
        <v>10</v>
      </c>
      <c r="C3" s="3" t="s">
        <v>11</v>
      </c>
      <c r="D3" s="3" t="s">
        <v>12</v>
      </c>
    </row>
    <row r="4" spans="1:4" x14ac:dyDescent="0.35">
      <c r="A4" t="s">
        <v>89</v>
      </c>
      <c r="B4" t="s">
        <v>91</v>
      </c>
      <c r="C4" t="s">
        <v>92</v>
      </c>
      <c r="D4" t="s">
        <v>66</v>
      </c>
    </row>
    <row r="5" spans="1:4" x14ac:dyDescent="0.35">
      <c r="A5" t="s">
        <v>199</v>
      </c>
      <c r="B5" t="s">
        <v>200</v>
      </c>
      <c r="C5" t="s">
        <v>201</v>
      </c>
      <c r="D5" t="s">
        <v>84</v>
      </c>
    </row>
    <row r="6" spans="1:4" x14ac:dyDescent="0.35">
      <c r="A6" t="s">
        <v>69</v>
      </c>
      <c r="B6" t="s">
        <v>71</v>
      </c>
      <c r="C6" t="s">
        <v>72</v>
      </c>
      <c r="D6" t="s">
        <v>66</v>
      </c>
    </row>
    <row r="7" spans="1:4" x14ac:dyDescent="0.35">
      <c r="A7" t="s">
        <v>134</v>
      </c>
      <c r="B7" t="s">
        <v>136</v>
      </c>
      <c r="C7" t="s">
        <v>137</v>
      </c>
      <c r="D7" t="s">
        <v>84</v>
      </c>
    </row>
    <row r="8" spans="1:4" x14ac:dyDescent="0.35">
      <c r="A8" t="s">
        <v>254</v>
      </c>
      <c r="B8" t="s">
        <v>82</v>
      </c>
      <c r="C8" t="s">
        <v>83</v>
      </c>
      <c r="D8" t="s">
        <v>84</v>
      </c>
    </row>
    <row r="9" spans="1:4" x14ac:dyDescent="0.35">
      <c r="A9" t="s">
        <v>152</v>
      </c>
      <c r="B9" t="s">
        <v>154</v>
      </c>
      <c r="C9" t="s">
        <v>155</v>
      </c>
      <c r="D9" t="s">
        <v>66</v>
      </c>
    </row>
    <row r="10" spans="1:4" x14ac:dyDescent="0.35">
      <c r="A10" t="s">
        <v>158</v>
      </c>
      <c r="B10" t="s">
        <v>160</v>
      </c>
      <c r="C10" t="s">
        <v>161</v>
      </c>
      <c r="D10" t="s">
        <v>66</v>
      </c>
    </row>
    <row r="11" spans="1:4" x14ac:dyDescent="0.35">
      <c r="A11" t="s">
        <v>217</v>
      </c>
      <c r="B11" t="s">
        <v>219</v>
      </c>
      <c r="C11" t="s">
        <v>65</v>
      </c>
      <c r="D11" t="s">
        <v>66</v>
      </c>
    </row>
    <row r="12" spans="1:4" x14ac:dyDescent="0.35">
      <c r="A12" t="s">
        <v>122</v>
      </c>
      <c r="B12" t="s">
        <v>124</v>
      </c>
      <c r="C12" t="s">
        <v>119</v>
      </c>
      <c r="D12" t="s">
        <v>66</v>
      </c>
    </row>
    <row r="13" spans="1:4" x14ac:dyDescent="0.35">
      <c r="A13" t="s">
        <v>127</v>
      </c>
      <c r="B13" t="s">
        <v>129</v>
      </c>
      <c r="C13" t="s">
        <v>130</v>
      </c>
      <c r="D13" t="s">
        <v>66</v>
      </c>
    </row>
    <row r="14" spans="1:4" x14ac:dyDescent="0.35">
      <c r="A14" t="s">
        <v>101</v>
      </c>
      <c r="B14" t="s">
        <v>103</v>
      </c>
      <c r="C14" t="s">
        <v>104</v>
      </c>
      <c r="D14" t="s">
        <v>66</v>
      </c>
    </row>
    <row r="15" spans="1:4" x14ac:dyDescent="0.35">
      <c r="A15" t="s">
        <v>116</v>
      </c>
      <c r="B15" t="s">
        <v>118</v>
      </c>
      <c r="C15" t="s">
        <v>119</v>
      </c>
      <c r="D15" t="s">
        <v>66</v>
      </c>
    </row>
    <row r="16" spans="1:4" x14ac:dyDescent="0.35">
      <c r="A16" t="s">
        <v>62</v>
      </c>
      <c r="B16" t="s">
        <v>64</v>
      </c>
      <c r="C16" t="s">
        <v>65</v>
      </c>
      <c r="D16" t="s">
        <v>66</v>
      </c>
    </row>
    <row r="17" spans="1:4" x14ac:dyDescent="0.35">
      <c r="A17" t="s">
        <v>143</v>
      </c>
      <c r="B17" t="s">
        <v>145</v>
      </c>
      <c r="C17" t="s">
        <v>146</v>
      </c>
      <c r="D17" t="s">
        <v>66</v>
      </c>
    </row>
    <row r="18" spans="1:4" x14ac:dyDescent="0.35">
      <c r="A18" t="s">
        <v>95</v>
      </c>
      <c r="B18" t="s">
        <v>97</v>
      </c>
      <c r="C18" t="s">
        <v>98</v>
      </c>
      <c r="D18" t="s">
        <v>66</v>
      </c>
    </row>
    <row r="19" spans="1:4" x14ac:dyDescent="0.35">
      <c r="A19" t="s">
        <v>75</v>
      </c>
      <c r="B19" t="s">
        <v>77</v>
      </c>
      <c r="C19" t="s">
        <v>78</v>
      </c>
      <c r="D19" t="s">
        <v>66</v>
      </c>
    </row>
    <row r="20" spans="1:4" x14ac:dyDescent="0.35">
      <c r="A20" t="s">
        <v>261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0B569-AB47-473B-9DBA-19C2E7553829}">
  <dimension ref="A1:B23"/>
  <sheetViews>
    <sheetView workbookViewId="0">
      <selection activeCell="B23" sqref="B23"/>
    </sheetView>
  </sheetViews>
  <sheetFormatPr defaultRowHeight="14.5" x14ac:dyDescent="0.35"/>
  <cols>
    <col min="1" max="1" width="35.08984375" bestFit="1" customWidth="1"/>
    <col min="2" max="2" width="22.81640625" bestFit="1" customWidth="1"/>
  </cols>
  <sheetData>
    <row r="1" spans="1:2" x14ac:dyDescent="0.35">
      <c r="A1" s="3" t="s">
        <v>1</v>
      </c>
      <c r="B1" t="s">
        <v>259</v>
      </c>
    </row>
    <row r="2" spans="1:2" x14ac:dyDescent="0.35">
      <c r="A2" s="3" t="s">
        <v>5</v>
      </c>
      <c r="B2" t="s">
        <v>263</v>
      </c>
    </row>
    <row r="4" spans="1:2" x14ac:dyDescent="0.35">
      <c r="A4" s="3" t="s">
        <v>260</v>
      </c>
      <c r="B4" t="s">
        <v>262</v>
      </c>
    </row>
    <row r="5" spans="1:2" x14ac:dyDescent="0.35">
      <c r="A5" s="4" t="s">
        <v>66</v>
      </c>
      <c r="B5" s="6">
        <v>37</v>
      </c>
    </row>
    <row r="6" spans="1:2" x14ac:dyDescent="0.35">
      <c r="A6" s="5" t="s">
        <v>62</v>
      </c>
      <c r="B6" s="6">
        <v>20</v>
      </c>
    </row>
    <row r="7" spans="1:2" x14ac:dyDescent="0.35">
      <c r="A7" s="5" t="s">
        <v>69</v>
      </c>
      <c r="B7" s="6">
        <v>4</v>
      </c>
    </row>
    <row r="8" spans="1:2" x14ac:dyDescent="0.35">
      <c r="A8" s="5" t="s">
        <v>101</v>
      </c>
      <c r="B8" s="6">
        <v>2</v>
      </c>
    </row>
    <row r="9" spans="1:2" x14ac:dyDescent="0.35">
      <c r="A9" s="5" t="s">
        <v>143</v>
      </c>
      <c r="B9" s="6">
        <v>2</v>
      </c>
    </row>
    <row r="10" spans="1:2" x14ac:dyDescent="0.35">
      <c r="A10" s="5" t="s">
        <v>158</v>
      </c>
      <c r="B10" s="6">
        <v>1</v>
      </c>
    </row>
    <row r="11" spans="1:2" x14ac:dyDescent="0.35">
      <c r="A11" s="5" t="s">
        <v>152</v>
      </c>
      <c r="B11" s="6">
        <v>1</v>
      </c>
    </row>
    <row r="12" spans="1:2" x14ac:dyDescent="0.35">
      <c r="A12" s="5" t="s">
        <v>116</v>
      </c>
      <c r="B12" s="6">
        <v>1</v>
      </c>
    </row>
    <row r="13" spans="1:2" x14ac:dyDescent="0.35">
      <c r="A13" s="5" t="s">
        <v>95</v>
      </c>
      <c r="B13" s="6">
        <v>1</v>
      </c>
    </row>
    <row r="14" spans="1:2" x14ac:dyDescent="0.35">
      <c r="A14" s="5" t="s">
        <v>89</v>
      </c>
      <c r="B14" s="6">
        <v>1</v>
      </c>
    </row>
    <row r="15" spans="1:2" x14ac:dyDescent="0.35">
      <c r="A15" s="5" t="s">
        <v>217</v>
      </c>
      <c r="B15" s="6">
        <v>1</v>
      </c>
    </row>
    <row r="16" spans="1:2" x14ac:dyDescent="0.35">
      <c r="A16" s="5" t="s">
        <v>75</v>
      </c>
      <c r="B16" s="6">
        <v>1</v>
      </c>
    </row>
    <row r="17" spans="1:2" x14ac:dyDescent="0.35">
      <c r="A17" s="5" t="s">
        <v>122</v>
      </c>
      <c r="B17" s="6">
        <v>1</v>
      </c>
    </row>
    <row r="18" spans="1:2" x14ac:dyDescent="0.35">
      <c r="A18" s="5" t="s">
        <v>127</v>
      </c>
      <c r="B18" s="6">
        <v>1</v>
      </c>
    </row>
    <row r="19" spans="1:2" x14ac:dyDescent="0.35">
      <c r="A19" s="4" t="s">
        <v>84</v>
      </c>
      <c r="B19" s="6">
        <v>4</v>
      </c>
    </row>
    <row r="20" spans="1:2" x14ac:dyDescent="0.35">
      <c r="A20" s="5" t="s">
        <v>134</v>
      </c>
      <c r="B20" s="6">
        <v>2</v>
      </c>
    </row>
    <row r="21" spans="1:2" x14ac:dyDescent="0.35">
      <c r="A21" s="5" t="s">
        <v>254</v>
      </c>
      <c r="B21" s="6">
        <v>1</v>
      </c>
    </row>
    <row r="22" spans="1:2" x14ac:dyDescent="0.35">
      <c r="A22" s="5" t="s">
        <v>199</v>
      </c>
      <c r="B22" s="6">
        <v>1</v>
      </c>
    </row>
    <row r="23" spans="1:2" x14ac:dyDescent="0.35">
      <c r="A23" s="4" t="s">
        <v>261</v>
      </c>
      <c r="B23" s="6">
        <v>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8E9C6-1CC3-4546-991B-D4841A35B77A}">
  <dimension ref="A1:R12"/>
  <sheetViews>
    <sheetView workbookViewId="0">
      <selection activeCell="A8" sqref="A8"/>
    </sheetView>
  </sheetViews>
  <sheetFormatPr defaultRowHeight="14.5" x14ac:dyDescent="0.35"/>
  <cols>
    <col min="1" max="1" width="22.6328125" bestFit="1" customWidth="1"/>
    <col min="2" max="2" width="20.90625" bestFit="1" customWidth="1"/>
    <col min="3" max="3" width="37" bestFit="1" customWidth="1"/>
    <col min="4" max="4" width="38.36328125" bestFit="1" customWidth="1"/>
    <col min="5" max="5" width="41" bestFit="1" customWidth="1"/>
    <col min="6" max="6" width="42.36328125" bestFit="1" customWidth="1"/>
    <col min="7" max="7" width="37" bestFit="1" customWidth="1"/>
    <col min="8" max="8" width="38.36328125" bestFit="1" customWidth="1"/>
    <col min="9" max="9" width="41" bestFit="1" customWidth="1"/>
    <col min="10" max="10" width="42.36328125" bestFit="1" customWidth="1"/>
    <col min="11" max="11" width="26" bestFit="1" customWidth="1"/>
    <col min="12" max="12" width="23.453125" bestFit="1" customWidth="1"/>
    <col min="13" max="13" width="30" bestFit="1" customWidth="1"/>
    <col min="14" max="14" width="21.7265625" bestFit="1" customWidth="1"/>
    <col min="15" max="15" width="33.1796875" bestFit="1" customWidth="1"/>
    <col min="16" max="16" width="25.7265625" bestFit="1" customWidth="1"/>
    <col min="17" max="17" width="24.81640625" bestFit="1" customWidth="1"/>
    <col min="18" max="18" width="24.08984375" bestFit="1" customWidth="1"/>
  </cols>
  <sheetData>
    <row r="1" spans="1:18" x14ac:dyDescent="0.35">
      <c r="A1" s="3" t="s">
        <v>5</v>
      </c>
      <c r="B1" t="s">
        <v>59</v>
      </c>
    </row>
    <row r="3" spans="1:18" x14ac:dyDescent="0.35">
      <c r="A3" s="3" t="s">
        <v>260</v>
      </c>
      <c r="B3" t="s">
        <v>262</v>
      </c>
      <c r="C3" t="s">
        <v>264</v>
      </c>
      <c r="D3" t="s">
        <v>265</v>
      </c>
      <c r="E3" t="s">
        <v>266</v>
      </c>
      <c r="F3" t="s">
        <v>267</v>
      </c>
      <c r="G3" t="s">
        <v>268</v>
      </c>
      <c r="H3" t="s">
        <v>269</v>
      </c>
      <c r="I3" t="s">
        <v>270</v>
      </c>
      <c r="J3" t="s">
        <v>271</v>
      </c>
      <c r="K3" t="s">
        <v>272</v>
      </c>
      <c r="L3" t="s">
        <v>273</v>
      </c>
      <c r="M3" t="s">
        <v>274</v>
      </c>
      <c r="N3" t="s">
        <v>275</v>
      </c>
      <c r="O3" t="s">
        <v>276</v>
      </c>
      <c r="P3" t="s">
        <v>277</v>
      </c>
      <c r="Q3" t="s">
        <v>278</v>
      </c>
      <c r="R3" t="s">
        <v>279</v>
      </c>
    </row>
    <row r="4" spans="1:18" x14ac:dyDescent="0.35">
      <c r="A4" s="4" t="s">
        <v>55</v>
      </c>
      <c r="B4" s="6">
        <v>35</v>
      </c>
      <c r="C4" s="6">
        <v>16141</v>
      </c>
      <c r="D4" s="6">
        <v>26397</v>
      </c>
      <c r="E4" s="6">
        <v>47354</v>
      </c>
      <c r="F4" s="6">
        <v>58726</v>
      </c>
      <c r="G4" s="6">
        <v>397</v>
      </c>
      <c r="H4" s="6">
        <v>587</v>
      </c>
      <c r="I4" s="6">
        <v>723</v>
      </c>
      <c r="J4" s="6">
        <v>1110</v>
      </c>
      <c r="K4" s="6">
        <v>151433</v>
      </c>
      <c r="L4" s="2">
        <v>0.28882352941176465</v>
      </c>
      <c r="M4" s="2">
        <v>0.5099999999999999</v>
      </c>
      <c r="N4" s="2">
        <v>1.8823529411764711E-2</v>
      </c>
      <c r="O4" s="6">
        <v>105207</v>
      </c>
      <c r="P4" s="2">
        <v>0.20647058823529404</v>
      </c>
      <c r="Q4" s="2">
        <v>0.79352941176470604</v>
      </c>
      <c r="R4" s="6">
        <v>39344</v>
      </c>
    </row>
    <row r="5" spans="1:18" x14ac:dyDescent="0.35">
      <c r="A5" s="4" t="s">
        <v>247</v>
      </c>
      <c r="B5" s="6">
        <v>35</v>
      </c>
      <c r="C5" s="6">
        <v>17444</v>
      </c>
      <c r="D5" s="6">
        <v>29333</v>
      </c>
      <c r="E5" s="6">
        <v>47594</v>
      </c>
      <c r="F5" s="6">
        <v>68180</v>
      </c>
      <c r="G5" s="6">
        <v>380</v>
      </c>
      <c r="H5" s="6">
        <v>686</v>
      </c>
      <c r="I5" s="6">
        <v>729</v>
      </c>
      <c r="J5" s="6">
        <v>1286</v>
      </c>
      <c r="K5" s="6">
        <v>165633</v>
      </c>
      <c r="L5" s="2">
        <v>0.2676470588235294</v>
      </c>
      <c r="M5" s="2">
        <v>0.5079999999999999</v>
      </c>
      <c r="N5" s="2">
        <v>1.7941176470588242E-2</v>
      </c>
      <c r="O5" s="6">
        <v>112810</v>
      </c>
      <c r="P5" s="2">
        <v>0.18117647058823524</v>
      </c>
      <c r="Q5" s="2">
        <v>0.81911764705882373</v>
      </c>
      <c r="R5" s="6">
        <v>40010</v>
      </c>
    </row>
    <row r="6" spans="1:18" x14ac:dyDescent="0.35">
      <c r="A6" s="4" t="s">
        <v>249</v>
      </c>
      <c r="B6" s="6">
        <v>35</v>
      </c>
      <c r="C6" s="6">
        <v>15426</v>
      </c>
      <c r="D6" s="6">
        <v>24363</v>
      </c>
      <c r="E6" s="6">
        <v>46080</v>
      </c>
      <c r="F6" s="6">
        <v>59829</v>
      </c>
      <c r="G6" s="6">
        <v>371</v>
      </c>
      <c r="H6" s="6">
        <v>607</v>
      </c>
      <c r="I6" s="6">
        <v>767</v>
      </c>
      <c r="J6" s="6">
        <v>1187</v>
      </c>
      <c r="K6" s="6">
        <v>148630</v>
      </c>
      <c r="L6" s="2">
        <v>0.28090909090909089</v>
      </c>
      <c r="M6" s="2">
        <v>0.47371428571428575</v>
      </c>
      <c r="N6" s="2">
        <v>2.0000000000000004E-2</v>
      </c>
      <c r="O6" s="6">
        <v>102702</v>
      </c>
      <c r="P6" s="2">
        <v>0.1633333333333333</v>
      </c>
      <c r="Q6" s="2">
        <v>0.83666666666666689</v>
      </c>
      <c r="R6" s="6">
        <v>38734</v>
      </c>
    </row>
    <row r="7" spans="1:18" x14ac:dyDescent="0.35">
      <c r="A7" s="4" t="s">
        <v>250</v>
      </c>
      <c r="B7" s="6">
        <v>37</v>
      </c>
      <c r="C7" s="6">
        <v>9253</v>
      </c>
      <c r="D7" s="6">
        <v>14430</v>
      </c>
      <c r="E7" s="6">
        <v>27155</v>
      </c>
      <c r="F7" s="6">
        <v>27313</v>
      </c>
      <c r="G7" s="6">
        <v>234</v>
      </c>
      <c r="H7" s="6">
        <v>387</v>
      </c>
      <c r="I7" s="6">
        <v>374</v>
      </c>
      <c r="J7" s="6">
        <v>506</v>
      </c>
      <c r="K7" s="6">
        <v>79653</v>
      </c>
      <c r="L7" s="2">
        <v>0.31735294117647067</v>
      </c>
      <c r="M7" s="2">
        <v>0.46054054054054061</v>
      </c>
      <c r="N7" s="2">
        <v>1.6764705882352942E-2</v>
      </c>
      <c r="O7" s="6">
        <v>56830</v>
      </c>
      <c r="P7" s="2">
        <v>0.14352941176470588</v>
      </c>
      <c r="Q7" s="2">
        <v>0.85647058823529409</v>
      </c>
      <c r="R7" s="6">
        <v>21780</v>
      </c>
    </row>
    <row r="8" spans="1:18" x14ac:dyDescent="0.35">
      <c r="A8" s="4" t="s">
        <v>259</v>
      </c>
      <c r="B8" s="6">
        <v>36</v>
      </c>
      <c r="C8" s="6">
        <v>10494</v>
      </c>
      <c r="D8" s="6">
        <v>15456</v>
      </c>
      <c r="E8" s="6">
        <v>29259</v>
      </c>
      <c r="F8" s="6">
        <v>32134</v>
      </c>
      <c r="G8" s="6">
        <v>283</v>
      </c>
      <c r="H8" s="6">
        <v>395</v>
      </c>
      <c r="I8" s="6">
        <v>486</v>
      </c>
      <c r="J8" s="6">
        <v>617</v>
      </c>
      <c r="K8" s="6">
        <v>89123</v>
      </c>
      <c r="L8" s="2">
        <v>0.30777777777777771</v>
      </c>
      <c r="M8" s="2">
        <v>0.4627777777777779</v>
      </c>
      <c r="N8" s="2">
        <v>2.1388888888888895E-2</v>
      </c>
      <c r="O8" s="6">
        <v>63032</v>
      </c>
      <c r="P8" s="2">
        <v>0.44705882352941168</v>
      </c>
      <c r="Q8" s="2">
        <v>0.85058823529411753</v>
      </c>
      <c r="R8" s="6">
        <v>24640</v>
      </c>
    </row>
    <row r="9" spans="1:18" x14ac:dyDescent="0.35">
      <c r="A9" s="4" t="s">
        <v>261</v>
      </c>
      <c r="B9" s="6">
        <v>178</v>
      </c>
      <c r="C9" s="6">
        <v>68758</v>
      </c>
      <c r="D9" s="6">
        <v>109979</v>
      </c>
      <c r="E9" s="6">
        <v>197442</v>
      </c>
      <c r="F9" s="6">
        <v>246182</v>
      </c>
      <c r="G9" s="6">
        <v>1665</v>
      </c>
      <c r="H9" s="6">
        <v>2662</v>
      </c>
      <c r="I9" s="6">
        <v>3079</v>
      </c>
      <c r="J9" s="6">
        <v>4706</v>
      </c>
      <c r="K9" s="6">
        <v>634472</v>
      </c>
      <c r="L9" s="2">
        <v>0.29274853801169592</v>
      </c>
      <c r="M9" s="2">
        <v>0.482640449438202</v>
      </c>
      <c r="N9" s="2">
        <v>1.9005847953216363E-2</v>
      </c>
      <c r="O9" s="6">
        <v>440581</v>
      </c>
      <c r="P9" s="2">
        <v>0.22869822485207095</v>
      </c>
      <c r="Q9" s="2">
        <v>0.83124260355029578</v>
      </c>
      <c r="R9" s="6">
        <v>164508</v>
      </c>
    </row>
    <row r="11" spans="1:18" s="10" customFormat="1" x14ac:dyDescent="0.35">
      <c r="A11" s="7" t="s">
        <v>280</v>
      </c>
      <c r="B11" s="8">
        <f>AVERAGE(B6:B8)</f>
        <v>36</v>
      </c>
      <c r="C11" s="8">
        <f t="shared" ref="C11:I11" si="0">AVERAGE(C6:C8)</f>
        <v>11724.333333333334</v>
      </c>
      <c r="D11" s="8">
        <f t="shared" si="0"/>
        <v>18083</v>
      </c>
      <c r="E11" s="8">
        <f t="shared" si="0"/>
        <v>34164.666666666664</v>
      </c>
      <c r="F11" s="8">
        <f t="shared" si="0"/>
        <v>39758.666666666664</v>
      </c>
      <c r="G11" s="8">
        <f t="shared" si="0"/>
        <v>296</v>
      </c>
      <c r="H11" s="8">
        <f t="shared" si="0"/>
        <v>463</v>
      </c>
      <c r="I11" s="8">
        <f t="shared" si="0"/>
        <v>542.33333333333337</v>
      </c>
      <c r="J11" s="8">
        <f t="shared" ref="J11:Q11" si="1">AVERAGE(J6:J8)</f>
        <v>770</v>
      </c>
      <c r="K11" s="9">
        <f t="shared" si="1"/>
        <v>105802</v>
      </c>
      <c r="L11" s="9">
        <f t="shared" si="1"/>
        <v>0.30201326995444644</v>
      </c>
      <c r="M11" s="9">
        <f t="shared" si="1"/>
        <v>0.46567753467753475</v>
      </c>
      <c r="N11" s="8">
        <f t="shared" si="1"/>
        <v>1.9384531590413947E-2</v>
      </c>
      <c r="O11" s="9">
        <f t="shared" si="1"/>
        <v>74188</v>
      </c>
      <c r="P11" s="9">
        <f t="shared" si="1"/>
        <v>0.2513071895424836</v>
      </c>
      <c r="Q11" s="8">
        <f t="shared" si="1"/>
        <v>0.84790849673202617</v>
      </c>
      <c r="R11" s="8">
        <f t="shared" ref="R11" si="2">AVERAGE(R6:R8)</f>
        <v>28384.666666666668</v>
      </c>
    </row>
    <row r="12" spans="1:18" s="10" customFormat="1" x14ac:dyDescent="0.35">
      <c r="A12" s="7" t="s">
        <v>281</v>
      </c>
      <c r="B12" s="8">
        <f t="shared" ref="B12:J12" si="3">B11*12</f>
        <v>432</v>
      </c>
      <c r="C12" s="8">
        <f t="shared" si="3"/>
        <v>140692</v>
      </c>
      <c r="D12" s="8">
        <f t="shared" si="3"/>
        <v>216996</v>
      </c>
      <c r="E12" s="8">
        <f t="shared" si="3"/>
        <v>409976</v>
      </c>
      <c r="F12" s="8">
        <f t="shared" si="3"/>
        <v>477104</v>
      </c>
      <c r="G12" s="8">
        <f t="shared" si="3"/>
        <v>3552</v>
      </c>
      <c r="H12" s="8">
        <f t="shared" si="3"/>
        <v>5556</v>
      </c>
      <c r="I12" s="8">
        <f t="shared" si="3"/>
        <v>6508</v>
      </c>
      <c r="J12" s="8">
        <f t="shared" si="3"/>
        <v>9240</v>
      </c>
      <c r="K12" s="8"/>
      <c r="L12" s="8"/>
      <c r="M12" s="8"/>
      <c r="N12" s="8">
        <f>N11*12</f>
        <v>0.23261437908496735</v>
      </c>
      <c r="O12" s="8"/>
      <c r="P12" s="8"/>
      <c r="Q12" s="8">
        <f>Q11*12</f>
        <v>10.174901960784315</v>
      </c>
      <c r="R12" s="8">
        <f>R11*12</f>
        <v>340616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A73A3-712A-4730-818C-1F7A286F82CF}">
  <dimension ref="A1:R12"/>
  <sheetViews>
    <sheetView workbookViewId="0">
      <selection activeCell="B12" sqref="B12"/>
    </sheetView>
  </sheetViews>
  <sheetFormatPr defaultRowHeight="14.5" x14ac:dyDescent="0.35"/>
  <cols>
    <col min="1" max="1" width="22.6328125" bestFit="1" customWidth="1"/>
    <col min="2" max="2" width="20.90625" bestFit="1" customWidth="1"/>
    <col min="3" max="3" width="37" bestFit="1" customWidth="1"/>
    <col min="4" max="4" width="38.36328125" bestFit="1" customWidth="1"/>
    <col min="5" max="5" width="41" bestFit="1" customWidth="1"/>
    <col min="6" max="6" width="42.36328125" bestFit="1" customWidth="1"/>
    <col min="7" max="7" width="37" bestFit="1" customWidth="1"/>
    <col min="8" max="8" width="38.36328125" bestFit="1" customWidth="1"/>
    <col min="9" max="9" width="41" bestFit="1" customWidth="1"/>
    <col min="10" max="10" width="42.36328125" bestFit="1" customWidth="1"/>
    <col min="11" max="11" width="26" bestFit="1" customWidth="1"/>
    <col min="12" max="12" width="23.453125" bestFit="1" customWidth="1"/>
    <col min="13" max="13" width="30" bestFit="1" customWidth="1"/>
    <col min="14" max="14" width="21.7265625" bestFit="1" customWidth="1"/>
    <col min="15" max="15" width="33.1796875" bestFit="1" customWidth="1"/>
    <col min="16" max="16" width="25.7265625" bestFit="1" customWidth="1"/>
    <col min="17" max="17" width="24.81640625" bestFit="1" customWidth="1"/>
    <col min="18" max="18" width="24.08984375" bestFit="1" customWidth="1"/>
  </cols>
  <sheetData>
    <row r="1" spans="1:18" x14ac:dyDescent="0.35">
      <c r="A1" s="3" t="s">
        <v>5</v>
      </c>
      <c r="B1" t="s">
        <v>221</v>
      </c>
    </row>
    <row r="3" spans="1:18" x14ac:dyDescent="0.35">
      <c r="A3" s="3" t="s">
        <v>260</v>
      </c>
      <c r="B3" t="s">
        <v>262</v>
      </c>
      <c r="C3" t="s">
        <v>264</v>
      </c>
      <c r="D3" t="s">
        <v>265</v>
      </c>
      <c r="E3" t="s">
        <v>266</v>
      </c>
      <c r="F3" t="s">
        <v>267</v>
      </c>
      <c r="G3" t="s">
        <v>268</v>
      </c>
      <c r="H3" t="s">
        <v>269</v>
      </c>
      <c r="I3" t="s">
        <v>270</v>
      </c>
      <c r="J3" t="s">
        <v>271</v>
      </c>
      <c r="K3" t="s">
        <v>272</v>
      </c>
      <c r="L3" t="s">
        <v>273</v>
      </c>
      <c r="M3" t="s">
        <v>274</v>
      </c>
      <c r="N3" t="s">
        <v>275</v>
      </c>
      <c r="O3" t="s">
        <v>276</v>
      </c>
      <c r="P3" t="s">
        <v>277</v>
      </c>
      <c r="Q3" t="s">
        <v>278</v>
      </c>
      <c r="R3" t="s">
        <v>279</v>
      </c>
    </row>
    <row r="4" spans="1:18" x14ac:dyDescent="0.35">
      <c r="A4" s="4" t="s">
        <v>55</v>
      </c>
      <c r="B4" s="6">
        <v>6</v>
      </c>
      <c r="C4" s="6">
        <v>69</v>
      </c>
      <c r="D4" s="6">
        <v>220</v>
      </c>
      <c r="E4" s="6">
        <v>54</v>
      </c>
      <c r="F4" s="6">
        <v>180</v>
      </c>
      <c r="G4" s="6">
        <v>0</v>
      </c>
      <c r="H4" s="6">
        <v>0</v>
      </c>
      <c r="I4" s="6">
        <v>0</v>
      </c>
      <c r="J4" s="6">
        <v>0</v>
      </c>
      <c r="K4" s="6">
        <v>523</v>
      </c>
      <c r="L4" s="2">
        <v>0.58499999999999996</v>
      </c>
      <c r="M4" s="2">
        <v>0.24833333333333332</v>
      </c>
      <c r="N4" s="2">
        <v>0</v>
      </c>
      <c r="O4" s="6">
        <v>323</v>
      </c>
      <c r="P4" s="2">
        <v>0</v>
      </c>
      <c r="Q4" s="2">
        <v>1</v>
      </c>
      <c r="R4" s="6">
        <v>0</v>
      </c>
    </row>
    <row r="5" spans="1:18" x14ac:dyDescent="0.35">
      <c r="A5" s="4" t="s">
        <v>247</v>
      </c>
      <c r="B5" s="6">
        <v>5</v>
      </c>
      <c r="C5" s="6">
        <v>130</v>
      </c>
      <c r="D5" s="6">
        <v>301</v>
      </c>
      <c r="E5" s="6">
        <v>108</v>
      </c>
      <c r="F5" s="6">
        <v>263</v>
      </c>
      <c r="G5" s="6">
        <v>0</v>
      </c>
      <c r="H5" s="6">
        <v>0</v>
      </c>
      <c r="I5" s="6">
        <v>0</v>
      </c>
      <c r="J5" s="6">
        <v>0</v>
      </c>
      <c r="K5" s="6">
        <v>803</v>
      </c>
      <c r="L5" s="2">
        <v>0.57000000000000006</v>
      </c>
      <c r="M5" s="2">
        <v>0.27800000000000002</v>
      </c>
      <c r="N5" s="2">
        <v>0</v>
      </c>
      <c r="O5" s="6">
        <v>520</v>
      </c>
      <c r="P5" s="2">
        <v>0</v>
      </c>
      <c r="Q5" s="2">
        <v>1</v>
      </c>
      <c r="R5" s="6">
        <v>0</v>
      </c>
    </row>
    <row r="6" spans="1:18" x14ac:dyDescent="0.35">
      <c r="A6" s="4" t="s">
        <v>249</v>
      </c>
      <c r="B6" s="6">
        <v>5</v>
      </c>
      <c r="C6" s="6">
        <v>149</v>
      </c>
      <c r="D6" s="6">
        <v>496</v>
      </c>
      <c r="E6" s="6">
        <v>124</v>
      </c>
      <c r="F6" s="6">
        <v>337</v>
      </c>
      <c r="G6" s="6">
        <v>0</v>
      </c>
      <c r="H6" s="6">
        <v>0</v>
      </c>
      <c r="I6" s="6">
        <v>0</v>
      </c>
      <c r="J6" s="6">
        <v>0</v>
      </c>
      <c r="K6" s="6">
        <v>1107</v>
      </c>
      <c r="L6" s="2">
        <v>0.58499999999999996</v>
      </c>
      <c r="M6" s="2">
        <v>0.30199999999999999</v>
      </c>
      <c r="N6" s="2">
        <v>0</v>
      </c>
      <c r="O6" s="6">
        <v>689</v>
      </c>
      <c r="P6" s="2">
        <v>0</v>
      </c>
      <c r="Q6" s="2">
        <v>1</v>
      </c>
      <c r="R6" s="6">
        <v>0</v>
      </c>
    </row>
    <row r="7" spans="1:18" x14ac:dyDescent="0.35">
      <c r="A7" s="4" t="s">
        <v>250</v>
      </c>
      <c r="B7" s="6">
        <v>5</v>
      </c>
      <c r="C7" s="6">
        <v>101</v>
      </c>
      <c r="D7" s="6">
        <v>493</v>
      </c>
      <c r="E7" s="6">
        <v>105</v>
      </c>
      <c r="F7" s="6">
        <v>524</v>
      </c>
      <c r="G7" s="6">
        <v>0</v>
      </c>
      <c r="H7" s="6">
        <v>0</v>
      </c>
      <c r="I7" s="6">
        <v>0</v>
      </c>
      <c r="J7" s="6">
        <v>0</v>
      </c>
      <c r="K7" s="6">
        <v>1223</v>
      </c>
      <c r="L7" s="2">
        <v>0.495</v>
      </c>
      <c r="M7" s="2">
        <v>0.32999999999999996</v>
      </c>
      <c r="N7" s="2">
        <v>0</v>
      </c>
      <c r="O7" s="6">
        <v>715</v>
      </c>
      <c r="P7" s="2">
        <v>0</v>
      </c>
      <c r="Q7" s="2">
        <v>1</v>
      </c>
      <c r="R7" s="6">
        <v>0</v>
      </c>
    </row>
    <row r="8" spans="1:18" x14ac:dyDescent="0.35">
      <c r="A8" s="4" t="s">
        <v>259</v>
      </c>
      <c r="B8" s="6">
        <v>5</v>
      </c>
      <c r="C8" s="6">
        <v>96</v>
      </c>
      <c r="D8" s="6">
        <v>231</v>
      </c>
      <c r="E8" s="6">
        <v>67</v>
      </c>
      <c r="F8" s="6">
        <v>158</v>
      </c>
      <c r="G8" s="6">
        <v>0</v>
      </c>
      <c r="H8" s="6">
        <v>0</v>
      </c>
      <c r="I8" s="6">
        <v>0</v>
      </c>
      <c r="J8" s="6">
        <v>0</v>
      </c>
      <c r="K8" s="6">
        <v>551</v>
      </c>
      <c r="L8" s="2">
        <v>0.23799999999999999</v>
      </c>
      <c r="M8" s="2">
        <v>0.28799999999999998</v>
      </c>
      <c r="N8" s="2">
        <v>0</v>
      </c>
      <c r="O8" s="6">
        <v>357</v>
      </c>
      <c r="P8" s="2">
        <v>0</v>
      </c>
      <c r="Q8" s="2">
        <v>1</v>
      </c>
      <c r="R8" s="6">
        <v>0</v>
      </c>
    </row>
    <row r="9" spans="1:18" x14ac:dyDescent="0.35">
      <c r="A9" s="4" t="s">
        <v>261</v>
      </c>
      <c r="B9" s="6">
        <v>26</v>
      </c>
      <c r="C9" s="6">
        <v>545</v>
      </c>
      <c r="D9" s="6">
        <v>1741</v>
      </c>
      <c r="E9" s="6">
        <v>458</v>
      </c>
      <c r="F9" s="6">
        <v>1462</v>
      </c>
      <c r="G9" s="6">
        <v>0</v>
      </c>
      <c r="H9" s="6">
        <v>0</v>
      </c>
      <c r="I9" s="6">
        <v>0</v>
      </c>
      <c r="J9" s="6">
        <v>0</v>
      </c>
      <c r="K9" s="6">
        <v>4207</v>
      </c>
      <c r="L9" s="2">
        <v>0.43538461538461537</v>
      </c>
      <c r="M9" s="2">
        <v>0.28769230769230764</v>
      </c>
      <c r="N9" s="2">
        <v>0</v>
      </c>
      <c r="O9" s="6">
        <v>2604</v>
      </c>
      <c r="P9" s="2">
        <v>0</v>
      </c>
      <c r="Q9" s="2">
        <v>1</v>
      </c>
      <c r="R9" s="6">
        <v>0</v>
      </c>
    </row>
    <row r="11" spans="1:18" s="10" customFormat="1" x14ac:dyDescent="0.35">
      <c r="A11" s="7" t="s">
        <v>280</v>
      </c>
      <c r="B11" s="8">
        <f>AVERAGE(B6:B8)</f>
        <v>5</v>
      </c>
      <c r="C11" s="8">
        <f t="shared" ref="C11:I11" si="0">AVERAGE(C6:C8)</f>
        <v>115.33333333333333</v>
      </c>
      <c r="D11" s="8">
        <f t="shared" si="0"/>
        <v>406.66666666666669</v>
      </c>
      <c r="E11" s="8">
        <f t="shared" si="0"/>
        <v>98.666666666666671</v>
      </c>
      <c r="F11" s="8">
        <f t="shared" si="0"/>
        <v>339.66666666666669</v>
      </c>
      <c r="G11" s="8">
        <f t="shared" si="0"/>
        <v>0</v>
      </c>
      <c r="H11" s="8">
        <f t="shared" si="0"/>
        <v>0</v>
      </c>
      <c r="I11" s="8">
        <f t="shared" si="0"/>
        <v>0</v>
      </c>
      <c r="J11" s="8">
        <f t="shared" ref="J11:Q11" si="1">AVERAGE(J6:J8)</f>
        <v>0</v>
      </c>
      <c r="K11" s="9">
        <f t="shared" si="1"/>
        <v>960.33333333333337</v>
      </c>
      <c r="L11" s="9">
        <f t="shared" si="1"/>
        <v>0.43933333333333335</v>
      </c>
      <c r="M11" s="9">
        <f t="shared" si="1"/>
        <v>0.30666666666666664</v>
      </c>
      <c r="N11" s="8">
        <f t="shared" si="1"/>
        <v>0</v>
      </c>
      <c r="O11" s="9">
        <f t="shared" si="1"/>
        <v>587</v>
      </c>
      <c r="P11" s="9">
        <f t="shared" si="1"/>
        <v>0</v>
      </c>
      <c r="Q11" s="8">
        <f t="shared" si="1"/>
        <v>1</v>
      </c>
      <c r="R11" s="8">
        <f t="shared" ref="R11" si="2">AVERAGE(R6:R8)</f>
        <v>0</v>
      </c>
    </row>
    <row r="12" spans="1:18" s="10" customFormat="1" x14ac:dyDescent="0.35">
      <c r="A12" s="7" t="s">
        <v>281</v>
      </c>
      <c r="B12" s="8">
        <f t="shared" ref="B12:J12" si="3">B11*12</f>
        <v>60</v>
      </c>
      <c r="C12" s="8">
        <f t="shared" si="3"/>
        <v>1384</v>
      </c>
      <c r="D12" s="8">
        <f t="shared" si="3"/>
        <v>4880</v>
      </c>
      <c r="E12" s="8">
        <f t="shared" si="3"/>
        <v>1184</v>
      </c>
      <c r="F12" s="8">
        <f t="shared" si="3"/>
        <v>4076</v>
      </c>
      <c r="G12" s="8">
        <f t="shared" si="3"/>
        <v>0</v>
      </c>
      <c r="H12" s="8">
        <f t="shared" si="3"/>
        <v>0</v>
      </c>
      <c r="I12" s="8">
        <f t="shared" si="3"/>
        <v>0</v>
      </c>
      <c r="J12" s="8">
        <f t="shared" si="3"/>
        <v>0</v>
      </c>
      <c r="K12" s="8"/>
      <c r="L12" s="8"/>
      <c r="M12" s="8"/>
      <c r="N12" s="8">
        <f>N11*12</f>
        <v>0</v>
      </c>
      <c r="O12" s="8"/>
      <c r="P12" s="8"/>
      <c r="Q12" s="8">
        <f>Q11*12</f>
        <v>12</v>
      </c>
      <c r="R12" s="8">
        <f>R11*12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ED9A4-2D09-4993-9312-962F48A5BF31}">
  <sheetPr>
    <outlinePr summaryBelow="0"/>
  </sheetPr>
  <dimension ref="A1:H49"/>
  <sheetViews>
    <sheetView workbookViewId="0">
      <selection activeCell="F48" sqref="F48"/>
    </sheetView>
  </sheetViews>
  <sheetFormatPr defaultColWidth="9.1796875" defaultRowHeight="12.5" x14ac:dyDescent="0.25"/>
  <cols>
    <col min="1" max="1" width="15.7265625" style="13" bestFit="1" customWidth="1"/>
    <col min="2" max="2" width="25.36328125" style="13" bestFit="1" customWidth="1"/>
    <col min="3" max="3" width="7.36328125" style="13" bestFit="1" customWidth="1"/>
    <col min="4" max="4" width="26.81640625" style="13" bestFit="1" customWidth="1"/>
    <col min="5" max="5" width="12.7265625" style="13" bestFit="1" customWidth="1"/>
    <col min="6" max="6" width="34.6328125" style="13" bestFit="1" customWidth="1"/>
    <col min="7" max="7" width="27" style="13" bestFit="1" customWidth="1"/>
    <col min="8" max="8" width="16.81640625" style="13" bestFit="1" customWidth="1"/>
    <col min="9" max="16384" width="9.1796875" style="13"/>
  </cols>
  <sheetData>
    <row r="1" spans="1:8" x14ac:dyDescent="0.25">
      <c r="A1" s="13" t="s">
        <v>2156</v>
      </c>
      <c r="B1" s="13" t="s">
        <v>2157</v>
      </c>
      <c r="C1" s="13" t="s">
        <v>2158</v>
      </c>
      <c r="D1" s="13" t="s">
        <v>2159</v>
      </c>
      <c r="E1" s="13" t="s">
        <v>2160</v>
      </c>
      <c r="F1" s="13" t="s">
        <v>2161</v>
      </c>
      <c r="G1" s="13" t="s">
        <v>2162</v>
      </c>
      <c r="H1" s="13" t="s">
        <v>2163</v>
      </c>
    </row>
    <row r="2" spans="1:8" x14ac:dyDescent="0.25">
      <c r="A2" s="14">
        <v>43069.99722222222</v>
      </c>
      <c r="B2" s="13" t="s">
        <v>2164</v>
      </c>
      <c r="C2" s="13" t="s">
        <v>2165</v>
      </c>
      <c r="D2" s="13" t="s">
        <v>2166</v>
      </c>
      <c r="E2" s="13">
        <v>236</v>
      </c>
      <c r="F2" s="13">
        <v>0</v>
      </c>
      <c r="G2" s="13">
        <v>3419763</v>
      </c>
      <c r="H2" s="13">
        <v>201711</v>
      </c>
    </row>
    <row r="3" spans="1:8" x14ac:dyDescent="0.25">
      <c r="A3" s="14">
        <v>43069.99722222222</v>
      </c>
      <c r="B3" s="13" t="s">
        <v>2164</v>
      </c>
      <c r="C3" s="13" t="s">
        <v>2167</v>
      </c>
      <c r="D3" s="13" t="s">
        <v>2168</v>
      </c>
      <c r="E3" s="13">
        <v>6681</v>
      </c>
      <c r="F3" s="13">
        <v>0</v>
      </c>
      <c r="G3" s="13">
        <v>3419763</v>
      </c>
      <c r="H3" s="13">
        <v>201711</v>
      </c>
    </row>
    <row r="4" spans="1:8" x14ac:dyDescent="0.25">
      <c r="A4" s="14">
        <v>43089.618055555555</v>
      </c>
      <c r="B4" s="13" t="s">
        <v>2169</v>
      </c>
      <c r="C4" s="13" t="s">
        <v>2165</v>
      </c>
      <c r="D4" s="13" t="s">
        <v>2166</v>
      </c>
      <c r="E4" s="13">
        <v>281</v>
      </c>
      <c r="F4" s="13">
        <v>45</v>
      </c>
      <c r="G4" s="13">
        <v>0</v>
      </c>
      <c r="H4" s="13">
        <v>0</v>
      </c>
    </row>
    <row r="5" spans="1:8" x14ac:dyDescent="0.25">
      <c r="A5" s="14">
        <v>43089.618055555555</v>
      </c>
      <c r="B5" s="13" t="s">
        <v>2169</v>
      </c>
      <c r="C5" s="13" t="s">
        <v>2167</v>
      </c>
      <c r="D5" s="13" t="s">
        <v>2168</v>
      </c>
      <c r="E5" s="13">
        <v>6701</v>
      </c>
      <c r="F5" s="13">
        <v>20</v>
      </c>
      <c r="G5" s="13">
        <v>0</v>
      </c>
      <c r="H5" s="13">
        <v>0</v>
      </c>
    </row>
    <row r="6" spans="1:8" x14ac:dyDescent="0.25">
      <c r="A6" s="14">
        <v>43090.331944444442</v>
      </c>
      <c r="B6" s="13" t="s">
        <v>2170</v>
      </c>
      <c r="C6" s="13" t="s">
        <v>2165</v>
      </c>
      <c r="D6" s="13" t="s">
        <v>2166</v>
      </c>
      <c r="E6" s="13">
        <v>282</v>
      </c>
      <c r="F6" s="13">
        <v>1</v>
      </c>
      <c r="G6" s="13">
        <v>0</v>
      </c>
      <c r="H6" s="13">
        <v>0</v>
      </c>
    </row>
    <row r="7" spans="1:8" x14ac:dyDescent="0.25">
      <c r="A7" s="14">
        <v>43090.331944444442</v>
      </c>
      <c r="B7" s="13" t="s">
        <v>2170</v>
      </c>
      <c r="C7" s="13" t="s">
        <v>2167</v>
      </c>
      <c r="D7" s="13" t="s">
        <v>2168</v>
      </c>
      <c r="E7" s="13">
        <v>6712</v>
      </c>
      <c r="F7" s="13">
        <v>11</v>
      </c>
      <c r="G7" s="13">
        <v>0</v>
      </c>
      <c r="H7" s="13">
        <v>0</v>
      </c>
    </row>
    <row r="8" spans="1:8" x14ac:dyDescent="0.25">
      <c r="A8" s="15">
        <v>43161.350694444445</v>
      </c>
      <c r="B8" s="16" t="s">
        <v>2170</v>
      </c>
      <c r="C8" s="16" t="s">
        <v>2165</v>
      </c>
      <c r="D8" s="16" t="s">
        <v>2166</v>
      </c>
      <c r="E8" s="16">
        <v>379</v>
      </c>
      <c r="F8" s="16">
        <v>97</v>
      </c>
      <c r="G8" s="16">
        <v>3433013</v>
      </c>
      <c r="H8" s="16">
        <v>201802</v>
      </c>
    </row>
    <row r="9" spans="1:8" x14ac:dyDescent="0.25">
      <c r="A9" s="15">
        <v>43161.350694444445</v>
      </c>
      <c r="B9" s="16" t="s">
        <v>2170</v>
      </c>
      <c r="C9" s="16" t="s">
        <v>2167</v>
      </c>
      <c r="D9" s="16" t="s">
        <v>2168</v>
      </c>
      <c r="E9" s="16">
        <v>7516</v>
      </c>
      <c r="F9" s="16">
        <v>804</v>
      </c>
      <c r="G9" s="16">
        <v>3433013</v>
      </c>
      <c r="H9" s="16">
        <v>201802</v>
      </c>
    </row>
    <row r="10" spans="1:8" x14ac:dyDescent="0.25">
      <c r="A10" s="14">
        <v>43200.614583333336</v>
      </c>
      <c r="B10" s="13" t="s">
        <v>2169</v>
      </c>
      <c r="C10" s="13" t="s">
        <v>2165</v>
      </c>
      <c r="D10" s="13" t="s">
        <v>2166</v>
      </c>
      <c r="E10" s="13">
        <v>459</v>
      </c>
      <c r="F10" s="13">
        <v>80</v>
      </c>
      <c r="G10" s="13">
        <v>0</v>
      </c>
      <c r="H10" s="13">
        <v>0</v>
      </c>
    </row>
    <row r="11" spans="1:8" x14ac:dyDescent="0.25">
      <c r="A11" s="14">
        <v>43200.614583333336</v>
      </c>
      <c r="B11" s="13" t="s">
        <v>2169</v>
      </c>
      <c r="C11" s="13" t="s">
        <v>2167</v>
      </c>
      <c r="D11" s="13" t="s">
        <v>2168</v>
      </c>
      <c r="E11" s="13">
        <v>8072</v>
      </c>
      <c r="F11" s="13">
        <v>556</v>
      </c>
      <c r="G11" s="13">
        <v>0</v>
      </c>
      <c r="H11" s="13">
        <v>0</v>
      </c>
    </row>
    <row r="12" spans="1:8" x14ac:dyDescent="0.25">
      <c r="A12" s="14">
        <v>43259.541666666664</v>
      </c>
      <c r="B12" s="13" t="s">
        <v>2169</v>
      </c>
      <c r="C12" s="13" t="s">
        <v>2165</v>
      </c>
      <c r="D12" s="13" t="s">
        <v>2166</v>
      </c>
      <c r="E12" s="13">
        <v>567</v>
      </c>
      <c r="F12" s="13">
        <v>108</v>
      </c>
      <c r="G12" s="13">
        <v>3446323</v>
      </c>
      <c r="H12" s="13">
        <v>201805</v>
      </c>
    </row>
    <row r="13" spans="1:8" x14ac:dyDescent="0.25">
      <c r="A13" s="14">
        <v>43259.541666666664</v>
      </c>
      <c r="B13" s="13" t="s">
        <v>2169</v>
      </c>
      <c r="C13" s="13" t="s">
        <v>2167</v>
      </c>
      <c r="D13" s="13" t="s">
        <v>2168</v>
      </c>
      <c r="E13" s="13">
        <v>8722</v>
      </c>
      <c r="F13" s="13">
        <v>650</v>
      </c>
      <c r="G13" s="13">
        <v>3446323</v>
      </c>
      <c r="H13" s="13">
        <v>201805</v>
      </c>
    </row>
    <row r="14" spans="1:8" x14ac:dyDescent="0.25">
      <c r="A14" s="14">
        <v>43343.99722222222</v>
      </c>
      <c r="B14" s="13" t="s">
        <v>2164</v>
      </c>
      <c r="C14" s="13" t="s">
        <v>2165</v>
      </c>
      <c r="D14" s="13" t="s">
        <v>2166</v>
      </c>
      <c r="E14" s="13">
        <v>663</v>
      </c>
      <c r="F14" s="13">
        <v>96</v>
      </c>
      <c r="G14" s="13">
        <v>3458240</v>
      </c>
      <c r="H14" s="13">
        <v>201808</v>
      </c>
    </row>
    <row r="15" spans="1:8" x14ac:dyDescent="0.25">
      <c r="A15" s="14">
        <v>43343.99722222222</v>
      </c>
      <c r="B15" s="13" t="s">
        <v>2164</v>
      </c>
      <c r="C15" s="13" t="s">
        <v>2167</v>
      </c>
      <c r="D15" s="13" t="s">
        <v>2168</v>
      </c>
      <c r="E15" s="13">
        <v>10081</v>
      </c>
      <c r="F15" s="13">
        <v>1359</v>
      </c>
      <c r="G15" s="13">
        <v>3458240</v>
      </c>
      <c r="H15" s="13">
        <v>201808</v>
      </c>
    </row>
    <row r="16" spans="1:8" x14ac:dyDescent="0.25">
      <c r="A16" s="14">
        <v>43434.99722222222</v>
      </c>
      <c r="B16" s="13" t="s">
        <v>2164</v>
      </c>
      <c r="C16" s="13" t="s">
        <v>2165</v>
      </c>
      <c r="D16" s="13" t="s">
        <v>2166</v>
      </c>
      <c r="E16" s="13">
        <v>762</v>
      </c>
      <c r="F16" s="13">
        <v>99</v>
      </c>
      <c r="G16" s="13">
        <v>3469703</v>
      </c>
      <c r="H16" s="13">
        <v>201811</v>
      </c>
    </row>
    <row r="17" spans="1:8" x14ac:dyDescent="0.25">
      <c r="A17" s="14">
        <v>43434.99722222222</v>
      </c>
      <c r="B17" s="13" t="s">
        <v>2164</v>
      </c>
      <c r="C17" s="13" t="s">
        <v>2167</v>
      </c>
      <c r="D17" s="13" t="s">
        <v>2168</v>
      </c>
      <c r="E17" s="13">
        <v>11407</v>
      </c>
      <c r="F17" s="13">
        <v>1326</v>
      </c>
      <c r="G17" s="13">
        <v>3469703</v>
      </c>
      <c r="H17" s="13">
        <v>201811</v>
      </c>
    </row>
    <row r="18" spans="1:8" x14ac:dyDescent="0.25">
      <c r="A18" s="14">
        <v>43447.649305555555</v>
      </c>
      <c r="B18" s="13" t="s">
        <v>2169</v>
      </c>
      <c r="C18" s="13" t="s">
        <v>2165</v>
      </c>
      <c r="D18" s="13" t="s">
        <v>2166</v>
      </c>
      <c r="E18" s="13">
        <v>773</v>
      </c>
      <c r="F18" s="13">
        <v>11</v>
      </c>
      <c r="G18" s="13">
        <v>0</v>
      </c>
      <c r="H18" s="13">
        <v>0</v>
      </c>
    </row>
    <row r="19" spans="1:8" x14ac:dyDescent="0.25">
      <c r="A19" s="14">
        <v>43447.649305555555</v>
      </c>
      <c r="B19" s="13" t="s">
        <v>2169</v>
      </c>
      <c r="C19" s="13" t="s">
        <v>2167</v>
      </c>
      <c r="D19" s="13" t="s">
        <v>2168</v>
      </c>
      <c r="E19" s="13">
        <v>10901</v>
      </c>
      <c r="F19" s="13">
        <v>-506</v>
      </c>
      <c r="G19" s="13">
        <v>0</v>
      </c>
      <c r="H19" s="13">
        <v>0</v>
      </c>
    </row>
    <row r="20" spans="1:8" x14ac:dyDescent="0.25">
      <c r="A20" s="14">
        <v>43524.99722222222</v>
      </c>
      <c r="B20" s="13" t="s">
        <v>2164</v>
      </c>
      <c r="C20" s="13" t="s">
        <v>2165</v>
      </c>
      <c r="D20" s="13" t="s">
        <v>2166</v>
      </c>
      <c r="E20" s="13">
        <v>864</v>
      </c>
      <c r="F20" s="13">
        <v>91</v>
      </c>
      <c r="G20" s="13">
        <v>3480463</v>
      </c>
      <c r="H20" s="13">
        <v>201902</v>
      </c>
    </row>
    <row r="21" spans="1:8" x14ac:dyDescent="0.25">
      <c r="A21" s="14">
        <v>43524.99722222222</v>
      </c>
      <c r="B21" s="13" t="s">
        <v>2171</v>
      </c>
      <c r="C21" s="13" t="s">
        <v>2167</v>
      </c>
      <c r="D21" s="13" t="s">
        <v>2168</v>
      </c>
      <c r="E21" s="13">
        <v>11407</v>
      </c>
      <c r="F21" s="13">
        <v>506</v>
      </c>
      <c r="G21" s="13">
        <v>3480463</v>
      </c>
      <c r="H21" s="13">
        <v>201902</v>
      </c>
    </row>
    <row r="22" spans="1:8" x14ac:dyDescent="0.25">
      <c r="A22" s="14">
        <v>43552.631944444445</v>
      </c>
      <c r="B22" s="13" t="s">
        <v>2169</v>
      </c>
      <c r="C22" s="13" t="s">
        <v>2165</v>
      </c>
      <c r="D22" s="13" t="s">
        <v>2166</v>
      </c>
      <c r="E22" s="13">
        <v>789</v>
      </c>
      <c r="F22" s="13">
        <v>-75</v>
      </c>
      <c r="G22" s="13">
        <v>0</v>
      </c>
      <c r="H22" s="13">
        <v>0</v>
      </c>
    </row>
    <row r="23" spans="1:8" x14ac:dyDescent="0.25">
      <c r="A23" s="14">
        <v>43552.631944444445</v>
      </c>
      <c r="B23" s="13" t="s">
        <v>2169</v>
      </c>
      <c r="C23" s="13" t="s">
        <v>2167</v>
      </c>
      <c r="D23" s="13" t="s">
        <v>2168</v>
      </c>
      <c r="E23" s="13">
        <v>12247</v>
      </c>
      <c r="F23" s="13">
        <v>840</v>
      </c>
      <c r="G23" s="13">
        <v>0</v>
      </c>
      <c r="H23" s="13">
        <v>0</v>
      </c>
    </row>
    <row r="24" spans="1:8" x14ac:dyDescent="0.25">
      <c r="A24" s="14">
        <v>43571.677083333336</v>
      </c>
      <c r="B24" s="13" t="s">
        <v>2169</v>
      </c>
      <c r="C24" s="13" t="s">
        <v>2165</v>
      </c>
      <c r="D24" s="13" t="s">
        <v>2166</v>
      </c>
      <c r="E24" s="13">
        <v>813</v>
      </c>
      <c r="F24" s="13">
        <v>24</v>
      </c>
      <c r="G24" s="13">
        <v>0</v>
      </c>
      <c r="H24" s="13">
        <v>0</v>
      </c>
    </row>
    <row r="25" spans="1:8" x14ac:dyDescent="0.25">
      <c r="A25" s="14">
        <v>43571.677083333336</v>
      </c>
      <c r="B25" s="13" t="s">
        <v>2169</v>
      </c>
      <c r="C25" s="13" t="s">
        <v>2167</v>
      </c>
      <c r="D25" s="13" t="s">
        <v>2168</v>
      </c>
      <c r="E25" s="13">
        <v>12496</v>
      </c>
      <c r="F25" s="13">
        <v>249</v>
      </c>
      <c r="G25" s="13">
        <v>0</v>
      </c>
      <c r="H25" s="13">
        <v>0</v>
      </c>
    </row>
    <row r="26" spans="1:8" x14ac:dyDescent="0.25">
      <c r="A26" s="14">
        <v>43616.99722222222</v>
      </c>
      <c r="B26" s="13" t="s">
        <v>2171</v>
      </c>
      <c r="C26" s="13" t="s">
        <v>2165</v>
      </c>
      <c r="D26" s="13" t="s">
        <v>2166</v>
      </c>
      <c r="E26" s="13">
        <v>864</v>
      </c>
      <c r="F26" s="13">
        <v>51</v>
      </c>
      <c r="G26" s="13">
        <v>3490476</v>
      </c>
      <c r="H26" s="13">
        <v>201905</v>
      </c>
    </row>
    <row r="27" spans="1:8" x14ac:dyDescent="0.25">
      <c r="A27" s="14">
        <v>43616.99722222222</v>
      </c>
      <c r="B27" s="13" t="s">
        <v>2164</v>
      </c>
      <c r="C27" s="13" t="s">
        <v>2167</v>
      </c>
      <c r="D27" s="13" t="s">
        <v>2168</v>
      </c>
      <c r="E27" s="13">
        <v>12538</v>
      </c>
      <c r="F27" s="13">
        <v>42</v>
      </c>
      <c r="G27" s="13">
        <v>3490476</v>
      </c>
      <c r="H27" s="13">
        <v>201905</v>
      </c>
    </row>
    <row r="28" spans="1:8" x14ac:dyDescent="0.25">
      <c r="A28" s="14">
        <v>43683.520833333336</v>
      </c>
      <c r="B28" s="13" t="s">
        <v>2169</v>
      </c>
      <c r="C28" s="13" t="s">
        <v>2165</v>
      </c>
      <c r="D28" s="13" t="s">
        <v>2166</v>
      </c>
      <c r="E28" s="13">
        <v>822</v>
      </c>
      <c r="F28" s="13">
        <v>-42</v>
      </c>
      <c r="G28" s="13">
        <v>0</v>
      </c>
      <c r="H28" s="13">
        <v>0</v>
      </c>
    </row>
    <row r="29" spans="1:8" x14ac:dyDescent="0.25">
      <c r="A29" s="14">
        <v>43683.520833333336</v>
      </c>
      <c r="B29" s="13" t="s">
        <v>2169</v>
      </c>
      <c r="C29" s="13" t="s">
        <v>2167</v>
      </c>
      <c r="D29" s="13" t="s">
        <v>2168</v>
      </c>
      <c r="E29" s="13">
        <v>13782</v>
      </c>
      <c r="F29" s="13">
        <v>1244</v>
      </c>
      <c r="G29" s="13">
        <v>0</v>
      </c>
      <c r="H29" s="13">
        <v>0</v>
      </c>
    </row>
    <row r="30" spans="1:8" x14ac:dyDescent="0.25">
      <c r="A30" s="14">
        <v>43710.413888888892</v>
      </c>
      <c r="B30" s="13" t="s">
        <v>2170</v>
      </c>
      <c r="C30" s="13" t="s">
        <v>2165</v>
      </c>
      <c r="D30" s="13" t="s">
        <v>2166</v>
      </c>
      <c r="E30" s="13">
        <v>824</v>
      </c>
      <c r="F30" s="13">
        <v>2</v>
      </c>
      <c r="G30" s="13">
        <v>3498568</v>
      </c>
      <c r="H30" s="13">
        <v>201908</v>
      </c>
    </row>
    <row r="31" spans="1:8" x14ac:dyDescent="0.25">
      <c r="A31" s="14">
        <v>43710.413888888892</v>
      </c>
      <c r="B31" s="13" t="s">
        <v>2170</v>
      </c>
      <c r="C31" s="13" t="s">
        <v>2167</v>
      </c>
      <c r="D31" s="13" t="s">
        <v>2168</v>
      </c>
      <c r="E31" s="13">
        <v>14034</v>
      </c>
      <c r="F31" s="13">
        <v>252</v>
      </c>
      <c r="G31" s="13">
        <v>3498568</v>
      </c>
      <c r="H31" s="13">
        <v>201908</v>
      </c>
    </row>
    <row r="32" spans="1:8" x14ac:dyDescent="0.25">
      <c r="A32" s="14">
        <v>43799.99722222222</v>
      </c>
      <c r="B32" s="13" t="s">
        <v>2164</v>
      </c>
      <c r="C32" s="13" t="s">
        <v>2165</v>
      </c>
      <c r="D32" s="13" t="s">
        <v>2166</v>
      </c>
      <c r="E32" s="13">
        <v>896</v>
      </c>
      <c r="F32" s="13">
        <v>72</v>
      </c>
      <c r="G32" s="13">
        <v>3509585</v>
      </c>
      <c r="H32" s="13">
        <v>201911</v>
      </c>
    </row>
    <row r="33" spans="1:8" x14ac:dyDescent="0.25">
      <c r="A33" s="14">
        <v>43799.99722222222</v>
      </c>
      <c r="B33" s="13" t="s">
        <v>2164</v>
      </c>
      <c r="C33" s="13" t="s">
        <v>2167</v>
      </c>
      <c r="D33" s="13" t="s">
        <v>2168</v>
      </c>
      <c r="E33" s="13">
        <v>15102</v>
      </c>
      <c r="F33" s="13">
        <v>1068</v>
      </c>
      <c r="G33" s="13">
        <v>3509585</v>
      </c>
      <c r="H33" s="13">
        <v>201911</v>
      </c>
    </row>
    <row r="34" spans="1:8" x14ac:dyDescent="0.25">
      <c r="A34" s="15">
        <v>43894.645833333336</v>
      </c>
      <c r="B34" s="16" t="s">
        <v>2170</v>
      </c>
      <c r="C34" s="16" t="s">
        <v>2165</v>
      </c>
      <c r="D34" s="16" t="s">
        <v>2166</v>
      </c>
      <c r="E34" s="16">
        <v>850</v>
      </c>
      <c r="F34" s="16">
        <v>-46</v>
      </c>
      <c r="G34" s="16">
        <v>3518009</v>
      </c>
      <c r="H34" s="16">
        <v>202002</v>
      </c>
    </row>
    <row r="35" spans="1:8" x14ac:dyDescent="0.25">
      <c r="A35" s="15">
        <v>43894.645833333336</v>
      </c>
      <c r="B35" s="16" t="s">
        <v>2170</v>
      </c>
      <c r="C35" s="16" t="s">
        <v>2167</v>
      </c>
      <c r="D35" s="16" t="s">
        <v>2168</v>
      </c>
      <c r="E35" s="16">
        <v>16750</v>
      </c>
      <c r="F35" s="16">
        <v>1648</v>
      </c>
      <c r="G35" s="16">
        <v>3518009</v>
      </c>
      <c r="H35" s="16">
        <v>202002</v>
      </c>
    </row>
    <row r="36" spans="1:8" x14ac:dyDescent="0.25">
      <c r="A36" s="14">
        <v>43901.4375</v>
      </c>
      <c r="B36" s="13" t="s">
        <v>2169</v>
      </c>
      <c r="C36" s="13" t="s">
        <v>2165</v>
      </c>
      <c r="D36" s="13" t="s">
        <v>2166</v>
      </c>
      <c r="E36" s="13">
        <v>850</v>
      </c>
      <c r="F36" s="13">
        <v>0</v>
      </c>
      <c r="G36" s="13">
        <v>0</v>
      </c>
      <c r="H36" s="13">
        <v>0</v>
      </c>
    </row>
    <row r="37" spans="1:8" x14ac:dyDescent="0.25">
      <c r="A37" s="14">
        <v>43901.4375</v>
      </c>
      <c r="B37" s="13" t="s">
        <v>2169</v>
      </c>
      <c r="C37" s="13" t="s">
        <v>2167</v>
      </c>
      <c r="D37" s="13" t="s">
        <v>2168</v>
      </c>
      <c r="E37" s="13">
        <v>16905</v>
      </c>
      <c r="F37" s="13">
        <v>155</v>
      </c>
      <c r="G37" s="13">
        <v>0</v>
      </c>
      <c r="H37" s="13">
        <v>0</v>
      </c>
    </row>
    <row r="38" spans="1:8" x14ac:dyDescent="0.25">
      <c r="A38" s="14">
        <v>43982.99722222222</v>
      </c>
      <c r="B38" s="13" t="s">
        <v>2171</v>
      </c>
      <c r="C38" s="13" t="s">
        <v>2165</v>
      </c>
      <c r="D38" s="13" t="s">
        <v>2166</v>
      </c>
      <c r="E38" s="13">
        <v>850</v>
      </c>
      <c r="F38" s="13">
        <v>0</v>
      </c>
      <c r="G38" s="13">
        <v>3525895</v>
      </c>
      <c r="H38" s="13">
        <v>202005</v>
      </c>
    </row>
    <row r="39" spans="1:8" x14ac:dyDescent="0.25">
      <c r="A39" s="14">
        <v>43982.99722222222</v>
      </c>
      <c r="B39" s="13" t="s">
        <v>2171</v>
      </c>
      <c r="C39" s="13" t="s">
        <v>2167</v>
      </c>
      <c r="D39" s="13" t="s">
        <v>2168</v>
      </c>
      <c r="E39" s="13">
        <v>16750</v>
      </c>
      <c r="F39" s="13">
        <v>-155</v>
      </c>
      <c r="G39" s="13">
        <v>3525895</v>
      </c>
      <c r="H39" s="13">
        <v>202005</v>
      </c>
    </row>
    <row r="40" spans="1:8" x14ac:dyDescent="0.25">
      <c r="A40" s="14">
        <v>44076.34097222222</v>
      </c>
      <c r="B40" s="13" t="s">
        <v>2170</v>
      </c>
      <c r="C40" s="13" t="s">
        <v>2165</v>
      </c>
      <c r="D40" s="13" t="s">
        <v>2166</v>
      </c>
      <c r="E40" s="13">
        <v>879</v>
      </c>
      <c r="F40" s="13">
        <v>29</v>
      </c>
      <c r="G40" s="13">
        <v>3532989</v>
      </c>
      <c r="H40" s="13">
        <v>202008</v>
      </c>
    </row>
    <row r="41" spans="1:8" x14ac:dyDescent="0.25">
      <c r="A41" s="14">
        <v>44076.34097222222</v>
      </c>
      <c r="B41" s="13" t="s">
        <v>2170</v>
      </c>
      <c r="C41" s="13" t="s">
        <v>2167</v>
      </c>
      <c r="D41" s="13" t="s">
        <v>2168</v>
      </c>
      <c r="E41" s="13">
        <v>17843</v>
      </c>
      <c r="F41" s="13">
        <v>1093</v>
      </c>
      <c r="G41" s="13">
        <v>3532989</v>
      </c>
      <c r="H41" s="13">
        <v>202008</v>
      </c>
    </row>
    <row r="46" spans="1:8" x14ac:dyDescent="0.25">
      <c r="D46" s="13" t="s">
        <v>2172</v>
      </c>
      <c r="E46" s="13">
        <f>E34-E8</f>
        <v>471</v>
      </c>
    </row>
    <row r="47" spans="1:8" x14ac:dyDescent="0.25">
      <c r="D47" s="13" t="s">
        <v>2173</v>
      </c>
      <c r="E47" s="13">
        <f>E35-E9</f>
        <v>9234</v>
      </c>
    </row>
    <row r="48" spans="1:8" ht="14.5" x14ac:dyDescent="0.35">
      <c r="D48" s="17" t="s">
        <v>2174</v>
      </c>
      <c r="E48" s="17">
        <f>E46/2</f>
        <v>235.5</v>
      </c>
      <c r="F48" s="18">
        <v>230</v>
      </c>
      <c r="G48" s="12" t="s">
        <v>2155</v>
      </c>
    </row>
    <row r="49" spans="4:7" ht="14.5" x14ac:dyDescent="0.35">
      <c r="D49" s="17" t="s">
        <v>2175</v>
      </c>
      <c r="E49" s="17">
        <f>E47/2</f>
        <v>4617</v>
      </c>
      <c r="F49" s="18">
        <v>4600</v>
      </c>
      <c r="G49" s="12" t="s">
        <v>2155</v>
      </c>
    </row>
  </sheetData>
  <pageMargins left="0.7" right="0.7" top="0.75" bottom="0.75" header="0.3" footer="0.3"/>
  <pageSetup orientation="portrait" r:id="rId1"/>
  <headerFooter alignWithMargins="0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A47CE-C630-4F2F-AC59-305A15A7078D}">
  <dimension ref="A1:P654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129.6328125" customWidth="1"/>
    <col min="2" max="2" width="37.08984375" style="10" bestFit="1" customWidth="1"/>
    <col min="3" max="3" width="25.1796875" style="10" bestFit="1" customWidth="1"/>
    <col min="4" max="4" width="28.54296875" customWidth="1"/>
    <col min="5" max="5" width="16.54296875" customWidth="1"/>
    <col min="6" max="6" width="18" customWidth="1"/>
    <col min="7" max="7" width="18.1796875" customWidth="1"/>
    <col min="8" max="8" width="12.7265625" customWidth="1"/>
    <col min="9" max="9" width="16.1796875" customWidth="1"/>
    <col min="10" max="10" width="14.453125" customWidth="1"/>
    <col min="11" max="11" width="13" customWidth="1"/>
    <col min="12" max="12" width="15.453125" customWidth="1"/>
    <col min="13" max="13" width="22.81640625" customWidth="1"/>
    <col min="14" max="14" width="13.54296875" customWidth="1"/>
    <col min="15" max="15" width="21" customWidth="1"/>
    <col min="16" max="16" width="16.1796875" bestFit="1" customWidth="1"/>
  </cols>
  <sheetData>
    <row r="1" spans="1:16" ht="29" x14ac:dyDescent="0.35">
      <c r="A1" t="s">
        <v>295</v>
      </c>
      <c r="B1" s="11" t="s">
        <v>2152</v>
      </c>
      <c r="C1" s="11" t="s">
        <v>2153</v>
      </c>
      <c r="D1" t="s">
        <v>296</v>
      </c>
      <c r="E1" t="s">
        <v>297</v>
      </c>
      <c r="F1" s="19" t="s">
        <v>2178</v>
      </c>
      <c r="G1" s="19" t="s">
        <v>2177</v>
      </c>
      <c r="H1" s="19" t="s">
        <v>2176</v>
      </c>
      <c r="I1" s="19" t="s">
        <v>2179</v>
      </c>
      <c r="J1" s="19" t="s">
        <v>2180</v>
      </c>
      <c r="K1" s="19" t="s">
        <v>2181</v>
      </c>
      <c r="L1" s="19" t="s">
        <v>2182</v>
      </c>
      <c r="M1" s="19" t="s">
        <v>2183</v>
      </c>
      <c r="N1" s="19" t="s">
        <v>2184</v>
      </c>
      <c r="O1" s="19" t="s">
        <v>2185</v>
      </c>
      <c r="P1" t="s">
        <v>298</v>
      </c>
    </row>
    <row r="2" spans="1:16" x14ac:dyDescent="0.35">
      <c r="A2" t="s">
        <v>299</v>
      </c>
      <c r="B2" s="10" t="s">
        <v>2112</v>
      </c>
      <c r="C2" s="10" t="s">
        <v>2072</v>
      </c>
      <c r="D2" t="s">
        <v>287</v>
      </c>
      <c r="E2" t="s">
        <v>300</v>
      </c>
      <c r="F2">
        <v>0</v>
      </c>
      <c r="G2">
        <v>15</v>
      </c>
      <c r="H2" t="s">
        <v>301</v>
      </c>
      <c r="I2" t="s">
        <v>302</v>
      </c>
      <c r="J2" t="s">
        <v>303</v>
      </c>
      <c r="K2" t="s">
        <v>304</v>
      </c>
      <c r="L2">
        <v>35667</v>
      </c>
      <c r="M2">
        <v>1170</v>
      </c>
      <c r="N2">
        <v>3000</v>
      </c>
      <c r="O2">
        <v>3228</v>
      </c>
      <c r="P2" t="s">
        <v>305</v>
      </c>
    </row>
    <row r="3" spans="1:16" x14ac:dyDescent="0.35">
      <c r="A3" t="s">
        <v>306</v>
      </c>
      <c r="B3" s="10" t="s">
        <v>2112</v>
      </c>
      <c r="C3" s="10" t="s">
        <v>2072</v>
      </c>
      <c r="D3" t="s">
        <v>287</v>
      </c>
      <c r="E3" t="s">
        <v>300</v>
      </c>
      <c r="F3">
        <v>0</v>
      </c>
      <c r="G3">
        <v>15</v>
      </c>
      <c r="H3" t="s">
        <v>307</v>
      </c>
      <c r="I3" t="s">
        <v>308</v>
      </c>
      <c r="J3" t="s">
        <v>309</v>
      </c>
      <c r="K3" t="s">
        <v>310</v>
      </c>
      <c r="L3">
        <v>35667</v>
      </c>
      <c r="M3">
        <v>1170</v>
      </c>
      <c r="N3">
        <v>3000</v>
      </c>
      <c r="O3">
        <v>3228</v>
      </c>
      <c r="P3" t="s">
        <v>311</v>
      </c>
    </row>
    <row r="4" spans="1:16" x14ac:dyDescent="0.35">
      <c r="A4" t="s">
        <v>312</v>
      </c>
      <c r="B4" s="10" t="s">
        <v>2112</v>
      </c>
      <c r="C4" s="10" t="s">
        <v>2072</v>
      </c>
      <c r="D4" t="s">
        <v>287</v>
      </c>
      <c r="E4" t="s">
        <v>300</v>
      </c>
      <c r="F4">
        <v>0</v>
      </c>
      <c r="G4">
        <v>6</v>
      </c>
      <c r="H4" t="s">
        <v>313</v>
      </c>
      <c r="I4" t="s">
        <v>314</v>
      </c>
      <c r="J4" t="s">
        <v>304</v>
      </c>
      <c r="K4" t="s">
        <v>315</v>
      </c>
      <c r="L4">
        <v>12600</v>
      </c>
      <c r="M4">
        <v>413</v>
      </c>
      <c r="N4">
        <v>748</v>
      </c>
      <c r="O4">
        <v>805</v>
      </c>
      <c r="P4" t="s">
        <v>316</v>
      </c>
    </row>
    <row r="5" spans="1:16" x14ac:dyDescent="0.35">
      <c r="A5" t="s">
        <v>317</v>
      </c>
      <c r="B5" s="10" t="s">
        <v>2112</v>
      </c>
      <c r="C5" s="10" t="s">
        <v>2072</v>
      </c>
      <c r="D5" t="s">
        <v>287</v>
      </c>
      <c r="E5" t="s">
        <v>300</v>
      </c>
      <c r="F5">
        <v>0</v>
      </c>
      <c r="G5">
        <v>3</v>
      </c>
      <c r="H5" t="s">
        <v>318</v>
      </c>
      <c r="I5" t="s">
        <v>319</v>
      </c>
      <c r="J5" t="s">
        <v>320</v>
      </c>
      <c r="K5" t="s">
        <v>321</v>
      </c>
      <c r="L5">
        <v>12600</v>
      </c>
      <c r="M5">
        <v>413</v>
      </c>
      <c r="N5">
        <v>748</v>
      </c>
      <c r="O5">
        <v>805</v>
      </c>
      <c r="P5" t="s">
        <v>322</v>
      </c>
    </row>
    <row r="6" spans="1:16" x14ac:dyDescent="0.35">
      <c r="A6" t="s">
        <v>323</v>
      </c>
      <c r="B6" s="10" t="s">
        <v>2112</v>
      </c>
      <c r="C6" s="10" t="s">
        <v>2072</v>
      </c>
      <c r="D6" t="s">
        <v>287</v>
      </c>
      <c r="E6" t="s">
        <v>300</v>
      </c>
      <c r="F6">
        <v>0</v>
      </c>
      <c r="G6">
        <v>3</v>
      </c>
      <c r="H6" t="s">
        <v>324</v>
      </c>
      <c r="I6" t="s">
        <v>325</v>
      </c>
      <c r="J6" t="s">
        <v>326</v>
      </c>
      <c r="K6" t="s">
        <v>327</v>
      </c>
      <c r="L6">
        <v>12600</v>
      </c>
      <c r="M6">
        <v>413</v>
      </c>
      <c r="N6">
        <v>748</v>
      </c>
      <c r="O6">
        <v>805</v>
      </c>
      <c r="P6" t="s">
        <v>328</v>
      </c>
    </row>
    <row r="7" spans="1:16" x14ac:dyDescent="0.35">
      <c r="A7" t="s">
        <v>329</v>
      </c>
      <c r="B7" s="10" t="s">
        <v>2112</v>
      </c>
      <c r="C7" s="10" t="s">
        <v>2072</v>
      </c>
      <c r="D7" t="s">
        <v>287</v>
      </c>
      <c r="E7" t="s">
        <v>300</v>
      </c>
      <c r="F7">
        <v>0</v>
      </c>
      <c r="G7">
        <v>3</v>
      </c>
      <c r="H7" t="s">
        <v>330</v>
      </c>
      <c r="I7" t="s">
        <v>331</v>
      </c>
      <c r="J7" t="s">
        <v>331</v>
      </c>
      <c r="K7" t="s">
        <v>331</v>
      </c>
      <c r="L7">
        <v>12600</v>
      </c>
      <c r="M7">
        <v>413</v>
      </c>
      <c r="N7">
        <v>374</v>
      </c>
      <c r="O7">
        <v>402</v>
      </c>
      <c r="P7" t="s">
        <v>332</v>
      </c>
    </row>
    <row r="8" spans="1:16" x14ac:dyDescent="0.35">
      <c r="A8" t="s">
        <v>333</v>
      </c>
      <c r="B8" s="10" t="s">
        <v>2112</v>
      </c>
      <c r="C8" s="10" t="s">
        <v>2072</v>
      </c>
      <c r="D8" t="s">
        <v>287</v>
      </c>
      <c r="E8" t="s">
        <v>300</v>
      </c>
      <c r="F8">
        <v>0</v>
      </c>
      <c r="G8">
        <v>2</v>
      </c>
      <c r="H8" t="s">
        <v>334</v>
      </c>
      <c r="I8" t="s">
        <v>334</v>
      </c>
      <c r="J8" t="s">
        <v>330</v>
      </c>
      <c r="K8" t="s">
        <v>335</v>
      </c>
      <c r="L8">
        <v>8400</v>
      </c>
      <c r="M8">
        <v>275</v>
      </c>
      <c r="N8">
        <v>499</v>
      </c>
      <c r="O8">
        <v>537</v>
      </c>
      <c r="P8" t="s">
        <v>336</v>
      </c>
    </row>
    <row r="9" spans="1:16" x14ac:dyDescent="0.35">
      <c r="A9" t="s">
        <v>337</v>
      </c>
      <c r="B9" s="10" t="s">
        <v>2112</v>
      </c>
      <c r="C9" s="10" t="s">
        <v>2072</v>
      </c>
      <c r="D9" t="s">
        <v>287</v>
      </c>
      <c r="E9" t="s">
        <v>300</v>
      </c>
      <c r="F9">
        <v>0</v>
      </c>
      <c r="G9">
        <v>2</v>
      </c>
      <c r="H9" t="s">
        <v>334</v>
      </c>
      <c r="I9" t="s">
        <v>334</v>
      </c>
      <c r="J9" t="s">
        <v>338</v>
      </c>
      <c r="K9" t="s">
        <v>339</v>
      </c>
      <c r="L9">
        <v>8400</v>
      </c>
      <c r="M9">
        <v>275</v>
      </c>
      <c r="N9">
        <v>499</v>
      </c>
      <c r="O9">
        <v>537</v>
      </c>
      <c r="P9" t="s">
        <v>340</v>
      </c>
    </row>
    <row r="10" spans="1:16" x14ac:dyDescent="0.35">
      <c r="A10" t="s">
        <v>341</v>
      </c>
      <c r="B10" s="10" t="s">
        <v>2113</v>
      </c>
      <c r="C10" s="10" t="s">
        <v>2073</v>
      </c>
      <c r="D10" t="s">
        <v>287</v>
      </c>
      <c r="E10" t="s">
        <v>300</v>
      </c>
      <c r="F10">
        <v>0</v>
      </c>
      <c r="G10">
        <v>5</v>
      </c>
      <c r="H10" t="s">
        <v>342</v>
      </c>
      <c r="I10" t="s">
        <v>343</v>
      </c>
      <c r="J10" t="s">
        <v>344</v>
      </c>
      <c r="K10" t="s">
        <v>327</v>
      </c>
      <c r="L10">
        <v>5939</v>
      </c>
      <c r="M10">
        <v>194</v>
      </c>
      <c r="N10">
        <v>499</v>
      </c>
      <c r="O10">
        <v>537</v>
      </c>
      <c r="P10" t="s">
        <v>345</v>
      </c>
    </row>
    <row r="11" spans="1:16" x14ac:dyDescent="0.35">
      <c r="A11" t="s">
        <v>341</v>
      </c>
      <c r="B11" s="10" t="s">
        <v>2113</v>
      </c>
      <c r="C11" s="10" t="s">
        <v>2073</v>
      </c>
      <c r="D11" t="s">
        <v>287</v>
      </c>
      <c r="E11" t="s">
        <v>300</v>
      </c>
      <c r="F11">
        <v>0</v>
      </c>
      <c r="G11">
        <v>10</v>
      </c>
      <c r="H11" t="s">
        <v>346</v>
      </c>
      <c r="I11" t="s">
        <v>347</v>
      </c>
      <c r="J11" t="s">
        <v>348</v>
      </c>
      <c r="K11" t="s">
        <v>349</v>
      </c>
      <c r="L11">
        <v>11890</v>
      </c>
      <c r="M11">
        <v>390</v>
      </c>
      <c r="N11">
        <v>1000</v>
      </c>
      <c r="O11">
        <v>1076</v>
      </c>
      <c r="P11" t="s">
        <v>350</v>
      </c>
    </row>
    <row r="12" spans="1:16" x14ac:dyDescent="0.35">
      <c r="A12" t="s">
        <v>341</v>
      </c>
      <c r="B12" s="10" t="s">
        <v>2113</v>
      </c>
      <c r="C12" s="10" t="s">
        <v>2073</v>
      </c>
      <c r="D12" t="s">
        <v>287</v>
      </c>
      <c r="E12" t="s">
        <v>300</v>
      </c>
      <c r="F12">
        <v>0</v>
      </c>
      <c r="G12">
        <v>10</v>
      </c>
      <c r="H12" t="s">
        <v>347</v>
      </c>
      <c r="I12" t="s">
        <v>351</v>
      </c>
      <c r="J12" t="s">
        <v>352</v>
      </c>
      <c r="K12" t="s">
        <v>353</v>
      </c>
      <c r="L12">
        <v>11890</v>
      </c>
      <c r="M12">
        <v>390</v>
      </c>
      <c r="N12">
        <v>1000</v>
      </c>
      <c r="O12">
        <v>1076</v>
      </c>
      <c r="P12" t="s">
        <v>354</v>
      </c>
    </row>
    <row r="13" spans="1:16" x14ac:dyDescent="0.35">
      <c r="A13" t="s">
        <v>341</v>
      </c>
      <c r="B13" s="10" t="s">
        <v>2113</v>
      </c>
      <c r="C13" s="10" t="s">
        <v>2073</v>
      </c>
      <c r="D13" t="s">
        <v>287</v>
      </c>
      <c r="E13" t="s">
        <v>300</v>
      </c>
      <c r="F13">
        <v>0</v>
      </c>
      <c r="G13">
        <v>11</v>
      </c>
      <c r="H13" t="s">
        <v>355</v>
      </c>
      <c r="I13" t="s">
        <v>356</v>
      </c>
      <c r="J13" t="s">
        <v>357</v>
      </c>
      <c r="K13" t="s">
        <v>353</v>
      </c>
      <c r="L13">
        <v>11890</v>
      </c>
      <c r="M13">
        <v>390</v>
      </c>
      <c r="N13">
        <v>1000</v>
      </c>
      <c r="O13">
        <v>1076</v>
      </c>
      <c r="P13" t="s">
        <v>358</v>
      </c>
    </row>
    <row r="14" spans="1:16" x14ac:dyDescent="0.35">
      <c r="A14" t="s">
        <v>341</v>
      </c>
      <c r="B14" s="10" t="s">
        <v>2113</v>
      </c>
      <c r="C14" s="10" t="s">
        <v>2073</v>
      </c>
      <c r="D14" t="s">
        <v>287</v>
      </c>
      <c r="E14" t="s">
        <v>300</v>
      </c>
      <c r="F14">
        <v>0</v>
      </c>
      <c r="G14">
        <v>11</v>
      </c>
      <c r="H14" t="s">
        <v>355</v>
      </c>
      <c r="I14" t="s">
        <v>356</v>
      </c>
      <c r="J14" t="s">
        <v>357</v>
      </c>
      <c r="K14" t="s">
        <v>353</v>
      </c>
      <c r="L14">
        <v>11890</v>
      </c>
      <c r="M14">
        <v>390</v>
      </c>
      <c r="N14">
        <v>1000</v>
      </c>
      <c r="O14">
        <v>1076</v>
      </c>
      <c r="P14" t="s">
        <v>359</v>
      </c>
    </row>
    <row r="15" spans="1:16" x14ac:dyDescent="0.35">
      <c r="A15" t="s">
        <v>341</v>
      </c>
      <c r="B15" s="10" t="s">
        <v>2113</v>
      </c>
      <c r="C15" s="10" t="s">
        <v>2073</v>
      </c>
      <c r="D15" t="s">
        <v>287</v>
      </c>
      <c r="E15" t="s">
        <v>300</v>
      </c>
      <c r="F15">
        <v>0</v>
      </c>
      <c r="G15">
        <v>12</v>
      </c>
      <c r="H15" t="s">
        <v>360</v>
      </c>
      <c r="I15" t="s">
        <v>361</v>
      </c>
      <c r="J15" t="s">
        <v>362</v>
      </c>
      <c r="K15" t="s">
        <v>363</v>
      </c>
      <c r="L15">
        <v>11878</v>
      </c>
      <c r="M15">
        <v>389</v>
      </c>
      <c r="N15">
        <v>999</v>
      </c>
      <c r="O15">
        <v>1075</v>
      </c>
      <c r="P15" t="s">
        <v>364</v>
      </c>
    </row>
    <row r="16" spans="1:16" x14ac:dyDescent="0.35">
      <c r="A16" t="s">
        <v>365</v>
      </c>
      <c r="B16" s="10" t="s">
        <v>2112</v>
      </c>
      <c r="C16" s="10" t="s">
        <v>2072</v>
      </c>
      <c r="D16" t="s">
        <v>287</v>
      </c>
      <c r="E16" t="s">
        <v>300</v>
      </c>
      <c r="F16">
        <v>0</v>
      </c>
      <c r="G16">
        <v>2</v>
      </c>
      <c r="H16" t="s">
        <v>366</v>
      </c>
      <c r="I16" t="s">
        <v>367</v>
      </c>
      <c r="J16" t="s">
        <v>327</v>
      </c>
      <c r="K16" t="s">
        <v>368</v>
      </c>
      <c r="L16">
        <v>8400</v>
      </c>
      <c r="M16">
        <v>275</v>
      </c>
      <c r="N16">
        <v>499</v>
      </c>
      <c r="O16">
        <v>537</v>
      </c>
      <c r="P16" t="s">
        <v>369</v>
      </c>
    </row>
    <row r="17" spans="1:16" x14ac:dyDescent="0.35">
      <c r="A17" t="s">
        <v>341</v>
      </c>
      <c r="B17" s="10" t="s">
        <v>2113</v>
      </c>
      <c r="C17" s="10" t="s">
        <v>2073</v>
      </c>
      <c r="D17" t="s">
        <v>287</v>
      </c>
      <c r="E17" t="s">
        <v>300</v>
      </c>
      <c r="F17">
        <v>0</v>
      </c>
      <c r="G17">
        <v>20</v>
      </c>
      <c r="H17" t="s">
        <v>370</v>
      </c>
      <c r="I17" t="s">
        <v>371</v>
      </c>
      <c r="J17" t="s">
        <v>372</v>
      </c>
      <c r="K17" t="s">
        <v>373</v>
      </c>
      <c r="L17">
        <v>23780</v>
      </c>
      <c r="M17">
        <v>780</v>
      </c>
      <c r="N17">
        <v>2000</v>
      </c>
      <c r="O17">
        <v>2152</v>
      </c>
      <c r="P17" t="s">
        <v>374</v>
      </c>
    </row>
    <row r="18" spans="1:16" x14ac:dyDescent="0.35">
      <c r="A18" t="s">
        <v>341</v>
      </c>
      <c r="B18" s="10" t="s">
        <v>2113</v>
      </c>
      <c r="C18" s="10" t="s">
        <v>2073</v>
      </c>
      <c r="D18" t="s">
        <v>287</v>
      </c>
      <c r="E18" t="s">
        <v>300</v>
      </c>
      <c r="F18">
        <v>0</v>
      </c>
      <c r="G18">
        <v>12</v>
      </c>
      <c r="H18" t="s">
        <v>375</v>
      </c>
      <c r="I18" t="s">
        <v>376</v>
      </c>
      <c r="J18" t="s">
        <v>377</v>
      </c>
      <c r="K18" t="s">
        <v>363</v>
      </c>
      <c r="L18">
        <v>11878</v>
      </c>
      <c r="M18">
        <v>389</v>
      </c>
      <c r="N18">
        <v>999</v>
      </c>
      <c r="O18">
        <v>1075</v>
      </c>
      <c r="P18" t="s">
        <v>378</v>
      </c>
    </row>
    <row r="19" spans="1:16" x14ac:dyDescent="0.35">
      <c r="A19" t="s">
        <v>379</v>
      </c>
      <c r="B19" s="10" t="s">
        <v>2114</v>
      </c>
      <c r="C19" s="10" t="s">
        <v>2074</v>
      </c>
      <c r="D19" t="s">
        <v>287</v>
      </c>
      <c r="E19" t="s">
        <v>300</v>
      </c>
      <c r="F19">
        <v>0</v>
      </c>
      <c r="G19">
        <v>3</v>
      </c>
      <c r="H19" t="s">
        <v>380</v>
      </c>
      <c r="I19" t="s">
        <v>381</v>
      </c>
      <c r="J19" t="s">
        <v>382</v>
      </c>
      <c r="K19" t="s">
        <v>383</v>
      </c>
      <c r="L19">
        <v>8396</v>
      </c>
      <c r="M19">
        <v>275</v>
      </c>
      <c r="N19">
        <v>499</v>
      </c>
      <c r="O19">
        <v>536</v>
      </c>
      <c r="P19" t="s">
        <v>384</v>
      </c>
    </row>
    <row r="20" spans="1:16" x14ac:dyDescent="0.35">
      <c r="A20" t="s">
        <v>379</v>
      </c>
      <c r="B20" s="10" t="s">
        <v>2114</v>
      </c>
      <c r="C20" s="10" t="s">
        <v>2074</v>
      </c>
      <c r="D20" t="s">
        <v>287</v>
      </c>
      <c r="E20" t="s">
        <v>300</v>
      </c>
      <c r="F20">
        <v>0</v>
      </c>
      <c r="G20">
        <v>3</v>
      </c>
      <c r="H20" t="s">
        <v>324</v>
      </c>
      <c r="I20" t="s">
        <v>385</v>
      </c>
      <c r="J20" t="s">
        <v>386</v>
      </c>
      <c r="K20" t="s">
        <v>387</v>
      </c>
      <c r="L20">
        <v>8405</v>
      </c>
      <c r="M20">
        <v>275</v>
      </c>
      <c r="N20">
        <v>499</v>
      </c>
      <c r="O20">
        <v>537</v>
      </c>
      <c r="P20" t="s">
        <v>388</v>
      </c>
    </row>
    <row r="21" spans="1:16" x14ac:dyDescent="0.35">
      <c r="A21" t="s">
        <v>389</v>
      </c>
      <c r="B21" s="10" t="s">
        <v>2115</v>
      </c>
      <c r="C21" s="10" t="s">
        <v>2075</v>
      </c>
      <c r="D21" t="s">
        <v>292</v>
      </c>
      <c r="E21" t="s">
        <v>300</v>
      </c>
      <c r="F21">
        <v>0</v>
      </c>
      <c r="G21">
        <v>12</v>
      </c>
      <c r="H21" t="s">
        <v>390</v>
      </c>
      <c r="I21" t="s">
        <v>391</v>
      </c>
      <c r="J21" t="s">
        <v>392</v>
      </c>
      <c r="K21" t="s">
        <v>393</v>
      </c>
      <c r="L21">
        <v>11889</v>
      </c>
      <c r="M21">
        <v>390</v>
      </c>
      <c r="N21">
        <v>1000</v>
      </c>
      <c r="O21">
        <v>1076</v>
      </c>
      <c r="P21" t="s">
        <v>394</v>
      </c>
    </row>
    <row r="22" spans="1:16" x14ac:dyDescent="0.35">
      <c r="A22" t="s">
        <v>395</v>
      </c>
      <c r="B22" s="10" t="s">
        <v>2116</v>
      </c>
      <c r="C22" s="10" t="s">
        <v>2076</v>
      </c>
      <c r="D22" t="s">
        <v>283</v>
      </c>
      <c r="E22" t="s">
        <v>300</v>
      </c>
      <c r="F22">
        <v>0</v>
      </c>
      <c r="G22">
        <v>13</v>
      </c>
      <c r="H22" t="s">
        <v>396</v>
      </c>
      <c r="I22" t="s">
        <v>310</v>
      </c>
      <c r="J22" t="s">
        <v>397</v>
      </c>
      <c r="K22" t="s">
        <v>327</v>
      </c>
      <c r="L22">
        <v>8409</v>
      </c>
      <c r="M22">
        <v>275</v>
      </c>
      <c r="N22">
        <v>769</v>
      </c>
      <c r="O22">
        <v>827</v>
      </c>
      <c r="P22" t="s">
        <v>398</v>
      </c>
    </row>
    <row r="23" spans="1:16" x14ac:dyDescent="0.35">
      <c r="A23" t="s">
        <v>399</v>
      </c>
      <c r="B23" s="10" t="s">
        <v>2116</v>
      </c>
      <c r="C23" s="10" t="s">
        <v>2076</v>
      </c>
      <c r="D23" t="s">
        <v>283</v>
      </c>
      <c r="E23" t="s">
        <v>300</v>
      </c>
      <c r="F23">
        <v>0</v>
      </c>
      <c r="G23">
        <v>20</v>
      </c>
      <c r="H23" t="s">
        <v>375</v>
      </c>
      <c r="I23" t="s">
        <v>400</v>
      </c>
      <c r="J23" t="s">
        <v>401</v>
      </c>
      <c r="K23" t="s">
        <v>402</v>
      </c>
      <c r="L23">
        <v>8409</v>
      </c>
      <c r="M23">
        <v>275</v>
      </c>
      <c r="N23">
        <v>769</v>
      </c>
      <c r="O23">
        <v>827</v>
      </c>
      <c r="P23" t="s">
        <v>403</v>
      </c>
    </row>
    <row r="24" spans="1:16" x14ac:dyDescent="0.35">
      <c r="A24" t="s">
        <v>404</v>
      </c>
      <c r="B24" s="10" t="s">
        <v>2116</v>
      </c>
      <c r="C24" s="10" t="s">
        <v>2076</v>
      </c>
      <c r="D24" t="s">
        <v>283</v>
      </c>
      <c r="E24" t="s">
        <v>300</v>
      </c>
      <c r="F24">
        <v>0</v>
      </c>
      <c r="G24">
        <v>3</v>
      </c>
      <c r="H24" t="s">
        <v>405</v>
      </c>
      <c r="I24" t="s">
        <v>405</v>
      </c>
      <c r="J24" t="s">
        <v>405</v>
      </c>
      <c r="K24" t="s">
        <v>405</v>
      </c>
      <c r="L24">
        <v>11889</v>
      </c>
      <c r="M24">
        <v>390</v>
      </c>
      <c r="N24">
        <v>1000</v>
      </c>
      <c r="O24">
        <v>1076</v>
      </c>
      <c r="P24" t="s">
        <v>406</v>
      </c>
    </row>
    <row r="25" spans="1:16" x14ac:dyDescent="0.35">
      <c r="A25" t="s">
        <v>404</v>
      </c>
      <c r="B25" s="10" t="s">
        <v>2116</v>
      </c>
      <c r="C25" s="10" t="s">
        <v>2076</v>
      </c>
      <c r="D25" t="s">
        <v>283</v>
      </c>
      <c r="E25" t="s">
        <v>300</v>
      </c>
      <c r="F25">
        <v>0</v>
      </c>
      <c r="G25">
        <v>86</v>
      </c>
      <c r="H25" t="s">
        <v>407</v>
      </c>
      <c r="I25" t="s">
        <v>408</v>
      </c>
      <c r="J25" t="s">
        <v>409</v>
      </c>
      <c r="K25" t="s">
        <v>410</v>
      </c>
      <c r="L25">
        <v>11890</v>
      </c>
      <c r="M25">
        <v>390</v>
      </c>
      <c r="N25">
        <v>1000</v>
      </c>
      <c r="O25">
        <v>1076</v>
      </c>
      <c r="P25" t="s">
        <v>411</v>
      </c>
    </row>
    <row r="26" spans="1:16" x14ac:dyDescent="0.35">
      <c r="A26" t="s">
        <v>412</v>
      </c>
      <c r="B26" s="10" t="s">
        <v>2117</v>
      </c>
      <c r="C26" s="10" t="s">
        <v>2077</v>
      </c>
      <c r="D26" t="s">
        <v>283</v>
      </c>
      <c r="E26" t="s">
        <v>300</v>
      </c>
      <c r="F26">
        <v>0</v>
      </c>
      <c r="G26">
        <v>17</v>
      </c>
      <c r="H26" t="s">
        <v>413</v>
      </c>
      <c r="I26" t="s">
        <v>414</v>
      </c>
      <c r="J26" t="s">
        <v>415</v>
      </c>
      <c r="K26" t="s">
        <v>324</v>
      </c>
      <c r="L26">
        <v>5939</v>
      </c>
      <c r="M26">
        <v>194</v>
      </c>
      <c r="N26">
        <v>499</v>
      </c>
      <c r="O26">
        <v>537</v>
      </c>
      <c r="P26" t="s">
        <v>416</v>
      </c>
    </row>
    <row r="27" spans="1:16" x14ac:dyDescent="0.35">
      <c r="A27" t="s">
        <v>417</v>
      </c>
      <c r="B27" s="10" t="s">
        <v>2117</v>
      </c>
      <c r="C27" s="10" t="s">
        <v>2077</v>
      </c>
      <c r="D27" t="s">
        <v>283</v>
      </c>
      <c r="E27" t="s">
        <v>300</v>
      </c>
      <c r="F27">
        <v>0</v>
      </c>
      <c r="G27">
        <v>17</v>
      </c>
      <c r="H27" t="s">
        <v>418</v>
      </c>
      <c r="I27" t="s">
        <v>419</v>
      </c>
      <c r="J27" t="s">
        <v>420</v>
      </c>
      <c r="K27" t="s">
        <v>367</v>
      </c>
      <c r="L27">
        <v>5939</v>
      </c>
      <c r="M27">
        <v>194</v>
      </c>
      <c r="N27">
        <v>499</v>
      </c>
      <c r="O27">
        <v>537</v>
      </c>
      <c r="P27" t="s">
        <v>421</v>
      </c>
    </row>
    <row r="28" spans="1:16" x14ac:dyDescent="0.35">
      <c r="A28" t="s">
        <v>422</v>
      </c>
      <c r="B28" s="10" t="s">
        <v>2117</v>
      </c>
      <c r="C28" s="10" t="s">
        <v>2077</v>
      </c>
      <c r="D28" t="s">
        <v>283</v>
      </c>
      <c r="E28" t="s">
        <v>300</v>
      </c>
      <c r="F28">
        <v>0</v>
      </c>
      <c r="G28">
        <v>5</v>
      </c>
      <c r="H28" t="s">
        <v>423</v>
      </c>
      <c r="I28" t="s">
        <v>363</v>
      </c>
      <c r="J28" t="s">
        <v>424</v>
      </c>
      <c r="K28" t="s">
        <v>425</v>
      </c>
      <c r="L28">
        <v>5940</v>
      </c>
      <c r="M28">
        <v>194</v>
      </c>
      <c r="N28">
        <v>500</v>
      </c>
      <c r="O28">
        <v>537</v>
      </c>
      <c r="P28" t="s">
        <v>426</v>
      </c>
    </row>
    <row r="29" spans="1:16" x14ac:dyDescent="0.35">
      <c r="A29" t="s">
        <v>404</v>
      </c>
      <c r="B29" s="10" t="s">
        <v>2118</v>
      </c>
      <c r="C29" s="10" t="s">
        <v>2078</v>
      </c>
      <c r="D29" t="s">
        <v>283</v>
      </c>
      <c r="E29" t="s">
        <v>300</v>
      </c>
      <c r="F29">
        <v>0</v>
      </c>
      <c r="G29">
        <v>27</v>
      </c>
      <c r="H29" t="s">
        <v>427</v>
      </c>
      <c r="I29" t="s">
        <v>428</v>
      </c>
      <c r="J29" t="s">
        <v>429</v>
      </c>
      <c r="K29" t="s">
        <v>339</v>
      </c>
      <c r="L29">
        <v>11890</v>
      </c>
      <c r="M29">
        <v>390</v>
      </c>
      <c r="N29">
        <v>1000</v>
      </c>
      <c r="O29">
        <v>1076</v>
      </c>
      <c r="P29" t="s">
        <v>430</v>
      </c>
    </row>
    <row r="30" spans="1:16" x14ac:dyDescent="0.35">
      <c r="A30" t="s">
        <v>431</v>
      </c>
      <c r="B30" s="10" t="s">
        <v>2117</v>
      </c>
      <c r="C30" s="10" t="s">
        <v>2077</v>
      </c>
      <c r="D30" t="s">
        <v>283</v>
      </c>
      <c r="E30" t="s">
        <v>300</v>
      </c>
      <c r="F30">
        <v>0</v>
      </c>
      <c r="G30">
        <v>92</v>
      </c>
      <c r="H30" t="s">
        <v>432</v>
      </c>
      <c r="I30" t="s">
        <v>433</v>
      </c>
      <c r="J30" t="s">
        <v>434</v>
      </c>
      <c r="K30" t="s">
        <v>405</v>
      </c>
      <c r="L30">
        <v>17817</v>
      </c>
      <c r="M30">
        <v>584</v>
      </c>
      <c r="N30">
        <v>1498</v>
      </c>
      <c r="O30">
        <v>1612</v>
      </c>
      <c r="P30" t="s">
        <v>435</v>
      </c>
    </row>
    <row r="31" spans="1:16" x14ac:dyDescent="0.35">
      <c r="A31" t="s">
        <v>436</v>
      </c>
      <c r="B31" s="10" t="s">
        <v>2117</v>
      </c>
      <c r="C31" s="10" t="s">
        <v>2077</v>
      </c>
      <c r="D31" t="s">
        <v>283</v>
      </c>
      <c r="E31" t="s">
        <v>300</v>
      </c>
      <c r="F31">
        <v>0</v>
      </c>
      <c r="G31">
        <v>6</v>
      </c>
      <c r="H31" t="s">
        <v>437</v>
      </c>
      <c r="I31" t="s">
        <v>438</v>
      </c>
      <c r="J31" t="s">
        <v>439</v>
      </c>
      <c r="K31" t="s">
        <v>400</v>
      </c>
      <c r="L31">
        <v>5940</v>
      </c>
      <c r="M31">
        <v>194</v>
      </c>
      <c r="N31">
        <v>500</v>
      </c>
      <c r="O31">
        <v>537</v>
      </c>
      <c r="P31" t="s">
        <v>440</v>
      </c>
    </row>
    <row r="32" spans="1:16" x14ac:dyDescent="0.35">
      <c r="A32" t="s">
        <v>431</v>
      </c>
      <c r="B32" s="10" t="s">
        <v>2117</v>
      </c>
      <c r="C32" s="10" t="s">
        <v>2077</v>
      </c>
      <c r="D32" t="s">
        <v>283</v>
      </c>
      <c r="E32" t="s">
        <v>441</v>
      </c>
      <c r="F32">
        <v>0</v>
      </c>
      <c r="G32">
        <v>91</v>
      </c>
      <c r="H32" t="s">
        <v>442</v>
      </c>
      <c r="I32" t="s">
        <v>443</v>
      </c>
      <c r="J32" t="s">
        <v>444</v>
      </c>
      <c r="K32" t="s">
        <v>405</v>
      </c>
      <c r="L32">
        <v>17244</v>
      </c>
      <c r="M32">
        <v>565</v>
      </c>
      <c r="N32">
        <v>1450</v>
      </c>
      <c r="O32">
        <v>1561</v>
      </c>
      <c r="P32" t="s">
        <v>445</v>
      </c>
    </row>
    <row r="33" spans="1:16" x14ac:dyDescent="0.35">
      <c r="A33" t="s">
        <v>446</v>
      </c>
      <c r="B33" s="10" t="s">
        <v>2117</v>
      </c>
      <c r="C33" s="10" t="s">
        <v>2077</v>
      </c>
      <c r="D33" t="s">
        <v>283</v>
      </c>
      <c r="E33" t="s">
        <v>300</v>
      </c>
      <c r="F33">
        <v>0</v>
      </c>
      <c r="G33">
        <v>82</v>
      </c>
      <c r="H33" t="s">
        <v>447</v>
      </c>
      <c r="I33" t="s">
        <v>448</v>
      </c>
      <c r="J33" t="s">
        <v>449</v>
      </c>
      <c r="K33" t="s">
        <v>405</v>
      </c>
      <c r="L33">
        <v>27327</v>
      </c>
      <c r="M33">
        <v>896</v>
      </c>
      <c r="N33">
        <v>1623</v>
      </c>
      <c r="O33">
        <v>1747</v>
      </c>
      <c r="P33" t="s">
        <v>450</v>
      </c>
    </row>
    <row r="34" spans="1:16" x14ac:dyDescent="0.35">
      <c r="A34" t="s">
        <v>451</v>
      </c>
      <c r="B34" s="10" t="s">
        <v>2118</v>
      </c>
      <c r="C34" s="10" t="s">
        <v>2078</v>
      </c>
      <c r="D34" t="s">
        <v>283</v>
      </c>
      <c r="E34" t="s">
        <v>300</v>
      </c>
      <c r="F34">
        <v>0</v>
      </c>
      <c r="G34">
        <v>102</v>
      </c>
      <c r="H34" t="s">
        <v>452</v>
      </c>
      <c r="I34" t="s">
        <v>453</v>
      </c>
      <c r="J34" t="s">
        <v>454</v>
      </c>
      <c r="K34" t="s">
        <v>455</v>
      </c>
      <c r="L34">
        <v>11890</v>
      </c>
      <c r="M34">
        <v>390</v>
      </c>
      <c r="N34">
        <v>1000</v>
      </c>
      <c r="O34">
        <v>1076</v>
      </c>
      <c r="P34" t="s">
        <v>456</v>
      </c>
    </row>
    <row r="35" spans="1:16" x14ac:dyDescent="0.35">
      <c r="A35" t="s">
        <v>457</v>
      </c>
      <c r="B35" s="10" t="s">
        <v>2117</v>
      </c>
      <c r="C35" s="10" t="s">
        <v>2077</v>
      </c>
      <c r="D35" t="s">
        <v>283</v>
      </c>
      <c r="E35" t="s">
        <v>300</v>
      </c>
      <c r="F35">
        <v>0</v>
      </c>
      <c r="G35">
        <v>12</v>
      </c>
      <c r="H35" t="s">
        <v>458</v>
      </c>
      <c r="I35" t="s">
        <v>459</v>
      </c>
      <c r="J35" t="s">
        <v>460</v>
      </c>
      <c r="K35" t="s">
        <v>351</v>
      </c>
      <c r="L35">
        <v>5939</v>
      </c>
      <c r="M35">
        <v>194</v>
      </c>
      <c r="N35">
        <v>499</v>
      </c>
      <c r="O35">
        <v>537</v>
      </c>
      <c r="P35" t="s">
        <v>461</v>
      </c>
    </row>
    <row r="36" spans="1:16" x14ac:dyDescent="0.35">
      <c r="A36" t="s">
        <v>462</v>
      </c>
      <c r="B36" s="10" t="s">
        <v>2117</v>
      </c>
      <c r="C36" s="10" t="s">
        <v>2077</v>
      </c>
      <c r="D36" t="s">
        <v>283</v>
      </c>
      <c r="E36" t="s">
        <v>300</v>
      </c>
      <c r="F36">
        <v>0</v>
      </c>
      <c r="G36">
        <v>12</v>
      </c>
      <c r="H36" t="s">
        <v>463</v>
      </c>
      <c r="I36" t="s">
        <v>464</v>
      </c>
      <c r="J36" t="s">
        <v>465</v>
      </c>
      <c r="K36" t="s">
        <v>466</v>
      </c>
      <c r="L36">
        <v>5939</v>
      </c>
      <c r="M36">
        <v>194</v>
      </c>
      <c r="N36">
        <v>499</v>
      </c>
      <c r="O36">
        <v>537</v>
      </c>
      <c r="P36" t="s">
        <v>467</v>
      </c>
    </row>
    <row r="37" spans="1:16" x14ac:dyDescent="0.35">
      <c r="A37" t="s">
        <v>468</v>
      </c>
      <c r="B37" s="10" t="s">
        <v>2117</v>
      </c>
      <c r="C37" s="10" t="s">
        <v>2077</v>
      </c>
      <c r="D37" t="s">
        <v>283</v>
      </c>
      <c r="E37" t="s">
        <v>300</v>
      </c>
      <c r="F37">
        <v>0</v>
      </c>
      <c r="G37">
        <v>47</v>
      </c>
      <c r="H37" t="s">
        <v>469</v>
      </c>
      <c r="I37" t="s">
        <v>470</v>
      </c>
      <c r="J37" t="s">
        <v>471</v>
      </c>
      <c r="K37" t="s">
        <v>472</v>
      </c>
      <c r="L37">
        <v>11890</v>
      </c>
      <c r="M37">
        <v>390</v>
      </c>
      <c r="N37">
        <v>1000</v>
      </c>
      <c r="O37">
        <v>1076</v>
      </c>
      <c r="P37" t="s">
        <v>473</v>
      </c>
    </row>
    <row r="38" spans="1:16" x14ac:dyDescent="0.35">
      <c r="A38" t="s">
        <v>474</v>
      </c>
      <c r="B38" s="10" t="s">
        <v>2117</v>
      </c>
      <c r="C38" s="10" t="s">
        <v>2077</v>
      </c>
      <c r="D38" t="s">
        <v>283</v>
      </c>
      <c r="E38" t="s">
        <v>300</v>
      </c>
      <c r="F38">
        <v>0</v>
      </c>
      <c r="G38">
        <v>32</v>
      </c>
      <c r="H38" t="s">
        <v>475</v>
      </c>
      <c r="I38" t="s">
        <v>476</v>
      </c>
      <c r="J38" t="s">
        <v>477</v>
      </c>
      <c r="K38" t="s">
        <v>478</v>
      </c>
      <c r="L38">
        <v>5939</v>
      </c>
      <c r="M38">
        <v>194</v>
      </c>
      <c r="N38">
        <v>499</v>
      </c>
      <c r="O38">
        <v>537</v>
      </c>
      <c r="P38" t="s">
        <v>479</v>
      </c>
    </row>
    <row r="39" spans="1:16" x14ac:dyDescent="0.35">
      <c r="A39" t="s">
        <v>480</v>
      </c>
      <c r="B39" s="10" t="s">
        <v>2118</v>
      </c>
      <c r="C39" s="10" t="s">
        <v>2078</v>
      </c>
      <c r="D39" t="s">
        <v>283</v>
      </c>
      <c r="E39" t="s">
        <v>300</v>
      </c>
      <c r="F39">
        <v>0</v>
      </c>
      <c r="G39">
        <v>76</v>
      </c>
      <c r="H39" t="s">
        <v>481</v>
      </c>
      <c r="I39" t="s">
        <v>482</v>
      </c>
      <c r="J39" t="s">
        <v>483</v>
      </c>
      <c r="K39" t="s">
        <v>484</v>
      </c>
      <c r="L39">
        <v>23780</v>
      </c>
      <c r="M39">
        <v>780</v>
      </c>
      <c r="N39">
        <v>2000</v>
      </c>
      <c r="O39">
        <v>2152</v>
      </c>
      <c r="P39" t="s">
        <v>485</v>
      </c>
    </row>
    <row r="40" spans="1:16" x14ac:dyDescent="0.35">
      <c r="A40" t="s">
        <v>486</v>
      </c>
      <c r="B40" s="10" t="s">
        <v>2118</v>
      </c>
      <c r="C40" s="10" t="s">
        <v>2078</v>
      </c>
      <c r="D40" t="s">
        <v>283</v>
      </c>
      <c r="E40" t="s">
        <v>300</v>
      </c>
      <c r="F40">
        <v>0</v>
      </c>
      <c r="G40">
        <v>92</v>
      </c>
      <c r="H40" t="s">
        <v>487</v>
      </c>
      <c r="I40" t="s">
        <v>488</v>
      </c>
      <c r="J40" t="s">
        <v>489</v>
      </c>
      <c r="K40" t="s">
        <v>490</v>
      </c>
      <c r="L40">
        <v>23780</v>
      </c>
      <c r="M40">
        <v>780</v>
      </c>
      <c r="N40">
        <v>2000</v>
      </c>
      <c r="O40">
        <v>2152</v>
      </c>
      <c r="P40" t="s">
        <v>491</v>
      </c>
    </row>
    <row r="41" spans="1:16" x14ac:dyDescent="0.35">
      <c r="A41" t="s">
        <v>492</v>
      </c>
      <c r="B41" s="10" t="s">
        <v>2118</v>
      </c>
      <c r="C41" s="10" t="s">
        <v>2078</v>
      </c>
      <c r="D41" t="s">
        <v>283</v>
      </c>
      <c r="E41" t="s">
        <v>300</v>
      </c>
      <c r="F41">
        <v>0</v>
      </c>
      <c r="G41">
        <v>81</v>
      </c>
      <c r="H41" t="s">
        <v>493</v>
      </c>
      <c r="I41" t="s">
        <v>494</v>
      </c>
      <c r="J41" t="s">
        <v>495</v>
      </c>
      <c r="K41" t="s">
        <v>496</v>
      </c>
      <c r="L41">
        <v>23780</v>
      </c>
      <c r="M41">
        <v>780</v>
      </c>
      <c r="N41">
        <v>2000</v>
      </c>
      <c r="O41">
        <v>2152</v>
      </c>
      <c r="P41" t="s">
        <v>497</v>
      </c>
    </row>
    <row r="42" spans="1:16" x14ac:dyDescent="0.35">
      <c r="A42" t="s">
        <v>498</v>
      </c>
      <c r="B42" s="10" t="s">
        <v>2119</v>
      </c>
      <c r="C42" s="10" t="s">
        <v>2079</v>
      </c>
      <c r="D42" t="s">
        <v>283</v>
      </c>
      <c r="E42" t="s">
        <v>300</v>
      </c>
      <c r="F42">
        <v>0</v>
      </c>
      <c r="G42">
        <v>14</v>
      </c>
      <c r="H42" t="s">
        <v>499</v>
      </c>
      <c r="I42" t="s">
        <v>500</v>
      </c>
      <c r="J42" t="s">
        <v>501</v>
      </c>
      <c r="K42" t="s">
        <v>349</v>
      </c>
      <c r="L42">
        <v>5939</v>
      </c>
      <c r="M42">
        <v>194</v>
      </c>
      <c r="N42">
        <v>499</v>
      </c>
      <c r="O42">
        <v>537</v>
      </c>
      <c r="P42" t="s">
        <v>502</v>
      </c>
    </row>
    <row r="43" spans="1:16" x14ac:dyDescent="0.35">
      <c r="A43" t="s">
        <v>503</v>
      </c>
      <c r="B43" s="10" t="s">
        <v>2119</v>
      </c>
      <c r="C43" s="10" t="s">
        <v>2079</v>
      </c>
      <c r="D43" t="s">
        <v>283</v>
      </c>
      <c r="E43" t="s">
        <v>300</v>
      </c>
      <c r="F43">
        <v>0</v>
      </c>
      <c r="G43">
        <v>18</v>
      </c>
      <c r="H43" t="s">
        <v>504</v>
      </c>
      <c r="I43" t="s">
        <v>505</v>
      </c>
      <c r="J43" t="s">
        <v>428</v>
      </c>
      <c r="K43" t="s">
        <v>506</v>
      </c>
      <c r="L43">
        <v>5939</v>
      </c>
      <c r="M43">
        <v>194</v>
      </c>
      <c r="N43">
        <v>499</v>
      </c>
      <c r="O43">
        <v>537</v>
      </c>
      <c r="P43" t="s">
        <v>507</v>
      </c>
    </row>
    <row r="44" spans="1:16" x14ac:dyDescent="0.35">
      <c r="A44" t="s">
        <v>503</v>
      </c>
      <c r="B44" s="10" t="s">
        <v>2117</v>
      </c>
      <c r="C44" s="10" t="s">
        <v>2077</v>
      </c>
      <c r="D44" t="s">
        <v>283</v>
      </c>
      <c r="E44" t="s">
        <v>300</v>
      </c>
      <c r="F44">
        <v>0</v>
      </c>
      <c r="G44">
        <v>38</v>
      </c>
      <c r="H44" t="s">
        <v>508</v>
      </c>
      <c r="I44" t="s">
        <v>509</v>
      </c>
      <c r="J44" t="s">
        <v>510</v>
      </c>
      <c r="K44" t="s">
        <v>511</v>
      </c>
      <c r="L44">
        <v>11878</v>
      </c>
      <c r="M44">
        <v>389</v>
      </c>
      <c r="N44">
        <v>999</v>
      </c>
      <c r="O44">
        <v>1075</v>
      </c>
      <c r="P44" t="s">
        <v>512</v>
      </c>
    </row>
    <row r="45" spans="1:16" x14ac:dyDescent="0.35">
      <c r="A45" t="s">
        <v>498</v>
      </c>
      <c r="B45" s="10" t="s">
        <v>2117</v>
      </c>
      <c r="C45" s="10" t="s">
        <v>2077</v>
      </c>
      <c r="D45" t="s">
        <v>283</v>
      </c>
      <c r="E45" t="s">
        <v>300</v>
      </c>
      <c r="F45">
        <v>0</v>
      </c>
      <c r="G45">
        <v>4</v>
      </c>
      <c r="H45" t="s">
        <v>513</v>
      </c>
      <c r="I45" t="s">
        <v>514</v>
      </c>
      <c r="J45" t="s">
        <v>490</v>
      </c>
      <c r="K45" t="s">
        <v>515</v>
      </c>
      <c r="L45">
        <v>5940</v>
      </c>
      <c r="M45">
        <v>194</v>
      </c>
      <c r="N45">
        <v>500</v>
      </c>
      <c r="O45">
        <v>537</v>
      </c>
      <c r="P45" t="s">
        <v>516</v>
      </c>
    </row>
    <row r="46" spans="1:16" x14ac:dyDescent="0.35">
      <c r="A46" t="s">
        <v>462</v>
      </c>
      <c r="B46" s="10" t="s">
        <v>2117</v>
      </c>
      <c r="C46" s="10" t="s">
        <v>2077</v>
      </c>
      <c r="D46" t="s">
        <v>283</v>
      </c>
      <c r="E46" t="s">
        <v>300</v>
      </c>
      <c r="F46">
        <v>0</v>
      </c>
      <c r="G46">
        <v>11</v>
      </c>
      <c r="H46" t="s">
        <v>396</v>
      </c>
      <c r="I46" t="s">
        <v>517</v>
      </c>
      <c r="J46" t="s">
        <v>518</v>
      </c>
      <c r="K46" t="s">
        <v>519</v>
      </c>
      <c r="L46">
        <v>8409</v>
      </c>
      <c r="M46">
        <v>275</v>
      </c>
      <c r="N46">
        <v>499</v>
      </c>
      <c r="O46">
        <v>537</v>
      </c>
      <c r="P46" t="s">
        <v>520</v>
      </c>
    </row>
    <row r="47" spans="1:16" x14ac:dyDescent="0.35">
      <c r="A47" t="s">
        <v>521</v>
      </c>
      <c r="B47" s="10" t="s">
        <v>2117</v>
      </c>
      <c r="C47" s="10" t="s">
        <v>2077</v>
      </c>
      <c r="D47" t="s">
        <v>283</v>
      </c>
      <c r="E47" t="s">
        <v>300</v>
      </c>
      <c r="F47">
        <v>0</v>
      </c>
      <c r="G47">
        <v>4</v>
      </c>
      <c r="H47" t="s">
        <v>522</v>
      </c>
      <c r="I47" t="s">
        <v>319</v>
      </c>
      <c r="J47" t="s">
        <v>315</v>
      </c>
      <c r="K47" t="s">
        <v>439</v>
      </c>
      <c r="L47">
        <v>8396</v>
      </c>
      <c r="M47">
        <v>275</v>
      </c>
      <c r="N47">
        <v>499</v>
      </c>
      <c r="O47">
        <v>536</v>
      </c>
      <c r="P47" t="s">
        <v>523</v>
      </c>
    </row>
    <row r="48" spans="1:16" x14ac:dyDescent="0.35">
      <c r="A48" t="s">
        <v>524</v>
      </c>
      <c r="B48" s="10" t="s">
        <v>2117</v>
      </c>
      <c r="C48" s="10" t="s">
        <v>2077</v>
      </c>
      <c r="D48" t="s">
        <v>283</v>
      </c>
      <c r="E48" t="s">
        <v>300</v>
      </c>
      <c r="F48">
        <v>0</v>
      </c>
      <c r="G48">
        <v>2</v>
      </c>
      <c r="H48" t="s">
        <v>525</v>
      </c>
      <c r="I48" t="s">
        <v>526</v>
      </c>
      <c r="J48" t="s">
        <v>381</v>
      </c>
      <c r="K48" t="s">
        <v>527</v>
      </c>
      <c r="L48">
        <v>5939</v>
      </c>
      <c r="M48">
        <v>194</v>
      </c>
      <c r="N48">
        <v>353</v>
      </c>
      <c r="O48">
        <v>379</v>
      </c>
      <c r="P48" t="s">
        <v>528</v>
      </c>
    </row>
    <row r="49" spans="1:16" x14ac:dyDescent="0.35">
      <c r="A49" t="s">
        <v>524</v>
      </c>
      <c r="B49" s="10" t="s">
        <v>2117</v>
      </c>
      <c r="C49" s="10" t="s">
        <v>2077</v>
      </c>
      <c r="D49" t="s">
        <v>283</v>
      </c>
      <c r="E49" t="s">
        <v>300</v>
      </c>
      <c r="F49">
        <v>0</v>
      </c>
      <c r="G49">
        <v>2</v>
      </c>
      <c r="H49" t="s">
        <v>529</v>
      </c>
      <c r="I49" t="s">
        <v>530</v>
      </c>
      <c r="J49" t="s">
        <v>382</v>
      </c>
      <c r="K49" t="s">
        <v>531</v>
      </c>
      <c r="L49">
        <v>5939</v>
      </c>
      <c r="M49">
        <v>194</v>
      </c>
      <c r="N49">
        <v>353</v>
      </c>
      <c r="O49">
        <v>379</v>
      </c>
      <c r="P49" t="s">
        <v>532</v>
      </c>
    </row>
    <row r="50" spans="1:16" x14ac:dyDescent="0.35">
      <c r="A50" t="s">
        <v>524</v>
      </c>
      <c r="B50" s="10" t="s">
        <v>2117</v>
      </c>
      <c r="C50" s="10" t="s">
        <v>2077</v>
      </c>
      <c r="D50" t="s">
        <v>283</v>
      </c>
      <c r="E50" t="s">
        <v>300</v>
      </c>
      <c r="F50">
        <v>0</v>
      </c>
      <c r="G50">
        <v>2</v>
      </c>
      <c r="H50" t="s">
        <v>410</v>
      </c>
      <c r="I50" t="s">
        <v>533</v>
      </c>
      <c r="J50" t="s">
        <v>534</v>
      </c>
      <c r="K50" t="s">
        <v>318</v>
      </c>
      <c r="L50">
        <v>5939</v>
      </c>
      <c r="M50">
        <v>194</v>
      </c>
      <c r="N50">
        <v>353</v>
      </c>
      <c r="O50">
        <v>379</v>
      </c>
      <c r="P50" t="s">
        <v>535</v>
      </c>
    </row>
    <row r="51" spans="1:16" x14ac:dyDescent="0.35">
      <c r="A51" t="s">
        <v>536</v>
      </c>
      <c r="B51" s="10" t="s">
        <v>2117</v>
      </c>
      <c r="C51" s="10" t="s">
        <v>2077</v>
      </c>
      <c r="D51" t="s">
        <v>283</v>
      </c>
      <c r="E51" t="s">
        <v>300</v>
      </c>
      <c r="F51">
        <v>0</v>
      </c>
      <c r="G51">
        <v>3</v>
      </c>
      <c r="H51" t="s">
        <v>537</v>
      </c>
      <c r="I51" t="s">
        <v>538</v>
      </c>
      <c r="J51" t="s">
        <v>325</v>
      </c>
      <c r="K51" t="s">
        <v>343</v>
      </c>
      <c r="L51">
        <v>8409</v>
      </c>
      <c r="M51">
        <v>275</v>
      </c>
      <c r="N51">
        <v>499</v>
      </c>
      <c r="O51">
        <v>537</v>
      </c>
      <c r="P51" t="s">
        <v>539</v>
      </c>
    </row>
    <row r="52" spans="1:16" x14ac:dyDescent="0.35">
      <c r="A52" t="s">
        <v>536</v>
      </c>
      <c r="B52" s="10" t="s">
        <v>2117</v>
      </c>
      <c r="C52" s="10" t="s">
        <v>2077</v>
      </c>
      <c r="D52" t="s">
        <v>283</v>
      </c>
      <c r="E52" t="s">
        <v>300</v>
      </c>
      <c r="F52">
        <v>0</v>
      </c>
      <c r="G52">
        <v>3</v>
      </c>
      <c r="H52" t="s">
        <v>540</v>
      </c>
      <c r="I52" t="s">
        <v>318</v>
      </c>
      <c r="J52" t="s">
        <v>325</v>
      </c>
      <c r="K52" t="s">
        <v>308</v>
      </c>
      <c r="L52">
        <v>8409</v>
      </c>
      <c r="M52">
        <v>275</v>
      </c>
      <c r="N52">
        <v>499</v>
      </c>
      <c r="O52">
        <v>537</v>
      </c>
      <c r="P52" t="s">
        <v>541</v>
      </c>
    </row>
    <row r="53" spans="1:16" x14ac:dyDescent="0.35">
      <c r="A53" t="s">
        <v>536</v>
      </c>
      <c r="B53" s="10" t="s">
        <v>2117</v>
      </c>
      <c r="C53" s="10" t="s">
        <v>2077</v>
      </c>
      <c r="D53" t="s">
        <v>283</v>
      </c>
      <c r="E53" t="s">
        <v>300</v>
      </c>
      <c r="F53">
        <v>0</v>
      </c>
      <c r="G53">
        <v>3</v>
      </c>
      <c r="H53" t="s">
        <v>540</v>
      </c>
      <c r="I53" t="s">
        <v>318</v>
      </c>
      <c r="J53" t="s">
        <v>325</v>
      </c>
      <c r="K53" t="s">
        <v>542</v>
      </c>
      <c r="L53">
        <v>8409</v>
      </c>
      <c r="M53">
        <v>275</v>
      </c>
      <c r="N53">
        <v>499</v>
      </c>
      <c r="O53">
        <v>537</v>
      </c>
      <c r="P53" t="s">
        <v>543</v>
      </c>
    </row>
    <row r="54" spans="1:16" x14ac:dyDescent="0.35">
      <c r="A54" t="s">
        <v>536</v>
      </c>
      <c r="B54" s="10" t="s">
        <v>2117</v>
      </c>
      <c r="C54" s="10" t="s">
        <v>2077</v>
      </c>
      <c r="D54" t="s">
        <v>283</v>
      </c>
      <c r="E54" t="s">
        <v>300</v>
      </c>
      <c r="F54">
        <v>0</v>
      </c>
      <c r="G54">
        <v>3</v>
      </c>
      <c r="H54" t="s">
        <v>540</v>
      </c>
      <c r="I54" t="s">
        <v>318</v>
      </c>
      <c r="J54" t="s">
        <v>325</v>
      </c>
      <c r="K54" t="s">
        <v>544</v>
      </c>
      <c r="L54">
        <v>8409</v>
      </c>
      <c r="M54">
        <v>275</v>
      </c>
      <c r="N54">
        <v>499</v>
      </c>
      <c r="O54">
        <v>537</v>
      </c>
      <c r="P54" t="s">
        <v>545</v>
      </c>
    </row>
    <row r="55" spans="1:16" x14ac:dyDescent="0.35">
      <c r="A55" t="s">
        <v>546</v>
      </c>
      <c r="B55" s="10" t="s">
        <v>2120</v>
      </c>
      <c r="C55" s="10" t="s">
        <v>2080</v>
      </c>
      <c r="D55" t="s">
        <v>293</v>
      </c>
      <c r="E55" t="s">
        <v>300</v>
      </c>
      <c r="F55">
        <v>0</v>
      </c>
      <c r="G55">
        <v>6</v>
      </c>
      <c r="H55" t="s">
        <v>373</v>
      </c>
      <c r="I55" t="s">
        <v>547</v>
      </c>
      <c r="J55" t="s">
        <v>548</v>
      </c>
      <c r="K55" t="s">
        <v>318</v>
      </c>
      <c r="L55">
        <v>5940</v>
      </c>
      <c r="M55">
        <v>194</v>
      </c>
      <c r="N55">
        <v>500</v>
      </c>
      <c r="O55">
        <v>537</v>
      </c>
      <c r="P55" t="s">
        <v>549</v>
      </c>
    </row>
    <row r="56" spans="1:16" x14ac:dyDescent="0.35">
      <c r="A56" t="s">
        <v>550</v>
      </c>
      <c r="B56" s="10" t="s">
        <v>2121</v>
      </c>
      <c r="C56" s="10" t="s">
        <v>2081</v>
      </c>
      <c r="D56" t="s">
        <v>284</v>
      </c>
      <c r="E56" t="s">
        <v>300</v>
      </c>
      <c r="F56">
        <v>0</v>
      </c>
      <c r="G56">
        <v>24</v>
      </c>
      <c r="H56" t="s">
        <v>551</v>
      </c>
      <c r="I56" t="s">
        <v>552</v>
      </c>
      <c r="J56" t="s">
        <v>553</v>
      </c>
      <c r="K56" t="s">
        <v>405</v>
      </c>
      <c r="L56">
        <v>35670</v>
      </c>
      <c r="M56">
        <v>1170</v>
      </c>
      <c r="N56">
        <v>3000</v>
      </c>
      <c r="O56">
        <v>3229</v>
      </c>
      <c r="P56" t="s">
        <v>554</v>
      </c>
    </row>
    <row r="57" spans="1:16" x14ac:dyDescent="0.35">
      <c r="A57" t="s">
        <v>550</v>
      </c>
      <c r="B57" s="10" t="s">
        <v>2121</v>
      </c>
      <c r="C57" s="10" t="s">
        <v>2081</v>
      </c>
      <c r="D57" t="s">
        <v>284</v>
      </c>
      <c r="E57" t="s">
        <v>300</v>
      </c>
      <c r="F57">
        <v>0</v>
      </c>
      <c r="G57">
        <v>39</v>
      </c>
      <c r="H57" t="s">
        <v>555</v>
      </c>
      <c r="I57" t="s">
        <v>556</v>
      </c>
      <c r="J57" t="s">
        <v>557</v>
      </c>
      <c r="K57" t="s">
        <v>405</v>
      </c>
      <c r="L57">
        <v>35670</v>
      </c>
      <c r="M57">
        <v>1170</v>
      </c>
      <c r="N57">
        <v>3000</v>
      </c>
      <c r="O57">
        <v>3229</v>
      </c>
      <c r="P57" t="s">
        <v>558</v>
      </c>
    </row>
    <row r="58" spans="1:16" x14ac:dyDescent="0.35">
      <c r="A58" t="s">
        <v>550</v>
      </c>
      <c r="B58" s="10" t="s">
        <v>2121</v>
      </c>
      <c r="C58" s="10" t="s">
        <v>2081</v>
      </c>
      <c r="D58" t="s">
        <v>284</v>
      </c>
      <c r="E58" t="s">
        <v>300</v>
      </c>
      <c r="F58">
        <v>0</v>
      </c>
      <c r="G58">
        <v>39</v>
      </c>
      <c r="H58" t="s">
        <v>555</v>
      </c>
      <c r="I58" t="s">
        <v>556</v>
      </c>
      <c r="J58" t="s">
        <v>557</v>
      </c>
      <c r="K58" t="s">
        <v>405</v>
      </c>
      <c r="L58">
        <v>35670</v>
      </c>
      <c r="M58">
        <v>1170</v>
      </c>
      <c r="N58">
        <v>3000</v>
      </c>
      <c r="O58">
        <v>3229</v>
      </c>
      <c r="P58" t="s">
        <v>559</v>
      </c>
    </row>
    <row r="59" spans="1:16" x14ac:dyDescent="0.35">
      <c r="A59" t="s">
        <v>550</v>
      </c>
      <c r="B59" s="10" t="s">
        <v>2121</v>
      </c>
      <c r="C59" s="10" t="s">
        <v>2081</v>
      </c>
      <c r="D59" t="s">
        <v>284</v>
      </c>
      <c r="E59" t="s">
        <v>300</v>
      </c>
      <c r="F59">
        <v>0</v>
      </c>
      <c r="G59">
        <v>8</v>
      </c>
      <c r="H59" t="s">
        <v>560</v>
      </c>
      <c r="I59" t="s">
        <v>561</v>
      </c>
      <c r="J59" t="s">
        <v>562</v>
      </c>
      <c r="K59" t="s">
        <v>405</v>
      </c>
      <c r="L59">
        <v>11890</v>
      </c>
      <c r="M59">
        <v>390</v>
      </c>
      <c r="N59">
        <v>1000</v>
      </c>
      <c r="O59">
        <v>1076</v>
      </c>
      <c r="P59" t="s">
        <v>563</v>
      </c>
    </row>
    <row r="60" spans="1:16" x14ac:dyDescent="0.35">
      <c r="A60" t="s">
        <v>564</v>
      </c>
      <c r="B60" s="10" t="s">
        <v>2122</v>
      </c>
      <c r="C60" s="10" t="s">
        <v>2082</v>
      </c>
      <c r="D60" t="s">
        <v>284</v>
      </c>
      <c r="E60" t="s">
        <v>300</v>
      </c>
      <c r="F60">
        <v>8</v>
      </c>
      <c r="G60">
        <v>0</v>
      </c>
      <c r="H60" t="s">
        <v>405</v>
      </c>
      <c r="I60" t="s">
        <v>405</v>
      </c>
      <c r="J60" t="s">
        <v>405</v>
      </c>
      <c r="K60" t="s">
        <v>405</v>
      </c>
      <c r="L60">
        <v>23778</v>
      </c>
      <c r="M60">
        <v>780</v>
      </c>
      <c r="N60">
        <v>2000</v>
      </c>
      <c r="O60">
        <v>2152</v>
      </c>
      <c r="P60" t="s">
        <v>565</v>
      </c>
    </row>
    <row r="61" spans="1:16" x14ac:dyDescent="0.35">
      <c r="A61" t="s">
        <v>404</v>
      </c>
      <c r="B61" s="10" t="s">
        <v>2123</v>
      </c>
      <c r="C61" s="10" t="s">
        <v>2083</v>
      </c>
      <c r="D61" t="s">
        <v>284</v>
      </c>
      <c r="E61" t="s">
        <v>300</v>
      </c>
      <c r="F61">
        <v>0</v>
      </c>
      <c r="G61">
        <v>66</v>
      </c>
      <c r="H61" t="s">
        <v>566</v>
      </c>
      <c r="I61" t="s">
        <v>567</v>
      </c>
      <c r="J61" t="s">
        <v>568</v>
      </c>
      <c r="K61" t="s">
        <v>405</v>
      </c>
      <c r="L61">
        <v>11890</v>
      </c>
      <c r="M61">
        <v>390</v>
      </c>
      <c r="N61">
        <v>1000</v>
      </c>
      <c r="O61">
        <v>1076</v>
      </c>
      <c r="P61" t="s">
        <v>569</v>
      </c>
    </row>
    <row r="62" spans="1:16" x14ac:dyDescent="0.35">
      <c r="A62" t="s">
        <v>404</v>
      </c>
      <c r="B62" s="10" t="s">
        <v>2123</v>
      </c>
      <c r="C62" s="10" t="s">
        <v>2083</v>
      </c>
      <c r="D62" t="s">
        <v>284</v>
      </c>
      <c r="E62" t="s">
        <v>300</v>
      </c>
      <c r="F62">
        <v>0</v>
      </c>
      <c r="G62">
        <v>71</v>
      </c>
      <c r="H62" t="s">
        <v>570</v>
      </c>
      <c r="I62" t="s">
        <v>571</v>
      </c>
      <c r="J62" t="s">
        <v>572</v>
      </c>
      <c r="K62" t="s">
        <v>573</v>
      </c>
      <c r="L62">
        <v>11890</v>
      </c>
      <c r="M62">
        <v>390</v>
      </c>
      <c r="N62">
        <v>1000</v>
      </c>
      <c r="O62">
        <v>1076</v>
      </c>
      <c r="P62" t="s">
        <v>574</v>
      </c>
    </row>
    <row r="63" spans="1:16" x14ac:dyDescent="0.35">
      <c r="A63" t="s">
        <v>404</v>
      </c>
      <c r="B63" s="10" t="s">
        <v>2123</v>
      </c>
      <c r="C63" s="10" t="s">
        <v>2083</v>
      </c>
      <c r="D63" t="s">
        <v>284</v>
      </c>
      <c r="E63" t="s">
        <v>300</v>
      </c>
      <c r="F63">
        <v>0</v>
      </c>
      <c r="G63">
        <v>160</v>
      </c>
      <c r="H63" t="s">
        <v>575</v>
      </c>
      <c r="I63" t="s">
        <v>576</v>
      </c>
      <c r="J63" t="s">
        <v>577</v>
      </c>
      <c r="K63" t="s">
        <v>578</v>
      </c>
      <c r="L63">
        <v>11890</v>
      </c>
      <c r="M63">
        <v>390</v>
      </c>
      <c r="N63">
        <v>1000</v>
      </c>
      <c r="O63">
        <v>1076</v>
      </c>
      <c r="P63" t="s">
        <v>579</v>
      </c>
    </row>
    <row r="64" spans="1:16" x14ac:dyDescent="0.35">
      <c r="A64" t="s">
        <v>404</v>
      </c>
      <c r="B64" s="10" t="s">
        <v>2123</v>
      </c>
      <c r="C64" s="10" t="s">
        <v>2083</v>
      </c>
      <c r="D64" t="s">
        <v>284</v>
      </c>
      <c r="E64" t="s">
        <v>300</v>
      </c>
      <c r="F64">
        <v>0</v>
      </c>
      <c r="G64">
        <v>208</v>
      </c>
      <c r="H64" t="s">
        <v>580</v>
      </c>
      <c r="I64" t="s">
        <v>581</v>
      </c>
      <c r="J64" t="s">
        <v>582</v>
      </c>
      <c r="K64" t="s">
        <v>583</v>
      </c>
      <c r="L64">
        <v>11890</v>
      </c>
      <c r="M64">
        <v>390</v>
      </c>
      <c r="N64">
        <v>1000</v>
      </c>
      <c r="O64">
        <v>1076</v>
      </c>
      <c r="P64" t="s">
        <v>584</v>
      </c>
    </row>
    <row r="65" spans="1:16" x14ac:dyDescent="0.35">
      <c r="A65" t="s">
        <v>585</v>
      </c>
      <c r="B65" s="10" t="s">
        <v>2121</v>
      </c>
      <c r="C65" s="10" t="s">
        <v>2081</v>
      </c>
      <c r="D65" t="s">
        <v>284</v>
      </c>
      <c r="E65" t="s">
        <v>300</v>
      </c>
      <c r="F65">
        <v>0</v>
      </c>
      <c r="G65">
        <v>37</v>
      </c>
      <c r="H65" t="s">
        <v>586</v>
      </c>
      <c r="I65" t="s">
        <v>587</v>
      </c>
      <c r="J65" t="s">
        <v>588</v>
      </c>
      <c r="K65" t="s">
        <v>589</v>
      </c>
      <c r="L65">
        <v>11890</v>
      </c>
      <c r="M65">
        <v>390</v>
      </c>
      <c r="N65">
        <v>1000</v>
      </c>
      <c r="O65">
        <v>1076</v>
      </c>
      <c r="P65" t="s">
        <v>590</v>
      </c>
    </row>
    <row r="66" spans="1:16" x14ac:dyDescent="0.35">
      <c r="A66" t="s">
        <v>591</v>
      </c>
      <c r="B66" s="10" t="s">
        <v>2124</v>
      </c>
      <c r="C66" s="10" t="s">
        <v>2084</v>
      </c>
      <c r="D66" t="s">
        <v>288</v>
      </c>
      <c r="E66" t="s">
        <v>300</v>
      </c>
      <c r="F66">
        <v>0</v>
      </c>
      <c r="G66">
        <v>8</v>
      </c>
      <c r="H66" t="s">
        <v>592</v>
      </c>
      <c r="I66" t="s">
        <v>593</v>
      </c>
      <c r="J66" t="s">
        <v>464</v>
      </c>
      <c r="K66" t="s">
        <v>382</v>
      </c>
      <c r="L66">
        <v>4199</v>
      </c>
      <c r="M66">
        <v>137</v>
      </c>
      <c r="N66">
        <v>249</v>
      </c>
      <c r="O66">
        <v>268</v>
      </c>
      <c r="P66" t="s">
        <v>594</v>
      </c>
    </row>
    <row r="67" spans="1:16" x14ac:dyDescent="0.35">
      <c r="A67" t="s">
        <v>595</v>
      </c>
      <c r="B67" s="10" t="s">
        <v>2124</v>
      </c>
      <c r="C67" s="10" t="s">
        <v>2084</v>
      </c>
      <c r="D67" t="s">
        <v>288</v>
      </c>
      <c r="E67" t="s">
        <v>300</v>
      </c>
      <c r="F67">
        <v>0</v>
      </c>
      <c r="G67">
        <v>4</v>
      </c>
      <c r="H67" t="s">
        <v>596</v>
      </c>
      <c r="I67" t="s">
        <v>597</v>
      </c>
      <c r="J67" t="s">
        <v>547</v>
      </c>
      <c r="K67" t="s">
        <v>598</v>
      </c>
      <c r="L67">
        <v>8400</v>
      </c>
      <c r="M67">
        <v>275</v>
      </c>
      <c r="N67">
        <v>499</v>
      </c>
      <c r="O67">
        <v>537</v>
      </c>
      <c r="P67" t="s">
        <v>599</v>
      </c>
    </row>
    <row r="68" spans="1:16" x14ac:dyDescent="0.35">
      <c r="A68" t="s">
        <v>404</v>
      </c>
      <c r="B68" s="10" t="s">
        <v>2124</v>
      </c>
      <c r="C68" s="10" t="s">
        <v>2084</v>
      </c>
      <c r="D68" t="s">
        <v>288</v>
      </c>
      <c r="E68" t="s">
        <v>300</v>
      </c>
      <c r="F68">
        <v>0</v>
      </c>
      <c r="G68">
        <v>7</v>
      </c>
      <c r="H68" t="s">
        <v>392</v>
      </c>
      <c r="I68" t="s">
        <v>600</v>
      </c>
      <c r="J68" t="s">
        <v>601</v>
      </c>
      <c r="K68" t="s">
        <v>602</v>
      </c>
      <c r="L68">
        <v>4199</v>
      </c>
      <c r="M68">
        <v>137</v>
      </c>
      <c r="N68">
        <v>249</v>
      </c>
      <c r="O68">
        <v>268</v>
      </c>
      <c r="P68" t="s">
        <v>603</v>
      </c>
    </row>
    <row r="69" spans="1:16" x14ac:dyDescent="0.35">
      <c r="A69" t="s">
        <v>595</v>
      </c>
      <c r="B69" s="10" t="s">
        <v>2124</v>
      </c>
      <c r="C69" s="10" t="s">
        <v>2084</v>
      </c>
      <c r="D69" t="s">
        <v>288</v>
      </c>
      <c r="E69" t="s">
        <v>300</v>
      </c>
      <c r="F69">
        <v>0</v>
      </c>
      <c r="G69">
        <v>4</v>
      </c>
      <c r="H69" t="s">
        <v>596</v>
      </c>
      <c r="I69" t="s">
        <v>597</v>
      </c>
      <c r="J69" t="s">
        <v>547</v>
      </c>
      <c r="K69" t="s">
        <v>598</v>
      </c>
      <c r="L69">
        <v>8400</v>
      </c>
      <c r="M69">
        <v>275</v>
      </c>
      <c r="N69">
        <v>499</v>
      </c>
      <c r="O69">
        <v>537</v>
      </c>
      <c r="P69" t="s">
        <v>604</v>
      </c>
    </row>
    <row r="70" spans="1:16" x14ac:dyDescent="0.35">
      <c r="A70" t="s">
        <v>605</v>
      </c>
      <c r="B70" s="10" t="s">
        <v>2124</v>
      </c>
      <c r="C70" s="10" t="s">
        <v>2084</v>
      </c>
      <c r="D70" t="s">
        <v>288</v>
      </c>
      <c r="E70" t="s">
        <v>300</v>
      </c>
      <c r="F70">
        <v>0</v>
      </c>
      <c r="G70">
        <v>4</v>
      </c>
      <c r="H70" t="s">
        <v>606</v>
      </c>
      <c r="I70" t="s">
        <v>490</v>
      </c>
      <c r="J70" t="s">
        <v>607</v>
      </c>
      <c r="K70" t="s">
        <v>608</v>
      </c>
      <c r="L70">
        <v>5940</v>
      </c>
      <c r="M70">
        <v>194</v>
      </c>
      <c r="N70">
        <v>500</v>
      </c>
      <c r="O70">
        <v>537</v>
      </c>
      <c r="P70" t="s">
        <v>609</v>
      </c>
    </row>
    <row r="71" spans="1:16" x14ac:dyDescent="0.35">
      <c r="A71" t="s">
        <v>610</v>
      </c>
      <c r="B71" s="10" t="s">
        <v>2124</v>
      </c>
      <c r="C71" s="10" t="s">
        <v>2084</v>
      </c>
      <c r="D71" t="s">
        <v>288</v>
      </c>
      <c r="E71" t="s">
        <v>300</v>
      </c>
      <c r="F71">
        <v>0</v>
      </c>
      <c r="G71">
        <v>4</v>
      </c>
      <c r="H71" t="s">
        <v>606</v>
      </c>
      <c r="I71" t="s">
        <v>611</v>
      </c>
      <c r="J71" t="s">
        <v>612</v>
      </c>
      <c r="K71" t="s">
        <v>613</v>
      </c>
      <c r="L71">
        <v>5940</v>
      </c>
      <c r="M71">
        <v>194</v>
      </c>
      <c r="N71">
        <v>500</v>
      </c>
      <c r="O71">
        <v>537</v>
      </c>
      <c r="P71" t="s">
        <v>614</v>
      </c>
    </row>
    <row r="72" spans="1:16" x14ac:dyDescent="0.35">
      <c r="A72" t="s">
        <v>615</v>
      </c>
      <c r="B72" s="10" t="s">
        <v>2124</v>
      </c>
      <c r="C72" s="10" t="s">
        <v>2084</v>
      </c>
      <c r="D72" t="s">
        <v>288</v>
      </c>
      <c r="E72" t="s">
        <v>300</v>
      </c>
      <c r="F72">
        <v>0</v>
      </c>
      <c r="G72">
        <v>9</v>
      </c>
      <c r="H72" t="s">
        <v>593</v>
      </c>
      <c r="I72" t="s">
        <v>600</v>
      </c>
      <c r="J72" t="s">
        <v>346</v>
      </c>
      <c r="K72" t="s">
        <v>463</v>
      </c>
      <c r="L72">
        <v>11879</v>
      </c>
      <c r="M72">
        <v>389</v>
      </c>
      <c r="N72">
        <v>999</v>
      </c>
      <c r="O72">
        <v>1075</v>
      </c>
      <c r="P72" t="s">
        <v>616</v>
      </c>
    </row>
    <row r="73" spans="1:16" x14ac:dyDescent="0.35">
      <c r="A73" t="s">
        <v>617</v>
      </c>
      <c r="B73" s="10" t="s">
        <v>2124</v>
      </c>
      <c r="C73" s="10" t="s">
        <v>2084</v>
      </c>
      <c r="D73" t="s">
        <v>288</v>
      </c>
      <c r="E73" t="s">
        <v>300</v>
      </c>
      <c r="F73">
        <v>0</v>
      </c>
      <c r="G73">
        <v>6</v>
      </c>
      <c r="H73" t="s">
        <v>618</v>
      </c>
      <c r="I73" t="s">
        <v>619</v>
      </c>
      <c r="J73" t="s">
        <v>620</v>
      </c>
      <c r="K73" t="s">
        <v>621</v>
      </c>
      <c r="L73">
        <v>11880</v>
      </c>
      <c r="M73">
        <v>389</v>
      </c>
      <c r="N73">
        <v>999</v>
      </c>
      <c r="O73">
        <v>1075</v>
      </c>
      <c r="P73" t="s">
        <v>622</v>
      </c>
    </row>
    <row r="74" spans="1:16" x14ac:dyDescent="0.35">
      <c r="A74" t="s">
        <v>615</v>
      </c>
      <c r="B74" s="10" t="s">
        <v>2124</v>
      </c>
      <c r="C74" s="10" t="s">
        <v>2084</v>
      </c>
      <c r="D74" t="s">
        <v>288</v>
      </c>
      <c r="E74" t="s">
        <v>300</v>
      </c>
      <c r="F74">
        <v>0</v>
      </c>
      <c r="G74">
        <v>10</v>
      </c>
      <c r="H74" t="s">
        <v>623</v>
      </c>
      <c r="I74" t="s">
        <v>624</v>
      </c>
      <c r="J74" t="s">
        <v>375</v>
      </c>
      <c r="K74" t="s">
        <v>625</v>
      </c>
      <c r="L74">
        <v>11890</v>
      </c>
      <c r="M74">
        <v>390</v>
      </c>
      <c r="N74">
        <v>1000</v>
      </c>
      <c r="O74">
        <v>1076</v>
      </c>
      <c r="P74" t="s">
        <v>626</v>
      </c>
    </row>
    <row r="75" spans="1:16" x14ac:dyDescent="0.35">
      <c r="A75" t="s">
        <v>627</v>
      </c>
      <c r="B75" s="10" t="s">
        <v>2125</v>
      </c>
      <c r="C75" s="10" t="s">
        <v>2085</v>
      </c>
      <c r="D75" t="s">
        <v>282</v>
      </c>
      <c r="E75" t="s">
        <v>300</v>
      </c>
      <c r="F75">
        <v>0</v>
      </c>
      <c r="G75">
        <v>18</v>
      </c>
      <c r="H75" t="s">
        <v>628</v>
      </c>
      <c r="I75" t="s">
        <v>629</v>
      </c>
      <c r="J75" t="s">
        <v>630</v>
      </c>
      <c r="K75" t="s">
        <v>631</v>
      </c>
      <c r="L75">
        <v>5939</v>
      </c>
      <c r="M75">
        <v>194</v>
      </c>
      <c r="N75">
        <v>353</v>
      </c>
      <c r="O75">
        <v>379</v>
      </c>
      <c r="P75" t="s">
        <v>632</v>
      </c>
    </row>
    <row r="76" spans="1:16" x14ac:dyDescent="0.35">
      <c r="A76" t="s">
        <v>627</v>
      </c>
      <c r="B76" s="10" t="s">
        <v>2125</v>
      </c>
      <c r="C76" s="10" t="s">
        <v>2085</v>
      </c>
      <c r="D76" t="s">
        <v>282</v>
      </c>
      <c r="E76" t="s">
        <v>300</v>
      </c>
      <c r="F76">
        <v>0</v>
      </c>
      <c r="G76">
        <v>18</v>
      </c>
      <c r="H76" t="s">
        <v>628</v>
      </c>
      <c r="I76" t="s">
        <v>629</v>
      </c>
      <c r="J76" t="s">
        <v>633</v>
      </c>
      <c r="K76" t="s">
        <v>631</v>
      </c>
      <c r="L76">
        <v>5939</v>
      </c>
      <c r="M76">
        <v>194</v>
      </c>
      <c r="N76">
        <v>353</v>
      </c>
      <c r="O76">
        <v>379</v>
      </c>
      <c r="P76" t="s">
        <v>634</v>
      </c>
    </row>
    <row r="77" spans="1:16" x14ac:dyDescent="0.35">
      <c r="A77" t="s">
        <v>627</v>
      </c>
      <c r="B77" s="10" t="s">
        <v>2125</v>
      </c>
      <c r="C77" s="10" t="s">
        <v>2085</v>
      </c>
      <c r="D77" t="s">
        <v>282</v>
      </c>
      <c r="E77" t="s">
        <v>300</v>
      </c>
      <c r="F77">
        <v>0</v>
      </c>
      <c r="G77">
        <v>4</v>
      </c>
      <c r="H77" t="s">
        <v>635</v>
      </c>
      <c r="I77" t="s">
        <v>533</v>
      </c>
      <c r="J77" t="s">
        <v>381</v>
      </c>
      <c r="K77" t="s">
        <v>636</v>
      </c>
      <c r="L77">
        <v>11878</v>
      </c>
      <c r="M77">
        <v>389</v>
      </c>
      <c r="N77">
        <v>706</v>
      </c>
      <c r="O77">
        <v>759</v>
      </c>
      <c r="P77" t="s">
        <v>637</v>
      </c>
    </row>
    <row r="78" spans="1:16" x14ac:dyDescent="0.35">
      <c r="A78" t="s">
        <v>638</v>
      </c>
      <c r="B78" s="10" t="s">
        <v>2126</v>
      </c>
      <c r="C78" s="10" t="s">
        <v>2086</v>
      </c>
      <c r="D78" t="s">
        <v>282</v>
      </c>
      <c r="E78" t="s">
        <v>300</v>
      </c>
      <c r="F78">
        <v>0</v>
      </c>
      <c r="G78">
        <v>12</v>
      </c>
      <c r="H78" t="s">
        <v>639</v>
      </c>
      <c r="I78" t="s">
        <v>640</v>
      </c>
      <c r="J78" t="s">
        <v>641</v>
      </c>
      <c r="K78" t="s">
        <v>642</v>
      </c>
      <c r="L78">
        <v>5939</v>
      </c>
      <c r="M78">
        <v>194</v>
      </c>
      <c r="N78">
        <v>499</v>
      </c>
      <c r="O78">
        <v>537</v>
      </c>
      <c r="P78" t="s">
        <v>643</v>
      </c>
    </row>
    <row r="79" spans="1:16" x14ac:dyDescent="0.35">
      <c r="A79" t="s">
        <v>638</v>
      </c>
      <c r="B79" s="10" t="s">
        <v>2126</v>
      </c>
      <c r="C79" s="10" t="s">
        <v>2086</v>
      </c>
      <c r="D79" t="s">
        <v>282</v>
      </c>
      <c r="E79" t="s">
        <v>300</v>
      </c>
      <c r="F79">
        <v>0</v>
      </c>
      <c r="G79">
        <v>12</v>
      </c>
      <c r="H79" t="s">
        <v>639</v>
      </c>
      <c r="I79" t="s">
        <v>640</v>
      </c>
      <c r="J79" t="s">
        <v>641</v>
      </c>
      <c r="K79" t="s">
        <v>642</v>
      </c>
      <c r="L79">
        <v>5939</v>
      </c>
      <c r="M79">
        <v>194</v>
      </c>
      <c r="N79">
        <v>499</v>
      </c>
      <c r="O79">
        <v>537</v>
      </c>
      <c r="P79" t="s">
        <v>644</v>
      </c>
    </row>
    <row r="80" spans="1:16" x14ac:dyDescent="0.35">
      <c r="A80" t="s">
        <v>638</v>
      </c>
      <c r="B80" s="10" t="s">
        <v>2126</v>
      </c>
      <c r="C80" s="10" t="s">
        <v>2086</v>
      </c>
      <c r="D80" t="s">
        <v>282</v>
      </c>
      <c r="E80" t="s">
        <v>300</v>
      </c>
      <c r="F80">
        <v>0</v>
      </c>
      <c r="G80">
        <v>11</v>
      </c>
      <c r="H80" t="s">
        <v>645</v>
      </c>
      <c r="I80" t="s">
        <v>646</v>
      </c>
      <c r="J80" t="s">
        <v>647</v>
      </c>
      <c r="K80" t="s">
        <v>648</v>
      </c>
      <c r="L80">
        <v>8409</v>
      </c>
      <c r="M80">
        <v>275</v>
      </c>
      <c r="N80">
        <v>499</v>
      </c>
      <c r="O80">
        <v>537</v>
      </c>
      <c r="P80" t="s">
        <v>649</v>
      </c>
    </row>
    <row r="81" spans="1:16" x14ac:dyDescent="0.35">
      <c r="A81" t="s">
        <v>650</v>
      </c>
      <c r="B81" s="10" t="s">
        <v>2127</v>
      </c>
      <c r="C81" s="10" t="s">
        <v>2087</v>
      </c>
      <c r="D81" t="s">
        <v>282</v>
      </c>
      <c r="E81" t="s">
        <v>300</v>
      </c>
      <c r="F81">
        <v>0</v>
      </c>
      <c r="G81">
        <v>47</v>
      </c>
      <c r="H81" t="s">
        <v>651</v>
      </c>
      <c r="I81" t="s">
        <v>652</v>
      </c>
      <c r="J81" t="s">
        <v>653</v>
      </c>
      <c r="K81" t="s">
        <v>654</v>
      </c>
      <c r="L81">
        <v>11885</v>
      </c>
      <c r="M81">
        <v>389</v>
      </c>
      <c r="N81">
        <v>1000</v>
      </c>
      <c r="O81">
        <v>1075</v>
      </c>
      <c r="P81" t="s">
        <v>655</v>
      </c>
    </row>
    <row r="82" spans="1:16" x14ac:dyDescent="0.35">
      <c r="A82" t="s">
        <v>650</v>
      </c>
      <c r="B82" s="10" t="s">
        <v>2127</v>
      </c>
      <c r="C82" s="10" t="s">
        <v>2087</v>
      </c>
      <c r="D82" t="s">
        <v>282</v>
      </c>
      <c r="E82" t="s">
        <v>300</v>
      </c>
      <c r="F82">
        <v>0</v>
      </c>
      <c r="G82">
        <v>47</v>
      </c>
      <c r="H82" t="s">
        <v>651</v>
      </c>
      <c r="I82" t="s">
        <v>652</v>
      </c>
      <c r="J82" t="s">
        <v>656</v>
      </c>
      <c r="K82" t="s">
        <v>654</v>
      </c>
      <c r="L82">
        <v>11885</v>
      </c>
      <c r="M82">
        <v>389</v>
      </c>
      <c r="N82">
        <v>1000</v>
      </c>
      <c r="O82">
        <v>1075</v>
      </c>
      <c r="P82" t="s">
        <v>657</v>
      </c>
    </row>
    <row r="83" spans="1:16" x14ac:dyDescent="0.35">
      <c r="A83" t="s">
        <v>658</v>
      </c>
      <c r="B83" s="10" t="s">
        <v>2128</v>
      </c>
      <c r="C83" s="10" t="s">
        <v>2088</v>
      </c>
      <c r="D83" t="s">
        <v>282</v>
      </c>
      <c r="E83" t="s">
        <v>300</v>
      </c>
      <c r="F83">
        <v>0</v>
      </c>
      <c r="G83">
        <v>6</v>
      </c>
      <c r="H83" t="s">
        <v>596</v>
      </c>
      <c r="I83" t="s">
        <v>522</v>
      </c>
      <c r="J83" t="s">
        <v>368</v>
      </c>
      <c r="K83" t="s">
        <v>659</v>
      </c>
      <c r="L83">
        <v>11889</v>
      </c>
      <c r="M83">
        <v>390</v>
      </c>
      <c r="N83">
        <v>1000</v>
      </c>
      <c r="O83">
        <v>1076</v>
      </c>
      <c r="P83" t="s">
        <v>660</v>
      </c>
    </row>
    <row r="84" spans="1:16" x14ac:dyDescent="0.35">
      <c r="A84" t="s">
        <v>658</v>
      </c>
      <c r="B84" s="10" t="s">
        <v>2129</v>
      </c>
      <c r="C84" s="10" t="s">
        <v>2089</v>
      </c>
      <c r="D84" t="s">
        <v>282</v>
      </c>
      <c r="E84" t="s">
        <v>300</v>
      </c>
      <c r="F84">
        <v>0</v>
      </c>
      <c r="G84">
        <v>6</v>
      </c>
      <c r="H84" t="s">
        <v>320</v>
      </c>
      <c r="I84" t="s">
        <v>315</v>
      </c>
      <c r="J84" t="s">
        <v>387</v>
      </c>
      <c r="K84" t="s">
        <v>661</v>
      </c>
      <c r="L84">
        <v>11889</v>
      </c>
      <c r="M84">
        <v>390</v>
      </c>
      <c r="N84">
        <v>1000</v>
      </c>
      <c r="O84">
        <v>1076</v>
      </c>
      <c r="P84" t="s">
        <v>662</v>
      </c>
    </row>
    <row r="85" spans="1:16" x14ac:dyDescent="0.35">
      <c r="A85" t="s">
        <v>658</v>
      </c>
      <c r="B85" s="10" t="s">
        <v>2130</v>
      </c>
      <c r="C85" s="10" t="s">
        <v>2090</v>
      </c>
      <c r="D85" t="s">
        <v>282</v>
      </c>
      <c r="E85" t="s">
        <v>300</v>
      </c>
      <c r="F85">
        <v>0</v>
      </c>
      <c r="G85">
        <v>2</v>
      </c>
      <c r="H85" t="s">
        <v>410</v>
      </c>
      <c r="I85" t="s">
        <v>529</v>
      </c>
      <c r="J85" t="s">
        <v>525</v>
      </c>
      <c r="K85" t="s">
        <v>382</v>
      </c>
      <c r="L85">
        <v>5940</v>
      </c>
      <c r="M85">
        <v>194</v>
      </c>
      <c r="N85">
        <v>353</v>
      </c>
      <c r="O85">
        <v>379</v>
      </c>
      <c r="P85" t="s">
        <v>663</v>
      </c>
    </row>
    <row r="86" spans="1:16" x14ac:dyDescent="0.35">
      <c r="A86" t="s">
        <v>650</v>
      </c>
      <c r="B86" s="10" t="s">
        <v>2131</v>
      </c>
      <c r="C86" s="10" t="s">
        <v>2091</v>
      </c>
      <c r="D86" t="s">
        <v>282</v>
      </c>
      <c r="E86" t="s">
        <v>300</v>
      </c>
      <c r="F86">
        <v>0</v>
      </c>
      <c r="G86">
        <v>47</v>
      </c>
      <c r="H86" t="s">
        <v>664</v>
      </c>
      <c r="I86" t="s">
        <v>665</v>
      </c>
      <c r="J86" t="s">
        <v>666</v>
      </c>
      <c r="K86" t="s">
        <v>667</v>
      </c>
      <c r="L86">
        <v>11890</v>
      </c>
      <c r="M86">
        <v>390</v>
      </c>
      <c r="N86">
        <v>1000</v>
      </c>
      <c r="O86">
        <v>1076</v>
      </c>
      <c r="P86" t="s">
        <v>668</v>
      </c>
    </row>
    <row r="87" spans="1:16" x14ac:dyDescent="0.35">
      <c r="A87" t="s">
        <v>669</v>
      </c>
      <c r="B87" s="10" t="s">
        <v>2132</v>
      </c>
      <c r="C87" s="10" t="s">
        <v>2092</v>
      </c>
      <c r="D87" t="s">
        <v>282</v>
      </c>
      <c r="E87" t="s">
        <v>300</v>
      </c>
      <c r="F87">
        <v>0</v>
      </c>
      <c r="G87">
        <v>3</v>
      </c>
      <c r="H87" t="s">
        <v>366</v>
      </c>
      <c r="I87" t="s">
        <v>402</v>
      </c>
      <c r="J87" t="s">
        <v>670</v>
      </c>
      <c r="K87" t="s">
        <v>671</v>
      </c>
      <c r="L87">
        <v>8409</v>
      </c>
      <c r="M87">
        <v>275</v>
      </c>
      <c r="N87">
        <v>499</v>
      </c>
      <c r="O87">
        <v>537</v>
      </c>
      <c r="P87" t="s">
        <v>672</v>
      </c>
    </row>
    <row r="88" spans="1:16" x14ac:dyDescent="0.35">
      <c r="A88" t="s">
        <v>627</v>
      </c>
      <c r="B88" s="10" t="s">
        <v>2125</v>
      </c>
      <c r="C88" s="10" t="s">
        <v>2085</v>
      </c>
      <c r="D88" t="s">
        <v>282</v>
      </c>
      <c r="E88" t="s">
        <v>300</v>
      </c>
      <c r="F88">
        <v>0</v>
      </c>
      <c r="G88">
        <v>18</v>
      </c>
      <c r="H88" t="s">
        <v>673</v>
      </c>
      <c r="I88" t="s">
        <v>674</v>
      </c>
      <c r="J88" t="s">
        <v>675</v>
      </c>
      <c r="K88" t="s">
        <v>598</v>
      </c>
      <c r="L88">
        <v>4199</v>
      </c>
      <c r="M88">
        <v>137</v>
      </c>
      <c r="N88">
        <v>249</v>
      </c>
      <c r="O88">
        <v>268</v>
      </c>
      <c r="P88" t="s">
        <v>676</v>
      </c>
    </row>
    <row r="89" spans="1:16" x14ac:dyDescent="0.35">
      <c r="A89" t="s">
        <v>627</v>
      </c>
      <c r="B89" s="10" t="s">
        <v>2125</v>
      </c>
      <c r="C89" s="10" t="s">
        <v>2085</v>
      </c>
      <c r="D89" t="s">
        <v>282</v>
      </c>
      <c r="E89" t="s">
        <v>300</v>
      </c>
      <c r="F89">
        <v>0</v>
      </c>
      <c r="G89">
        <v>2</v>
      </c>
      <c r="H89" t="s">
        <v>677</v>
      </c>
      <c r="I89" t="s">
        <v>602</v>
      </c>
      <c r="J89" t="s">
        <v>331</v>
      </c>
      <c r="K89" t="s">
        <v>325</v>
      </c>
      <c r="L89">
        <v>5939</v>
      </c>
      <c r="M89">
        <v>194</v>
      </c>
      <c r="N89">
        <v>353</v>
      </c>
      <c r="O89">
        <v>379</v>
      </c>
      <c r="P89" t="s">
        <v>678</v>
      </c>
    </row>
    <row r="90" spans="1:16" x14ac:dyDescent="0.35">
      <c r="A90" t="s">
        <v>679</v>
      </c>
      <c r="B90" s="10" t="s">
        <v>2125</v>
      </c>
      <c r="C90" s="10" t="s">
        <v>2085</v>
      </c>
      <c r="D90" t="s">
        <v>282</v>
      </c>
      <c r="E90" t="s">
        <v>300</v>
      </c>
      <c r="F90">
        <v>0</v>
      </c>
      <c r="G90">
        <v>6</v>
      </c>
      <c r="H90" t="s">
        <v>589</v>
      </c>
      <c r="I90" t="s">
        <v>593</v>
      </c>
      <c r="J90" t="s">
        <v>680</v>
      </c>
      <c r="K90" t="s">
        <v>681</v>
      </c>
      <c r="L90">
        <v>5939</v>
      </c>
      <c r="M90">
        <v>194</v>
      </c>
      <c r="N90">
        <v>353</v>
      </c>
      <c r="O90">
        <v>379</v>
      </c>
      <c r="P90" t="s">
        <v>682</v>
      </c>
    </row>
    <row r="91" spans="1:16" x14ac:dyDescent="0.35">
      <c r="A91" t="s">
        <v>679</v>
      </c>
      <c r="B91" s="10" t="s">
        <v>2125</v>
      </c>
      <c r="C91" s="10" t="s">
        <v>2085</v>
      </c>
      <c r="D91" t="s">
        <v>282</v>
      </c>
      <c r="E91" t="s">
        <v>300</v>
      </c>
      <c r="F91">
        <v>0</v>
      </c>
      <c r="G91">
        <v>7</v>
      </c>
      <c r="H91" t="s">
        <v>600</v>
      </c>
      <c r="I91" t="s">
        <v>683</v>
      </c>
      <c r="J91" t="s">
        <v>684</v>
      </c>
      <c r="K91" t="s">
        <v>598</v>
      </c>
      <c r="L91">
        <v>5939</v>
      </c>
      <c r="M91">
        <v>194</v>
      </c>
      <c r="N91">
        <v>353</v>
      </c>
      <c r="O91">
        <v>379</v>
      </c>
      <c r="P91" t="s">
        <v>685</v>
      </c>
    </row>
    <row r="92" spans="1:16" x14ac:dyDescent="0.35">
      <c r="A92" t="s">
        <v>686</v>
      </c>
      <c r="B92" s="10" t="s">
        <v>2133</v>
      </c>
      <c r="C92" s="10" t="s">
        <v>2093</v>
      </c>
      <c r="D92" t="s">
        <v>282</v>
      </c>
      <c r="E92" t="s">
        <v>300</v>
      </c>
      <c r="F92">
        <v>0</v>
      </c>
      <c r="G92">
        <v>6</v>
      </c>
      <c r="H92" t="s">
        <v>687</v>
      </c>
      <c r="I92" t="s">
        <v>346</v>
      </c>
      <c r="J92" t="s">
        <v>645</v>
      </c>
      <c r="K92" t="s">
        <v>353</v>
      </c>
      <c r="L92">
        <v>5939</v>
      </c>
      <c r="M92">
        <v>194</v>
      </c>
      <c r="N92">
        <v>353</v>
      </c>
      <c r="O92">
        <v>379</v>
      </c>
      <c r="P92" t="s">
        <v>688</v>
      </c>
    </row>
    <row r="93" spans="1:16" x14ac:dyDescent="0.35">
      <c r="A93" t="s">
        <v>689</v>
      </c>
      <c r="B93" s="10" t="s">
        <v>2134</v>
      </c>
      <c r="C93" s="10" t="s">
        <v>2094</v>
      </c>
      <c r="D93" t="s">
        <v>282</v>
      </c>
      <c r="E93" t="s">
        <v>300</v>
      </c>
      <c r="F93">
        <v>0</v>
      </c>
      <c r="G93">
        <v>83</v>
      </c>
      <c r="H93" t="s">
        <v>690</v>
      </c>
      <c r="I93" t="s">
        <v>691</v>
      </c>
      <c r="J93" t="s">
        <v>692</v>
      </c>
      <c r="K93" t="s">
        <v>386</v>
      </c>
      <c r="L93">
        <v>11890</v>
      </c>
      <c r="M93">
        <v>390</v>
      </c>
      <c r="N93">
        <v>1000</v>
      </c>
      <c r="O93">
        <v>1076</v>
      </c>
      <c r="P93" t="s">
        <v>693</v>
      </c>
    </row>
    <row r="94" spans="1:16" x14ac:dyDescent="0.35">
      <c r="A94" t="s">
        <v>694</v>
      </c>
      <c r="B94" s="10" t="s">
        <v>2135</v>
      </c>
      <c r="C94" s="10" t="s">
        <v>2095</v>
      </c>
      <c r="D94" t="s">
        <v>282</v>
      </c>
      <c r="E94" t="s">
        <v>300</v>
      </c>
      <c r="F94">
        <v>0</v>
      </c>
      <c r="G94">
        <v>6</v>
      </c>
      <c r="H94" t="s">
        <v>695</v>
      </c>
      <c r="I94" t="s">
        <v>681</v>
      </c>
      <c r="J94" t="s">
        <v>320</v>
      </c>
      <c r="K94" t="s">
        <v>681</v>
      </c>
      <c r="L94">
        <v>11889</v>
      </c>
      <c r="M94">
        <v>390</v>
      </c>
      <c r="N94">
        <v>1000</v>
      </c>
      <c r="O94">
        <v>1076</v>
      </c>
      <c r="P94" t="s">
        <v>696</v>
      </c>
    </row>
    <row r="95" spans="1:16" x14ac:dyDescent="0.35">
      <c r="A95" t="s">
        <v>697</v>
      </c>
      <c r="B95" s="10" t="s">
        <v>2135</v>
      </c>
      <c r="C95" s="10" t="s">
        <v>2095</v>
      </c>
      <c r="D95" t="s">
        <v>282</v>
      </c>
      <c r="E95" t="s">
        <v>300</v>
      </c>
      <c r="F95">
        <v>0</v>
      </c>
      <c r="G95">
        <v>9</v>
      </c>
      <c r="H95" t="s">
        <v>351</v>
      </c>
      <c r="I95" t="s">
        <v>698</v>
      </c>
      <c r="J95" t="s">
        <v>544</v>
      </c>
      <c r="K95" t="s">
        <v>699</v>
      </c>
      <c r="L95">
        <v>11890</v>
      </c>
      <c r="M95">
        <v>390</v>
      </c>
      <c r="N95">
        <v>1000</v>
      </c>
      <c r="O95">
        <v>1076</v>
      </c>
      <c r="P95" t="s">
        <v>700</v>
      </c>
    </row>
    <row r="96" spans="1:16" x14ac:dyDescent="0.35">
      <c r="A96" t="s">
        <v>701</v>
      </c>
      <c r="B96" s="10" t="s">
        <v>2136</v>
      </c>
      <c r="C96" s="10" t="s">
        <v>2096</v>
      </c>
      <c r="D96" t="s">
        <v>282</v>
      </c>
      <c r="E96" t="s">
        <v>300</v>
      </c>
      <c r="F96">
        <v>0</v>
      </c>
      <c r="G96">
        <v>92</v>
      </c>
      <c r="H96" t="s">
        <v>702</v>
      </c>
      <c r="I96" t="s">
        <v>703</v>
      </c>
      <c r="J96" t="s">
        <v>704</v>
      </c>
      <c r="K96" t="s">
        <v>705</v>
      </c>
      <c r="L96">
        <v>11890</v>
      </c>
      <c r="M96">
        <v>390</v>
      </c>
      <c r="N96">
        <v>1000</v>
      </c>
      <c r="O96">
        <v>1076</v>
      </c>
      <c r="P96" t="s">
        <v>706</v>
      </c>
    </row>
    <row r="97" spans="1:16" x14ac:dyDescent="0.35">
      <c r="A97" t="s">
        <v>707</v>
      </c>
      <c r="B97" s="10" t="s">
        <v>2137</v>
      </c>
      <c r="C97" s="10" t="s">
        <v>2097</v>
      </c>
      <c r="D97" t="s">
        <v>282</v>
      </c>
      <c r="E97" t="s">
        <v>300</v>
      </c>
      <c r="F97">
        <v>0</v>
      </c>
      <c r="G97">
        <v>9</v>
      </c>
      <c r="H97" t="s">
        <v>639</v>
      </c>
      <c r="I97" t="s">
        <v>376</v>
      </c>
      <c r="J97" t="s">
        <v>708</v>
      </c>
      <c r="K97" t="s">
        <v>597</v>
      </c>
      <c r="L97">
        <v>8409</v>
      </c>
      <c r="M97">
        <v>275</v>
      </c>
      <c r="N97">
        <v>769</v>
      </c>
      <c r="O97">
        <v>827</v>
      </c>
      <c r="P97" t="s">
        <v>709</v>
      </c>
    </row>
    <row r="98" spans="1:16" x14ac:dyDescent="0.35">
      <c r="A98" t="s">
        <v>707</v>
      </c>
      <c r="B98" s="10" t="s">
        <v>2137</v>
      </c>
      <c r="C98" s="10" t="s">
        <v>2097</v>
      </c>
      <c r="D98" t="s">
        <v>282</v>
      </c>
      <c r="E98" t="s">
        <v>300</v>
      </c>
      <c r="F98">
        <v>0</v>
      </c>
      <c r="G98">
        <v>9</v>
      </c>
      <c r="H98" t="s">
        <v>639</v>
      </c>
      <c r="I98" t="s">
        <v>376</v>
      </c>
      <c r="J98" t="s">
        <v>708</v>
      </c>
      <c r="K98" t="s">
        <v>597</v>
      </c>
      <c r="L98">
        <v>8409</v>
      </c>
      <c r="M98">
        <v>275</v>
      </c>
      <c r="N98">
        <v>769</v>
      </c>
      <c r="O98">
        <v>827</v>
      </c>
      <c r="P98" t="s">
        <v>710</v>
      </c>
    </row>
    <row r="99" spans="1:16" x14ac:dyDescent="0.35">
      <c r="A99" t="s">
        <v>711</v>
      </c>
      <c r="B99" s="10" t="s">
        <v>2136</v>
      </c>
      <c r="C99" s="10" t="s">
        <v>2096</v>
      </c>
      <c r="D99" t="s">
        <v>282</v>
      </c>
      <c r="E99" t="s">
        <v>300</v>
      </c>
      <c r="F99">
        <v>0</v>
      </c>
      <c r="G99">
        <v>9</v>
      </c>
      <c r="H99" t="s">
        <v>712</v>
      </c>
      <c r="I99" t="s">
        <v>713</v>
      </c>
      <c r="J99" t="s">
        <v>714</v>
      </c>
      <c r="K99" t="s">
        <v>715</v>
      </c>
      <c r="L99">
        <v>8409</v>
      </c>
      <c r="M99">
        <v>275</v>
      </c>
      <c r="N99">
        <v>499</v>
      </c>
      <c r="O99">
        <v>537</v>
      </c>
      <c r="P99" t="s">
        <v>716</v>
      </c>
    </row>
    <row r="100" spans="1:16" x14ac:dyDescent="0.35">
      <c r="A100" t="s">
        <v>707</v>
      </c>
      <c r="B100" s="10" t="s">
        <v>2137</v>
      </c>
      <c r="C100" s="10" t="s">
        <v>2097</v>
      </c>
      <c r="D100" t="s">
        <v>282</v>
      </c>
      <c r="E100" t="s">
        <v>300</v>
      </c>
      <c r="F100">
        <v>0</v>
      </c>
      <c r="G100">
        <v>9</v>
      </c>
      <c r="H100" t="s">
        <v>717</v>
      </c>
      <c r="I100" t="s">
        <v>376</v>
      </c>
      <c r="J100" t="s">
        <v>708</v>
      </c>
      <c r="K100" t="s">
        <v>597</v>
      </c>
      <c r="L100">
        <v>8409</v>
      </c>
      <c r="M100">
        <v>275</v>
      </c>
      <c r="N100">
        <v>769</v>
      </c>
      <c r="O100">
        <v>827</v>
      </c>
      <c r="P100" t="s">
        <v>718</v>
      </c>
    </row>
    <row r="101" spans="1:16" x14ac:dyDescent="0.35">
      <c r="A101" t="s">
        <v>707</v>
      </c>
      <c r="B101" s="10" t="s">
        <v>2137</v>
      </c>
      <c r="C101" s="10" t="s">
        <v>2097</v>
      </c>
      <c r="D101" t="s">
        <v>282</v>
      </c>
      <c r="E101" t="s">
        <v>300</v>
      </c>
      <c r="F101">
        <v>0</v>
      </c>
      <c r="G101">
        <v>11</v>
      </c>
      <c r="H101" t="s">
        <v>719</v>
      </c>
      <c r="I101" t="s">
        <v>720</v>
      </c>
      <c r="J101" t="s">
        <v>721</v>
      </c>
      <c r="K101" t="s">
        <v>722</v>
      </c>
      <c r="L101">
        <v>11885</v>
      </c>
      <c r="M101">
        <v>389</v>
      </c>
      <c r="N101">
        <v>1000</v>
      </c>
      <c r="O101">
        <v>1075</v>
      </c>
      <c r="P101" t="s">
        <v>723</v>
      </c>
    </row>
    <row r="102" spans="1:16" x14ac:dyDescent="0.35">
      <c r="A102" t="s">
        <v>724</v>
      </c>
      <c r="B102" s="10" t="s">
        <v>2133</v>
      </c>
      <c r="C102" s="10" t="s">
        <v>2093</v>
      </c>
      <c r="D102" t="s">
        <v>282</v>
      </c>
      <c r="E102" t="s">
        <v>300</v>
      </c>
      <c r="F102">
        <v>0</v>
      </c>
      <c r="G102">
        <v>16</v>
      </c>
      <c r="H102" t="s">
        <v>465</v>
      </c>
      <c r="I102" t="s">
        <v>352</v>
      </c>
      <c r="J102" t="s">
        <v>640</v>
      </c>
      <c r="K102" t="s">
        <v>725</v>
      </c>
      <c r="L102">
        <v>11884</v>
      </c>
      <c r="M102">
        <v>389</v>
      </c>
      <c r="N102">
        <v>999</v>
      </c>
      <c r="O102">
        <v>1075</v>
      </c>
      <c r="P102" t="s">
        <v>726</v>
      </c>
    </row>
    <row r="103" spans="1:16" x14ac:dyDescent="0.35">
      <c r="A103" t="s">
        <v>727</v>
      </c>
      <c r="B103" s="10" t="s">
        <v>2137</v>
      </c>
      <c r="C103" s="10" t="s">
        <v>2097</v>
      </c>
      <c r="D103" t="s">
        <v>282</v>
      </c>
      <c r="E103" t="s">
        <v>300</v>
      </c>
      <c r="F103">
        <v>0</v>
      </c>
      <c r="G103">
        <v>46</v>
      </c>
      <c r="H103" t="s">
        <v>728</v>
      </c>
      <c r="I103" t="s">
        <v>729</v>
      </c>
      <c r="J103" t="s">
        <v>730</v>
      </c>
      <c r="K103" t="s">
        <v>731</v>
      </c>
      <c r="L103">
        <v>11890</v>
      </c>
      <c r="M103">
        <v>390</v>
      </c>
      <c r="N103">
        <v>1000</v>
      </c>
      <c r="O103">
        <v>1076</v>
      </c>
      <c r="P103" t="s">
        <v>732</v>
      </c>
    </row>
    <row r="104" spans="1:16" x14ac:dyDescent="0.35">
      <c r="A104" t="s">
        <v>727</v>
      </c>
      <c r="B104" s="10" t="s">
        <v>2137</v>
      </c>
      <c r="C104" s="10" t="s">
        <v>2097</v>
      </c>
      <c r="D104" t="s">
        <v>282</v>
      </c>
      <c r="E104" t="s">
        <v>300</v>
      </c>
      <c r="F104">
        <v>0</v>
      </c>
      <c r="G104">
        <v>46</v>
      </c>
      <c r="H104" t="s">
        <v>728</v>
      </c>
      <c r="I104" t="s">
        <v>729</v>
      </c>
      <c r="J104" t="s">
        <v>733</v>
      </c>
      <c r="K104" t="s">
        <v>731</v>
      </c>
      <c r="L104">
        <v>11890</v>
      </c>
      <c r="M104">
        <v>390</v>
      </c>
      <c r="N104">
        <v>1000</v>
      </c>
      <c r="O104">
        <v>1076</v>
      </c>
      <c r="P104" t="s">
        <v>734</v>
      </c>
    </row>
    <row r="105" spans="1:16" x14ac:dyDescent="0.35">
      <c r="A105" t="s">
        <v>735</v>
      </c>
      <c r="B105" s="10" t="s">
        <v>2137</v>
      </c>
      <c r="C105" s="10" t="s">
        <v>2097</v>
      </c>
      <c r="D105" t="s">
        <v>282</v>
      </c>
      <c r="E105" t="s">
        <v>300</v>
      </c>
      <c r="F105">
        <v>0</v>
      </c>
      <c r="G105">
        <v>10</v>
      </c>
      <c r="H105" t="s">
        <v>736</v>
      </c>
      <c r="I105" t="s">
        <v>737</v>
      </c>
      <c r="J105" t="s">
        <v>738</v>
      </c>
      <c r="K105" t="s">
        <v>739</v>
      </c>
      <c r="L105">
        <v>5939</v>
      </c>
      <c r="M105">
        <v>194</v>
      </c>
      <c r="N105">
        <v>499</v>
      </c>
      <c r="O105">
        <v>537</v>
      </c>
      <c r="P105" t="s">
        <v>740</v>
      </c>
    </row>
    <row r="106" spans="1:16" x14ac:dyDescent="0.35">
      <c r="A106" t="s">
        <v>436</v>
      </c>
      <c r="B106" s="10" t="s">
        <v>2138</v>
      </c>
      <c r="C106" s="10" t="s">
        <v>2098</v>
      </c>
      <c r="D106" t="s">
        <v>282</v>
      </c>
      <c r="E106" t="s">
        <v>300</v>
      </c>
      <c r="F106">
        <v>0</v>
      </c>
      <c r="G106">
        <v>8</v>
      </c>
      <c r="H106" t="s">
        <v>741</v>
      </c>
      <c r="I106" t="s">
        <v>621</v>
      </c>
      <c r="J106" t="s">
        <v>741</v>
      </c>
      <c r="K106" t="s">
        <v>589</v>
      </c>
      <c r="L106">
        <v>11889</v>
      </c>
      <c r="M106">
        <v>390</v>
      </c>
      <c r="N106">
        <v>1000</v>
      </c>
      <c r="O106">
        <v>1076</v>
      </c>
      <c r="P106" t="s">
        <v>742</v>
      </c>
    </row>
    <row r="107" spans="1:16" x14ac:dyDescent="0.35">
      <c r="A107" t="s">
        <v>743</v>
      </c>
      <c r="B107" s="10" t="s">
        <v>2138</v>
      </c>
      <c r="C107" s="10" t="s">
        <v>2098</v>
      </c>
      <c r="D107" t="s">
        <v>282</v>
      </c>
      <c r="E107" t="s">
        <v>441</v>
      </c>
      <c r="F107">
        <v>0</v>
      </c>
      <c r="G107">
        <v>7</v>
      </c>
      <c r="H107" t="s">
        <v>310</v>
      </c>
      <c r="I107" t="s">
        <v>363</v>
      </c>
      <c r="J107" t="s">
        <v>424</v>
      </c>
      <c r="K107" t="s">
        <v>744</v>
      </c>
      <c r="L107">
        <v>5939</v>
      </c>
      <c r="M107">
        <v>194</v>
      </c>
      <c r="N107">
        <v>499</v>
      </c>
      <c r="O107">
        <v>537</v>
      </c>
      <c r="P107" t="s">
        <v>745</v>
      </c>
    </row>
    <row r="108" spans="1:16" x14ac:dyDescent="0.35">
      <c r="A108" t="s">
        <v>746</v>
      </c>
      <c r="B108" s="10" t="s">
        <v>2138</v>
      </c>
      <c r="C108" s="10" t="s">
        <v>2098</v>
      </c>
      <c r="D108" t="s">
        <v>282</v>
      </c>
      <c r="E108" t="s">
        <v>300</v>
      </c>
      <c r="F108">
        <v>0</v>
      </c>
      <c r="G108">
        <v>9</v>
      </c>
      <c r="H108" t="s">
        <v>747</v>
      </c>
      <c r="I108" t="s">
        <v>748</v>
      </c>
      <c r="J108" t="s">
        <v>373</v>
      </c>
      <c r="K108" t="s">
        <v>749</v>
      </c>
      <c r="L108">
        <v>11890</v>
      </c>
      <c r="M108">
        <v>390</v>
      </c>
      <c r="N108">
        <v>1000</v>
      </c>
      <c r="O108">
        <v>1076</v>
      </c>
      <c r="P108" t="s">
        <v>750</v>
      </c>
    </row>
    <row r="109" spans="1:16" x14ac:dyDescent="0.35">
      <c r="A109" t="s">
        <v>746</v>
      </c>
      <c r="B109" s="10" t="s">
        <v>2138</v>
      </c>
      <c r="C109" s="10" t="s">
        <v>2098</v>
      </c>
      <c r="D109" t="s">
        <v>282</v>
      </c>
      <c r="E109" t="s">
        <v>300</v>
      </c>
      <c r="F109">
        <v>0</v>
      </c>
      <c r="G109">
        <v>11</v>
      </c>
      <c r="H109" t="s">
        <v>751</v>
      </c>
      <c r="I109" t="s">
        <v>741</v>
      </c>
      <c r="J109" t="s">
        <v>752</v>
      </c>
      <c r="K109" t="s">
        <v>753</v>
      </c>
      <c r="L109">
        <v>11890</v>
      </c>
      <c r="M109">
        <v>390</v>
      </c>
      <c r="N109">
        <v>1000</v>
      </c>
      <c r="O109">
        <v>1076</v>
      </c>
      <c r="P109" t="s">
        <v>754</v>
      </c>
    </row>
    <row r="110" spans="1:16" x14ac:dyDescent="0.35">
      <c r="A110" t="s">
        <v>755</v>
      </c>
      <c r="B110" s="10" t="s">
        <v>2139</v>
      </c>
      <c r="C110" s="10" t="s">
        <v>2099</v>
      </c>
      <c r="D110" t="s">
        <v>282</v>
      </c>
      <c r="E110" t="s">
        <v>300</v>
      </c>
      <c r="F110">
        <v>0</v>
      </c>
      <c r="G110">
        <v>9</v>
      </c>
      <c r="H110" t="s">
        <v>756</v>
      </c>
      <c r="I110" t="s">
        <v>757</v>
      </c>
      <c r="J110" t="s">
        <v>351</v>
      </c>
      <c r="K110" t="s">
        <v>309</v>
      </c>
      <c r="L110">
        <v>11890</v>
      </c>
      <c r="M110">
        <v>390</v>
      </c>
      <c r="N110">
        <v>1000</v>
      </c>
      <c r="O110">
        <v>1076</v>
      </c>
      <c r="P110" t="s">
        <v>758</v>
      </c>
    </row>
    <row r="111" spans="1:16" x14ac:dyDescent="0.35">
      <c r="A111" t="s">
        <v>759</v>
      </c>
      <c r="B111" s="10" t="s">
        <v>2139</v>
      </c>
      <c r="C111" s="10" t="s">
        <v>2099</v>
      </c>
      <c r="D111" t="s">
        <v>282</v>
      </c>
      <c r="E111" t="s">
        <v>300</v>
      </c>
      <c r="F111">
        <v>0</v>
      </c>
      <c r="G111">
        <v>9</v>
      </c>
      <c r="H111" t="s">
        <v>562</v>
      </c>
      <c r="I111" t="s">
        <v>376</v>
      </c>
      <c r="J111" t="s">
        <v>346</v>
      </c>
      <c r="K111" t="s">
        <v>424</v>
      </c>
      <c r="L111">
        <v>11890</v>
      </c>
      <c r="M111">
        <v>390</v>
      </c>
      <c r="N111">
        <v>1000</v>
      </c>
      <c r="O111">
        <v>1076</v>
      </c>
      <c r="P111" t="s">
        <v>760</v>
      </c>
    </row>
    <row r="112" spans="1:16" x14ac:dyDescent="0.35">
      <c r="A112" t="s">
        <v>761</v>
      </c>
      <c r="B112" s="10" t="s">
        <v>2139</v>
      </c>
      <c r="C112" s="10" t="s">
        <v>2099</v>
      </c>
      <c r="D112" t="s">
        <v>282</v>
      </c>
      <c r="E112" t="s">
        <v>300</v>
      </c>
      <c r="F112">
        <v>0</v>
      </c>
      <c r="G112">
        <v>10</v>
      </c>
      <c r="H112" t="s">
        <v>600</v>
      </c>
      <c r="I112" t="s">
        <v>684</v>
      </c>
      <c r="J112" t="s">
        <v>762</v>
      </c>
      <c r="K112" t="s">
        <v>400</v>
      </c>
      <c r="L112">
        <v>11890</v>
      </c>
      <c r="M112">
        <v>390</v>
      </c>
      <c r="N112">
        <v>1000</v>
      </c>
      <c r="O112">
        <v>1076</v>
      </c>
      <c r="P112" t="s">
        <v>763</v>
      </c>
    </row>
    <row r="113" spans="1:16" x14ac:dyDescent="0.35">
      <c r="A113" t="s">
        <v>764</v>
      </c>
      <c r="B113" s="10" t="s">
        <v>2139</v>
      </c>
      <c r="C113" s="10" t="s">
        <v>2099</v>
      </c>
      <c r="D113" t="s">
        <v>282</v>
      </c>
      <c r="E113" t="s">
        <v>300</v>
      </c>
      <c r="F113">
        <v>0</v>
      </c>
      <c r="G113">
        <v>11</v>
      </c>
      <c r="H113" t="s">
        <v>765</v>
      </c>
      <c r="I113" t="s">
        <v>766</v>
      </c>
      <c r="J113" t="s">
        <v>767</v>
      </c>
      <c r="K113" t="s">
        <v>302</v>
      </c>
      <c r="L113">
        <v>11890</v>
      </c>
      <c r="M113">
        <v>390</v>
      </c>
      <c r="N113">
        <v>1000</v>
      </c>
      <c r="O113">
        <v>1076</v>
      </c>
      <c r="P113" t="s">
        <v>768</v>
      </c>
    </row>
    <row r="114" spans="1:16" x14ac:dyDescent="0.35">
      <c r="A114" t="s">
        <v>764</v>
      </c>
      <c r="B114" s="10" t="s">
        <v>2139</v>
      </c>
      <c r="C114" s="10" t="s">
        <v>2099</v>
      </c>
      <c r="D114" t="s">
        <v>282</v>
      </c>
      <c r="E114" t="s">
        <v>300</v>
      </c>
      <c r="F114">
        <v>0</v>
      </c>
      <c r="G114">
        <v>11</v>
      </c>
      <c r="H114" t="s">
        <v>765</v>
      </c>
      <c r="I114" t="s">
        <v>766</v>
      </c>
      <c r="J114" t="s">
        <v>767</v>
      </c>
      <c r="K114" t="s">
        <v>302</v>
      </c>
      <c r="L114">
        <v>11890</v>
      </c>
      <c r="M114">
        <v>390</v>
      </c>
      <c r="N114">
        <v>1000</v>
      </c>
      <c r="O114">
        <v>1076</v>
      </c>
      <c r="P114" t="s">
        <v>769</v>
      </c>
    </row>
    <row r="115" spans="1:16" x14ac:dyDescent="0.35">
      <c r="A115" t="s">
        <v>770</v>
      </c>
      <c r="B115" s="10" t="s">
        <v>2139</v>
      </c>
      <c r="C115" s="10" t="s">
        <v>2099</v>
      </c>
      <c r="D115" t="s">
        <v>282</v>
      </c>
      <c r="E115" t="s">
        <v>300</v>
      </c>
      <c r="F115">
        <v>0</v>
      </c>
      <c r="G115">
        <v>11</v>
      </c>
      <c r="H115" t="s">
        <v>771</v>
      </c>
      <c r="I115" t="s">
        <v>720</v>
      </c>
      <c r="J115" t="s">
        <v>391</v>
      </c>
      <c r="K115" t="s">
        <v>747</v>
      </c>
      <c r="L115">
        <v>11890</v>
      </c>
      <c r="M115">
        <v>390</v>
      </c>
      <c r="N115">
        <v>1000</v>
      </c>
      <c r="O115">
        <v>1076</v>
      </c>
      <c r="P115" t="s">
        <v>772</v>
      </c>
    </row>
    <row r="116" spans="1:16" x14ac:dyDescent="0.35">
      <c r="A116" t="s">
        <v>773</v>
      </c>
      <c r="B116" s="10" t="s">
        <v>2139</v>
      </c>
      <c r="C116" s="10" t="s">
        <v>2099</v>
      </c>
      <c r="D116" t="s">
        <v>282</v>
      </c>
      <c r="E116" t="s">
        <v>300</v>
      </c>
      <c r="F116">
        <v>0</v>
      </c>
      <c r="G116">
        <v>12</v>
      </c>
      <c r="H116" t="s">
        <v>774</v>
      </c>
      <c r="I116" t="s">
        <v>725</v>
      </c>
      <c r="J116" t="s">
        <v>775</v>
      </c>
      <c r="K116" t="s">
        <v>776</v>
      </c>
      <c r="L116">
        <v>11890</v>
      </c>
      <c r="M116">
        <v>390</v>
      </c>
      <c r="N116">
        <v>1000</v>
      </c>
      <c r="O116">
        <v>1076</v>
      </c>
      <c r="P116" t="s">
        <v>777</v>
      </c>
    </row>
    <row r="117" spans="1:16" x14ac:dyDescent="0.35">
      <c r="A117" t="s">
        <v>778</v>
      </c>
      <c r="B117" s="10" t="s">
        <v>2139</v>
      </c>
      <c r="C117" s="10" t="s">
        <v>2099</v>
      </c>
      <c r="D117" t="s">
        <v>282</v>
      </c>
      <c r="E117" t="s">
        <v>300</v>
      </c>
      <c r="F117">
        <v>0</v>
      </c>
      <c r="G117">
        <v>3</v>
      </c>
      <c r="H117" t="s">
        <v>326</v>
      </c>
      <c r="I117" t="s">
        <v>540</v>
      </c>
      <c r="J117" t="s">
        <v>540</v>
      </c>
      <c r="K117" t="s">
        <v>386</v>
      </c>
      <c r="L117">
        <v>5940</v>
      </c>
      <c r="M117">
        <v>194</v>
      </c>
      <c r="N117">
        <v>500</v>
      </c>
      <c r="O117">
        <v>537</v>
      </c>
      <c r="P117" t="s">
        <v>779</v>
      </c>
    </row>
    <row r="118" spans="1:16" x14ac:dyDescent="0.35">
      <c r="A118" t="s">
        <v>780</v>
      </c>
      <c r="B118" s="10" t="s">
        <v>2135</v>
      </c>
      <c r="C118" s="10" t="s">
        <v>2095</v>
      </c>
      <c r="D118" t="s">
        <v>282</v>
      </c>
      <c r="E118" t="s">
        <v>300</v>
      </c>
      <c r="F118">
        <v>0</v>
      </c>
      <c r="G118">
        <v>28</v>
      </c>
      <c r="H118" t="s">
        <v>781</v>
      </c>
      <c r="I118" t="s">
        <v>782</v>
      </c>
      <c r="J118" t="s">
        <v>783</v>
      </c>
      <c r="K118" t="s">
        <v>363</v>
      </c>
      <c r="L118">
        <v>16818</v>
      </c>
      <c r="M118">
        <v>551</v>
      </c>
      <c r="N118">
        <v>999</v>
      </c>
      <c r="O118">
        <v>1075</v>
      </c>
      <c r="P118" t="s">
        <v>784</v>
      </c>
    </row>
    <row r="119" spans="1:16" x14ac:dyDescent="0.35">
      <c r="A119" t="s">
        <v>785</v>
      </c>
      <c r="B119" s="10" t="s">
        <v>2140</v>
      </c>
      <c r="C119" s="10" t="s">
        <v>2100</v>
      </c>
      <c r="D119" t="s">
        <v>282</v>
      </c>
      <c r="E119" t="s">
        <v>300</v>
      </c>
      <c r="F119">
        <v>0</v>
      </c>
      <c r="G119">
        <v>25</v>
      </c>
      <c r="H119" t="s">
        <v>786</v>
      </c>
      <c r="I119" t="s">
        <v>787</v>
      </c>
      <c r="J119" t="s">
        <v>788</v>
      </c>
      <c r="K119" t="s">
        <v>789</v>
      </c>
      <c r="L119">
        <v>11890</v>
      </c>
      <c r="M119">
        <v>390</v>
      </c>
      <c r="N119">
        <v>1000</v>
      </c>
      <c r="O119">
        <v>1076</v>
      </c>
      <c r="P119" t="s">
        <v>790</v>
      </c>
    </row>
    <row r="120" spans="1:16" x14ac:dyDescent="0.35">
      <c r="A120" t="s">
        <v>791</v>
      </c>
      <c r="B120" s="10" t="s">
        <v>2140</v>
      </c>
      <c r="C120" s="10" t="s">
        <v>2100</v>
      </c>
      <c r="D120" t="s">
        <v>282</v>
      </c>
      <c r="E120" t="s">
        <v>300</v>
      </c>
      <c r="F120">
        <v>0</v>
      </c>
      <c r="G120">
        <v>25</v>
      </c>
      <c r="H120" t="s">
        <v>792</v>
      </c>
      <c r="I120" t="s">
        <v>793</v>
      </c>
      <c r="J120" t="s">
        <v>794</v>
      </c>
      <c r="K120" t="s">
        <v>795</v>
      </c>
      <c r="L120">
        <v>11890</v>
      </c>
      <c r="M120">
        <v>390</v>
      </c>
      <c r="N120">
        <v>1000</v>
      </c>
      <c r="O120">
        <v>1076</v>
      </c>
      <c r="P120" t="s">
        <v>796</v>
      </c>
    </row>
    <row r="121" spans="1:16" x14ac:dyDescent="0.35">
      <c r="A121" t="s">
        <v>797</v>
      </c>
      <c r="B121" s="10" t="s">
        <v>2140</v>
      </c>
      <c r="C121" s="10" t="s">
        <v>2100</v>
      </c>
      <c r="D121" t="s">
        <v>282</v>
      </c>
      <c r="E121" t="s">
        <v>300</v>
      </c>
      <c r="F121">
        <v>0</v>
      </c>
      <c r="G121">
        <v>12</v>
      </c>
      <c r="H121" t="s">
        <v>798</v>
      </c>
      <c r="I121" t="s">
        <v>419</v>
      </c>
      <c r="J121" t="s">
        <v>799</v>
      </c>
      <c r="K121" t="s">
        <v>800</v>
      </c>
      <c r="L121">
        <v>5939</v>
      </c>
      <c r="M121">
        <v>194</v>
      </c>
      <c r="N121">
        <v>499</v>
      </c>
      <c r="O121">
        <v>537</v>
      </c>
      <c r="P121" t="s">
        <v>801</v>
      </c>
    </row>
    <row r="122" spans="1:16" x14ac:dyDescent="0.35">
      <c r="A122" t="s">
        <v>802</v>
      </c>
      <c r="B122" s="10" t="s">
        <v>2140</v>
      </c>
      <c r="C122" s="10" t="s">
        <v>2100</v>
      </c>
      <c r="D122" t="s">
        <v>282</v>
      </c>
      <c r="E122" t="s">
        <v>300</v>
      </c>
      <c r="F122">
        <v>0</v>
      </c>
      <c r="G122">
        <v>12</v>
      </c>
      <c r="H122" t="s">
        <v>803</v>
      </c>
      <c r="I122" t="s">
        <v>804</v>
      </c>
      <c r="J122" t="s">
        <v>805</v>
      </c>
      <c r="K122" t="s">
        <v>766</v>
      </c>
      <c r="L122">
        <v>5939</v>
      </c>
      <c r="M122">
        <v>194</v>
      </c>
      <c r="N122">
        <v>499</v>
      </c>
      <c r="O122">
        <v>537</v>
      </c>
      <c r="P122" t="s">
        <v>806</v>
      </c>
    </row>
    <row r="123" spans="1:16" x14ac:dyDescent="0.35">
      <c r="A123" t="s">
        <v>807</v>
      </c>
      <c r="B123" s="10" t="s">
        <v>2135</v>
      </c>
      <c r="C123" s="10" t="s">
        <v>2095</v>
      </c>
      <c r="D123" t="s">
        <v>282</v>
      </c>
      <c r="E123" t="s">
        <v>300</v>
      </c>
      <c r="F123">
        <v>0</v>
      </c>
      <c r="G123">
        <v>10</v>
      </c>
      <c r="H123" t="s">
        <v>623</v>
      </c>
      <c r="I123" t="s">
        <v>808</v>
      </c>
      <c r="J123" t="s">
        <v>809</v>
      </c>
      <c r="K123" t="s">
        <v>810</v>
      </c>
      <c r="L123">
        <v>11889</v>
      </c>
      <c r="M123">
        <v>390</v>
      </c>
      <c r="N123">
        <v>1000</v>
      </c>
      <c r="O123">
        <v>1076</v>
      </c>
      <c r="P123" t="s">
        <v>811</v>
      </c>
    </row>
    <row r="124" spans="1:16" x14ac:dyDescent="0.35">
      <c r="A124" t="s">
        <v>812</v>
      </c>
      <c r="B124" s="10" t="s">
        <v>2136</v>
      </c>
      <c r="C124" s="10" t="s">
        <v>2096</v>
      </c>
      <c r="D124" t="s">
        <v>282</v>
      </c>
      <c r="E124" t="s">
        <v>300</v>
      </c>
      <c r="F124">
        <v>0</v>
      </c>
      <c r="G124">
        <v>29</v>
      </c>
      <c r="H124" t="s">
        <v>813</v>
      </c>
      <c r="I124" t="s">
        <v>814</v>
      </c>
      <c r="J124" t="s">
        <v>815</v>
      </c>
      <c r="K124" t="s">
        <v>303</v>
      </c>
      <c r="L124">
        <v>11890</v>
      </c>
      <c r="M124">
        <v>390</v>
      </c>
      <c r="N124">
        <v>1000</v>
      </c>
      <c r="O124">
        <v>1076</v>
      </c>
      <c r="P124" t="s">
        <v>816</v>
      </c>
    </row>
    <row r="125" spans="1:16" x14ac:dyDescent="0.35">
      <c r="A125" t="s">
        <v>817</v>
      </c>
      <c r="B125" s="10" t="s">
        <v>2141</v>
      </c>
      <c r="C125" s="10" t="s">
        <v>2101</v>
      </c>
      <c r="D125" t="s">
        <v>282</v>
      </c>
      <c r="E125" t="s">
        <v>300</v>
      </c>
      <c r="F125">
        <v>0</v>
      </c>
      <c r="G125">
        <v>49</v>
      </c>
      <c r="H125" t="s">
        <v>818</v>
      </c>
      <c r="I125" t="s">
        <v>819</v>
      </c>
      <c r="J125" t="s">
        <v>820</v>
      </c>
      <c r="K125" t="s">
        <v>821</v>
      </c>
      <c r="L125">
        <v>42045</v>
      </c>
      <c r="M125">
        <v>1379</v>
      </c>
      <c r="N125">
        <v>3843</v>
      </c>
      <c r="O125">
        <v>4136</v>
      </c>
      <c r="P125" t="s">
        <v>822</v>
      </c>
    </row>
    <row r="126" spans="1:16" x14ac:dyDescent="0.35">
      <c r="A126" t="s">
        <v>823</v>
      </c>
      <c r="B126" s="10" t="s">
        <v>2141</v>
      </c>
      <c r="C126" s="10" t="s">
        <v>2101</v>
      </c>
      <c r="D126" t="s">
        <v>282</v>
      </c>
      <c r="E126" t="s">
        <v>300</v>
      </c>
      <c r="F126">
        <v>0</v>
      </c>
      <c r="G126">
        <v>9</v>
      </c>
      <c r="H126" t="s">
        <v>400</v>
      </c>
      <c r="I126" t="s">
        <v>824</v>
      </c>
      <c r="J126" t="s">
        <v>373</v>
      </c>
      <c r="K126" t="s">
        <v>825</v>
      </c>
      <c r="L126">
        <v>11889</v>
      </c>
      <c r="M126">
        <v>390</v>
      </c>
      <c r="N126">
        <v>1000</v>
      </c>
      <c r="O126">
        <v>1076</v>
      </c>
      <c r="P126" t="s">
        <v>826</v>
      </c>
    </row>
    <row r="127" spans="1:16" x14ac:dyDescent="0.35">
      <c r="A127" t="s">
        <v>827</v>
      </c>
      <c r="B127" s="10" t="s">
        <v>2141</v>
      </c>
      <c r="C127" s="10" t="s">
        <v>2101</v>
      </c>
      <c r="D127" t="s">
        <v>282</v>
      </c>
      <c r="E127" t="s">
        <v>300</v>
      </c>
      <c r="F127">
        <v>0</v>
      </c>
      <c r="G127">
        <v>5</v>
      </c>
      <c r="H127" t="s">
        <v>828</v>
      </c>
      <c r="I127" t="s">
        <v>349</v>
      </c>
      <c r="J127" t="s">
        <v>522</v>
      </c>
      <c r="K127" t="s">
        <v>343</v>
      </c>
      <c r="L127">
        <v>11889</v>
      </c>
      <c r="M127">
        <v>390</v>
      </c>
      <c r="N127">
        <v>706</v>
      </c>
      <c r="O127">
        <v>760</v>
      </c>
      <c r="P127" t="s">
        <v>829</v>
      </c>
    </row>
    <row r="128" spans="1:16" x14ac:dyDescent="0.35">
      <c r="A128" t="s">
        <v>817</v>
      </c>
      <c r="B128" s="10" t="s">
        <v>2141</v>
      </c>
      <c r="C128" s="10" t="s">
        <v>2101</v>
      </c>
      <c r="D128" t="s">
        <v>282</v>
      </c>
      <c r="E128" t="s">
        <v>300</v>
      </c>
      <c r="F128">
        <v>0</v>
      </c>
      <c r="G128">
        <v>50</v>
      </c>
      <c r="H128" t="s">
        <v>830</v>
      </c>
      <c r="I128" t="s">
        <v>819</v>
      </c>
      <c r="J128" t="s">
        <v>820</v>
      </c>
      <c r="K128" t="s">
        <v>831</v>
      </c>
      <c r="L128">
        <v>45526</v>
      </c>
      <c r="M128">
        <v>1493</v>
      </c>
      <c r="N128">
        <v>4074</v>
      </c>
      <c r="O128">
        <v>4385</v>
      </c>
      <c r="P128" t="s">
        <v>832</v>
      </c>
    </row>
    <row r="129" spans="1:16" x14ac:dyDescent="0.35">
      <c r="A129" t="s">
        <v>833</v>
      </c>
      <c r="B129" s="10" t="s">
        <v>2136</v>
      </c>
      <c r="C129" s="10" t="s">
        <v>2096</v>
      </c>
      <c r="D129" t="s">
        <v>282</v>
      </c>
      <c r="E129" t="s">
        <v>300</v>
      </c>
      <c r="F129">
        <v>0</v>
      </c>
      <c r="G129">
        <v>19</v>
      </c>
      <c r="H129" t="s">
        <v>834</v>
      </c>
      <c r="I129" t="s">
        <v>413</v>
      </c>
      <c r="J129" t="s">
        <v>835</v>
      </c>
      <c r="K129" t="s">
        <v>836</v>
      </c>
      <c r="L129">
        <v>11890</v>
      </c>
      <c r="M129">
        <v>390</v>
      </c>
      <c r="N129">
        <v>1000</v>
      </c>
      <c r="O129">
        <v>1076</v>
      </c>
      <c r="P129" t="s">
        <v>837</v>
      </c>
    </row>
    <row r="130" spans="1:16" x14ac:dyDescent="0.35">
      <c r="A130" t="s">
        <v>838</v>
      </c>
      <c r="B130" s="10" t="s">
        <v>2136</v>
      </c>
      <c r="C130" s="10" t="s">
        <v>2096</v>
      </c>
      <c r="D130" t="s">
        <v>282</v>
      </c>
      <c r="E130" t="s">
        <v>300</v>
      </c>
      <c r="F130">
        <v>0</v>
      </c>
      <c r="G130">
        <v>12</v>
      </c>
      <c r="H130" t="s">
        <v>687</v>
      </c>
      <c r="I130" t="s">
        <v>839</v>
      </c>
      <c r="J130" t="s">
        <v>840</v>
      </c>
      <c r="K130" t="s">
        <v>371</v>
      </c>
      <c r="L130">
        <v>11890</v>
      </c>
      <c r="M130">
        <v>390</v>
      </c>
      <c r="N130">
        <v>1000</v>
      </c>
      <c r="O130">
        <v>1076</v>
      </c>
      <c r="P130" t="s">
        <v>841</v>
      </c>
    </row>
    <row r="131" spans="1:16" x14ac:dyDescent="0.35">
      <c r="A131" t="s">
        <v>842</v>
      </c>
      <c r="B131" s="10" t="s">
        <v>2136</v>
      </c>
      <c r="C131" s="10" t="s">
        <v>2096</v>
      </c>
      <c r="D131" t="s">
        <v>282</v>
      </c>
      <c r="E131" t="s">
        <v>300</v>
      </c>
      <c r="F131">
        <v>0</v>
      </c>
      <c r="G131">
        <v>7</v>
      </c>
      <c r="H131" t="s">
        <v>514</v>
      </c>
      <c r="I131" t="s">
        <v>659</v>
      </c>
      <c r="J131" t="s">
        <v>608</v>
      </c>
      <c r="K131" t="s">
        <v>722</v>
      </c>
      <c r="L131">
        <v>11889</v>
      </c>
      <c r="M131">
        <v>390</v>
      </c>
      <c r="N131">
        <v>1000</v>
      </c>
      <c r="O131">
        <v>1076</v>
      </c>
      <c r="P131" t="s">
        <v>843</v>
      </c>
    </row>
    <row r="132" spans="1:16" x14ac:dyDescent="0.35">
      <c r="A132" t="s">
        <v>844</v>
      </c>
      <c r="B132" s="10" t="s">
        <v>2136</v>
      </c>
      <c r="C132" s="10" t="s">
        <v>2096</v>
      </c>
      <c r="D132" t="s">
        <v>282</v>
      </c>
      <c r="E132" t="s">
        <v>300</v>
      </c>
      <c r="F132">
        <v>0</v>
      </c>
      <c r="G132">
        <v>8</v>
      </c>
      <c r="H132" t="s">
        <v>621</v>
      </c>
      <c r="I132" t="s">
        <v>845</v>
      </c>
      <c r="J132" t="s">
        <v>846</v>
      </c>
      <c r="K132" t="s">
        <v>301</v>
      </c>
      <c r="L132">
        <v>11889</v>
      </c>
      <c r="M132">
        <v>390</v>
      </c>
      <c r="N132">
        <v>1000</v>
      </c>
      <c r="O132">
        <v>1076</v>
      </c>
      <c r="P132" t="s">
        <v>847</v>
      </c>
    </row>
    <row r="133" spans="1:16" x14ac:dyDescent="0.35">
      <c r="A133" t="s">
        <v>848</v>
      </c>
      <c r="B133" s="10" t="s">
        <v>2138</v>
      </c>
      <c r="C133" s="10" t="s">
        <v>2098</v>
      </c>
      <c r="D133" t="s">
        <v>282</v>
      </c>
      <c r="E133" t="s">
        <v>300</v>
      </c>
      <c r="F133">
        <v>0</v>
      </c>
      <c r="G133">
        <v>1</v>
      </c>
      <c r="H133" t="s">
        <v>849</v>
      </c>
      <c r="I133" t="s">
        <v>573</v>
      </c>
      <c r="J133" t="s">
        <v>850</v>
      </c>
      <c r="K133" t="s">
        <v>851</v>
      </c>
      <c r="L133">
        <v>4199</v>
      </c>
      <c r="M133">
        <v>137</v>
      </c>
      <c r="N133">
        <v>249</v>
      </c>
      <c r="O133">
        <v>268</v>
      </c>
      <c r="P133" t="s">
        <v>852</v>
      </c>
    </row>
    <row r="134" spans="1:16" x14ac:dyDescent="0.35">
      <c r="A134" t="s">
        <v>848</v>
      </c>
      <c r="B134" s="10" t="s">
        <v>2138</v>
      </c>
      <c r="C134" s="10" t="s">
        <v>2098</v>
      </c>
      <c r="D134" t="s">
        <v>282</v>
      </c>
      <c r="E134" t="s">
        <v>300</v>
      </c>
      <c r="F134">
        <v>0</v>
      </c>
      <c r="G134">
        <v>1</v>
      </c>
      <c r="H134" t="s">
        <v>338</v>
      </c>
      <c r="I134" t="s">
        <v>849</v>
      </c>
      <c r="J134" t="s">
        <v>850</v>
      </c>
      <c r="K134" t="s">
        <v>853</v>
      </c>
      <c r="L134">
        <v>4199</v>
      </c>
      <c r="M134">
        <v>137</v>
      </c>
      <c r="N134">
        <v>249</v>
      </c>
      <c r="O134">
        <v>268</v>
      </c>
      <c r="P134" t="s">
        <v>854</v>
      </c>
    </row>
    <row r="135" spans="1:16" x14ac:dyDescent="0.35">
      <c r="A135" t="s">
        <v>404</v>
      </c>
      <c r="B135" s="10" t="s">
        <v>2138</v>
      </c>
      <c r="C135" s="10" t="s">
        <v>2098</v>
      </c>
      <c r="D135" t="s">
        <v>282</v>
      </c>
      <c r="E135" t="s">
        <v>300</v>
      </c>
      <c r="F135">
        <v>0</v>
      </c>
      <c r="G135">
        <v>2</v>
      </c>
      <c r="H135" t="s">
        <v>537</v>
      </c>
      <c r="I135" t="s">
        <v>382</v>
      </c>
      <c r="J135" t="s">
        <v>855</v>
      </c>
      <c r="K135" t="s">
        <v>856</v>
      </c>
      <c r="L135">
        <v>5940</v>
      </c>
      <c r="M135">
        <v>194</v>
      </c>
      <c r="N135">
        <v>353</v>
      </c>
      <c r="O135">
        <v>379</v>
      </c>
      <c r="P135" t="s">
        <v>857</v>
      </c>
    </row>
    <row r="136" spans="1:16" x14ac:dyDescent="0.35">
      <c r="A136" t="s">
        <v>807</v>
      </c>
      <c r="B136" s="10" t="s">
        <v>2139</v>
      </c>
      <c r="C136" s="10" t="s">
        <v>2099</v>
      </c>
      <c r="D136" t="s">
        <v>282</v>
      </c>
      <c r="E136" t="s">
        <v>300</v>
      </c>
      <c r="F136">
        <v>0</v>
      </c>
      <c r="G136">
        <v>9</v>
      </c>
      <c r="H136" t="s">
        <v>858</v>
      </c>
      <c r="I136" t="s">
        <v>859</v>
      </c>
      <c r="J136" t="s">
        <v>860</v>
      </c>
      <c r="K136" t="s">
        <v>861</v>
      </c>
      <c r="L136">
        <v>11889</v>
      </c>
      <c r="M136">
        <v>390</v>
      </c>
      <c r="N136">
        <v>1000</v>
      </c>
      <c r="O136">
        <v>1076</v>
      </c>
      <c r="P136" t="s">
        <v>862</v>
      </c>
    </row>
    <row r="137" spans="1:16" x14ac:dyDescent="0.35">
      <c r="A137" t="s">
        <v>863</v>
      </c>
      <c r="B137" s="10" t="s">
        <v>2138</v>
      </c>
      <c r="C137" s="10" t="s">
        <v>2098</v>
      </c>
      <c r="D137" t="s">
        <v>282</v>
      </c>
      <c r="E137" t="s">
        <v>441</v>
      </c>
      <c r="F137">
        <v>0</v>
      </c>
      <c r="G137">
        <v>1</v>
      </c>
      <c r="H137" t="s">
        <v>525</v>
      </c>
      <c r="I137" t="s">
        <v>856</v>
      </c>
      <c r="J137" t="s">
        <v>534</v>
      </c>
      <c r="K137" t="s">
        <v>573</v>
      </c>
      <c r="L137">
        <v>2159</v>
      </c>
      <c r="M137">
        <v>70</v>
      </c>
      <c r="N137">
        <v>64</v>
      </c>
      <c r="O137">
        <v>69</v>
      </c>
      <c r="P137" t="s">
        <v>864</v>
      </c>
    </row>
    <row r="138" spans="1:16" x14ac:dyDescent="0.35">
      <c r="A138" t="s">
        <v>812</v>
      </c>
      <c r="B138" s="10" t="s">
        <v>2136</v>
      </c>
      <c r="C138" s="10" t="s">
        <v>2096</v>
      </c>
      <c r="D138" t="s">
        <v>282</v>
      </c>
      <c r="E138" t="s">
        <v>300</v>
      </c>
      <c r="F138">
        <v>0</v>
      </c>
      <c r="G138">
        <v>58</v>
      </c>
      <c r="H138" t="s">
        <v>865</v>
      </c>
      <c r="I138" t="s">
        <v>866</v>
      </c>
      <c r="J138" t="s">
        <v>867</v>
      </c>
      <c r="K138" t="s">
        <v>868</v>
      </c>
      <c r="L138">
        <v>23780</v>
      </c>
      <c r="M138">
        <v>780</v>
      </c>
      <c r="N138">
        <v>2000</v>
      </c>
      <c r="O138">
        <v>2152</v>
      </c>
      <c r="P138" t="s">
        <v>869</v>
      </c>
    </row>
    <row r="139" spans="1:16" x14ac:dyDescent="0.35">
      <c r="A139" t="s">
        <v>863</v>
      </c>
      <c r="B139" s="10" t="s">
        <v>2138</v>
      </c>
      <c r="C139" s="10" t="s">
        <v>2098</v>
      </c>
      <c r="D139" t="s">
        <v>282</v>
      </c>
      <c r="E139" t="s">
        <v>300</v>
      </c>
      <c r="F139">
        <v>0</v>
      </c>
      <c r="G139">
        <v>1</v>
      </c>
      <c r="H139" t="s">
        <v>515</v>
      </c>
      <c r="I139" t="s">
        <v>635</v>
      </c>
      <c r="J139" t="s">
        <v>870</v>
      </c>
      <c r="K139" t="s">
        <v>871</v>
      </c>
      <c r="L139">
        <v>2159</v>
      </c>
      <c r="M139">
        <v>70</v>
      </c>
      <c r="N139">
        <v>64</v>
      </c>
      <c r="O139">
        <v>69</v>
      </c>
      <c r="P139" t="s">
        <v>872</v>
      </c>
    </row>
    <row r="140" spans="1:16" x14ac:dyDescent="0.35">
      <c r="A140" t="s">
        <v>863</v>
      </c>
      <c r="B140" s="10" t="s">
        <v>2138</v>
      </c>
      <c r="C140" s="10" t="s">
        <v>2098</v>
      </c>
      <c r="D140" t="s">
        <v>282</v>
      </c>
      <c r="E140" t="s">
        <v>300</v>
      </c>
      <c r="F140">
        <v>0</v>
      </c>
      <c r="G140">
        <v>5</v>
      </c>
      <c r="H140" t="s">
        <v>873</v>
      </c>
      <c r="I140" t="s">
        <v>611</v>
      </c>
      <c r="J140" t="s">
        <v>874</v>
      </c>
      <c r="K140" t="s">
        <v>635</v>
      </c>
      <c r="L140">
        <v>5943</v>
      </c>
      <c r="M140">
        <v>194</v>
      </c>
      <c r="N140">
        <v>500</v>
      </c>
      <c r="O140">
        <v>537</v>
      </c>
      <c r="P140" t="s">
        <v>875</v>
      </c>
    </row>
    <row r="141" spans="1:16" x14ac:dyDescent="0.35">
      <c r="A141" t="s">
        <v>876</v>
      </c>
      <c r="B141" s="10" t="s">
        <v>2138</v>
      </c>
      <c r="C141" s="10" t="s">
        <v>2098</v>
      </c>
      <c r="D141" t="s">
        <v>282</v>
      </c>
      <c r="E141" t="s">
        <v>300</v>
      </c>
      <c r="F141">
        <v>0</v>
      </c>
      <c r="G141">
        <v>66</v>
      </c>
      <c r="H141" t="s">
        <v>877</v>
      </c>
      <c r="I141" t="s">
        <v>878</v>
      </c>
      <c r="J141" t="s">
        <v>879</v>
      </c>
      <c r="K141" t="s">
        <v>803</v>
      </c>
      <c r="L141">
        <v>8409</v>
      </c>
      <c r="M141">
        <v>275</v>
      </c>
      <c r="N141">
        <v>499</v>
      </c>
      <c r="O141">
        <v>537</v>
      </c>
      <c r="P141" t="s">
        <v>880</v>
      </c>
    </row>
    <row r="142" spans="1:16" x14ac:dyDescent="0.35">
      <c r="A142" t="s">
        <v>876</v>
      </c>
      <c r="B142" s="10" t="s">
        <v>2138</v>
      </c>
      <c r="C142" s="10" t="s">
        <v>2098</v>
      </c>
      <c r="D142" t="s">
        <v>282</v>
      </c>
      <c r="E142" t="s">
        <v>300</v>
      </c>
      <c r="F142">
        <v>0</v>
      </c>
      <c r="G142">
        <v>66</v>
      </c>
      <c r="H142" t="s">
        <v>877</v>
      </c>
      <c r="I142" t="s">
        <v>878</v>
      </c>
      <c r="J142" t="s">
        <v>879</v>
      </c>
      <c r="K142" t="s">
        <v>803</v>
      </c>
      <c r="L142">
        <v>8409</v>
      </c>
      <c r="M142">
        <v>275</v>
      </c>
      <c r="N142">
        <v>499</v>
      </c>
      <c r="O142">
        <v>537</v>
      </c>
      <c r="P142" t="s">
        <v>881</v>
      </c>
    </row>
    <row r="143" spans="1:16" x14ac:dyDescent="0.35">
      <c r="A143" t="s">
        <v>882</v>
      </c>
      <c r="B143" s="10" t="s">
        <v>2136</v>
      </c>
      <c r="C143" s="10" t="s">
        <v>2096</v>
      </c>
      <c r="D143" t="s">
        <v>282</v>
      </c>
      <c r="E143" t="s">
        <v>300</v>
      </c>
      <c r="F143">
        <v>0</v>
      </c>
      <c r="G143">
        <v>11</v>
      </c>
      <c r="H143" t="s">
        <v>883</v>
      </c>
      <c r="I143" t="s">
        <v>478</v>
      </c>
      <c r="J143" t="s">
        <v>859</v>
      </c>
      <c r="K143" t="s">
        <v>423</v>
      </c>
      <c r="L143">
        <v>11890</v>
      </c>
      <c r="M143">
        <v>390</v>
      </c>
      <c r="N143">
        <v>1000</v>
      </c>
      <c r="O143">
        <v>1076</v>
      </c>
      <c r="P143" t="s">
        <v>884</v>
      </c>
    </row>
    <row r="144" spans="1:16" x14ac:dyDescent="0.35">
      <c r="A144" t="s">
        <v>882</v>
      </c>
      <c r="B144" s="10" t="s">
        <v>2136</v>
      </c>
      <c r="C144" s="10" t="s">
        <v>2096</v>
      </c>
      <c r="D144" t="s">
        <v>282</v>
      </c>
      <c r="E144" t="s">
        <v>300</v>
      </c>
      <c r="F144">
        <v>0</v>
      </c>
      <c r="G144">
        <v>9</v>
      </c>
      <c r="H144" t="s">
        <v>885</v>
      </c>
      <c r="I144" t="s">
        <v>314</v>
      </c>
      <c r="J144" t="s">
        <v>361</v>
      </c>
      <c r="K144" t="s">
        <v>319</v>
      </c>
      <c r="L144">
        <v>11889</v>
      </c>
      <c r="M144">
        <v>390</v>
      </c>
      <c r="N144">
        <v>1000</v>
      </c>
      <c r="O144">
        <v>1076</v>
      </c>
      <c r="P144" t="s">
        <v>886</v>
      </c>
    </row>
    <row r="145" spans="1:16" x14ac:dyDescent="0.35">
      <c r="A145" t="s">
        <v>887</v>
      </c>
      <c r="B145" s="10" t="s">
        <v>2136</v>
      </c>
      <c r="C145" s="10" t="s">
        <v>2096</v>
      </c>
      <c r="D145" t="s">
        <v>282</v>
      </c>
      <c r="E145" t="s">
        <v>300</v>
      </c>
      <c r="F145">
        <v>0</v>
      </c>
      <c r="G145">
        <v>27</v>
      </c>
      <c r="H145" t="s">
        <v>362</v>
      </c>
      <c r="I145" t="s">
        <v>888</v>
      </c>
      <c r="J145" t="s">
        <v>889</v>
      </c>
      <c r="K145" t="s">
        <v>890</v>
      </c>
      <c r="L145">
        <v>11890</v>
      </c>
      <c r="M145">
        <v>390</v>
      </c>
      <c r="N145">
        <v>1000</v>
      </c>
      <c r="O145">
        <v>1076</v>
      </c>
      <c r="P145" t="s">
        <v>891</v>
      </c>
    </row>
    <row r="146" spans="1:16" x14ac:dyDescent="0.35">
      <c r="A146" t="s">
        <v>892</v>
      </c>
      <c r="B146" s="10" t="s">
        <v>2136</v>
      </c>
      <c r="C146" s="10" t="s">
        <v>2096</v>
      </c>
      <c r="D146" t="s">
        <v>282</v>
      </c>
      <c r="E146" t="s">
        <v>300</v>
      </c>
      <c r="F146">
        <v>0</v>
      </c>
      <c r="G146">
        <v>18</v>
      </c>
      <c r="H146" t="s">
        <v>893</v>
      </c>
      <c r="I146" t="s">
        <v>894</v>
      </c>
      <c r="J146" t="s">
        <v>895</v>
      </c>
      <c r="K146" t="s">
        <v>896</v>
      </c>
      <c r="L146">
        <v>11890</v>
      </c>
      <c r="M146">
        <v>390</v>
      </c>
      <c r="N146">
        <v>1000</v>
      </c>
      <c r="O146">
        <v>1076</v>
      </c>
      <c r="P146" t="s">
        <v>897</v>
      </c>
    </row>
    <row r="147" spans="1:16" x14ac:dyDescent="0.35">
      <c r="A147" t="s">
        <v>898</v>
      </c>
      <c r="B147" s="10" t="s">
        <v>2136</v>
      </c>
      <c r="C147" s="10" t="s">
        <v>2096</v>
      </c>
      <c r="D147" t="s">
        <v>282</v>
      </c>
      <c r="E147" t="s">
        <v>300</v>
      </c>
      <c r="F147">
        <v>0</v>
      </c>
      <c r="G147">
        <v>24</v>
      </c>
      <c r="H147" t="s">
        <v>899</v>
      </c>
      <c r="I147" t="s">
        <v>900</v>
      </c>
      <c r="J147" t="s">
        <v>901</v>
      </c>
      <c r="K147" t="s">
        <v>846</v>
      </c>
      <c r="L147">
        <v>11890</v>
      </c>
      <c r="M147">
        <v>390</v>
      </c>
      <c r="N147">
        <v>1000</v>
      </c>
      <c r="O147">
        <v>1076</v>
      </c>
      <c r="P147" t="s">
        <v>902</v>
      </c>
    </row>
    <row r="148" spans="1:16" x14ac:dyDescent="0.35">
      <c r="A148" t="s">
        <v>898</v>
      </c>
      <c r="B148" s="10" t="s">
        <v>2136</v>
      </c>
      <c r="C148" s="10" t="s">
        <v>2096</v>
      </c>
      <c r="D148" t="s">
        <v>282</v>
      </c>
      <c r="E148" t="s">
        <v>300</v>
      </c>
      <c r="F148">
        <v>0</v>
      </c>
      <c r="G148">
        <v>24</v>
      </c>
      <c r="H148" t="s">
        <v>903</v>
      </c>
      <c r="I148" t="s">
        <v>904</v>
      </c>
      <c r="J148" t="s">
        <v>905</v>
      </c>
      <c r="K148" t="s">
        <v>423</v>
      </c>
      <c r="L148">
        <v>11890</v>
      </c>
      <c r="M148">
        <v>390</v>
      </c>
      <c r="N148">
        <v>1000</v>
      </c>
      <c r="O148">
        <v>1076</v>
      </c>
      <c r="P148" t="s">
        <v>906</v>
      </c>
    </row>
    <row r="149" spans="1:16" x14ac:dyDescent="0.35">
      <c r="A149" t="s">
        <v>907</v>
      </c>
      <c r="B149" s="10" t="s">
        <v>2138</v>
      </c>
      <c r="C149" s="10" t="s">
        <v>2098</v>
      </c>
      <c r="D149" t="s">
        <v>282</v>
      </c>
      <c r="E149" t="s">
        <v>300</v>
      </c>
      <c r="F149">
        <v>0</v>
      </c>
      <c r="G149">
        <v>5</v>
      </c>
      <c r="H149" t="s">
        <v>908</v>
      </c>
      <c r="I149" t="s">
        <v>845</v>
      </c>
      <c r="J149" t="s">
        <v>302</v>
      </c>
      <c r="K149" t="s">
        <v>636</v>
      </c>
      <c r="L149">
        <v>5940</v>
      </c>
      <c r="M149">
        <v>194</v>
      </c>
      <c r="N149">
        <v>500</v>
      </c>
      <c r="O149">
        <v>537</v>
      </c>
      <c r="P149" t="s">
        <v>909</v>
      </c>
    </row>
    <row r="150" spans="1:16" x14ac:dyDescent="0.35">
      <c r="A150" t="s">
        <v>365</v>
      </c>
      <c r="B150" s="10" t="s">
        <v>2139</v>
      </c>
      <c r="C150" s="10" t="s">
        <v>2099</v>
      </c>
      <c r="D150" t="s">
        <v>282</v>
      </c>
      <c r="E150" t="s">
        <v>300</v>
      </c>
      <c r="F150">
        <v>0</v>
      </c>
      <c r="G150">
        <v>5</v>
      </c>
      <c r="H150" t="s">
        <v>606</v>
      </c>
      <c r="I150" t="s">
        <v>910</v>
      </c>
      <c r="J150" t="s">
        <v>606</v>
      </c>
      <c r="K150" t="s">
        <v>596</v>
      </c>
      <c r="L150">
        <v>11889</v>
      </c>
      <c r="M150">
        <v>390</v>
      </c>
      <c r="N150">
        <v>1000</v>
      </c>
      <c r="O150">
        <v>1076</v>
      </c>
      <c r="P150" t="s">
        <v>911</v>
      </c>
    </row>
    <row r="151" spans="1:16" x14ac:dyDescent="0.35">
      <c r="A151" t="s">
        <v>365</v>
      </c>
      <c r="B151" s="10" t="s">
        <v>2139</v>
      </c>
      <c r="C151" s="10" t="s">
        <v>2099</v>
      </c>
      <c r="D151" t="s">
        <v>282</v>
      </c>
      <c r="E151" t="s">
        <v>300</v>
      </c>
      <c r="F151">
        <v>0</v>
      </c>
      <c r="G151">
        <v>6</v>
      </c>
      <c r="H151" t="s">
        <v>608</v>
      </c>
      <c r="I151" t="s">
        <v>349</v>
      </c>
      <c r="J151" t="s">
        <v>490</v>
      </c>
      <c r="K151" t="s">
        <v>846</v>
      </c>
      <c r="L151">
        <v>11889</v>
      </c>
      <c r="M151">
        <v>390</v>
      </c>
      <c r="N151">
        <v>1000</v>
      </c>
      <c r="O151">
        <v>1076</v>
      </c>
      <c r="P151" t="s">
        <v>912</v>
      </c>
    </row>
    <row r="152" spans="1:16" x14ac:dyDescent="0.35">
      <c r="A152" t="s">
        <v>913</v>
      </c>
      <c r="B152" s="10" t="s">
        <v>2139</v>
      </c>
      <c r="C152" s="10" t="s">
        <v>2099</v>
      </c>
      <c r="D152" t="s">
        <v>282</v>
      </c>
      <c r="E152" t="s">
        <v>300</v>
      </c>
      <c r="F152">
        <v>0</v>
      </c>
      <c r="G152">
        <v>12</v>
      </c>
      <c r="H152" t="s">
        <v>786</v>
      </c>
      <c r="I152" t="s">
        <v>737</v>
      </c>
      <c r="J152" t="s">
        <v>914</v>
      </c>
      <c r="K152" t="s">
        <v>915</v>
      </c>
      <c r="L152">
        <v>11890</v>
      </c>
      <c r="M152">
        <v>390</v>
      </c>
      <c r="N152">
        <v>1000</v>
      </c>
      <c r="O152">
        <v>1076</v>
      </c>
      <c r="P152" t="s">
        <v>916</v>
      </c>
    </row>
    <row r="153" spans="1:16" x14ac:dyDescent="0.35">
      <c r="A153" t="s">
        <v>913</v>
      </c>
      <c r="B153" s="10" t="s">
        <v>2139</v>
      </c>
      <c r="C153" s="10" t="s">
        <v>2099</v>
      </c>
      <c r="D153" t="s">
        <v>282</v>
      </c>
      <c r="E153" t="s">
        <v>300</v>
      </c>
      <c r="F153">
        <v>0</v>
      </c>
      <c r="G153">
        <v>13</v>
      </c>
      <c r="H153" t="s">
        <v>917</v>
      </c>
      <c r="I153" t="s">
        <v>548</v>
      </c>
      <c r="J153" t="s">
        <v>918</v>
      </c>
      <c r="K153" t="s">
        <v>919</v>
      </c>
      <c r="L153">
        <v>11890</v>
      </c>
      <c r="M153">
        <v>390</v>
      </c>
      <c r="N153">
        <v>1000</v>
      </c>
      <c r="O153">
        <v>1076</v>
      </c>
      <c r="P153" t="s">
        <v>920</v>
      </c>
    </row>
    <row r="154" spans="1:16" x14ac:dyDescent="0.35">
      <c r="A154" t="s">
        <v>921</v>
      </c>
      <c r="B154" s="10" t="s">
        <v>2136</v>
      </c>
      <c r="C154" s="10" t="s">
        <v>2096</v>
      </c>
      <c r="D154" t="s">
        <v>282</v>
      </c>
      <c r="E154" t="s">
        <v>300</v>
      </c>
      <c r="F154">
        <v>0</v>
      </c>
      <c r="G154">
        <v>6</v>
      </c>
      <c r="H154" t="s">
        <v>621</v>
      </c>
      <c r="I154" t="s">
        <v>681</v>
      </c>
      <c r="J154" t="s">
        <v>767</v>
      </c>
      <c r="K154" t="s">
        <v>922</v>
      </c>
      <c r="L154">
        <v>8409</v>
      </c>
      <c r="M154">
        <v>275</v>
      </c>
      <c r="N154">
        <v>499</v>
      </c>
      <c r="O154">
        <v>537</v>
      </c>
      <c r="P154" t="s">
        <v>923</v>
      </c>
    </row>
    <row r="155" spans="1:16" x14ac:dyDescent="0.35">
      <c r="A155" t="s">
        <v>924</v>
      </c>
      <c r="B155" s="10" t="s">
        <v>2135</v>
      </c>
      <c r="C155" s="10" t="s">
        <v>2095</v>
      </c>
      <c r="D155" t="s">
        <v>282</v>
      </c>
      <c r="E155" t="s">
        <v>300</v>
      </c>
      <c r="F155">
        <v>0</v>
      </c>
      <c r="G155">
        <v>11</v>
      </c>
      <c r="H155" t="s">
        <v>344</v>
      </c>
      <c r="I155" t="s">
        <v>645</v>
      </c>
      <c r="J155" t="s">
        <v>391</v>
      </c>
      <c r="K155" t="s">
        <v>766</v>
      </c>
      <c r="L155">
        <v>11889</v>
      </c>
      <c r="M155">
        <v>390</v>
      </c>
      <c r="N155">
        <v>1000</v>
      </c>
      <c r="O155">
        <v>1076</v>
      </c>
      <c r="P155" t="s">
        <v>925</v>
      </c>
    </row>
    <row r="156" spans="1:16" x14ac:dyDescent="0.35">
      <c r="A156" t="s">
        <v>780</v>
      </c>
      <c r="B156" s="10" t="s">
        <v>2135</v>
      </c>
      <c r="C156" s="10" t="s">
        <v>2095</v>
      </c>
      <c r="D156" t="s">
        <v>282</v>
      </c>
      <c r="E156" t="s">
        <v>300</v>
      </c>
      <c r="F156">
        <v>0</v>
      </c>
      <c r="G156">
        <v>28</v>
      </c>
      <c r="H156" t="s">
        <v>926</v>
      </c>
      <c r="I156" t="s">
        <v>927</v>
      </c>
      <c r="J156" t="s">
        <v>783</v>
      </c>
      <c r="K156" t="s">
        <v>484</v>
      </c>
      <c r="L156">
        <v>16818</v>
      </c>
      <c r="M156">
        <v>551</v>
      </c>
      <c r="N156">
        <v>999</v>
      </c>
      <c r="O156">
        <v>1075</v>
      </c>
      <c r="P156" t="s">
        <v>928</v>
      </c>
    </row>
    <row r="157" spans="1:16" x14ac:dyDescent="0.35">
      <c r="A157" t="s">
        <v>929</v>
      </c>
      <c r="B157" s="10" t="s">
        <v>2138</v>
      </c>
      <c r="C157" s="10" t="s">
        <v>2098</v>
      </c>
      <c r="D157" t="s">
        <v>282</v>
      </c>
      <c r="E157" t="s">
        <v>300</v>
      </c>
      <c r="F157">
        <v>0</v>
      </c>
      <c r="G157">
        <v>7</v>
      </c>
      <c r="H157" t="s">
        <v>810</v>
      </c>
      <c r="I157" t="s">
        <v>423</v>
      </c>
      <c r="J157" t="s">
        <v>756</v>
      </c>
      <c r="K157" t="s">
        <v>438</v>
      </c>
      <c r="L157">
        <v>8409</v>
      </c>
      <c r="M157">
        <v>275</v>
      </c>
      <c r="N157">
        <v>769</v>
      </c>
      <c r="O157">
        <v>827</v>
      </c>
      <c r="P157" t="s">
        <v>930</v>
      </c>
    </row>
    <row r="158" spans="1:16" x14ac:dyDescent="0.35">
      <c r="A158" t="s">
        <v>468</v>
      </c>
      <c r="B158" s="10" t="s">
        <v>2138</v>
      </c>
      <c r="C158" s="10" t="s">
        <v>2098</v>
      </c>
      <c r="D158" t="s">
        <v>282</v>
      </c>
      <c r="E158" t="s">
        <v>300</v>
      </c>
      <c r="F158">
        <v>0</v>
      </c>
      <c r="G158">
        <v>47</v>
      </c>
      <c r="H158" t="s">
        <v>651</v>
      </c>
      <c r="I158" t="s">
        <v>931</v>
      </c>
      <c r="J158" t="s">
        <v>666</v>
      </c>
      <c r="K158" t="s">
        <v>786</v>
      </c>
      <c r="L158">
        <v>11890</v>
      </c>
      <c r="M158">
        <v>390</v>
      </c>
      <c r="N158">
        <v>1000</v>
      </c>
      <c r="O158">
        <v>1076</v>
      </c>
      <c r="P158" t="s">
        <v>932</v>
      </c>
    </row>
    <row r="159" spans="1:16" x14ac:dyDescent="0.35">
      <c r="A159" t="s">
        <v>933</v>
      </c>
      <c r="B159" s="10" t="s">
        <v>2140</v>
      </c>
      <c r="C159" s="10" t="s">
        <v>2100</v>
      </c>
      <c r="D159" t="s">
        <v>282</v>
      </c>
      <c r="E159" t="s">
        <v>300</v>
      </c>
      <c r="F159">
        <v>0</v>
      </c>
      <c r="G159">
        <v>11</v>
      </c>
      <c r="H159" t="s">
        <v>873</v>
      </c>
      <c r="I159" t="s">
        <v>934</v>
      </c>
      <c r="J159" t="s">
        <v>935</v>
      </c>
      <c r="K159" t="s">
        <v>548</v>
      </c>
      <c r="L159">
        <v>8409</v>
      </c>
      <c r="M159">
        <v>275</v>
      </c>
      <c r="N159">
        <v>499</v>
      </c>
      <c r="O159">
        <v>537</v>
      </c>
      <c r="P159" t="s">
        <v>936</v>
      </c>
    </row>
    <row r="160" spans="1:16" x14ac:dyDescent="0.35">
      <c r="A160" t="s">
        <v>937</v>
      </c>
      <c r="B160" s="10" t="s">
        <v>2140</v>
      </c>
      <c r="C160" s="10" t="s">
        <v>2100</v>
      </c>
      <c r="D160" t="s">
        <v>282</v>
      </c>
      <c r="E160" t="s">
        <v>300</v>
      </c>
      <c r="F160">
        <v>0</v>
      </c>
      <c r="G160">
        <v>11</v>
      </c>
      <c r="H160" t="s">
        <v>858</v>
      </c>
      <c r="I160" t="s">
        <v>938</v>
      </c>
      <c r="J160" t="s">
        <v>939</v>
      </c>
      <c r="K160" t="s">
        <v>560</v>
      </c>
      <c r="L160">
        <v>8409</v>
      </c>
      <c r="M160">
        <v>275</v>
      </c>
      <c r="N160">
        <v>499</v>
      </c>
      <c r="O160">
        <v>537</v>
      </c>
      <c r="P160" t="s">
        <v>940</v>
      </c>
    </row>
    <row r="161" spans="1:16" x14ac:dyDescent="0.35">
      <c r="A161" t="s">
        <v>929</v>
      </c>
      <c r="B161" s="10" t="s">
        <v>2138</v>
      </c>
      <c r="C161" s="10" t="s">
        <v>2098</v>
      </c>
      <c r="D161" t="s">
        <v>282</v>
      </c>
      <c r="E161" t="s">
        <v>300</v>
      </c>
      <c r="F161">
        <v>0</v>
      </c>
      <c r="G161">
        <v>7</v>
      </c>
      <c r="H161" t="s">
        <v>810</v>
      </c>
      <c r="I161" t="s">
        <v>423</v>
      </c>
      <c r="J161" t="s">
        <v>756</v>
      </c>
      <c r="K161" t="s">
        <v>438</v>
      </c>
      <c r="L161">
        <v>8409</v>
      </c>
      <c r="M161">
        <v>275</v>
      </c>
      <c r="N161">
        <v>769</v>
      </c>
      <c r="O161">
        <v>827</v>
      </c>
      <c r="P161" t="s">
        <v>941</v>
      </c>
    </row>
    <row r="162" spans="1:16" x14ac:dyDescent="0.35">
      <c r="A162" t="s">
        <v>942</v>
      </c>
      <c r="B162" s="10" t="s">
        <v>2136</v>
      </c>
      <c r="C162" s="10" t="s">
        <v>2096</v>
      </c>
      <c r="D162" t="s">
        <v>282</v>
      </c>
      <c r="E162" t="s">
        <v>300</v>
      </c>
      <c r="F162">
        <v>0</v>
      </c>
      <c r="G162">
        <v>25</v>
      </c>
      <c r="H162" t="s">
        <v>943</v>
      </c>
      <c r="I162" t="s">
        <v>397</v>
      </c>
      <c r="J162" t="s">
        <v>944</v>
      </c>
      <c r="K162" t="s">
        <v>945</v>
      </c>
      <c r="L162">
        <v>11890</v>
      </c>
      <c r="M162">
        <v>390</v>
      </c>
      <c r="N162">
        <v>1000</v>
      </c>
      <c r="O162">
        <v>1076</v>
      </c>
      <c r="P162" t="s">
        <v>946</v>
      </c>
    </row>
    <row r="163" spans="1:16" x14ac:dyDescent="0.35">
      <c r="A163" t="s">
        <v>942</v>
      </c>
      <c r="B163" s="10" t="s">
        <v>2136</v>
      </c>
      <c r="C163" s="10" t="s">
        <v>2096</v>
      </c>
      <c r="D163" t="s">
        <v>282</v>
      </c>
      <c r="E163" t="s">
        <v>300</v>
      </c>
      <c r="F163">
        <v>0</v>
      </c>
      <c r="G163">
        <v>26</v>
      </c>
      <c r="H163" t="s">
        <v>947</v>
      </c>
      <c r="I163" t="s">
        <v>948</v>
      </c>
      <c r="J163" t="s">
        <v>949</v>
      </c>
      <c r="K163" t="s">
        <v>950</v>
      </c>
      <c r="L163">
        <v>11890</v>
      </c>
      <c r="M163">
        <v>390</v>
      </c>
      <c r="N163">
        <v>1000</v>
      </c>
      <c r="O163">
        <v>1076</v>
      </c>
      <c r="P163" t="s">
        <v>951</v>
      </c>
    </row>
    <row r="164" spans="1:16" x14ac:dyDescent="0.35">
      <c r="A164" t="s">
        <v>942</v>
      </c>
      <c r="B164" s="10" t="s">
        <v>2136</v>
      </c>
      <c r="C164" s="10" t="s">
        <v>2096</v>
      </c>
      <c r="D164" t="s">
        <v>282</v>
      </c>
      <c r="E164" t="s">
        <v>300</v>
      </c>
      <c r="F164">
        <v>0</v>
      </c>
      <c r="G164">
        <v>7</v>
      </c>
      <c r="H164" t="s">
        <v>309</v>
      </c>
      <c r="I164" t="s">
        <v>952</v>
      </c>
      <c r="J164" t="s">
        <v>953</v>
      </c>
      <c r="K164" t="s">
        <v>845</v>
      </c>
      <c r="L164">
        <v>11889</v>
      </c>
      <c r="M164">
        <v>390</v>
      </c>
      <c r="N164">
        <v>1000</v>
      </c>
      <c r="O164">
        <v>1076</v>
      </c>
      <c r="P164" t="s">
        <v>954</v>
      </c>
    </row>
    <row r="165" spans="1:16" x14ac:dyDescent="0.35">
      <c r="A165" t="s">
        <v>955</v>
      </c>
      <c r="B165" s="10" t="s">
        <v>2136</v>
      </c>
      <c r="C165" s="10" t="s">
        <v>2096</v>
      </c>
      <c r="D165" t="s">
        <v>282</v>
      </c>
      <c r="E165" t="s">
        <v>300</v>
      </c>
      <c r="F165">
        <v>0</v>
      </c>
      <c r="G165">
        <v>12</v>
      </c>
      <c r="H165" t="s">
        <v>874</v>
      </c>
      <c r="I165" t="s">
        <v>956</v>
      </c>
      <c r="J165" t="s">
        <v>957</v>
      </c>
      <c r="K165" t="s">
        <v>809</v>
      </c>
      <c r="L165">
        <v>8409</v>
      </c>
      <c r="M165">
        <v>275</v>
      </c>
      <c r="N165">
        <v>499</v>
      </c>
      <c r="O165">
        <v>537</v>
      </c>
      <c r="P165" t="s">
        <v>958</v>
      </c>
    </row>
    <row r="166" spans="1:16" x14ac:dyDescent="0.35">
      <c r="A166" t="s">
        <v>955</v>
      </c>
      <c r="B166" s="10" t="s">
        <v>2136</v>
      </c>
      <c r="C166" s="10" t="s">
        <v>2096</v>
      </c>
      <c r="D166" t="s">
        <v>282</v>
      </c>
      <c r="E166" t="s">
        <v>300</v>
      </c>
      <c r="F166">
        <v>0</v>
      </c>
      <c r="G166">
        <v>8</v>
      </c>
      <c r="H166" t="s">
        <v>922</v>
      </c>
      <c r="I166" t="s">
        <v>547</v>
      </c>
      <c r="J166" t="s">
        <v>756</v>
      </c>
      <c r="K166" t="s">
        <v>959</v>
      </c>
      <c r="L166">
        <v>11889</v>
      </c>
      <c r="M166">
        <v>390</v>
      </c>
      <c r="N166">
        <v>1000</v>
      </c>
      <c r="O166">
        <v>1076</v>
      </c>
      <c r="P166" t="s">
        <v>960</v>
      </c>
    </row>
    <row r="167" spans="1:16" x14ac:dyDescent="0.35">
      <c r="A167" t="s">
        <v>961</v>
      </c>
      <c r="B167" s="10" t="s">
        <v>2141</v>
      </c>
      <c r="C167" s="10" t="s">
        <v>2101</v>
      </c>
      <c r="D167" t="s">
        <v>282</v>
      </c>
      <c r="E167" t="s">
        <v>300</v>
      </c>
      <c r="F167">
        <v>0</v>
      </c>
      <c r="G167">
        <v>8</v>
      </c>
      <c r="H167" t="s">
        <v>423</v>
      </c>
      <c r="I167" t="s">
        <v>373</v>
      </c>
      <c r="J167" t="s">
        <v>962</v>
      </c>
      <c r="K167" t="s">
        <v>963</v>
      </c>
      <c r="L167">
        <v>11889</v>
      </c>
      <c r="M167">
        <v>390</v>
      </c>
      <c r="N167">
        <v>1000</v>
      </c>
      <c r="O167">
        <v>1076</v>
      </c>
      <c r="P167" t="s">
        <v>964</v>
      </c>
    </row>
    <row r="168" spans="1:16" x14ac:dyDescent="0.35">
      <c r="A168" t="s">
        <v>965</v>
      </c>
      <c r="B168" s="10" t="s">
        <v>2141</v>
      </c>
      <c r="C168" s="10" t="s">
        <v>2101</v>
      </c>
      <c r="D168" t="s">
        <v>282</v>
      </c>
      <c r="E168" t="s">
        <v>300</v>
      </c>
      <c r="F168">
        <v>0</v>
      </c>
      <c r="G168">
        <v>9</v>
      </c>
      <c r="H168" t="s">
        <v>966</v>
      </c>
      <c r="I168" t="s">
        <v>967</v>
      </c>
      <c r="J168" t="s">
        <v>950</v>
      </c>
      <c r="K168" t="s">
        <v>544</v>
      </c>
      <c r="L168">
        <v>11890</v>
      </c>
      <c r="M168">
        <v>390</v>
      </c>
      <c r="N168">
        <v>1000</v>
      </c>
      <c r="O168">
        <v>1076</v>
      </c>
      <c r="P168" t="s">
        <v>968</v>
      </c>
    </row>
    <row r="169" spans="1:16" x14ac:dyDescent="0.35">
      <c r="A169" t="s">
        <v>969</v>
      </c>
      <c r="B169" s="10" t="s">
        <v>2142</v>
      </c>
      <c r="C169" s="10" t="s">
        <v>2102</v>
      </c>
      <c r="D169" t="s">
        <v>282</v>
      </c>
      <c r="E169" t="s">
        <v>300</v>
      </c>
      <c r="F169">
        <v>0</v>
      </c>
      <c r="G169">
        <v>6</v>
      </c>
      <c r="H169" t="s">
        <v>677</v>
      </c>
      <c r="I169" t="s">
        <v>529</v>
      </c>
      <c r="J169" t="s">
        <v>635</v>
      </c>
      <c r="K169" t="s">
        <v>339</v>
      </c>
      <c r="L169">
        <v>20285</v>
      </c>
      <c r="M169">
        <v>665</v>
      </c>
      <c r="N169">
        <v>1498</v>
      </c>
      <c r="O169">
        <v>1612</v>
      </c>
      <c r="P169" t="s">
        <v>970</v>
      </c>
    </row>
    <row r="170" spans="1:16" x14ac:dyDescent="0.35">
      <c r="A170" t="s">
        <v>971</v>
      </c>
      <c r="B170" s="10" t="s">
        <v>2138</v>
      </c>
      <c r="C170" s="10" t="s">
        <v>2098</v>
      </c>
      <c r="D170" t="s">
        <v>282</v>
      </c>
      <c r="E170" t="s">
        <v>300</v>
      </c>
      <c r="F170">
        <v>0</v>
      </c>
      <c r="G170">
        <v>18</v>
      </c>
      <c r="H170" t="s">
        <v>972</v>
      </c>
      <c r="I170" t="s">
        <v>352</v>
      </c>
      <c r="J170" t="s">
        <v>973</v>
      </c>
      <c r="K170" t="s">
        <v>974</v>
      </c>
      <c r="L170">
        <v>11885</v>
      </c>
      <c r="M170">
        <v>389</v>
      </c>
      <c r="N170">
        <v>1000</v>
      </c>
      <c r="O170">
        <v>1075</v>
      </c>
      <c r="P170" t="s">
        <v>975</v>
      </c>
    </row>
    <row r="171" spans="1:16" x14ac:dyDescent="0.35">
      <c r="A171" t="s">
        <v>976</v>
      </c>
      <c r="B171" s="10" t="s">
        <v>2143</v>
      </c>
      <c r="C171" s="10" t="s">
        <v>2103</v>
      </c>
      <c r="D171" t="s">
        <v>282</v>
      </c>
      <c r="E171" t="s">
        <v>300</v>
      </c>
      <c r="F171">
        <v>0</v>
      </c>
      <c r="G171">
        <v>20</v>
      </c>
      <c r="H171" t="s">
        <v>713</v>
      </c>
      <c r="I171" t="s">
        <v>977</v>
      </c>
      <c r="J171" t="s">
        <v>738</v>
      </c>
      <c r="K171" t="s">
        <v>766</v>
      </c>
      <c r="L171">
        <v>23778</v>
      </c>
      <c r="M171">
        <v>780</v>
      </c>
      <c r="N171">
        <v>2000</v>
      </c>
      <c r="O171">
        <v>2152</v>
      </c>
      <c r="P171" t="s">
        <v>978</v>
      </c>
    </row>
    <row r="172" spans="1:16" x14ac:dyDescent="0.35">
      <c r="A172" t="s">
        <v>979</v>
      </c>
      <c r="B172" s="10" t="s">
        <v>2143</v>
      </c>
      <c r="C172" s="10" t="s">
        <v>2103</v>
      </c>
      <c r="D172" t="s">
        <v>282</v>
      </c>
      <c r="E172" t="s">
        <v>300</v>
      </c>
      <c r="F172">
        <v>0</v>
      </c>
      <c r="G172">
        <v>16</v>
      </c>
      <c r="H172" t="s">
        <v>478</v>
      </c>
      <c r="I172" t="s">
        <v>511</v>
      </c>
      <c r="J172" t="s">
        <v>980</v>
      </c>
      <c r="K172" t="s">
        <v>981</v>
      </c>
      <c r="L172">
        <v>23778</v>
      </c>
      <c r="M172">
        <v>780</v>
      </c>
      <c r="N172">
        <v>2000</v>
      </c>
      <c r="O172">
        <v>2152</v>
      </c>
      <c r="P172" t="s">
        <v>982</v>
      </c>
    </row>
    <row r="173" spans="1:16" x14ac:dyDescent="0.35">
      <c r="A173" t="s">
        <v>983</v>
      </c>
      <c r="B173" s="10" t="s">
        <v>2138</v>
      </c>
      <c r="C173" s="10" t="s">
        <v>2098</v>
      </c>
      <c r="D173" t="s">
        <v>282</v>
      </c>
      <c r="E173" t="s">
        <v>300</v>
      </c>
      <c r="F173">
        <v>0</v>
      </c>
      <c r="G173">
        <v>15</v>
      </c>
      <c r="H173" t="s">
        <v>914</v>
      </c>
      <c r="I173" t="s">
        <v>505</v>
      </c>
      <c r="J173" t="s">
        <v>984</v>
      </c>
      <c r="K173" t="s">
        <v>985</v>
      </c>
      <c r="L173">
        <v>8409</v>
      </c>
      <c r="M173">
        <v>275</v>
      </c>
      <c r="N173">
        <v>499</v>
      </c>
      <c r="O173">
        <v>537</v>
      </c>
      <c r="P173" t="s">
        <v>986</v>
      </c>
    </row>
    <row r="174" spans="1:16" x14ac:dyDescent="0.35">
      <c r="A174" t="s">
        <v>686</v>
      </c>
      <c r="B174" s="10" t="s">
        <v>2133</v>
      </c>
      <c r="C174" s="10" t="s">
        <v>2093</v>
      </c>
      <c r="D174" t="s">
        <v>282</v>
      </c>
      <c r="E174" t="s">
        <v>300</v>
      </c>
      <c r="F174">
        <v>0</v>
      </c>
      <c r="G174">
        <v>6</v>
      </c>
      <c r="H174" t="s">
        <v>752</v>
      </c>
      <c r="I174" t="s">
        <v>560</v>
      </c>
      <c r="J174" t="s">
        <v>987</v>
      </c>
      <c r="K174" t="s">
        <v>988</v>
      </c>
      <c r="L174">
        <v>5939</v>
      </c>
      <c r="M174">
        <v>194</v>
      </c>
      <c r="N174">
        <v>353</v>
      </c>
      <c r="O174">
        <v>379</v>
      </c>
      <c r="P174" t="s">
        <v>989</v>
      </c>
    </row>
    <row r="175" spans="1:16" x14ac:dyDescent="0.35">
      <c r="A175" t="s">
        <v>807</v>
      </c>
      <c r="B175" s="10" t="s">
        <v>2139</v>
      </c>
      <c r="C175" s="10" t="s">
        <v>2099</v>
      </c>
      <c r="D175" t="s">
        <v>282</v>
      </c>
      <c r="E175" t="s">
        <v>300</v>
      </c>
      <c r="F175">
        <v>0</v>
      </c>
      <c r="G175">
        <v>9</v>
      </c>
      <c r="H175" t="s">
        <v>858</v>
      </c>
      <c r="I175" t="s">
        <v>859</v>
      </c>
      <c r="J175" t="s">
        <v>860</v>
      </c>
      <c r="K175" t="s">
        <v>861</v>
      </c>
      <c r="L175">
        <v>11889</v>
      </c>
      <c r="M175">
        <v>390</v>
      </c>
      <c r="N175">
        <v>1000</v>
      </c>
      <c r="O175">
        <v>1076</v>
      </c>
      <c r="P175" t="s">
        <v>990</v>
      </c>
    </row>
    <row r="176" spans="1:16" x14ac:dyDescent="0.35">
      <c r="A176" t="s">
        <v>991</v>
      </c>
      <c r="B176" s="10" t="s">
        <v>2137</v>
      </c>
      <c r="C176" s="10" t="s">
        <v>2097</v>
      </c>
      <c r="D176" t="s">
        <v>282</v>
      </c>
      <c r="E176" t="s">
        <v>300</v>
      </c>
      <c r="F176">
        <v>0</v>
      </c>
      <c r="G176">
        <v>4</v>
      </c>
      <c r="H176" t="s">
        <v>387</v>
      </c>
      <c r="I176" t="s">
        <v>596</v>
      </c>
      <c r="J176" t="s">
        <v>992</v>
      </c>
      <c r="K176" t="s">
        <v>739</v>
      </c>
      <c r="L176">
        <v>5940</v>
      </c>
      <c r="M176">
        <v>194</v>
      </c>
      <c r="N176">
        <v>500</v>
      </c>
      <c r="O176">
        <v>537</v>
      </c>
      <c r="P176" t="s">
        <v>993</v>
      </c>
    </row>
    <row r="177" spans="1:16" x14ac:dyDescent="0.35">
      <c r="A177" t="s">
        <v>994</v>
      </c>
      <c r="B177" s="10" t="s">
        <v>2136</v>
      </c>
      <c r="C177" s="10" t="s">
        <v>2096</v>
      </c>
      <c r="D177" t="s">
        <v>282</v>
      </c>
      <c r="E177" t="s">
        <v>300</v>
      </c>
      <c r="F177">
        <v>0</v>
      </c>
      <c r="G177">
        <v>8</v>
      </c>
      <c r="H177" t="s">
        <v>619</v>
      </c>
      <c r="I177" t="s">
        <v>987</v>
      </c>
      <c r="J177" t="s">
        <v>301</v>
      </c>
      <c r="K177" t="s">
        <v>439</v>
      </c>
      <c r="L177">
        <v>11889</v>
      </c>
      <c r="M177">
        <v>390</v>
      </c>
      <c r="N177">
        <v>1000</v>
      </c>
      <c r="O177">
        <v>1076</v>
      </c>
      <c r="P177" t="s">
        <v>995</v>
      </c>
    </row>
    <row r="178" spans="1:16" x14ac:dyDescent="0.35">
      <c r="A178" t="s">
        <v>996</v>
      </c>
      <c r="B178" s="10" t="s">
        <v>2136</v>
      </c>
      <c r="C178" s="10" t="s">
        <v>2096</v>
      </c>
      <c r="D178" t="s">
        <v>282</v>
      </c>
      <c r="E178" t="s">
        <v>300</v>
      </c>
      <c r="F178">
        <v>0</v>
      </c>
      <c r="G178">
        <v>23</v>
      </c>
      <c r="H178" t="s">
        <v>997</v>
      </c>
      <c r="I178" t="s">
        <v>998</v>
      </c>
      <c r="J178" t="s">
        <v>999</v>
      </c>
      <c r="K178" t="s">
        <v>1000</v>
      </c>
      <c r="L178">
        <v>23779</v>
      </c>
      <c r="M178">
        <v>780</v>
      </c>
      <c r="N178">
        <v>2000</v>
      </c>
      <c r="O178">
        <v>2152</v>
      </c>
      <c r="P178" t="s">
        <v>1001</v>
      </c>
    </row>
    <row r="179" spans="1:16" x14ac:dyDescent="0.35">
      <c r="A179" t="s">
        <v>1002</v>
      </c>
      <c r="B179" s="10" t="s">
        <v>2136</v>
      </c>
      <c r="C179" s="10" t="s">
        <v>2096</v>
      </c>
      <c r="D179" t="s">
        <v>282</v>
      </c>
      <c r="E179" t="s">
        <v>300</v>
      </c>
      <c r="F179">
        <v>0</v>
      </c>
      <c r="G179">
        <v>8</v>
      </c>
      <c r="H179" t="s">
        <v>1003</v>
      </c>
      <c r="I179" t="s">
        <v>1004</v>
      </c>
      <c r="J179" t="s">
        <v>1005</v>
      </c>
      <c r="K179" t="s">
        <v>623</v>
      </c>
      <c r="L179">
        <v>11889</v>
      </c>
      <c r="M179">
        <v>390</v>
      </c>
      <c r="N179">
        <v>1000</v>
      </c>
      <c r="O179">
        <v>1076</v>
      </c>
      <c r="P179" t="s">
        <v>1006</v>
      </c>
    </row>
    <row r="180" spans="1:16" x14ac:dyDescent="0.35">
      <c r="A180" t="s">
        <v>1007</v>
      </c>
      <c r="B180" s="10" t="s">
        <v>2135</v>
      </c>
      <c r="C180" s="10" t="s">
        <v>2095</v>
      </c>
      <c r="D180" t="s">
        <v>282</v>
      </c>
      <c r="E180" t="s">
        <v>300</v>
      </c>
      <c r="F180">
        <v>0</v>
      </c>
      <c r="G180">
        <v>9</v>
      </c>
      <c r="H180" t="s">
        <v>810</v>
      </c>
      <c r="I180" t="s">
        <v>771</v>
      </c>
      <c r="J180" t="s">
        <v>361</v>
      </c>
      <c r="K180" t="s">
        <v>342</v>
      </c>
      <c r="L180">
        <v>11890</v>
      </c>
      <c r="M180">
        <v>390</v>
      </c>
      <c r="N180">
        <v>1000</v>
      </c>
      <c r="O180">
        <v>1076</v>
      </c>
      <c r="P180" t="s">
        <v>1008</v>
      </c>
    </row>
    <row r="181" spans="1:16" x14ac:dyDescent="0.35">
      <c r="A181" t="s">
        <v>1009</v>
      </c>
      <c r="B181" s="10" t="s">
        <v>2144</v>
      </c>
      <c r="C181" s="10" t="s">
        <v>2104</v>
      </c>
      <c r="D181" t="s">
        <v>282</v>
      </c>
      <c r="E181" t="s">
        <v>300</v>
      </c>
      <c r="F181">
        <v>0</v>
      </c>
      <c r="G181">
        <v>24</v>
      </c>
      <c r="H181" t="s">
        <v>1010</v>
      </c>
      <c r="I181" t="s">
        <v>1011</v>
      </c>
      <c r="J181" t="s">
        <v>1012</v>
      </c>
      <c r="K181" t="s">
        <v>967</v>
      </c>
      <c r="L181">
        <v>11889</v>
      </c>
      <c r="M181">
        <v>390</v>
      </c>
      <c r="N181">
        <v>1000</v>
      </c>
      <c r="O181">
        <v>1076</v>
      </c>
      <c r="P181" t="s">
        <v>1013</v>
      </c>
    </row>
    <row r="182" spans="1:16" x14ac:dyDescent="0.35">
      <c r="A182" t="s">
        <v>1014</v>
      </c>
      <c r="B182" s="10" t="s">
        <v>2144</v>
      </c>
      <c r="C182" s="10" t="s">
        <v>2104</v>
      </c>
      <c r="D182" t="s">
        <v>282</v>
      </c>
      <c r="E182" t="s">
        <v>300</v>
      </c>
      <c r="F182">
        <v>0</v>
      </c>
      <c r="G182">
        <v>41</v>
      </c>
      <c r="H182" t="s">
        <v>1015</v>
      </c>
      <c r="I182" t="s">
        <v>1016</v>
      </c>
      <c r="J182" t="s">
        <v>1017</v>
      </c>
      <c r="K182" t="s">
        <v>500</v>
      </c>
      <c r="L182">
        <v>32187</v>
      </c>
      <c r="M182">
        <v>1056</v>
      </c>
      <c r="N182">
        <v>2499</v>
      </c>
      <c r="O182">
        <v>2690</v>
      </c>
      <c r="P182" t="s">
        <v>1018</v>
      </c>
    </row>
    <row r="183" spans="1:16" x14ac:dyDescent="0.35">
      <c r="A183" t="s">
        <v>1019</v>
      </c>
      <c r="B183" s="10" t="s">
        <v>2144</v>
      </c>
      <c r="C183" s="10" t="s">
        <v>2104</v>
      </c>
      <c r="D183" t="s">
        <v>282</v>
      </c>
      <c r="E183" t="s">
        <v>300</v>
      </c>
      <c r="F183">
        <v>0</v>
      </c>
      <c r="G183">
        <v>4</v>
      </c>
      <c r="H183" t="s">
        <v>739</v>
      </c>
      <c r="I183" t="s">
        <v>349</v>
      </c>
      <c r="J183" t="s">
        <v>387</v>
      </c>
      <c r="K183" t="s">
        <v>437</v>
      </c>
      <c r="L183">
        <v>8409</v>
      </c>
      <c r="M183">
        <v>275</v>
      </c>
      <c r="N183">
        <v>499</v>
      </c>
      <c r="O183">
        <v>537</v>
      </c>
      <c r="P183" t="s">
        <v>1020</v>
      </c>
    </row>
    <row r="184" spans="1:16" x14ac:dyDescent="0.35">
      <c r="A184" t="s">
        <v>1021</v>
      </c>
      <c r="B184" s="10" t="s">
        <v>2144</v>
      </c>
      <c r="C184" s="10" t="s">
        <v>2104</v>
      </c>
      <c r="D184" t="s">
        <v>282</v>
      </c>
      <c r="E184" t="s">
        <v>300</v>
      </c>
      <c r="F184">
        <v>0</v>
      </c>
      <c r="G184">
        <v>2</v>
      </c>
      <c r="H184" t="s">
        <v>318</v>
      </c>
      <c r="I184" t="s">
        <v>1022</v>
      </c>
      <c r="J184" t="s">
        <v>318</v>
      </c>
      <c r="K184" t="s">
        <v>318</v>
      </c>
      <c r="L184">
        <v>4200</v>
      </c>
      <c r="M184">
        <v>137</v>
      </c>
      <c r="N184">
        <v>249</v>
      </c>
      <c r="O184">
        <v>268</v>
      </c>
      <c r="P184" t="s">
        <v>1023</v>
      </c>
    </row>
    <row r="185" spans="1:16" x14ac:dyDescent="0.35">
      <c r="A185" t="s">
        <v>942</v>
      </c>
      <c r="B185" s="10" t="s">
        <v>2136</v>
      </c>
      <c r="C185" s="10" t="s">
        <v>2096</v>
      </c>
      <c r="D185" t="s">
        <v>282</v>
      </c>
      <c r="E185" t="s">
        <v>300</v>
      </c>
      <c r="F185">
        <v>0</v>
      </c>
      <c r="G185">
        <v>25</v>
      </c>
      <c r="H185" t="s">
        <v>943</v>
      </c>
      <c r="I185" t="s">
        <v>927</v>
      </c>
      <c r="J185" t="s">
        <v>944</v>
      </c>
      <c r="K185" t="s">
        <v>1024</v>
      </c>
      <c r="L185">
        <v>11890</v>
      </c>
      <c r="M185">
        <v>390</v>
      </c>
      <c r="N185">
        <v>1000</v>
      </c>
      <c r="O185">
        <v>1076</v>
      </c>
      <c r="P185" t="s">
        <v>1025</v>
      </c>
    </row>
    <row r="186" spans="1:16" x14ac:dyDescent="0.35">
      <c r="A186" t="s">
        <v>942</v>
      </c>
      <c r="B186" s="10" t="s">
        <v>2136</v>
      </c>
      <c r="C186" s="10" t="s">
        <v>2096</v>
      </c>
      <c r="D186" t="s">
        <v>282</v>
      </c>
      <c r="E186" t="s">
        <v>300</v>
      </c>
      <c r="F186">
        <v>0</v>
      </c>
      <c r="G186">
        <v>26</v>
      </c>
      <c r="H186" t="s">
        <v>1026</v>
      </c>
      <c r="I186" t="s">
        <v>1027</v>
      </c>
      <c r="J186" t="s">
        <v>1028</v>
      </c>
      <c r="K186" t="s">
        <v>950</v>
      </c>
      <c r="L186">
        <v>11890</v>
      </c>
      <c r="M186">
        <v>390</v>
      </c>
      <c r="N186">
        <v>1000</v>
      </c>
      <c r="O186">
        <v>1076</v>
      </c>
      <c r="P186" t="s">
        <v>1029</v>
      </c>
    </row>
    <row r="187" spans="1:16" x14ac:dyDescent="0.35">
      <c r="A187" t="s">
        <v>955</v>
      </c>
      <c r="B187" s="10" t="s">
        <v>2136</v>
      </c>
      <c r="C187" s="10" t="s">
        <v>2096</v>
      </c>
      <c r="D187" t="s">
        <v>282</v>
      </c>
      <c r="E187" t="s">
        <v>300</v>
      </c>
      <c r="F187">
        <v>0</v>
      </c>
      <c r="G187">
        <v>11</v>
      </c>
      <c r="H187" t="s">
        <v>506</v>
      </c>
      <c r="I187" t="s">
        <v>1030</v>
      </c>
      <c r="J187" t="s">
        <v>352</v>
      </c>
      <c r="K187" t="s">
        <v>1031</v>
      </c>
      <c r="L187">
        <v>8409</v>
      </c>
      <c r="M187">
        <v>275</v>
      </c>
      <c r="N187">
        <v>499</v>
      </c>
      <c r="O187">
        <v>537</v>
      </c>
      <c r="P187" t="s">
        <v>1032</v>
      </c>
    </row>
    <row r="188" spans="1:16" x14ac:dyDescent="0.35">
      <c r="A188" t="s">
        <v>1033</v>
      </c>
      <c r="B188" s="10" t="s">
        <v>2138</v>
      </c>
      <c r="C188" s="10" t="s">
        <v>2098</v>
      </c>
      <c r="D188" t="s">
        <v>282</v>
      </c>
      <c r="E188" t="s">
        <v>300</v>
      </c>
      <c r="F188">
        <v>0</v>
      </c>
      <c r="G188">
        <v>3</v>
      </c>
      <c r="H188" t="s">
        <v>402</v>
      </c>
      <c r="I188" t="s">
        <v>325</v>
      </c>
      <c r="J188" t="s">
        <v>522</v>
      </c>
      <c r="K188" t="s">
        <v>803</v>
      </c>
      <c r="L188">
        <v>4200</v>
      </c>
      <c r="M188">
        <v>137</v>
      </c>
      <c r="N188">
        <v>249</v>
      </c>
      <c r="O188">
        <v>268</v>
      </c>
      <c r="P188" t="s">
        <v>1034</v>
      </c>
    </row>
    <row r="189" spans="1:16" x14ac:dyDescent="0.35">
      <c r="A189" t="s">
        <v>1033</v>
      </c>
      <c r="B189" s="10" t="s">
        <v>2138</v>
      </c>
      <c r="C189" s="10" t="s">
        <v>2098</v>
      </c>
      <c r="D189" t="s">
        <v>282</v>
      </c>
      <c r="E189" t="s">
        <v>300</v>
      </c>
      <c r="F189">
        <v>0</v>
      </c>
      <c r="G189">
        <v>3</v>
      </c>
      <c r="H189" t="s">
        <v>402</v>
      </c>
      <c r="I189" t="s">
        <v>325</v>
      </c>
      <c r="J189" t="s">
        <v>522</v>
      </c>
      <c r="K189" t="s">
        <v>712</v>
      </c>
      <c r="L189">
        <v>4200</v>
      </c>
      <c r="M189">
        <v>137</v>
      </c>
      <c r="N189">
        <v>249</v>
      </c>
      <c r="O189">
        <v>268</v>
      </c>
      <c r="P189" t="s">
        <v>1035</v>
      </c>
    </row>
    <row r="190" spans="1:16" x14ac:dyDescent="0.35">
      <c r="A190" t="s">
        <v>1033</v>
      </c>
      <c r="B190" s="10" t="s">
        <v>2138</v>
      </c>
      <c r="C190" s="10" t="s">
        <v>2098</v>
      </c>
      <c r="D190" t="s">
        <v>282</v>
      </c>
      <c r="E190" t="s">
        <v>300</v>
      </c>
      <c r="F190">
        <v>0</v>
      </c>
      <c r="G190">
        <v>3</v>
      </c>
      <c r="H190" t="s">
        <v>402</v>
      </c>
      <c r="I190" t="s">
        <v>325</v>
      </c>
      <c r="J190" t="s">
        <v>522</v>
      </c>
      <c r="K190" t="s">
        <v>803</v>
      </c>
      <c r="L190">
        <v>4200</v>
      </c>
      <c r="M190">
        <v>137</v>
      </c>
      <c r="N190">
        <v>249</v>
      </c>
      <c r="O190">
        <v>268</v>
      </c>
      <c r="P190" t="s">
        <v>1036</v>
      </c>
    </row>
    <row r="191" spans="1:16" x14ac:dyDescent="0.35">
      <c r="A191" t="s">
        <v>1037</v>
      </c>
      <c r="B191" s="10" t="s">
        <v>2138</v>
      </c>
      <c r="C191" s="10" t="s">
        <v>2098</v>
      </c>
      <c r="D191" t="s">
        <v>282</v>
      </c>
      <c r="E191" t="s">
        <v>300</v>
      </c>
      <c r="F191">
        <v>0</v>
      </c>
      <c r="G191">
        <v>3</v>
      </c>
      <c r="H191" t="s">
        <v>327</v>
      </c>
      <c r="I191" t="s">
        <v>325</v>
      </c>
      <c r="J191" t="s">
        <v>606</v>
      </c>
      <c r="K191" t="s">
        <v>612</v>
      </c>
      <c r="L191">
        <v>4200</v>
      </c>
      <c r="M191">
        <v>137</v>
      </c>
      <c r="N191">
        <v>249</v>
      </c>
      <c r="O191">
        <v>268</v>
      </c>
      <c r="P191" t="s">
        <v>1038</v>
      </c>
    </row>
    <row r="192" spans="1:16" x14ac:dyDescent="0.35">
      <c r="A192" t="s">
        <v>1039</v>
      </c>
      <c r="B192" s="10" t="s">
        <v>2135</v>
      </c>
      <c r="C192" s="10" t="s">
        <v>2095</v>
      </c>
      <c r="D192" t="s">
        <v>282</v>
      </c>
      <c r="E192" t="s">
        <v>300</v>
      </c>
      <c r="F192">
        <v>0</v>
      </c>
      <c r="G192">
        <v>84</v>
      </c>
      <c r="H192" t="s">
        <v>1040</v>
      </c>
      <c r="I192" t="s">
        <v>1041</v>
      </c>
      <c r="J192" t="s">
        <v>1042</v>
      </c>
      <c r="K192" t="s">
        <v>684</v>
      </c>
      <c r="L192">
        <v>11890</v>
      </c>
      <c r="M192">
        <v>390</v>
      </c>
      <c r="N192">
        <v>1000</v>
      </c>
      <c r="O192">
        <v>1076</v>
      </c>
      <c r="P192" t="s">
        <v>1043</v>
      </c>
    </row>
    <row r="193" spans="1:16" x14ac:dyDescent="0.35">
      <c r="A193" t="s">
        <v>1044</v>
      </c>
      <c r="B193" s="10" t="s">
        <v>2135</v>
      </c>
      <c r="C193" s="10" t="s">
        <v>2095</v>
      </c>
      <c r="D193" t="s">
        <v>282</v>
      </c>
      <c r="E193" t="s">
        <v>300</v>
      </c>
      <c r="F193">
        <v>0</v>
      </c>
      <c r="G193">
        <v>3</v>
      </c>
      <c r="H193" t="s">
        <v>1045</v>
      </c>
      <c r="I193" t="s">
        <v>739</v>
      </c>
      <c r="J193" t="s">
        <v>327</v>
      </c>
      <c r="K193" t="s">
        <v>606</v>
      </c>
      <c r="L193">
        <v>5939</v>
      </c>
      <c r="M193">
        <v>194</v>
      </c>
      <c r="N193">
        <v>353</v>
      </c>
      <c r="O193">
        <v>379</v>
      </c>
      <c r="P193" t="s">
        <v>1046</v>
      </c>
    </row>
    <row r="194" spans="1:16" x14ac:dyDescent="0.35">
      <c r="A194" t="s">
        <v>1047</v>
      </c>
      <c r="B194" s="10" t="s">
        <v>2134</v>
      </c>
      <c r="C194" s="10" t="s">
        <v>2094</v>
      </c>
      <c r="D194" t="s">
        <v>282</v>
      </c>
      <c r="E194" t="s">
        <v>300</v>
      </c>
      <c r="F194">
        <v>0</v>
      </c>
      <c r="G194">
        <v>15</v>
      </c>
      <c r="H194" t="s">
        <v>439</v>
      </c>
      <c r="I194" t="s">
        <v>1048</v>
      </c>
      <c r="J194" t="s">
        <v>1049</v>
      </c>
      <c r="K194" t="s">
        <v>308</v>
      </c>
      <c r="L194">
        <v>11890</v>
      </c>
      <c r="M194">
        <v>390</v>
      </c>
      <c r="N194">
        <v>1000</v>
      </c>
      <c r="O194">
        <v>1076</v>
      </c>
      <c r="P194" t="s">
        <v>1050</v>
      </c>
    </row>
    <row r="195" spans="1:16" x14ac:dyDescent="0.35">
      <c r="A195" t="s">
        <v>1051</v>
      </c>
      <c r="B195" s="10" t="s">
        <v>2134</v>
      </c>
      <c r="C195" s="10" t="s">
        <v>2094</v>
      </c>
      <c r="D195" t="s">
        <v>282</v>
      </c>
      <c r="E195" t="s">
        <v>300</v>
      </c>
      <c r="F195">
        <v>0</v>
      </c>
      <c r="G195">
        <v>18</v>
      </c>
      <c r="H195" t="s">
        <v>1052</v>
      </c>
      <c r="I195" t="s">
        <v>1053</v>
      </c>
      <c r="J195" t="s">
        <v>1054</v>
      </c>
      <c r="K195" t="s">
        <v>712</v>
      </c>
      <c r="L195">
        <v>11890</v>
      </c>
      <c r="M195">
        <v>390</v>
      </c>
      <c r="N195">
        <v>1000</v>
      </c>
      <c r="O195">
        <v>1076</v>
      </c>
      <c r="P195" t="s">
        <v>1055</v>
      </c>
    </row>
    <row r="196" spans="1:16" x14ac:dyDescent="0.35">
      <c r="A196" t="s">
        <v>1056</v>
      </c>
      <c r="B196" s="10" t="s">
        <v>2134</v>
      </c>
      <c r="C196" s="10" t="s">
        <v>2094</v>
      </c>
      <c r="D196" t="s">
        <v>282</v>
      </c>
      <c r="E196" t="s">
        <v>300</v>
      </c>
      <c r="F196">
        <v>0</v>
      </c>
      <c r="G196">
        <v>3</v>
      </c>
      <c r="H196" t="s">
        <v>367</v>
      </c>
      <c r="I196" t="s">
        <v>490</v>
      </c>
      <c r="J196" t="s">
        <v>1057</v>
      </c>
      <c r="K196" t="s">
        <v>870</v>
      </c>
      <c r="L196">
        <v>8409</v>
      </c>
      <c r="M196">
        <v>275</v>
      </c>
      <c r="N196">
        <v>499</v>
      </c>
      <c r="O196">
        <v>537</v>
      </c>
      <c r="P196" t="s">
        <v>1058</v>
      </c>
    </row>
    <row r="197" spans="1:16" x14ac:dyDescent="0.35">
      <c r="A197" t="s">
        <v>1037</v>
      </c>
      <c r="B197" s="10" t="s">
        <v>2138</v>
      </c>
      <c r="C197" s="10" t="s">
        <v>2098</v>
      </c>
      <c r="D197" t="s">
        <v>282</v>
      </c>
      <c r="E197" t="s">
        <v>300</v>
      </c>
      <c r="F197">
        <v>0</v>
      </c>
      <c r="G197">
        <v>3</v>
      </c>
      <c r="H197" t="s">
        <v>910</v>
      </c>
      <c r="I197" t="s">
        <v>910</v>
      </c>
      <c r="J197" t="s">
        <v>631</v>
      </c>
      <c r="K197" t="s">
        <v>1059</v>
      </c>
      <c r="L197">
        <v>5939</v>
      </c>
      <c r="M197">
        <v>194</v>
      </c>
      <c r="N197">
        <v>353</v>
      </c>
      <c r="O197">
        <v>379</v>
      </c>
      <c r="P197" t="s">
        <v>1060</v>
      </c>
    </row>
    <row r="198" spans="1:16" x14ac:dyDescent="0.35">
      <c r="A198" t="s">
        <v>1061</v>
      </c>
      <c r="B198" s="10" t="s">
        <v>2134</v>
      </c>
      <c r="C198" s="10" t="s">
        <v>2094</v>
      </c>
      <c r="D198" t="s">
        <v>282</v>
      </c>
      <c r="E198" t="s">
        <v>300</v>
      </c>
      <c r="F198">
        <v>0</v>
      </c>
      <c r="G198">
        <v>6</v>
      </c>
      <c r="H198" t="s">
        <v>353</v>
      </c>
      <c r="I198" t="s">
        <v>320</v>
      </c>
      <c r="J198" t="s">
        <v>606</v>
      </c>
      <c r="K198" t="s">
        <v>1059</v>
      </c>
      <c r="L198">
        <v>16818</v>
      </c>
      <c r="M198">
        <v>551</v>
      </c>
      <c r="N198">
        <v>999</v>
      </c>
      <c r="O198">
        <v>1075</v>
      </c>
      <c r="P198" t="s">
        <v>1062</v>
      </c>
    </row>
    <row r="199" spans="1:16" x14ac:dyDescent="0.35">
      <c r="A199" t="s">
        <v>1063</v>
      </c>
      <c r="B199" s="10" t="s">
        <v>2136</v>
      </c>
      <c r="C199" s="10" t="s">
        <v>2096</v>
      </c>
      <c r="D199" t="s">
        <v>282</v>
      </c>
      <c r="E199" t="s">
        <v>300</v>
      </c>
      <c r="F199">
        <v>0</v>
      </c>
      <c r="G199">
        <v>18</v>
      </c>
      <c r="H199" t="s">
        <v>1064</v>
      </c>
      <c r="I199" t="s">
        <v>715</v>
      </c>
      <c r="J199" t="s">
        <v>645</v>
      </c>
      <c r="K199" t="s">
        <v>1065</v>
      </c>
      <c r="L199">
        <v>35667</v>
      </c>
      <c r="M199">
        <v>1170</v>
      </c>
      <c r="N199">
        <v>3000</v>
      </c>
      <c r="O199">
        <v>3228</v>
      </c>
      <c r="P199" t="s">
        <v>1066</v>
      </c>
    </row>
    <row r="200" spans="1:16" x14ac:dyDescent="0.35">
      <c r="A200" t="s">
        <v>1067</v>
      </c>
      <c r="B200" s="10" t="s">
        <v>2136</v>
      </c>
      <c r="C200" s="10" t="s">
        <v>2096</v>
      </c>
      <c r="D200" t="s">
        <v>282</v>
      </c>
      <c r="E200" t="s">
        <v>300</v>
      </c>
      <c r="F200">
        <v>0</v>
      </c>
      <c r="G200">
        <v>17</v>
      </c>
      <c r="H200" t="s">
        <v>1068</v>
      </c>
      <c r="I200" t="s">
        <v>560</v>
      </c>
      <c r="J200" t="s">
        <v>458</v>
      </c>
      <c r="K200" t="s">
        <v>344</v>
      </c>
      <c r="L200">
        <v>35667</v>
      </c>
      <c r="M200">
        <v>1170</v>
      </c>
      <c r="N200">
        <v>3000</v>
      </c>
      <c r="O200">
        <v>3228</v>
      </c>
      <c r="P200" t="s">
        <v>1069</v>
      </c>
    </row>
    <row r="201" spans="1:16" x14ac:dyDescent="0.35">
      <c r="A201" t="s">
        <v>1070</v>
      </c>
      <c r="B201" s="10" t="s">
        <v>2136</v>
      </c>
      <c r="C201" s="10" t="s">
        <v>2096</v>
      </c>
      <c r="D201" t="s">
        <v>282</v>
      </c>
      <c r="E201" t="s">
        <v>300</v>
      </c>
      <c r="F201">
        <v>0</v>
      </c>
      <c r="G201">
        <v>35</v>
      </c>
      <c r="H201" t="s">
        <v>1071</v>
      </c>
      <c r="I201" t="s">
        <v>1072</v>
      </c>
      <c r="J201" t="s">
        <v>1073</v>
      </c>
      <c r="K201" t="s">
        <v>1074</v>
      </c>
      <c r="L201">
        <v>20299</v>
      </c>
      <c r="M201">
        <v>665</v>
      </c>
      <c r="N201">
        <v>1769</v>
      </c>
      <c r="O201">
        <v>1903</v>
      </c>
      <c r="P201" t="s">
        <v>1075</v>
      </c>
    </row>
    <row r="202" spans="1:16" x14ac:dyDescent="0.35">
      <c r="A202" t="s">
        <v>1076</v>
      </c>
      <c r="B202" s="10" t="s">
        <v>2138</v>
      </c>
      <c r="C202" s="10" t="s">
        <v>2098</v>
      </c>
      <c r="D202" t="s">
        <v>282</v>
      </c>
      <c r="E202" t="s">
        <v>300</v>
      </c>
      <c r="F202">
        <v>0</v>
      </c>
      <c r="G202">
        <v>2</v>
      </c>
      <c r="H202" t="s">
        <v>670</v>
      </c>
      <c r="I202" t="s">
        <v>383</v>
      </c>
      <c r="J202" t="s">
        <v>324</v>
      </c>
      <c r="K202" t="s">
        <v>855</v>
      </c>
      <c r="L202">
        <v>4200</v>
      </c>
      <c r="M202">
        <v>137</v>
      </c>
      <c r="N202">
        <v>249</v>
      </c>
      <c r="O202">
        <v>268</v>
      </c>
      <c r="P202" t="s">
        <v>1077</v>
      </c>
    </row>
    <row r="203" spans="1:16" x14ac:dyDescent="0.35">
      <c r="A203" t="s">
        <v>1039</v>
      </c>
      <c r="B203" s="10" t="s">
        <v>2135</v>
      </c>
      <c r="C203" s="10" t="s">
        <v>2095</v>
      </c>
      <c r="D203" t="s">
        <v>282</v>
      </c>
      <c r="E203" t="s">
        <v>300</v>
      </c>
      <c r="F203">
        <v>0</v>
      </c>
      <c r="G203">
        <v>8</v>
      </c>
      <c r="H203" t="s">
        <v>1078</v>
      </c>
      <c r="I203" t="s">
        <v>825</v>
      </c>
      <c r="J203" t="s">
        <v>301</v>
      </c>
      <c r="K203" t="s">
        <v>612</v>
      </c>
      <c r="L203">
        <v>11889</v>
      </c>
      <c r="M203">
        <v>390</v>
      </c>
      <c r="N203">
        <v>1000</v>
      </c>
      <c r="O203">
        <v>1076</v>
      </c>
      <c r="P203" t="s">
        <v>1079</v>
      </c>
    </row>
    <row r="204" spans="1:16" x14ac:dyDescent="0.35">
      <c r="A204" t="s">
        <v>1080</v>
      </c>
      <c r="B204" s="10" t="s">
        <v>2135</v>
      </c>
      <c r="C204" s="10" t="s">
        <v>2095</v>
      </c>
      <c r="D204" t="s">
        <v>282</v>
      </c>
      <c r="E204" t="s">
        <v>300</v>
      </c>
      <c r="F204">
        <v>0</v>
      </c>
      <c r="G204">
        <v>13</v>
      </c>
      <c r="H204" t="s">
        <v>1081</v>
      </c>
      <c r="I204" t="s">
        <v>344</v>
      </c>
      <c r="J204" t="s">
        <v>373</v>
      </c>
      <c r="K204" t="s">
        <v>1082</v>
      </c>
      <c r="L204">
        <v>11890</v>
      </c>
      <c r="M204">
        <v>390</v>
      </c>
      <c r="N204">
        <v>1000</v>
      </c>
      <c r="O204">
        <v>1076</v>
      </c>
      <c r="P204" t="s">
        <v>1083</v>
      </c>
    </row>
    <row r="205" spans="1:16" x14ac:dyDescent="0.35">
      <c r="A205" t="s">
        <v>1084</v>
      </c>
      <c r="B205" s="10" t="s">
        <v>2138</v>
      </c>
      <c r="C205" s="10" t="s">
        <v>2098</v>
      </c>
      <c r="D205" t="s">
        <v>282</v>
      </c>
      <c r="E205" t="s">
        <v>300</v>
      </c>
      <c r="F205">
        <v>0</v>
      </c>
      <c r="G205">
        <v>18</v>
      </c>
      <c r="H205" t="s">
        <v>972</v>
      </c>
      <c r="I205" t="s">
        <v>352</v>
      </c>
      <c r="J205" t="s">
        <v>973</v>
      </c>
      <c r="K205" t="s">
        <v>974</v>
      </c>
      <c r="L205">
        <v>11890</v>
      </c>
      <c r="M205">
        <v>390</v>
      </c>
      <c r="N205">
        <v>1000</v>
      </c>
      <c r="O205">
        <v>1076</v>
      </c>
      <c r="P205" t="s">
        <v>1085</v>
      </c>
    </row>
    <row r="206" spans="1:16" x14ac:dyDescent="0.35">
      <c r="A206" t="s">
        <v>1086</v>
      </c>
      <c r="B206" s="10" t="s">
        <v>2138</v>
      </c>
      <c r="C206" s="10" t="s">
        <v>2098</v>
      </c>
      <c r="D206" t="s">
        <v>282</v>
      </c>
      <c r="E206" t="s">
        <v>300</v>
      </c>
      <c r="F206">
        <v>0</v>
      </c>
      <c r="G206">
        <v>18</v>
      </c>
      <c r="H206" t="s">
        <v>1087</v>
      </c>
      <c r="I206" t="s">
        <v>352</v>
      </c>
      <c r="J206" t="s">
        <v>1088</v>
      </c>
      <c r="K206" t="s">
        <v>1089</v>
      </c>
      <c r="L206">
        <v>11890</v>
      </c>
      <c r="M206">
        <v>390</v>
      </c>
      <c r="N206">
        <v>1000</v>
      </c>
      <c r="O206">
        <v>1076</v>
      </c>
      <c r="P206" t="s">
        <v>1090</v>
      </c>
    </row>
    <row r="207" spans="1:16" x14ac:dyDescent="0.35">
      <c r="A207" t="s">
        <v>1091</v>
      </c>
      <c r="B207" s="10" t="s">
        <v>2143</v>
      </c>
      <c r="C207" s="10" t="s">
        <v>2103</v>
      </c>
      <c r="D207" t="s">
        <v>282</v>
      </c>
      <c r="E207" t="s">
        <v>300</v>
      </c>
      <c r="F207">
        <v>0</v>
      </c>
      <c r="G207">
        <v>28</v>
      </c>
      <c r="H207" t="s">
        <v>1092</v>
      </c>
      <c r="I207" t="s">
        <v>1093</v>
      </c>
      <c r="J207" t="s">
        <v>1094</v>
      </c>
      <c r="K207" t="s">
        <v>1095</v>
      </c>
      <c r="L207">
        <v>23780</v>
      </c>
      <c r="M207">
        <v>780</v>
      </c>
      <c r="N207">
        <v>2000</v>
      </c>
      <c r="O207">
        <v>2152</v>
      </c>
      <c r="P207" t="s">
        <v>1096</v>
      </c>
    </row>
    <row r="208" spans="1:16" x14ac:dyDescent="0.35">
      <c r="A208" t="s">
        <v>1097</v>
      </c>
      <c r="B208" s="10" t="s">
        <v>2138</v>
      </c>
      <c r="C208" s="10" t="s">
        <v>2098</v>
      </c>
      <c r="D208" t="s">
        <v>282</v>
      </c>
      <c r="E208" t="s">
        <v>300</v>
      </c>
      <c r="F208">
        <v>0</v>
      </c>
      <c r="G208">
        <v>11</v>
      </c>
      <c r="H208" t="s">
        <v>1098</v>
      </c>
      <c r="I208" t="s">
        <v>1099</v>
      </c>
      <c r="J208" t="s">
        <v>1100</v>
      </c>
      <c r="K208" t="s">
        <v>1101</v>
      </c>
      <c r="L208">
        <v>8409</v>
      </c>
      <c r="M208">
        <v>275</v>
      </c>
      <c r="N208">
        <v>499</v>
      </c>
      <c r="O208">
        <v>537</v>
      </c>
      <c r="P208" t="s">
        <v>1102</v>
      </c>
    </row>
    <row r="209" spans="1:16" x14ac:dyDescent="0.35">
      <c r="A209" t="s">
        <v>1097</v>
      </c>
      <c r="B209" s="10" t="s">
        <v>2138</v>
      </c>
      <c r="C209" s="10" t="s">
        <v>2098</v>
      </c>
      <c r="D209" t="s">
        <v>282</v>
      </c>
      <c r="E209" t="s">
        <v>300</v>
      </c>
      <c r="F209">
        <v>0</v>
      </c>
      <c r="G209">
        <v>9</v>
      </c>
      <c r="H209" t="s">
        <v>313</v>
      </c>
      <c r="I209" t="s">
        <v>592</v>
      </c>
      <c r="J209" t="s">
        <v>1089</v>
      </c>
      <c r="K209" t="s">
        <v>861</v>
      </c>
      <c r="L209">
        <v>8409</v>
      </c>
      <c r="M209">
        <v>275</v>
      </c>
      <c r="N209">
        <v>499</v>
      </c>
      <c r="O209">
        <v>537</v>
      </c>
      <c r="P209" t="s">
        <v>1103</v>
      </c>
    </row>
    <row r="210" spans="1:16" x14ac:dyDescent="0.35">
      <c r="A210" t="s">
        <v>1039</v>
      </c>
      <c r="B210" s="10" t="s">
        <v>2135</v>
      </c>
      <c r="C210" s="10" t="s">
        <v>2095</v>
      </c>
      <c r="D210" t="s">
        <v>282</v>
      </c>
      <c r="E210" t="s">
        <v>300</v>
      </c>
      <c r="F210">
        <v>0</v>
      </c>
      <c r="G210">
        <v>5</v>
      </c>
      <c r="H210" t="s">
        <v>366</v>
      </c>
      <c r="I210" t="s">
        <v>324</v>
      </c>
      <c r="J210" t="s">
        <v>385</v>
      </c>
      <c r="K210" t="s">
        <v>386</v>
      </c>
      <c r="L210">
        <v>11889</v>
      </c>
      <c r="M210">
        <v>390</v>
      </c>
      <c r="N210">
        <v>1000</v>
      </c>
      <c r="O210">
        <v>1076</v>
      </c>
      <c r="P210" t="s">
        <v>1104</v>
      </c>
    </row>
    <row r="211" spans="1:16" x14ac:dyDescent="0.35">
      <c r="A211" t="s">
        <v>1105</v>
      </c>
      <c r="B211" s="10" t="s">
        <v>2138</v>
      </c>
      <c r="C211" s="10" t="s">
        <v>2098</v>
      </c>
      <c r="D211" t="s">
        <v>282</v>
      </c>
      <c r="E211" t="s">
        <v>300</v>
      </c>
      <c r="F211">
        <v>0</v>
      </c>
      <c r="G211">
        <v>5</v>
      </c>
      <c r="H211" t="s">
        <v>330</v>
      </c>
      <c r="I211" t="s">
        <v>382</v>
      </c>
      <c r="J211" t="s">
        <v>402</v>
      </c>
      <c r="K211" t="s">
        <v>367</v>
      </c>
      <c r="L211">
        <v>11890</v>
      </c>
      <c r="M211">
        <v>390</v>
      </c>
      <c r="N211">
        <v>1000</v>
      </c>
      <c r="O211">
        <v>1076</v>
      </c>
      <c r="P211" t="s">
        <v>1106</v>
      </c>
    </row>
    <row r="212" spans="1:16" x14ac:dyDescent="0.35">
      <c r="A212" t="s">
        <v>1105</v>
      </c>
      <c r="B212" s="10" t="s">
        <v>2138</v>
      </c>
      <c r="C212" s="10" t="s">
        <v>2098</v>
      </c>
      <c r="D212" t="s">
        <v>282</v>
      </c>
      <c r="E212" t="s">
        <v>300</v>
      </c>
      <c r="F212">
        <v>0</v>
      </c>
      <c r="G212">
        <v>4</v>
      </c>
      <c r="H212" t="s">
        <v>334</v>
      </c>
      <c r="I212" t="s">
        <v>1107</v>
      </c>
      <c r="J212" t="s">
        <v>1022</v>
      </c>
      <c r="K212" t="s">
        <v>677</v>
      </c>
      <c r="L212">
        <v>11890</v>
      </c>
      <c r="M212">
        <v>390</v>
      </c>
      <c r="N212">
        <v>1000</v>
      </c>
      <c r="O212">
        <v>1076</v>
      </c>
      <c r="P212" t="s">
        <v>1108</v>
      </c>
    </row>
    <row r="213" spans="1:16" x14ac:dyDescent="0.35">
      <c r="A213" t="s">
        <v>863</v>
      </c>
      <c r="B213" s="10" t="s">
        <v>2138</v>
      </c>
      <c r="C213" s="10" t="s">
        <v>2098</v>
      </c>
      <c r="D213" t="s">
        <v>282</v>
      </c>
      <c r="E213" t="s">
        <v>300</v>
      </c>
      <c r="F213">
        <v>0</v>
      </c>
      <c r="G213">
        <v>51</v>
      </c>
      <c r="H213" t="s">
        <v>1109</v>
      </c>
      <c r="I213" t="s">
        <v>1110</v>
      </c>
      <c r="J213" t="s">
        <v>1111</v>
      </c>
      <c r="K213" t="s">
        <v>1112</v>
      </c>
      <c r="L213">
        <v>11885</v>
      </c>
      <c r="M213">
        <v>389</v>
      </c>
      <c r="N213">
        <v>1000</v>
      </c>
      <c r="O213">
        <v>1075</v>
      </c>
      <c r="P213" t="s">
        <v>1113</v>
      </c>
    </row>
    <row r="214" spans="1:16" x14ac:dyDescent="0.35">
      <c r="A214" t="s">
        <v>1097</v>
      </c>
      <c r="B214" s="10" t="s">
        <v>2138</v>
      </c>
      <c r="C214" s="10" t="s">
        <v>2098</v>
      </c>
      <c r="D214" t="s">
        <v>282</v>
      </c>
      <c r="E214" t="s">
        <v>300</v>
      </c>
      <c r="F214">
        <v>0</v>
      </c>
      <c r="G214">
        <v>9</v>
      </c>
      <c r="H214" t="s">
        <v>645</v>
      </c>
      <c r="I214" t="s">
        <v>667</v>
      </c>
      <c r="J214" t="s">
        <v>1114</v>
      </c>
      <c r="K214" t="s">
        <v>1115</v>
      </c>
      <c r="L214">
        <v>8409</v>
      </c>
      <c r="M214">
        <v>275</v>
      </c>
      <c r="N214">
        <v>499</v>
      </c>
      <c r="O214">
        <v>537</v>
      </c>
      <c r="P214" t="s">
        <v>1116</v>
      </c>
    </row>
    <row r="215" spans="1:16" x14ac:dyDescent="0.35">
      <c r="A215" t="s">
        <v>1117</v>
      </c>
      <c r="B215" s="10" t="s">
        <v>2143</v>
      </c>
      <c r="C215" s="10" t="s">
        <v>2103</v>
      </c>
      <c r="D215" t="s">
        <v>282</v>
      </c>
      <c r="E215" t="s">
        <v>300</v>
      </c>
      <c r="F215">
        <v>0</v>
      </c>
      <c r="G215">
        <v>28</v>
      </c>
      <c r="H215" t="s">
        <v>1118</v>
      </c>
      <c r="I215" t="s">
        <v>1119</v>
      </c>
      <c r="J215" t="s">
        <v>1120</v>
      </c>
      <c r="K215" t="s">
        <v>439</v>
      </c>
      <c r="L215">
        <v>23780</v>
      </c>
      <c r="M215">
        <v>780</v>
      </c>
      <c r="N215">
        <v>2000</v>
      </c>
      <c r="O215">
        <v>2152</v>
      </c>
      <c r="P215" t="s">
        <v>1121</v>
      </c>
    </row>
    <row r="216" spans="1:16" x14ac:dyDescent="0.35">
      <c r="A216" t="s">
        <v>1122</v>
      </c>
      <c r="B216" s="10" t="s">
        <v>2138</v>
      </c>
      <c r="C216" s="10" t="s">
        <v>2098</v>
      </c>
      <c r="D216" t="s">
        <v>282</v>
      </c>
      <c r="E216" t="s">
        <v>300</v>
      </c>
      <c r="F216">
        <v>0</v>
      </c>
      <c r="G216">
        <v>7</v>
      </c>
      <c r="H216" t="s">
        <v>659</v>
      </c>
      <c r="I216" t="s">
        <v>484</v>
      </c>
      <c r="J216" t="s">
        <v>319</v>
      </c>
      <c r="K216" t="s">
        <v>513</v>
      </c>
      <c r="L216">
        <v>12187</v>
      </c>
      <c r="M216">
        <v>399</v>
      </c>
      <c r="N216">
        <v>1114</v>
      </c>
      <c r="O216">
        <v>1198</v>
      </c>
      <c r="P216" t="s">
        <v>1123</v>
      </c>
    </row>
    <row r="217" spans="1:16" x14ac:dyDescent="0.35">
      <c r="A217" t="s">
        <v>1097</v>
      </c>
      <c r="B217" s="10" t="s">
        <v>2138</v>
      </c>
      <c r="C217" s="10" t="s">
        <v>2098</v>
      </c>
      <c r="D217" t="s">
        <v>282</v>
      </c>
      <c r="E217" t="s">
        <v>300</v>
      </c>
      <c r="F217">
        <v>0</v>
      </c>
      <c r="G217">
        <v>18</v>
      </c>
      <c r="H217" t="s">
        <v>1124</v>
      </c>
      <c r="I217" t="s">
        <v>1125</v>
      </c>
      <c r="J217" t="s">
        <v>1126</v>
      </c>
      <c r="K217" t="s">
        <v>1127</v>
      </c>
      <c r="L217">
        <v>16818</v>
      </c>
      <c r="M217">
        <v>551</v>
      </c>
      <c r="N217">
        <v>999</v>
      </c>
      <c r="O217">
        <v>1075</v>
      </c>
      <c r="P217" t="s">
        <v>1128</v>
      </c>
    </row>
    <row r="218" spans="1:16" x14ac:dyDescent="0.35">
      <c r="A218" t="s">
        <v>1129</v>
      </c>
      <c r="B218" s="10" t="s">
        <v>2138</v>
      </c>
      <c r="C218" s="10" t="s">
        <v>2098</v>
      </c>
      <c r="D218" t="s">
        <v>282</v>
      </c>
      <c r="E218" t="s">
        <v>300</v>
      </c>
      <c r="F218">
        <v>0</v>
      </c>
      <c r="G218">
        <v>13</v>
      </c>
      <c r="H218" t="s">
        <v>561</v>
      </c>
      <c r="I218" t="s">
        <v>1074</v>
      </c>
      <c r="J218" t="s">
        <v>1130</v>
      </c>
      <c r="K218" t="s">
        <v>1131</v>
      </c>
      <c r="L218">
        <v>16085</v>
      </c>
      <c r="M218">
        <v>527</v>
      </c>
      <c r="N218">
        <v>1353</v>
      </c>
      <c r="O218">
        <v>1456</v>
      </c>
      <c r="P218" t="s">
        <v>1132</v>
      </c>
    </row>
    <row r="219" spans="1:16" x14ac:dyDescent="0.35">
      <c r="A219" t="s">
        <v>1133</v>
      </c>
      <c r="B219" s="10" t="s">
        <v>2138</v>
      </c>
      <c r="C219" s="10" t="s">
        <v>2098</v>
      </c>
      <c r="D219" t="s">
        <v>282</v>
      </c>
      <c r="E219" t="s">
        <v>300</v>
      </c>
      <c r="F219">
        <v>0</v>
      </c>
      <c r="G219">
        <v>11</v>
      </c>
      <c r="H219" t="s">
        <v>715</v>
      </c>
      <c r="I219" t="s">
        <v>1074</v>
      </c>
      <c r="J219" t="s">
        <v>1130</v>
      </c>
      <c r="K219" t="s">
        <v>1131</v>
      </c>
      <c r="L219">
        <v>8409</v>
      </c>
      <c r="M219">
        <v>275</v>
      </c>
      <c r="N219">
        <v>769</v>
      </c>
      <c r="O219">
        <v>827</v>
      </c>
      <c r="P219" t="s">
        <v>1134</v>
      </c>
    </row>
    <row r="220" spans="1:16" x14ac:dyDescent="0.35">
      <c r="A220" t="s">
        <v>780</v>
      </c>
      <c r="B220" s="10" t="s">
        <v>2135</v>
      </c>
      <c r="C220" s="10" t="s">
        <v>2095</v>
      </c>
      <c r="D220" t="s">
        <v>282</v>
      </c>
      <c r="E220" t="s">
        <v>300</v>
      </c>
      <c r="F220">
        <v>0</v>
      </c>
      <c r="G220">
        <v>15</v>
      </c>
      <c r="H220" t="s">
        <v>1135</v>
      </c>
      <c r="I220" t="s">
        <v>1136</v>
      </c>
      <c r="J220" t="s">
        <v>1137</v>
      </c>
      <c r="K220" t="s">
        <v>385</v>
      </c>
      <c r="L220">
        <v>8409</v>
      </c>
      <c r="M220">
        <v>275</v>
      </c>
      <c r="N220">
        <v>499</v>
      </c>
      <c r="O220">
        <v>537</v>
      </c>
      <c r="P220" t="s">
        <v>1138</v>
      </c>
    </row>
    <row r="221" spans="1:16" x14ac:dyDescent="0.35">
      <c r="A221" t="s">
        <v>780</v>
      </c>
      <c r="B221" s="10" t="s">
        <v>2135</v>
      </c>
      <c r="C221" s="10" t="s">
        <v>2095</v>
      </c>
      <c r="D221" t="s">
        <v>282</v>
      </c>
      <c r="E221" t="s">
        <v>300</v>
      </c>
      <c r="F221">
        <v>0</v>
      </c>
      <c r="G221">
        <v>15</v>
      </c>
      <c r="H221" t="s">
        <v>1135</v>
      </c>
      <c r="I221" t="s">
        <v>1136</v>
      </c>
      <c r="J221" t="s">
        <v>418</v>
      </c>
      <c r="K221" t="s">
        <v>385</v>
      </c>
      <c r="L221">
        <v>8409</v>
      </c>
      <c r="M221">
        <v>275</v>
      </c>
      <c r="N221">
        <v>499</v>
      </c>
      <c r="O221">
        <v>537</v>
      </c>
      <c r="P221" t="s">
        <v>1139</v>
      </c>
    </row>
    <row r="222" spans="1:16" x14ac:dyDescent="0.35">
      <c r="A222" t="s">
        <v>942</v>
      </c>
      <c r="B222" s="10" t="s">
        <v>2136</v>
      </c>
      <c r="C222" s="10" t="s">
        <v>2096</v>
      </c>
      <c r="D222" t="s">
        <v>282</v>
      </c>
      <c r="E222" t="s">
        <v>300</v>
      </c>
      <c r="F222">
        <v>0</v>
      </c>
      <c r="G222">
        <v>26</v>
      </c>
      <c r="H222" t="s">
        <v>1026</v>
      </c>
      <c r="I222" t="s">
        <v>1027</v>
      </c>
      <c r="J222" t="s">
        <v>1140</v>
      </c>
      <c r="K222" t="s">
        <v>1141</v>
      </c>
      <c r="L222">
        <v>11890</v>
      </c>
      <c r="M222">
        <v>390</v>
      </c>
      <c r="N222">
        <v>1000</v>
      </c>
      <c r="O222">
        <v>1076</v>
      </c>
      <c r="P222" t="s">
        <v>1142</v>
      </c>
    </row>
    <row r="223" spans="1:16" x14ac:dyDescent="0.35">
      <c r="A223" t="s">
        <v>942</v>
      </c>
      <c r="B223" s="10" t="s">
        <v>2136</v>
      </c>
      <c r="C223" s="10" t="s">
        <v>2096</v>
      </c>
      <c r="D223" t="s">
        <v>282</v>
      </c>
      <c r="E223" t="s">
        <v>300</v>
      </c>
      <c r="F223">
        <v>0</v>
      </c>
      <c r="G223">
        <v>26</v>
      </c>
      <c r="H223" t="s">
        <v>836</v>
      </c>
      <c r="I223" t="s">
        <v>1143</v>
      </c>
      <c r="J223" t="s">
        <v>1144</v>
      </c>
      <c r="K223" t="s">
        <v>1024</v>
      </c>
      <c r="L223">
        <v>11890</v>
      </c>
      <c r="M223">
        <v>390</v>
      </c>
      <c r="N223">
        <v>1000</v>
      </c>
      <c r="O223">
        <v>1076</v>
      </c>
      <c r="P223" t="s">
        <v>1145</v>
      </c>
    </row>
    <row r="224" spans="1:16" x14ac:dyDescent="0.35">
      <c r="A224" t="s">
        <v>955</v>
      </c>
      <c r="B224" s="10" t="s">
        <v>2136</v>
      </c>
      <c r="C224" s="10" t="s">
        <v>2096</v>
      </c>
      <c r="D224" t="s">
        <v>282</v>
      </c>
      <c r="E224" t="s">
        <v>300</v>
      </c>
      <c r="F224">
        <v>0</v>
      </c>
      <c r="G224">
        <v>11</v>
      </c>
      <c r="H224" t="s">
        <v>506</v>
      </c>
      <c r="I224" t="s">
        <v>1030</v>
      </c>
      <c r="J224" t="s">
        <v>352</v>
      </c>
      <c r="K224" t="s">
        <v>1031</v>
      </c>
      <c r="L224">
        <v>8409</v>
      </c>
      <c r="M224">
        <v>275</v>
      </c>
      <c r="N224">
        <v>499</v>
      </c>
      <c r="O224">
        <v>537</v>
      </c>
      <c r="P224" t="s">
        <v>1146</v>
      </c>
    </row>
    <row r="225" spans="1:16" x14ac:dyDescent="0.35">
      <c r="A225" t="s">
        <v>921</v>
      </c>
      <c r="B225" s="10" t="s">
        <v>2136</v>
      </c>
      <c r="C225" s="10" t="s">
        <v>2096</v>
      </c>
      <c r="D225" t="s">
        <v>282</v>
      </c>
      <c r="E225" t="s">
        <v>300</v>
      </c>
      <c r="F225">
        <v>0</v>
      </c>
      <c r="G225">
        <v>7</v>
      </c>
      <c r="H225" t="s">
        <v>659</v>
      </c>
      <c r="I225" t="s">
        <v>455</v>
      </c>
      <c r="J225" t="s">
        <v>809</v>
      </c>
      <c r="K225" t="s">
        <v>1147</v>
      </c>
      <c r="L225">
        <v>8409</v>
      </c>
      <c r="M225">
        <v>275</v>
      </c>
      <c r="N225">
        <v>499</v>
      </c>
      <c r="O225">
        <v>537</v>
      </c>
      <c r="P225" t="s">
        <v>1148</v>
      </c>
    </row>
    <row r="226" spans="1:16" x14ac:dyDescent="0.35">
      <c r="A226" t="s">
        <v>921</v>
      </c>
      <c r="B226" s="10" t="s">
        <v>2136</v>
      </c>
      <c r="C226" s="10" t="s">
        <v>2096</v>
      </c>
      <c r="D226" t="s">
        <v>282</v>
      </c>
      <c r="E226" t="s">
        <v>300</v>
      </c>
      <c r="F226">
        <v>0</v>
      </c>
      <c r="G226">
        <v>7</v>
      </c>
      <c r="H226" t="s">
        <v>659</v>
      </c>
      <c r="I226" t="s">
        <v>455</v>
      </c>
      <c r="J226" t="s">
        <v>809</v>
      </c>
      <c r="K226" t="s">
        <v>1147</v>
      </c>
      <c r="L226">
        <v>8409</v>
      </c>
      <c r="M226">
        <v>275</v>
      </c>
      <c r="N226">
        <v>499</v>
      </c>
      <c r="O226">
        <v>537</v>
      </c>
      <c r="P226" t="s">
        <v>1149</v>
      </c>
    </row>
    <row r="227" spans="1:16" x14ac:dyDescent="0.35">
      <c r="A227" t="s">
        <v>921</v>
      </c>
      <c r="B227" s="10" t="s">
        <v>2136</v>
      </c>
      <c r="C227" s="10" t="s">
        <v>2096</v>
      </c>
      <c r="D227" t="s">
        <v>282</v>
      </c>
      <c r="E227" t="s">
        <v>300</v>
      </c>
      <c r="F227">
        <v>0</v>
      </c>
      <c r="G227">
        <v>7</v>
      </c>
      <c r="H227" t="s">
        <v>659</v>
      </c>
      <c r="I227" t="s">
        <v>455</v>
      </c>
      <c r="J227" t="s">
        <v>809</v>
      </c>
      <c r="K227" t="s">
        <v>1147</v>
      </c>
      <c r="L227">
        <v>8409</v>
      </c>
      <c r="M227">
        <v>275</v>
      </c>
      <c r="N227">
        <v>499</v>
      </c>
      <c r="O227">
        <v>537</v>
      </c>
      <c r="P227" t="s">
        <v>1150</v>
      </c>
    </row>
    <row r="228" spans="1:16" x14ac:dyDescent="0.35">
      <c r="A228" t="s">
        <v>955</v>
      </c>
      <c r="B228" s="10" t="s">
        <v>2136</v>
      </c>
      <c r="C228" s="10" t="s">
        <v>2096</v>
      </c>
      <c r="D228" t="s">
        <v>282</v>
      </c>
      <c r="E228" t="s">
        <v>300</v>
      </c>
      <c r="F228">
        <v>0</v>
      </c>
      <c r="G228">
        <v>11</v>
      </c>
      <c r="H228" t="s">
        <v>506</v>
      </c>
      <c r="I228" t="s">
        <v>1030</v>
      </c>
      <c r="J228" t="s">
        <v>352</v>
      </c>
      <c r="K228" t="s">
        <v>1031</v>
      </c>
      <c r="L228">
        <v>8409</v>
      </c>
      <c r="M228">
        <v>275</v>
      </c>
      <c r="N228">
        <v>499</v>
      </c>
      <c r="O228">
        <v>537</v>
      </c>
      <c r="P228" t="s">
        <v>1151</v>
      </c>
    </row>
    <row r="229" spans="1:16" x14ac:dyDescent="0.35">
      <c r="A229" t="s">
        <v>1105</v>
      </c>
      <c r="B229" s="10" t="s">
        <v>2138</v>
      </c>
      <c r="C229" s="10" t="s">
        <v>2098</v>
      </c>
      <c r="D229" t="s">
        <v>282</v>
      </c>
      <c r="E229" t="s">
        <v>300</v>
      </c>
      <c r="F229">
        <v>0</v>
      </c>
      <c r="G229">
        <v>5</v>
      </c>
      <c r="H229" t="s">
        <v>331</v>
      </c>
      <c r="I229" t="s">
        <v>402</v>
      </c>
      <c r="J229" t="s">
        <v>607</v>
      </c>
      <c r="K229" t="s">
        <v>670</v>
      </c>
      <c r="L229">
        <v>11890</v>
      </c>
      <c r="M229">
        <v>390</v>
      </c>
      <c r="N229">
        <v>1000</v>
      </c>
      <c r="O229">
        <v>1076</v>
      </c>
      <c r="P229" t="s">
        <v>1152</v>
      </c>
    </row>
    <row r="230" spans="1:16" x14ac:dyDescent="0.35">
      <c r="A230" t="s">
        <v>1105</v>
      </c>
      <c r="B230" s="10" t="s">
        <v>2138</v>
      </c>
      <c r="C230" s="10" t="s">
        <v>2098</v>
      </c>
      <c r="D230" t="s">
        <v>282</v>
      </c>
      <c r="E230" t="s">
        <v>300</v>
      </c>
      <c r="F230">
        <v>0</v>
      </c>
      <c r="G230">
        <v>5</v>
      </c>
      <c r="H230" t="s">
        <v>330</v>
      </c>
      <c r="I230" t="s">
        <v>382</v>
      </c>
      <c r="J230" t="s">
        <v>402</v>
      </c>
      <c r="K230" t="s">
        <v>1107</v>
      </c>
      <c r="L230">
        <v>11890</v>
      </c>
      <c r="M230">
        <v>390</v>
      </c>
      <c r="N230">
        <v>1000</v>
      </c>
      <c r="O230">
        <v>1076</v>
      </c>
      <c r="P230" t="s">
        <v>1153</v>
      </c>
    </row>
    <row r="231" spans="1:16" x14ac:dyDescent="0.35">
      <c r="A231" t="s">
        <v>1105</v>
      </c>
      <c r="B231" s="10" t="s">
        <v>2138</v>
      </c>
      <c r="C231" s="10" t="s">
        <v>2098</v>
      </c>
      <c r="D231" t="s">
        <v>282</v>
      </c>
      <c r="E231" t="s">
        <v>300</v>
      </c>
      <c r="F231">
        <v>0</v>
      </c>
      <c r="G231">
        <v>5</v>
      </c>
      <c r="H231" t="s">
        <v>330</v>
      </c>
      <c r="I231" t="s">
        <v>382</v>
      </c>
      <c r="J231" t="s">
        <v>402</v>
      </c>
      <c r="K231" t="s">
        <v>963</v>
      </c>
      <c r="L231">
        <v>11890</v>
      </c>
      <c r="M231">
        <v>390</v>
      </c>
      <c r="N231">
        <v>1000</v>
      </c>
      <c r="O231">
        <v>1076</v>
      </c>
      <c r="P231" t="s">
        <v>1154</v>
      </c>
    </row>
    <row r="232" spans="1:16" x14ac:dyDescent="0.35">
      <c r="A232" t="s">
        <v>1155</v>
      </c>
      <c r="B232" s="10" t="s">
        <v>2138</v>
      </c>
      <c r="C232" s="10" t="s">
        <v>2098</v>
      </c>
      <c r="D232" t="s">
        <v>282</v>
      </c>
      <c r="E232" t="s">
        <v>300</v>
      </c>
      <c r="F232">
        <v>0</v>
      </c>
      <c r="G232">
        <v>5</v>
      </c>
      <c r="H232" t="s">
        <v>606</v>
      </c>
      <c r="I232" t="s">
        <v>1156</v>
      </c>
      <c r="J232" t="s">
        <v>1157</v>
      </c>
      <c r="K232" t="s">
        <v>484</v>
      </c>
      <c r="L232">
        <v>4199</v>
      </c>
      <c r="M232">
        <v>137</v>
      </c>
      <c r="N232">
        <v>249</v>
      </c>
      <c r="O232">
        <v>268</v>
      </c>
      <c r="P232" t="s">
        <v>1158</v>
      </c>
    </row>
    <row r="233" spans="1:16" x14ac:dyDescent="0.35">
      <c r="A233" t="s">
        <v>1155</v>
      </c>
      <c r="B233" s="10" t="s">
        <v>2138</v>
      </c>
      <c r="C233" s="10" t="s">
        <v>2098</v>
      </c>
      <c r="D233" t="s">
        <v>282</v>
      </c>
      <c r="E233" t="s">
        <v>300</v>
      </c>
      <c r="F233">
        <v>0</v>
      </c>
      <c r="G233">
        <v>5</v>
      </c>
      <c r="H233" t="s">
        <v>1159</v>
      </c>
      <c r="I233" t="s">
        <v>874</v>
      </c>
      <c r="J233" t="s">
        <v>463</v>
      </c>
      <c r="K233" t="s">
        <v>612</v>
      </c>
      <c r="L233">
        <v>4199</v>
      </c>
      <c r="M233">
        <v>137</v>
      </c>
      <c r="N233">
        <v>249</v>
      </c>
      <c r="O233">
        <v>268</v>
      </c>
      <c r="P233" t="s">
        <v>1160</v>
      </c>
    </row>
    <row r="234" spans="1:16" x14ac:dyDescent="0.35">
      <c r="A234" t="s">
        <v>1155</v>
      </c>
      <c r="B234" s="10" t="s">
        <v>2138</v>
      </c>
      <c r="C234" s="10" t="s">
        <v>2098</v>
      </c>
      <c r="D234" t="s">
        <v>282</v>
      </c>
      <c r="E234" t="s">
        <v>300</v>
      </c>
      <c r="F234">
        <v>0</v>
      </c>
      <c r="G234">
        <v>5</v>
      </c>
      <c r="H234" t="s">
        <v>828</v>
      </c>
      <c r="I234" t="s">
        <v>731</v>
      </c>
      <c r="J234" t="s">
        <v>356</v>
      </c>
      <c r="K234" t="s">
        <v>484</v>
      </c>
      <c r="L234">
        <v>4199</v>
      </c>
      <c r="M234">
        <v>137</v>
      </c>
      <c r="N234">
        <v>249</v>
      </c>
      <c r="O234">
        <v>268</v>
      </c>
      <c r="P234" t="s">
        <v>1161</v>
      </c>
    </row>
    <row r="235" spans="1:16" x14ac:dyDescent="0.35">
      <c r="A235" t="s">
        <v>1155</v>
      </c>
      <c r="B235" s="10" t="s">
        <v>2138</v>
      </c>
      <c r="C235" s="10" t="s">
        <v>2098</v>
      </c>
      <c r="D235" t="s">
        <v>282</v>
      </c>
      <c r="E235" t="s">
        <v>300</v>
      </c>
      <c r="F235">
        <v>0</v>
      </c>
      <c r="G235">
        <v>6</v>
      </c>
      <c r="H235" t="s">
        <v>321</v>
      </c>
      <c r="I235" t="s">
        <v>392</v>
      </c>
      <c r="J235" t="s">
        <v>1064</v>
      </c>
      <c r="K235" t="s">
        <v>343</v>
      </c>
      <c r="L235">
        <v>5939</v>
      </c>
      <c r="M235">
        <v>194</v>
      </c>
      <c r="N235">
        <v>353</v>
      </c>
      <c r="O235">
        <v>379</v>
      </c>
      <c r="P235" t="s">
        <v>1162</v>
      </c>
    </row>
    <row r="236" spans="1:16" x14ac:dyDescent="0.35">
      <c r="A236" t="s">
        <v>1155</v>
      </c>
      <c r="B236" s="10" t="s">
        <v>2138</v>
      </c>
      <c r="C236" s="10" t="s">
        <v>2098</v>
      </c>
      <c r="D236" t="s">
        <v>282</v>
      </c>
      <c r="E236" t="s">
        <v>300</v>
      </c>
      <c r="F236">
        <v>0</v>
      </c>
      <c r="G236">
        <v>5</v>
      </c>
      <c r="H236" t="s">
        <v>828</v>
      </c>
      <c r="I236" t="s">
        <v>731</v>
      </c>
      <c r="J236" t="s">
        <v>356</v>
      </c>
      <c r="K236" t="s">
        <v>484</v>
      </c>
      <c r="L236">
        <v>4199</v>
      </c>
      <c r="M236">
        <v>137</v>
      </c>
      <c r="N236">
        <v>249</v>
      </c>
      <c r="O236">
        <v>268</v>
      </c>
      <c r="P236" t="s">
        <v>1163</v>
      </c>
    </row>
    <row r="237" spans="1:16" x14ac:dyDescent="0.35">
      <c r="A237" t="s">
        <v>707</v>
      </c>
      <c r="B237" s="10" t="s">
        <v>2135</v>
      </c>
      <c r="C237" s="10" t="s">
        <v>2095</v>
      </c>
      <c r="D237" t="s">
        <v>282</v>
      </c>
      <c r="E237" t="s">
        <v>300</v>
      </c>
      <c r="F237">
        <v>0</v>
      </c>
      <c r="G237">
        <v>11</v>
      </c>
      <c r="H237" t="s">
        <v>719</v>
      </c>
      <c r="I237" t="s">
        <v>720</v>
      </c>
      <c r="J237" t="s">
        <v>721</v>
      </c>
      <c r="K237" t="s">
        <v>747</v>
      </c>
      <c r="L237">
        <v>11890</v>
      </c>
      <c r="M237">
        <v>390</v>
      </c>
      <c r="N237">
        <v>1000</v>
      </c>
      <c r="O237">
        <v>1076</v>
      </c>
      <c r="P237" t="s">
        <v>1164</v>
      </c>
    </row>
    <row r="238" spans="1:16" x14ac:dyDescent="0.35">
      <c r="A238" t="s">
        <v>1165</v>
      </c>
      <c r="B238" s="10" t="s">
        <v>2138</v>
      </c>
      <c r="C238" s="10" t="s">
        <v>2098</v>
      </c>
      <c r="D238" t="s">
        <v>282</v>
      </c>
      <c r="E238" t="s">
        <v>300</v>
      </c>
      <c r="F238">
        <v>0</v>
      </c>
      <c r="G238">
        <v>6</v>
      </c>
      <c r="H238" t="s">
        <v>1166</v>
      </c>
      <c r="I238" t="s">
        <v>1167</v>
      </c>
      <c r="J238" t="s">
        <v>1168</v>
      </c>
      <c r="K238" t="s">
        <v>853</v>
      </c>
      <c r="L238">
        <v>8396</v>
      </c>
      <c r="M238">
        <v>275</v>
      </c>
      <c r="N238">
        <v>499</v>
      </c>
      <c r="O238">
        <v>536</v>
      </c>
      <c r="P238" t="s">
        <v>1169</v>
      </c>
    </row>
    <row r="239" spans="1:16" x14ac:dyDescent="0.35">
      <c r="A239" t="s">
        <v>1170</v>
      </c>
      <c r="B239" s="10" t="s">
        <v>2133</v>
      </c>
      <c r="C239" s="10" t="s">
        <v>2093</v>
      </c>
      <c r="D239" t="s">
        <v>282</v>
      </c>
      <c r="E239" t="s">
        <v>300</v>
      </c>
      <c r="F239">
        <v>0</v>
      </c>
      <c r="G239">
        <v>4</v>
      </c>
      <c r="H239" t="s">
        <v>534</v>
      </c>
      <c r="I239" t="s">
        <v>515</v>
      </c>
      <c r="J239" t="s">
        <v>963</v>
      </c>
      <c r="K239" t="s">
        <v>367</v>
      </c>
      <c r="L239">
        <v>8409</v>
      </c>
      <c r="M239">
        <v>275</v>
      </c>
      <c r="N239">
        <v>769</v>
      </c>
      <c r="O239">
        <v>827</v>
      </c>
      <c r="P239" t="s">
        <v>1171</v>
      </c>
    </row>
    <row r="240" spans="1:16" x14ac:dyDescent="0.35">
      <c r="A240" t="s">
        <v>1170</v>
      </c>
      <c r="B240" s="10" t="s">
        <v>2133</v>
      </c>
      <c r="C240" s="10" t="s">
        <v>2093</v>
      </c>
      <c r="D240" t="s">
        <v>282</v>
      </c>
      <c r="E240" t="s">
        <v>300</v>
      </c>
      <c r="F240">
        <v>0</v>
      </c>
      <c r="G240">
        <v>7</v>
      </c>
      <c r="H240" t="s">
        <v>547</v>
      </c>
      <c r="I240" t="s">
        <v>618</v>
      </c>
      <c r="J240" t="s">
        <v>873</v>
      </c>
      <c r="K240" t="s">
        <v>810</v>
      </c>
      <c r="L240">
        <v>11884</v>
      </c>
      <c r="M240">
        <v>389</v>
      </c>
      <c r="N240">
        <v>999</v>
      </c>
      <c r="O240">
        <v>1075</v>
      </c>
      <c r="P240" t="s">
        <v>1172</v>
      </c>
    </row>
    <row r="241" spans="1:16" x14ac:dyDescent="0.35">
      <c r="A241" t="s">
        <v>942</v>
      </c>
      <c r="B241" s="10" t="s">
        <v>2136</v>
      </c>
      <c r="C241" s="10" t="s">
        <v>2096</v>
      </c>
      <c r="D241" t="s">
        <v>282</v>
      </c>
      <c r="E241" t="s">
        <v>300</v>
      </c>
      <c r="F241">
        <v>0</v>
      </c>
      <c r="G241">
        <v>24</v>
      </c>
      <c r="H241" t="s">
        <v>1173</v>
      </c>
      <c r="I241" t="s">
        <v>1174</v>
      </c>
      <c r="J241" t="s">
        <v>1175</v>
      </c>
      <c r="K241" t="s">
        <v>308</v>
      </c>
      <c r="L241">
        <v>11890</v>
      </c>
      <c r="M241">
        <v>390</v>
      </c>
      <c r="N241">
        <v>1000</v>
      </c>
      <c r="O241">
        <v>1076</v>
      </c>
      <c r="P241" t="s">
        <v>1176</v>
      </c>
    </row>
    <row r="242" spans="1:16" x14ac:dyDescent="0.35">
      <c r="A242" t="s">
        <v>942</v>
      </c>
      <c r="B242" s="10" t="s">
        <v>2136</v>
      </c>
      <c r="C242" s="10" t="s">
        <v>2096</v>
      </c>
      <c r="D242" t="s">
        <v>282</v>
      </c>
      <c r="E242" t="s">
        <v>300</v>
      </c>
      <c r="F242">
        <v>0</v>
      </c>
      <c r="G242">
        <v>28</v>
      </c>
      <c r="H242" t="s">
        <v>1177</v>
      </c>
      <c r="I242" t="s">
        <v>1178</v>
      </c>
      <c r="J242" t="s">
        <v>1179</v>
      </c>
      <c r="K242" t="s">
        <v>645</v>
      </c>
      <c r="L242">
        <v>11890</v>
      </c>
      <c r="M242">
        <v>390</v>
      </c>
      <c r="N242">
        <v>1000</v>
      </c>
      <c r="O242">
        <v>1076</v>
      </c>
      <c r="P242" t="s">
        <v>1180</v>
      </c>
    </row>
    <row r="243" spans="1:16" x14ac:dyDescent="0.35">
      <c r="A243" t="s">
        <v>942</v>
      </c>
      <c r="B243" s="10" t="s">
        <v>2136</v>
      </c>
      <c r="C243" s="10" t="s">
        <v>2096</v>
      </c>
      <c r="D243" t="s">
        <v>282</v>
      </c>
      <c r="E243" t="s">
        <v>300</v>
      </c>
      <c r="F243">
        <v>0</v>
      </c>
      <c r="G243">
        <v>28</v>
      </c>
      <c r="H243" t="s">
        <v>1181</v>
      </c>
      <c r="I243" t="s">
        <v>1182</v>
      </c>
      <c r="J243" t="s">
        <v>1183</v>
      </c>
      <c r="K243" t="s">
        <v>314</v>
      </c>
      <c r="L243">
        <v>11890</v>
      </c>
      <c r="M243">
        <v>390</v>
      </c>
      <c r="N243">
        <v>1000</v>
      </c>
      <c r="O243">
        <v>1076</v>
      </c>
      <c r="P243" t="s">
        <v>1184</v>
      </c>
    </row>
    <row r="244" spans="1:16" x14ac:dyDescent="0.35">
      <c r="A244" t="s">
        <v>1185</v>
      </c>
      <c r="B244" s="10" t="s">
        <v>2136</v>
      </c>
      <c r="C244" s="10" t="s">
        <v>2096</v>
      </c>
      <c r="D244" t="s">
        <v>282</v>
      </c>
      <c r="E244" t="s">
        <v>300</v>
      </c>
      <c r="F244">
        <v>0</v>
      </c>
      <c r="G244">
        <v>8</v>
      </c>
      <c r="H244" t="s">
        <v>437</v>
      </c>
      <c r="I244" t="s">
        <v>1124</v>
      </c>
      <c r="J244" t="s">
        <v>1186</v>
      </c>
      <c r="K244" t="s">
        <v>386</v>
      </c>
      <c r="L244">
        <v>8409</v>
      </c>
      <c r="M244">
        <v>275</v>
      </c>
      <c r="N244">
        <v>499</v>
      </c>
      <c r="O244">
        <v>537</v>
      </c>
      <c r="P244" t="s">
        <v>1187</v>
      </c>
    </row>
    <row r="245" spans="1:16" x14ac:dyDescent="0.35">
      <c r="A245" t="s">
        <v>1185</v>
      </c>
      <c r="B245" s="10" t="s">
        <v>2136</v>
      </c>
      <c r="C245" s="10" t="s">
        <v>2096</v>
      </c>
      <c r="D245" t="s">
        <v>282</v>
      </c>
      <c r="E245" t="s">
        <v>300</v>
      </c>
      <c r="F245">
        <v>0</v>
      </c>
      <c r="G245">
        <v>13</v>
      </c>
      <c r="H245" t="s">
        <v>766</v>
      </c>
      <c r="I245" t="s">
        <v>501</v>
      </c>
      <c r="J245" t="s">
        <v>1188</v>
      </c>
      <c r="K245" t="s">
        <v>748</v>
      </c>
      <c r="L245">
        <v>8409</v>
      </c>
      <c r="M245">
        <v>275</v>
      </c>
      <c r="N245">
        <v>499</v>
      </c>
      <c r="O245">
        <v>537</v>
      </c>
      <c r="P245" t="s">
        <v>1189</v>
      </c>
    </row>
    <row r="246" spans="1:16" x14ac:dyDescent="0.35">
      <c r="A246" t="s">
        <v>1185</v>
      </c>
      <c r="B246" s="10" t="s">
        <v>2136</v>
      </c>
      <c r="C246" s="10" t="s">
        <v>2096</v>
      </c>
      <c r="D246" t="s">
        <v>282</v>
      </c>
      <c r="E246" t="s">
        <v>300</v>
      </c>
      <c r="F246">
        <v>0</v>
      </c>
      <c r="G246">
        <v>8</v>
      </c>
      <c r="H246" t="s">
        <v>922</v>
      </c>
      <c r="I246" t="s">
        <v>547</v>
      </c>
      <c r="J246" t="s">
        <v>301</v>
      </c>
      <c r="K246" t="s">
        <v>1004</v>
      </c>
      <c r="L246">
        <v>11889</v>
      </c>
      <c r="M246">
        <v>390</v>
      </c>
      <c r="N246">
        <v>1000</v>
      </c>
      <c r="O246">
        <v>1076</v>
      </c>
      <c r="P246" t="s">
        <v>1190</v>
      </c>
    </row>
    <row r="247" spans="1:16" x14ac:dyDescent="0.35">
      <c r="A247" t="s">
        <v>1191</v>
      </c>
      <c r="B247" s="10" t="s">
        <v>2136</v>
      </c>
      <c r="C247" s="10" t="s">
        <v>2096</v>
      </c>
      <c r="D247" t="s">
        <v>282</v>
      </c>
      <c r="E247" t="s">
        <v>300</v>
      </c>
      <c r="F247">
        <v>0</v>
      </c>
      <c r="G247">
        <v>35</v>
      </c>
      <c r="H247" t="s">
        <v>1192</v>
      </c>
      <c r="I247" t="s">
        <v>1193</v>
      </c>
      <c r="J247" t="s">
        <v>1194</v>
      </c>
      <c r="K247" t="s">
        <v>1195</v>
      </c>
      <c r="L247">
        <v>11890</v>
      </c>
      <c r="M247">
        <v>390</v>
      </c>
      <c r="N247">
        <v>1000</v>
      </c>
      <c r="O247">
        <v>1076</v>
      </c>
      <c r="P247" t="s">
        <v>1196</v>
      </c>
    </row>
    <row r="248" spans="1:16" x14ac:dyDescent="0.35">
      <c r="A248" t="s">
        <v>942</v>
      </c>
      <c r="B248" s="10" t="s">
        <v>2136</v>
      </c>
      <c r="C248" s="10" t="s">
        <v>2096</v>
      </c>
      <c r="D248" t="s">
        <v>282</v>
      </c>
      <c r="E248" t="s">
        <v>300</v>
      </c>
      <c r="F248">
        <v>0</v>
      </c>
      <c r="G248">
        <v>7</v>
      </c>
      <c r="H248" t="s">
        <v>619</v>
      </c>
      <c r="I248" t="s">
        <v>681</v>
      </c>
      <c r="J248" t="s">
        <v>953</v>
      </c>
      <c r="K248" t="s">
        <v>621</v>
      </c>
      <c r="L248">
        <v>11889</v>
      </c>
      <c r="M248">
        <v>390</v>
      </c>
      <c r="N248">
        <v>1000</v>
      </c>
      <c r="O248">
        <v>1076</v>
      </c>
      <c r="P248" t="s">
        <v>1197</v>
      </c>
    </row>
    <row r="249" spans="1:16" x14ac:dyDescent="0.35">
      <c r="A249" t="s">
        <v>1198</v>
      </c>
      <c r="B249" s="10" t="s">
        <v>2134</v>
      </c>
      <c r="C249" s="10" t="s">
        <v>2094</v>
      </c>
      <c r="D249" t="s">
        <v>282</v>
      </c>
      <c r="E249" t="s">
        <v>300</v>
      </c>
      <c r="F249">
        <v>0</v>
      </c>
      <c r="G249">
        <v>40</v>
      </c>
      <c r="H249" t="s">
        <v>1199</v>
      </c>
      <c r="I249" t="s">
        <v>1200</v>
      </c>
      <c r="J249" t="s">
        <v>1201</v>
      </c>
      <c r="K249" t="s">
        <v>1131</v>
      </c>
      <c r="L249">
        <v>29720</v>
      </c>
      <c r="M249">
        <v>975</v>
      </c>
      <c r="N249">
        <v>2499</v>
      </c>
      <c r="O249">
        <v>2690</v>
      </c>
      <c r="P249" t="s">
        <v>1202</v>
      </c>
    </row>
    <row r="250" spans="1:16" x14ac:dyDescent="0.35">
      <c r="A250" t="s">
        <v>1203</v>
      </c>
      <c r="B250" s="10" t="s">
        <v>2134</v>
      </c>
      <c r="C250" s="10" t="s">
        <v>2094</v>
      </c>
      <c r="D250" t="s">
        <v>282</v>
      </c>
      <c r="E250" t="s">
        <v>300</v>
      </c>
      <c r="F250">
        <v>0</v>
      </c>
      <c r="G250">
        <v>3</v>
      </c>
      <c r="H250" t="s">
        <v>327</v>
      </c>
      <c r="I250" t="s">
        <v>402</v>
      </c>
      <c r="J250" t="s">
        <v>670</v>
      </c>
      <c r="K250" t="s">
        <v>315</v>
      </c>
      <c r="L250">
        <v>8409</v>
      </c>
      <c r="M250">
        <v>275</v>
      </c>
      <c r="N250">
        <v>499</v>
      </c>
      <c r="O250">
        <v>537</v>
      </c>
      <c r="P250" t="s">
        <v>1204</v>
      </c>
    </row>
    <row r="251" spans="1:16" x14ac:dyDescent="0.35">
      <c r="A251" t="s">
        <v>1205</v>
      </c>
      <c r="B251" s="10" t="s">
        <v>2134</v>
      </c>
      <c r="C251" s="10" t="s">
        <v>2094</v>
      </c>
      <c r="D251" t="s">
        <v>282</v>
      </c>
      <c r="E251" t="s">
        <v>300</v>
      </c>
      <c r="F251">
        <v>0</v>
      </c>
      <c r="G251">
        <v>21</v>
      </c>
      <c r="H251" t="s">
        <v>786</v>
      </c>
      <c r="I251" t="s">
        <v>1206</v>
      </c>
      <c r="J251" t="s">
        <v>1207</v>
      </c>
      <c r="K251" t="s">
        <v>748</v>
      </c>
      <c r="L251">
        <v>11890</v>
      </c>
      <c r="M251">
        <v>390</v>
      </c>
      <c r="N251">
        <v>1000</v>
      </c>
      <c r="O251">
        <v>1076</v>
      </c>
      <c r="P251" t="s">
        <v>1208</v>
      </c>
    </row>
    <row r="252" spans="1:16" x14ac:dyDescent="0.35">
      <c r="A252" t="s">
        <v>1209</v>
      </c>
      <c r="B252" s="10" t="s">
        <v>2138</v>
      </c>
      <c r="C252" s="10" t="s">
        <v>2098</v>
      </c>
      <c r="D252" t="s">
        <v>282</v>
      </c>
      <c r="E252" t="s">
        <v>300</v>
      </c>
      <c r="F252">
        <v>0</v>
      </c>
      <c r="G252">
        <v>15</v>
      </c>
      <c r="H252" t="s">
        <v>1210</v>
      </c>
      <c r="I252" t="s">
        <v>918</v>
      </c>
      <c r="J252" t="s">
        <v>1211</v>
      </c>
      <c r="K252" t="s">
        <v>853</v>
      </c>
      <c r="L252">
        <v>11890</v>
      </c>
      <c r="M252">
        <v>390</v>
      </c>
      <c r="N252">
        <v>1000</v>
      </c>
      <c r="O252">
        <v>1076</v>
      </c>
      <c r="P252" t="s">
        <v>1212</v>
      </c>
    </row>
    <row r="253" spans="1:16" x14ac:dyDescent="0.35">
      <c r="A253" t="s">
        <v>780</v>
      </c>
      <c r="B253" s="10" t="s">
        <v>2135</v>
      </c>
      <c r="C253" s="10" t="s">
        <v>2095</v>
      </c>
      <c r="D253" t="s">
        <v>282</v>
      </c>
      <c r="E253" t="s">
        <v>300</v>
      </c>
      <c r="F253">
        <v>0</v>
      </c>
      <c r="G253">
        <v>15</v>
      </c>
      <c r="H253" t="s">
        <v>1213</v>
      </c>
      <c r="I253" t="s">
        <v>1173</v>
      </c>
      <c r="J253" t="s">
        <v>1177</v>
      </c>
      <c r="K253" t="s">
        <v>635</v>
      </c>
      <c r="L253">
        <v>8409</v>
      </c>
      <c r="M253">
        <v>275</v>
      </c>
      <c r="N253">
        <v>499</v>
      </c>
      <c r="O253">
        <v>537</v>
      </c>
      <c r="P253" t="s">
        <v>1214</v>
      </c>
    </row>
    <row r="254" spans="1:16" x14ac:dyDescent="0.35">
      <c r="A254" t="s">
        <v>1215</v>
      </c>
      <c r="B254" s="10" t="s">
        <v>2135</v>
      </c>
      <c r="C254" s="10" t="s">
        <v>2095</v>
      </c>
      <c r="D254" t="s">
        <v>282</v>
      </c>
      <c r="E254" t="s">
        <v>300</v>
      </c>
      <c r="F254">
        <v>0</v>
      </c>
      <c r="G254">
        <v>15</v>
      </c>
      <c r="H254" t="s">
        <v>393</v>
      </c>
      <c r="I254" t="s">
        <v>1216</v>
      </c>
      <c r="J254" t="s">
        <v>418</v>
      </c>
      <c r="K254" t="s">
        <v>529</v>
      </c>
      <c r="L254">
        <v>8409</v>
      </c>
      <c r="M254">
        <v>275</v>
      </c>
      <c r="N254">
        <v>499</v>
      </c>
      <c r="O254">
        <v>537</v>
      </c>
      <c r="P254" t="s">
        <v>1217</v>
      </c>
    </row>
    <row r="255" spans="1:16" x14ac:dyDescent="0.35">
      <c r="A255" t="s">
        <v>1039</v>
      </c>
      <c r="B255" s="10" t="s">
        <v>2135</v>
      </c>
      <c r="C255" s="10" t="s">
        <v>2095</v>
      </c>
      <c r="D255" t="s">
        <v>282</v>
      </c>
      <c r="E255" t="s">
        <v>300</v>
      </c>
      <c r="F255">
        <v>0</v>
      </c>
      <c r="G255">
        <v>2</v>
      </c>
      <c r="H255" t="s">
        <v>318</v>
      </c>
      <c r="I255" t="s">
        <v>992</v>
      </c>
      <c r="J255" t="s">
        <v>538</v>
      </c>
      <c r="K255" t="s">
        <v>635</v>
      </c>
      <c r="L255">
        <v>4200</v>
      </c>
      <c r="M255">
        <v>137</v>
      </c>
      <c r="N255">
        <v>249</v>
      </c>
      <c r="O255">
        <v>268</v>
      </c>
      <c r="P255" t="s">
        <v>1218</v>
      </c>
    </row>
    <row r="256" spans="1:16" x14ac:dyDescent="0.35">
      <c r="A256" t="s">
        <v>1039</v>
      </c>
      <c r="B256" s="10" t="s">
        <v>2135</v>
      </c>
      <c r="C256" s="10" t="s">
        <v>2095</v>
      </c>
      <c r="D256" t="s">
        <v>282</v>
      </c>
      <c r="E256" t="s">
        <v>300</v>
      </c>
      <c r="F256">
        <v>0</v>
      </c>
      <c r="G256">
        <v>4</v>
      </c>
      <c r="H256" t="s">
        <v>611</v>
      </c>
      <c r="I256" t="s">
        <v>636</v>
      </c>
      <c r="J256" t="s">
        <v>542</v>
      </c>
      <c r="K256" t="s">
        <v>366</v>
      </c>
      <c r="L256">
        <v>8400</v>
      </c>
      <c r="M256">
        <v>275</v>
      </c>
      <c r="N256">
        <v>499</v>
      </c>
      <c r="O256">
        <v>537</v>
      </c>
      <c r="P256" t="s">
        <v>1219</v>
      </c>
    </row>
    <row r="257" spans="1:16" x14ac:dyDescent="0.35">
      <c r="A257" t="s">
        <v>1191</v>
      </c>
      <c r="B257" s="10" t="s">
        <v>2136</v>
      </c>
      <c r="C257" s="10" t="s">
        <v>2096</v>
      </c>
      <c r="D257" t="s">
        <v>282</v>
      </c>
      <c r="E257" t="s">
        <v>300</v>
      </c>
      <c r="F257">
        <v>0</v>
      </c>
      <c r="G257">
        <v>14</v>
      </c>
      <c r="H257" t="s">
        <v>344</v>
      </c>
      <c r="I257" t="s">
        <v>1131</v>
      </c>
      <c r="J257" t="s">
        <v>1065</v>
      </c>
      <c r="K257" t="s">
        <v>1220</v>
      </c>
      <c r="L257">
        <v>23778</v>
      </c>
      <c r="M257">
        <v>780</v>
      </c>
      <c r="N257">
        <v>2000</v>
      </c>
      <c r="O257">
        <v>2152</v>
      </c>
      <c r="P257" t="s">
        <v>1221</v>
      </c>
    </row>
    <row r="258" spans="1:16" x14ac:dyDescent="0.35">
      <c r="A258" t="s">
        <v>1191</v>
      </c>
      <c r="B258" s="10" t="s">
        <v>2136</v>
      </c>
      <c r="C258" s="10" t="s">
        <v>2096</v>
      </c>
      <c r="D258" t="s">
        <v>282</v>
      </c>
      <c r="E258" t="s">
        <v>300</v>
      </c>
      <c r="F258">
        <v>0</v>
      </c>
      <c r="G258">
        <v>70</v>
      </c>
      <c r="H258" t="s">
        <v>469</v>
      </c>
      <c r="I258" t="s">
        <v>1222</v>
      </c>
      <c r="J258" t="s">
        <v>1223</v>
      </c>
      <c r="K258" t="s">
        <v>1224</v>
      </c>
      <c r="L258">
        <v>23780</v>
      </c>
      <c r="M258">
        <v>780</v>
      </c>
      <c r="N258">
        <v>2000</v>
      </c>
      <c r="O258">
        <v>2152</v>
      </c>
      <c r="P258" t="s">
        <v>1225</v>
      </c>
    </row>
    <row r="259" spans="1:16" x14ac:dyDescent="0.35">
      <c r="A259" t="s">
        <v>1191</v>
      </c>
      <c r="B259" s="10" t="s">
        <v>2136</v>
      </c>
      <c r="C259" s="10" t="s">
        <v>2096</v>
      </c>
      <c r="D259" t="s">
        <v>282</v>
      </c>
      <c r="E259" t="s">
        <v>300</v>
      </c>
      <c r="F259">
        <v>0</v>
      </c>
      <c r="G259">
        <v>18</v>
      </c>
      <c r="H259" t="s">
        <v>646</v>
      </c>
      <c r="I259" t="s">
        <v>1226</v>
      </c>
      <c r="J259" t="s">
        <v>1227</v>
      </c>
      <c r="K259" t="s">
        <v>1078</v>
      </c>
      <c r="L259">
        <v>16818</v>
      </c>
      <c r="M259">
        <v>551</v>
      </c>
      <c r="N259">
        <v>999</v>
      </c>
      <c r="O259">
        <v>1075</v>
      </c>
      <c r="P259" t="s">
        <v>1228</v>
      </c>
    </row>
    <row r="260" spans="1:16" x14ac:dyDescent="0.35">
      <c r="A260" t="s">
        <v>404</v>
      </c>
      <c r="B260" s="10" t="s">
        <v>2138</v>
      </c>
      <c r="C260" s="10" t="s">
        <v>2098</v>
      </c>
      <c r="D260" t="s">
        <v>282</v>
      </c>
      <c r="E260" t="s">
        <v>300</v>
      </c>
      <c r="F260">
        <v>0</v>
      </c>
      <c r="G260">
        <v>33</v>
      </c>
      <c r="H260" t="s">
        <v>1229</v>
      </c>
      <c r="I260" t="s">
        <v>1230</v>
      </c>
      <c r="J260" t="s">
        <v>1231</v>
      </c>
      <c r="K260" t="s">
        <v>963</v>
      </c>
      <c r="L260">
        <v>11890</v>
      </c>
      <c r="M260">
        <v>390</v>
      </c>
      <c r="N260">
        <v>1000</v>
      </c>
      <c r="O260">
        <v>1076</v>
      </c>
      <c r="P260" t="s">
        <v>1232</v>
      </c>
    </row>
    <row r="261" spans="1:16" x14ac:dyDescent="0.35">
      <c r="A261" t="s">
        <v>1233</v>
      </c>
      <c r="B261" s="10" t="s">
        <v>2138</v>
      </c>
      <c r="C261" s="10" t="s">
        <v>2098</v>
      </c>
      <c r="D261" t="s">
        <v>282</v>
      </c>
      <c r="E261" t="s">
        <v>300</v>
      </c>
      <c r="F261">
        <v>0</v>
      </c>
      <c r="G261">
        <v>7</v>
      </c>
      <c r="H261" t="s">
        <v>496</v>
      </c>
      <c r="I261" t="s">
        <v>561</v>
      </c>
      <c r="J261" t="s">
        <v>561</v>
      </c>
      <c r="K261" t="s">
        <v>635</v>
      </c>
      <c r="L261">
        <v>11890</v>
      </c>
      <c r="M261">
        <v>390</v>
      </c>
      <c r="N261">
        <v>706</v>
      </c>
      <c r="O261">
        <v>760</v>
      </c>
      <c r="P261" t="s">
        <v>1234</v>
      </c>
    </row>
    <row r="262" spans="1:16" x14ac:dyDescent="0.35">
      <c r="A262" t="s">
        <v>1235</v>
      </c>
      <c r="B262" s="10" t="s">
        <v>2138</v>
      </c>
      <c r="C262" s="10" t="s">
        <v>2098</v>
      </c>
      <c r="D262" t="s">
        <v>282</v>
      </c>
      <c r="E262" t="s">
        <v>300</v>
      </c>
      <c r="F262">
        <v>0</v>
      </c>
      <c r="G262">
        <v>9</v>
      </c>
      <c r="H262" t="s">
        <v>1074</v>
      </c>
      <c r="I262" t="s">
        <v>642</v>
      </c>
      <c r="J262" t="s">
        <v>1236</v>
      </c>
      <c r="K262" t="s">
        <v>380</v>
      </c>
      <c r="L262">
        <v>5939</v>
      </c>
      <c r="M262">
        <v>194</v>
      </c>
      <c r="N262">
        <v>499</v>
      </c>
      <c r="O262">
        <v>537</v>
      </c>
      <c r="P262" t="s">
        <v>1237</v>
      </c>
    </row>
    <row r="263" spans="1:16" x14ac:dyDescent="0.35">
      <c r="A263" t="s">
        <v>1238</v>
      </c>
      <c r="B263" s="10" t="s">
        <v>2136</v>
      </c>
      <c r="C263" s="10" t="s">
        <v>2096</v>
      </c>
      <c r="D263" t="s">
        <v>282</v>
      </c>
      <c r="E263" t="s">
        <v>300</v>
      </c>
      <c r="F263">
        <v>0</v>
      </c>
      <c r="G263">
        <v>9</v>
      </c>
      <c r="H263" t="s">
        <v>858</v>
      </c>
      <c r="I263" t="s">
        <v>1239</v>
      </c>
      <c r="J263" t="s">
        <v>560</v>
      </c>
      <c r="K263" t="s">
        <v>611</v>
      </c>
      <c r="L263">
        <v>11889</v>
      </c>
      <c r="M263">
        <v>390</v>
      </c>
      <c r="N263">
        <v>1000</v>
      </c>
      <c r="O263">
        <v>1076</v>
      </c>
      <c r="P263" t="s">
        <v>1240</v>
      </c>
    </row>
    <row r="264" spans="1:16" x14ac:dyDescent="0.35">
      <c r="A264" t="s">
        <v>1241</v>
      </c>
      <c r="B264" s="10" t="s">
        <v>2136</v>
      </c>
      <c r="C264" s="10" t="s">
        <v>2096</v>
      </c>
      <c r="D264" t="s">
        <v>282</v>
      </c>
      <c r="E264" t="s">
        <v>300</v>
      </c>
      <c r="F264">
        <v>0</v>
      </c>
      <c r="G264">
        <v>3</v>
      </c>
      <c r="H264" t="s">
        <v>368</v>
      </c>
      <c r="I264" t="s">
        <v>387</v>
      </c>
      <c r="J264" t="s">
        <v>992</v>
      </c>
      <c r="K264" t="s">
        <v>367</v>
      </c>
      <c r="L264">
        <v>5939</v>
      </c>
      <c r="M264">
        <v>194</v>
      </c>
      <c r="N264">
        <v>353</v>
      </c>
      <c r="O264">
        <v>379</v>
      </c>
      <c r="P264" t="s">
        <v>1242</v>
      </c>
    </row>
    <row r="265" spans="1:16" x14ac:dyDescent="0.35">
      <c r="A265" t="s">
        <v>1241</v>
      </c>
      <c r="B265" s="10" t="s">
        <v>2136</v>
      </c>
      <c r="C265" s="10" t="s">
        <v>2096</v>
      </c>
      <c r="D265" t="s">
        <v>282</v>
      </c>
      <c r="E265" t="s">
        <v>300</v>
      </c>
      <c r="F265">
        <v>0</v>
      </c>
      <c r="G265">
        <v>2</v>
      </c>
      <c r="H265" t="s">
        <v>380</v>
      </c>
      <c r="I265" t="s">
        <v>870</v>
      </c>
      <c r="J265" t="s">
        <v>530</v>
      </c>
      <c r="K265" t="s">
        <v>327</v>
      </c>
      <c r="L265">
        <v>5940</v>
      </c>
      <c r="M265">
        <v>194</v>
      </c>
      <c r="N265">
        <v>353</v>
      </c>
      <c r="O265">
        <v>379</v>
      </c>
      <c r="P265" t="s">
        <v>1243</v>
      </c>
    </row>
    <row r="266" spans="1:16" x14ac:dyDescent="0.35">
      <c r="A266" t="s">
        <v>1244</v>
      </c>
      <c r="B266" s="10" t="s">
        <v>2139</v>
      </c>
      <c r="C266" s="10" t="s">
        <v>2099</v>
      </c>
      <c r="D266" t="s">
        <v>282</v>
      </c>
      <c r="E266" t="s">
        <v>300</v>
      </c>
      <c r="F266">
        <v>0</v>
      </c>
      <c r="G266">
        <v>6</v>
      </c>
      <c r="H266" t="s">
        <v>606</v>
      </c>
      <c r="I266" t="s">
        <v>484</v>
      </c>
      <c r="J266" t="s">
        <v>315</v>
      </c>
      <c r="K266" t="s">
        <v>739</v>
      </c>
      <c r="L266">
        <v>11889</v>
      </c>
      <c r="M266">
        <v>390</v>
      </c>
      <c r="N266">
        <v>1000</v>
      </c>
      <c r="O266">
        <v>1076</v>
      </c>
      <c r="P266" t="s">
        <v>1245</v>
      </c>
    </row>
    <row r="267" spans="1:16" x14ac:dyDescent="0.35">
      <c r="A267" t="s">
        <v>1246</v>
      </c>
      <c r="B267" s="10" t="s">
        <v>2139</v>
      </c>
      <c r="C267" s="10" t="s">
        <v>2099</v>
      </c>
      <c r="D267" t="s">
        <v>282</v>
      </c>
      <c r="E267" t="s">
        <v>300</v>
      </c>
      <c r="F267">
        <v>0</v>
      </c>
      <c r="G267">
        <v>20</v>
      </c>
      <c r="H267" t="s">
        <v>1247</v>
      </c>
      <c r="I267" t="s">
        <v>1248</v>
      </c>
      <c r="J267" t="s">
        <v>1249</v>
      </c>
      <c r="K267" t="s">
        <v>402</v>
      </c>
      <c r="L267">
        <v>11890</v>
      </c>
      <c r="M267">
        <v>390</v>
      </c>
      <c r="N267">
        <v>1000</v>
      </c>
      <c r="O267">
        <v>1076</v>
      </c>
      <c r="P267" t="s">
        <v>1250</v>
      </c>
    </row>
    <row r="268" spans="1:16" x14ac:dyDescent="0.35">
      <c r="A268" t="s">
        <v>1251</v>
      </c>
      <c r="B268" s="10" t="s">
        <v>2139</v>
      </c>
      <c r="C268" s="10" t="s">
        <v>2099</v>
      </c>
      <c r="D268" t="s">
        <v>282</v>
      </c>
      <c r="E268" t="s">
        <v>300</v>
      </c>
      <c r="F268">
        <v>0</v>
      </c>
      <c r="G268">
        <v>21</v>
      </c>
      <c r="H268" t="s">
        <v>1252</v>
      </c>
      <c r="I268" t="s">
        <v>1253</v>
      </c>
      <c r="J268" t="s">
        <v>1254</v>
      </c>
      <c r="K268" t="s">
        <v>527</v>
      </c>
      <c r="L268">
        <v>11890</v>
      </c>
      <c r="M268">
        <v>390</v>
      </c>
      <c r="N268">
        <v>1000</v>
      </c>
      <c r="O268">
        <v>1076</v>
      </c>
      <c r="P268" t="s">
        <v>1255</v>
      </c>
    </row>
    <row r="269" spans="1:16" x14ac:dyDescent="0.35">
      <c r="A269" t="s">
        <v>1241</v>
      </c>
      <c r="B269" s="10" t="s">
        <v>2136</v>
      </c>
      <c r="C269" s="10" t="s">
        <v>2096</v>
      </c>
      <c r="D269" t="s">
        <v>282</v>
      </c>
      <c r="E269" t="s">
        <v>300</v>
      </c>
      <c r="F269">
        <v>0</v>
      </c>
      <c r="G269">
        <v>2</v>
      </c>
      <c r="H269" t="s">
        <v>380</v>
      </c>
      <c r="I269" t="s">
        <v>870</v>
      </c>
      <c r="J269" t="s">
        <v>530</v>
      </c>
      <c r="K269" t="s">
        <v>327</v>
      </c>
      <c r="L269">
        <v>5940</v>
      </c>
      <c r="M269">
        <v>194</v>
      </c>
      <c r="N269">
        <v>353</v>
      </c>
      <c r="O269">
        <v>379</v>
      </c>
      <c r="P269" t="s">
        <v>1256</v>
      </c>
    </row>
    <row r="270" spans="1:16" x14ac:dyDescent="0.35">
      <c r="A270" t="s">
        <v>1257</v>
      </c>
      <c r="B270" s="10" t="s">
        <v>2138</v>
      </c>
      <c r="C270" s="10" t="s">
        <v>2098</v>
      </c>
      <c r="D270" t="s">
        <v>282</v>
      </c>
      <c r="E270" t="s">
        <v>300</v>
      </c>
      <c r="F270">
        <v>0</v>
      </c>
      <c r="G270">
        <v>10</v>
      </c>
      <c r="H270" t="s">
        <v>757</v>
      </c>
      <c r="I270" t="s">
        <v>756</v>
      </c>
      <c r="J270" t="s">
        <v>736</v>
      </c>
      <c r="K270" t="s">
        <v>321</v>
      </c>
      <c r="L270">
        <v>12917</v>
      </c>
      <c r="M270">
        <v>423</v>
      </c>
      <c r="N270">
        <v>1181</v>
      </c>
      <c r="O270">
        <v>1270</v>
      </c>
      <c r="P270" t="s">
        <v>1258</v>
      </c>
    </row>
    <row r="271" spans="1:16" x14ac:dyDescent="0.35">
      <c r="A271" t="s">
        <v>1259</v>
      </c>
      <c r="B271" s="10" t="s">
        <v>2136</v>
      </c>
      <c r="C271" s="10" t="s">
        <v>2096</v>
      </c>
      <c r="D271" t="s">
        <v>282</v>
      </c>
      <c r="E271" t="s">
        <v>300</v>
      </c>
      <c r="F271">
        <v>0</v>
      </c>
      <c r="G271">
        <v>22</v>
      </c>
      <c r="H271" t="s">
        <v>1260</v>
      </c>
      <c r="I271" t="s">
        <v>1261</v>
      </c>
      <c r="J271" t="s">
        <v>1262</v>
      </c>
      <c r="K271" t="s">
        <v>366</v>
      </c>
      <c r="L271">
        <v>11890</v>
      </c>
      <c r="M271">
        <v>390</v>
      </c>
      <c r="N271">
        <v>1087</v>
      </c>
      <c r="O271">
        <v>1169</v>
      </c>
      <c r="P271" t="s">
        <v>1263</v>
      </c>
    </row>
    <row r="272" spans="1:16" x14ac:dyDescent="0.35">
      <c r="A272" t="s">
        <v>1264</v>
      </c>
      <c r="B272" s="10" t="s">
        <v>2136</v>
      </c>
      <c r="C272" s="10" t="s">
        <v>2096</v>
      </c>
      <c r="D272" t="s">
        <v>282</v>
      </c>
      <c r="E272" t="s">
        <v>300</v>
      </c>
      <c r="F272">
        <v>0</v>
      </c>
      <c r="G272">
        <v>23</v>
      </c>
      <c r="H272" t="s">
        <v>705</v>
      </c>
      <c r="I272" t="s">
        <v>1265</v>
      </c>
      <c r="J272" t="s">
        <v>1254</v>
      </c>
      <c r="K272" t="s">
        <v>386</v>
      </c>
      <c r="L272">
        <v>11890</v>
      </c>
      <c r="M272">
        <v>390</v>
      </c>
      <c r="N272">
        <v>1087</v>
      </c>
      <c r="O272">
        <v>1169</v>
      </c>
      <c r="P272" t="s">
        <v>1266</v>
      </c>
    </row>
    <row r="273" spans="1:16" x14ac:dyDescent="0.35">
      <c r="A273" t="s">
        <v>1039</v>
      </c>
      <c r="B273" s="10" t="s">
        <v>2135</v>
      </c>
      <c r="C273" s="10" t="s">
        <v>2095</v>
      </c>
      <c r="D273" t="s">
        <v>282</v>
      </c>
      <c r="E273" t="s">
        <v>300</v>
      </c>
      <c r="F273">
        <v>0</v>
      </c>
      <c r="G273">
        <v>10</v>
      </c>
      <c r="H273" t="s">
        <v>1005</v>
      </c>
      <c r="I273" t="s">
        <v>699</v>
      </c>
      <c r="J273" t="s">
        <v>391</v>
      </c>
      <c r="K273" t="s">
        <v>302</v>
      </c>
      <c r="L273">
        <v>11889</v>
      </c>
      <c r="M273">
        <v>390</v>
      </c>
      <c r="N273">
        <v>1087</v>
      </c>
      <c r="O273">
        <v>1169</v>
      </c>
      <c r="P273" t="s">
        <v>1267</v>
      </c>
    </row>
    <row r="274" spans="1:16" x14ac:dyDescent="0.35">
      <c r="A274" t="s">
        <v>1268</v>
      </c>
      <c r="B274" s="10" t="s">
        <v>2145</v>
      </c>
      <c r="C274" s="10" t="s">
        <v>2105</v>
      </c>
      <c r="D274" t="e">
        <v>#N/A</v>
      </c>
      <c r="E274" t="s">
        <v>300</v>
      </c>
      <c r="F274">
        <v>0</v>
      </c>
      <c r="G274">
        <v>2</v>
      </c>
      <c r="H274" t="s">
        <v>853</v>
      </c>
      <c r="I274" t="s">
        <v>380</v>
      </c>
      <c r="J274" t="s">
        <v>530</v>
      </c>
      <c r="K274" t="s">
        <v>380</v>
      </c>
      <c r="L274">
        <v>5940</v>
      </c>
      <c r="M274">
        <v>194</v>
      </c>
      <c r="N274">
        <v>500</v>
      </c>
      <c r="O274">
        <v>537</v>
      </c>
      <c r="P274" t="s">
        <v>1269</v>
      </c>
    </row>
    <row r="275" spans="1:16" x14ac:dyDescent="0.35">
      <c r="A275" t="s">
        <v>404</v>
      </c>
      <c r="B275" s="10" t="s">
        <v>2146</v>
      </c>
      <c r="C275" s="10" t="s">
        <v>2106</v>
      </c>
      <c r="D275" t="s">
        <v>286</v>
      </c>
      <c r="E275" t="s">
        <v>300</v>
      </c>
      <c r="F275">
        <v>0</v>
      </c>
      <c r="G275">
        <v>68</v>
      </c>
      <c r="H275" t="s">
        <v>1270</v>
      </c>
      <c r="I275" t="s">
        <v>1271</v>
      </c>
      <c r="J275" t="s">
        <v>1272</v>
      </c>
      <c r="K275" t="s">
        <v>619</v>
      </c>
      <c r="L275">
        <v>11890</v>
      </c>
      <c r="M275">
        <v>390</v>
      </c>
      <c r="N275">
        <v>1000</v>
      </c>
      <c r="O275">
        <v>1076</v>
      </c>
      <c r="P275" t="s">
        <v>1273</v>
      </c>
    </row>
    <row r="276" spans="1:16" x14ac:dyDescent="0.35">
      <c r="A276" t="s">
        <v>404</v>
      </c>
      <c r="B276" s="10" t="s">
        <v>2146</v>
      </c>
      <c r="C276" s="10" t="s">
        <v>2106</v>
      </c>
      <c r="D276" t="s">
        <v>286</v>
      </c>
      <c r="E276" t="s">
        <v>300</v>
      </c>
      <c r="F276">
        <v>0</v>
      </c>
      <c r="G276">
        <v>57</v>
      </c>
      <c r="H276" t="s">
        <v>1274</v>
      </c>
      <c r="I276" t="s">
        <v>1275</v>
      </c>
      <c r="J276" t="s">
        <v>1276</v>
      </c>
      <c r="K276" t="s">
        <v>496</v>
      </c>
      <c r="L276">
        <v>11890</v>
      </c>
      <c r="M276">
        <v>390</v>
      </c>
      <c r="N276">
        <v>1000</v>
      </c>
      <c r="O276">
        <v>1076</v>
      </c>
      <c r="P276" t="s">
        <v>1277</v>
      </c>
    </row>
    <row r="277" spans="1:16" x14ac:dyDescent="0.35">
      <c r="A277" t="s">
        <v>404</v>
      </c>
      <c r="B277" s="10" t="s">
        <v>2146</v>
      </c>
      <c r="C277" s="10" t="s">
        <v>2106</v>
      </c>
      <c r="D277" t="s">
        <v>286</v>
      </c>
      <c r="E277" t="s">
        <v>300</v>
      </c>
      <c r="F277">
        <v>0</v>
      </c>
      <c r="G277">
        <v>33</v>
      </c>
      <c r="H277" t="s">
        <v>1278</v>
      </c>
      <c r="I277" t="s">
        <v>1279</v>
      </c>
      <c r="J277" t="s">
        <v>901</v>
      </c>
      <c r="K277" t="s">
        <v>828</v>
      </c>
      <c r="L277">
        <v>5939</v>
      </c>
      <c r="M277">
        <v>194</v>
      </c>
      <c r="N277">
        <v>499</v>
      </c>
      <c r="O277">
        <v>537</v>
      </c>
      <c r="P277" t="s">
        <v>1280</v>
      </c>
    </row>
    <row r="278" spans="1:16" x14ac:dyDescent="0.35">
      <c r="A278" t="s">
        <v>404</v>
      </c>
      <c r="B278" s="10" t="s">
        <v>2146</v>
      </c>
      <c r="C278" s="10" t="s">
        <v>2106</v>
      </c>
      <c r="D278" t="s">
        <v>286</v>
      </c>
      <c r="E278" t="s">
        <v>300</v>
      </c>
      <c r="F278">
        <v>0</v>
      </c>
      <c r="G278">
        <v>16</v>
      </c>
      <c r="H278" t="s">
        <v>917</v>
      </c>
      <c r="I278" t="s">
        <v>1281</v>
      </c>
      <c r="J278" t="s">
        <v>1282</v>
      </c>
      <c r="K278" t="s">
        <v>380</v>
      </c>
      <c r="L278">
        <v>5939</v>
      </c>
      <c r="M278">
        <v>194</v>
      </c>
      <c r="N278">
        <v>499</v>
      </c>
      <c r="O278">
        <v>537</v>
      </c>
      <c r="P278" t="s">
        <v>1283</v>
      </c>
    </row>
    <row r="279" spans="1:16" x14ac:dyDescent="0.35">
      <c r="A279" t="s">
        <v>404</v>
      </c>
      <c r="B279" s="10" t="s">
        <v>2146</v>
      </c>
      <c r="C279" s="10" t="s">
        <v>2106</v>
      </c>
      <c r="D279" t="s">
        <v>286</v>
      </c>
      <c r="E279" t="s">
        <v>300</v>
      </c>
      <c r="F279">
        <v>0</v>
      </c>
      <c r="G279">
        <v>33</v>
      </c>
      <c r="H279" t="s">
        <v>1284</v>
      </c>
      <c r="I279" t="s">
        <v>1285</v>
      </c>
      <c r="J279" t="s">
        <v>1286</v>
      </c>
      <c r="K279" t="s">
        <v>514</v>
      </c>
      <c r="L279">
        <v>11890</v>
      </c>
      <c r="M279">
        <v>390</v>
      </c>
      <c r="N279">
        <v>1000</v>
      </c>
      <c r="O279">
        <v>1076</v>
      </c>
      <c r="P279" t="s">
        <v>1287</v>
      </c>
    </row>
    <row r="280" spans="1:16" x14ac:dyDescent="0.35">
      <c r="A280" t="s">
        <v>1288</v>
      </c>
      <c r="B280" s="10" t="s">
        <v>2147</v>
      </c>
      <c r="C280" s="10" t="s">
        <v>2107</v>
      </c>
      <c r="D280" t="s">
        <v>290</v>
      </c>
      <c r="E280" t="s">
        <v>300</v>
      </c>
      <c r="F280">
        <v>6</v>
      </c>
      <c r="G280">
        <v>0</v>
      </c>
      <c r="H280" t="s">
        <v>405</v>
      </c>
      <c r="I280" t="s">
        <v>405</v>
      </c>
      <c r="J280" t="s">
        <v>405</v>
      </c>
      <c r="K280" t="s">
        <v>466</v>
      </c>
      <c r="L280">
        <v>12922</v>
      </c>
      <c r="M280">
        <v>423</v>
      </c>
      <c r="N280">
        <v>1181</v>
      </c>
      <c r="O280">
        <v>1271</v>
      </c>
      <c r="P280" t="s">
        <v>1289</v>
      </c>
    </row>
    <row r="281" spans="1:16" x14ac:dyDescent="0.35">
      <c r="A281" t="s">
        <v>1290</v>
      </c>
      <c r="B281" s="10" t="s">
        <v>2147</v>
      </c>
      <c r="C281" s="10" t="s">
        <v>2107</v>
      </c>
      <c r="D281" t="s">
        <v>290</v>
      </c>
      <c r="E281" t="s">
        <v>300</v>
      </c>
      <c r="F281">
        <v>15</v>
      </c>
      <c r="G281">
        <v>0</v>
      </c>
      <c r="H281" t="s">
        <v>1291</v>
      </c>
      <c r="I281" t="s">
        <v>1291</v>
      </c>
      <c r="J281" t="s">
        <v>1292</v>
      </c>
      <c r="K281" t="s">
        <v>1293</v>
      </c>
      <c r="L281">
        <v>35652</v>
      </c>
      <c r="M281">
        <v>1169</v>
      </c>
      <c r="N281">
        <v>2998</v>
      </c>
      <c r="O281">
        <v>3227</v>
      </c>
      <c r="P281" t="s">
        <v>1294</v>
      </c>
    </row>
    <row r="282" spans="1:16" x14ac:dyDescent="0.35">
      <c r="A282" t="s">
        <v>1290</v>
      </c>
      <c r="B282" s="10" t="s">
        <v>2147</v>
      </c>
      <c r="C282" s="10" t="s">
        <v>2107</v>
      </c>
      <c r="D282" t="s">
        <v>290</v>
      </c>
      <c r="E282" t="s">
        <v>300</v>
      </c>
      <c r="F282">
        <v>0</v>
      </c>
      <c r="G282">
        <v>21</v>
      </c>
      <c r="H282" t="s">
        <v>1295</v>
      </c>
      <c r="I282" t="s">
        <v>1296</v>
      </c>
      <c r="J282" t="s">
        <v>1297</v>
      </c>
      <c r="K282" t="s">
        <v>908</v>
      </c>
      <c r="L282">
        <v>17817</v>
      </c>
      <c r="M282">
        <v>584</v>
      </c>
      <c r="N282">
        <v>1498</v>
      </c>
      <c r="O282">
        <v>1612</v>
      </c>
      <c r="P282" t="s">
        <v>1298</v>
      </c>
    </row>
    <row r="283" spans="1:16" x14ac:dyDescent="0.35">
      <c r="A283" t="s">
        <v>1290</v>
      </c>
      <c r="B283" s="10" t="s">
        <v>2147</v>
      </c>
      <c r="C283" s="10" t="s">
        <v>2107</v>
      </c>
      <c r="D283" t="s">
        <v>290</v>
      </c>
      <c r="E283" t="s">
        <v>300</v>
      </c>
      <c r="F283">
        <v>0</v>
      </c>
      <c r="G283">
        <v>12</v>
      </c>
      <c r="H283" t="s">
        <v>918</v>
      </c>
      <c r="I283" t="s">
        <v>313</v>
      </c>
      <c r="J283" t="s">
        <v>1299</v>
      </c>
      <c r="K283" t="s">
        <v>959</v>
      </c>
      <c r="L283">
        <v>17820</v>
      </c>
      <c r="M283">
        <v>584</v>
      </c>
      <c r="N283">
        <v>1499</v>
      </c>
      <c r="O283">
        <v>1613</v>
      </c>
      <c r="P283" t="s">
        <v>1300</v>
      </c>
    </row>
    <row r="284" spans="1:16" x14ac:dyDescent="0.35">
      <c r="A284" t="s">
        <v>1301</v>
      </c>
      <c r="B284" s="10" t="s">
        <v>2148</v>
      </c>
      <c r="C284" s="10" t="s">
        <v>2108</v>
      </c>
      <c r="D284" t="s">
        <v>294</v>
      </c>
      <c r="E284" t="s">
        <v>300</v>
      </c>
      <c r="F284">
        <v>5</v>
      </c>
      <c r="G284">
        <v>0</v>
      </c>
      <c r="H284" t="s">
        <v>405</v>
      </c>
      <c r="I284" t="s">
        <v>405</v>
      </c>
      <c r="J284" t="s">
        <v>405</v>
      </c>
      <c r="K284" t="s">
        <v>809</v>
      </c>
      <c r="L284">
        <v>11889</v>
      </c>
      <c r="M284">
        <v>390</v>
      </c>
      <c r="N284">
        <v>1000</v>
      </c>
      <c r="O284">
        <v>1076</v>
      </c>
      <c r="P284" t="s">
        <v>1302</v>
      </c>
    </row>
    <row r="285" spans="1:16" x14ac:dyDescent="0.35">
      <c r="A285" t="s">
        <v>1301</v>
      </c>
      <c r="B285" s="10" t="s">
        <v>2148</v>
      </c>
      <c r="C285" s="10" t="s">
        <v>2108</v>
      </c>
      <c r="D285" t="s">
        <v>294</v>
      </c>
      <c r="E285" t="s">
        <v>300</v>
      </c>
      <c r="F285">
        <v>5</v>
      </c>
      <c r="G285">
        <v>0</v>
      </c>
      <c r="H285" t="s">
        <v>405</v>
      </c>
      <c r="I285" t="s">
        <v>405</v>
      </c>
      <c r="J285" t="s">
        <v>405</v>
      </c>
      <c r="K285" t="s">
        <v>809</v>
      </c>
      <c r="L285">
        <v>11889</v>
      </c>
      <c r="M285">
        <v>390</v>
      </c>
      <c r="N285">
        <v>1000</v>
      </c>
      <c r="O285">
        <v>1076</v>
      </c>
      <c r="P285" t="s">
        <v>1303</v>
      </c>
    </row>
    <row r="286" spans="1:16" x14ac:dyDescent="0.35">
      <c r="A286" t="s">
        <v>1304</v>
      </c>
      <c r="B286" s="10" t="s">
        <v>2149</v>
      </c>
      <c r="C286" s="10" t="s">
        <v>2109</v>
      </c>
      <c r="D286" t="s">
        <v>291</v>
      </c>
      <c r="E286" t="s">
        <v>300</v>
      </c>
      <c r="F286">
        <v>0</v>
      </c>
      <c r="G286">
        <v>6</v>
      </c>
      <c r="H286" t="s">
        <v>458</v>
      </c>
      <c r="I286" t="s">
        <v>874</v>
      </c>
      <c r="J286" t="s">
        <v>1305</v>
      </c>
      <c r="K286" t="s">
        <v>531</v>
      </c>
      <c r="L286">
        <v>5939</v>
      </c>
      <c r="M286">
        <v>194</v>
      </c>
      <c r="N286">
        <v>499</v>
      </c>
      <c r="O286">
        <v>537</v>
      </c>
      <c r="P286" t="s">
        <v>1306</v>
      </c>
    </row>
    <row r="287" spans="1:16" x14ac:dyDescent="0.35">
      <c r="A287" t="s">
        <v>1307</v>
      </c>
      <c r="B287" s="10" t="s">
        <v>2149</v>
      </c>
      <c r="C287" s="10" t="s">
        <v>2109</v>
      </c>
      <c r="D287" t="s">
        <v>291</v>
      </c>
      <c r="E287" t="s">
        <v>300</v>
      </c>
      <c r="F287">
        <v>0</v>
      </c>
      <c r="G287">
        <v>7</v>
      </c>
      <c r="H287" t="s">
        <v>748</v>
      </c>
      <c r="I287" t="s">
        <v>803</v>
      </c>
      <c r="J287" t="s">
        <v>612</v>
      </c>
      <c r="K287" t="s">
        <v>1131</v>
      </c>
      <c r="L287">
        <v>11889</v>
      </c>
      <c r="M287">
        <v>390</v>
      </c>
      <c r="N287">
        <v>1000</v>
      </c>
      <c r="O287">
        <v>1076</v>
      </c>
      <c r="P287" t="s">
        <v>1308</v>
      </c>
    </row>
    <row r="288" spans="1:16" x14ac:dyDescent="0.35">
      <c r="A288" t="s">
        <v>1309</v>
      </c>
      <c r="B288" s="10" t="s">
        <v>2150</v>
      </c>
      <c r="C288" s="10" t="s">
        <v>2110</v>
      </c>
      <c r="D288" t="s">
        <v>289</v>
      </c>
      <c r="E288" t="s">
        <v>300</v>
      </c>
      <c r="F288">
        <v>0</v>
      </c>
      <c r="G288">
        <v>5</v>
      </c>
      <c r="H288" t="s">
        <v>1310</v>
      </c>
      <c r="I288" t="s">
        <v>314</v>
      </c>
      <c r="J288" t="s">
        <v>624</v>
      </c>
      <c r="K288" t="s">
        <v>1311</v>
      </c>
      <c r="L288">
        <v>4199</v>
      </c>
      <c r="M288">
        <v>137</v>
      </c>
      <c r="N288">
        <v>249</v>
      </c>
      <c r="O288">
        <v>268</v>
      </c>
      <c r="P288" t="s">
        <v>1312</v>
      </c>
    </row>
    <row r="289" spans="1:16" x14ac:dyDescent="0.35">
      <c r="A289" t="s">
        <v>1313</v>
      </c>
      <c r="B289" s="10" t="s">
        <v>2151</v>
      </c>
      <c r="C289" s="10" t="s">
        <v>2111</v>
      </c>
      <c r="D289" t="s">
        <v>289</v>
      </c>
      <c r="E289" t="s">
        <v>300</v>
      </c>
      <c r="F289">
        <v>0</v>
      </c>
      <c r="G289">
        <v>17</v>
      </c>
      <c r="H289" t="s">
        <v>1314</v>
      </c>
      <c r="I289" t="s">
        <v>1315</v>
      </c>
      <c r="J289" t="s">
        <v>984</v>
      </c>
      <c r="K289" t="s">
        <v>1004</v>
      </c>
      <c r="L289">
        <v>5939</v>
      </c>
      <c r="M289">
        <v>194</v>
      </c>
      <c r="N289">
        <v>499</v>
      </c>
      <c r="O289">
        <v>537</v>
      </c>
      <c r="P289" t="s">
        <v>1316</v>
      </c>
    </row>
    <row r="290" spans="1:16" x14ac:dyDescent="0.35">
      <c r="A290" t="s">
        <v>1317</v>
      </c>
      <c r="B290" s="10" t="s">
        <v>2151</v>
      </c>
      <c r="C290" s="10" t="s">
        <v>2111</v>
      </c>
      <c r="D290" t="s">
        <v>289</v>
      </c>
      <c r="E290" t="s">
        <v>300</v>
      </c>
      <c r="F290">
        <v>0</v>
      </c>
      <c r="G290">
        <v>8</v>
      </c>
      <c r="H290" t="s">
        <v>1003</v>
      </c>
      <c r="I290" t="s">
        <v>1318</v>
      </c>
      <c r="J290" t="s">
        <v>645</v>
      </c>
      <c r="K290" t="s">
        <v>715</v>
      </c>
      <c r="L290">
        <v>5940</v>
      </c>
      <c r="M290">
        <v>194</v>
      </c>
      <c r="N290">
        <v>500</v>
      </c>
      <c r="O290">
        <v>537</v>
      </c>
      <c r="P290" t="s">
        <v>1319</v>
      </c>
    </row>
    <row r="291" spans="1:16" x14ac:dyDescent="0.35">
      <c r="A291" t="s">
        <v>1320</v>
      </c>
      <c r="B291" s="10" t="s">
        <v>2151</v>
      </c>
      <c r="C291" s="10" t="s">
        <v>2111</v>
      </c>
      <c r="D291" t="s">
        <v>289</v>
      </c>
      <c r="E291" t="s">
        <v>300</v>
      </c>
      <c r="F291">
        <v>0</v>
      </c>
      <c r="G291">
        <v>8</v>
      </c>
      <c r="H291" t="s">
        <v>1003</v>
      </c>
      <c r="I291" t="s">
        <v>455</v>
      </c>
      <c r="J291" t="s">
        <v>645</v>
      </c>
      <c r="K291" t="s">
        <v>715</v>
      </c>
      <c r="L291">
        <v>5940</v>
      </c>
      <c r="M291">
        <v>194</v>
      </c>
      <c r="N291">
        <v>500</v>
      </c>
      <c r="O291">
        <v>537</v>
      </c>
      <c r="P291" t="s">
        <v>1321</v>
      </c>
    </row>
    <row r="292" spans="1:16" x14ac:dyDescent="0.35">
      <c r="A292" t="s">
        <v>1322</v>
      </c>
      <c r="B292" s="10" t="s">
        <v>2154</v>
      </c>
      <c r="C292" s="10" t="s">
        <v>285</v>
      </c>
      <c r="D292" t="e">
        <v>#N/A</v>
      </c>
      <c r="E292" t="s">
        <v>300</v>
      </c>
      <c r="F292">
        <v>0</v>
      </c>
      <c r="G292">
        <v>0</v>
      </c>
      <c r="H292" t="s">
        <v>405</v>
      </c>
      <c r="I292" t="s">
        <v>405</v>
      </c>
      <c r="J292" t="s">
        <v>405</v>
      </c>
      <c r="K292" t="s">
        <v>405</v>
      </c>
      <c r="L292">
        <v>11910</v>
      </c>
      <c r="M292">
        <v>390</v>
      </c>
      <c r="N292">
        <v>993</v>
      </c>
      <c r="O292">
        <v>1068</v>
      </c>
      <c r="P292" t="s">
        <v>1323</v>
      </c>
    </row>
    <row r="293" spans="1:16" x14ac:dyDescent="0.35">
      <c r="A293" t="s">
        <v>1324</v>
      </c>
      <c r="B293" s="10" t="s">
        <v>2154</v>
      </c>
      <c r="C293" s="10" t="s">
        <v>285</v>
      </c>
      <c r="D293" t="e">
        <v>#N/A</v>
      </c>
      <c r="E293" t="s">
        <v>300</v>
      </c>
      <c r="F293">
        <v>0</v>
      </c>
      <c r="G293">
        <v>0</v>
      </c>
      <c r="H293" t="s">
        <v>405</v>
      </c>
      <c r="I293" t="s">
        <v>405</v>
      </c>
      <c r="J293" t="s">
        <v>405</v>
      </c>
      <c r="K293" t="s">
        <v>405</v>
      </c>
      <c r="L293">
        <v>12108</v>
      </c>
      <c r="M293">
        <v>397</v>
      </c>
      <c r="N293">
        <v>1019</v>
      </c>
      <c r="O293">
        <v>1096</v>
      </c>
      <c r="P293" t="s">
        <v>1325</v>
      </c>
    </row>
    <row r="294" spans="1:16" x14ac:dyDescent="0.35">
      <c r="A294" t="s">
        <v>1326</v>
      </c>
      <c r="B294" s="10" t="s">
        <v>2154</v>
      </c>
      <c r="C294" s="10" t="s">
        <v>285</v>
      </c>
      <c r="D294" t="e">
        <v>#N/A</v>
      </c>
      <c r="E294" t="s">
        <v>300</v>
      </c>
      <c r="F294">
        <v>0</v>
      </c>
      <c r="G294">
        <v>0</v>
      </c>
      <c r="H294" t="s">
        <v>405</v>
      </c>
      <c r="I294" t="s">
        <v>405</v>
      </c>
      <c r="J294" t="s">
        <v>405</v>
      </c>
      <c r="K294" t="s">
        <v>405</v>
      </c>
      <c r="L294">
        <v>12037</v>
      </c>
      <c r="M294">
        <v>394</v>
      </c>
      <c r="N294">
        <v>1014</v>
      </c>
      <c r="O294">
        <v>1091</v>
      </c>
      <c r="P294" t="s">
        <v>1327</v>
      </c>
    </row>
    <row r="295" spans="1:16" x14ac:dyDescent="0.35">
      <c r="A295" t="s">
        <v>1328</v>
      </c>
      <c r="B295" s="10" t="s">
        <v>2154</v>
      </c>
      <c r="C295" s="10" t="s">
        <v>285</v>
      </c>
      <c r="D295" t="e">
        <v>#N/A</v>
      </c>
      <c r="E295" t="s">
        <v>300</v>
      </c>
      <c r="F295">
        <v>0</v>
      </c>
      <c r="G295">
        <v>0</v>
      </c>
      <c r="H295" t="s">
        <v>405</v>
      </c>
      <c r="I295" t="s">
        <v>405</v>
      </c>
      <c r="J295" t="s">
        <v>405</v>
      </c>
      <c r="K295" t="s">
        <v>405</v>
      </c>
      <c r="L295">
        <v>12029</v>
      </c>
      <c r="M295">
        <v>394</v>
      </c>
      <c r="N295">
        <v>1026</v>
      </c>
      <c r="O295">
        <v>1104</v>
      </c>
      <c r="P295" t="s">
        <v>1329</v>
      </c>
    </row>
    <row r="296" spans="1:16" x14ac:dyDescent="0.35">
      <c r="A296" t="s">
        <v>1330</v>
      </c>
      <c r="B296" s="10" t="s">
        <v>2154</v>
      </c>
      <c r="C296" s="10" t="s">
        <v>285</v>
      </c>
      <c r="D296" t="e">
        <v>#N/A</v>
      </c>
      <c r="E296" t="s">
        <v>300</v>
      </c>
      <c r="F296">
        <v>0</v>
      </c>
      <c r="G296">
        <v>0</v>
      </c>
      <c r="H296" t="s">
        <v>405</v>
      </c>
      <c r="I296" t="s">
        <v>405</v>
      </c>
      <c r="J296" t="s">
        <v>405</v>
      </c>
      <c r="K296" t="s">
        <v>405</v>
      </c>
      <c r="L296">
        <v>12068</v>
      </c>
      <c r="M296">
        <v>395</v>
      </c>
      <c r="N296">
        <v>1019</v>
      </c>
      <c r="O296">
        <v>1097</v>
      </c>
      <c r="P296" t="s">
        <v>1331</v>
      </c>
    </row>
    <row r="297" spans="1:16" x14ac:dyDescent="0.35">
      <c r="A297" t="s">
        <v>1332</v>
      </c>
      <c r="B297" s="10" t="s">
        <v>2154</v>
      </c>
      <c r="C297" s="10" t="s">
        <v>285</v>
      </c>
      <c r="D297" t="e">
        <v>#N/A</v>
      </c>
      <c r="E297" t="s">
        <v>300</v>
      </c>
      <c r="F297">
        <v>0</v>
      </c>
      <c r="G297">
        <v>0</v>
      </c>
      <c r="H297" t="s">
        <v>405</v>
      </c>
      <c r="I297" t="s">
        <v>405</v>
      </c>
      <c r="J297" t="s">
        <v>405</v>
      </c>
      <c r="K297" t="s">
        <v>405</v>
      </c>
      <c r="L297">
        <v>12026</v>
      </c>
      <c r="M297">
        <v>394</v>
      </c>
      <c r="N297">
        <v>1012</v>
      </c>
      <c r="O297">
        <v>1089</v>
      </c>
      <c r="P297" t="s">
        <v>1333</v>
      </c>
    </row>
    <row r="298" spans="1:16" x14ac:dyDescent="0.35">
      <c r="A298" t="s">
        <v>1334</v>
      </c>
      <c r="B298" s="10" t="s">
        <v>2154</v>
      </c>
      <c r="C298" s="10" t="s">
        <v>285</v>
      </c>
      <c r="D298" t="e">
        <v>#N/A</v>
      </c>
      <c r="E298" t="s">
        <v>300</v>
      </c>
      <c r="F298">
        <v>0</v>
      </c>
      <c r="G298">
        <v>0</v>
      </c>
      <c r="H298" t="s">
        <v>405</v>
      </c>
      <c r="I298" t="s">
        <v>405</v>
      </c>
      <c r="J298" t="s">
        <v>405</v>
      </c>
      <c r="K298" t="s">
        <v>405</v>
      </c>
      <c r="L298">
        <v>10205</v>
      </c>
      <c r="M298">
        <v>334</v>
      </c>
      <c r="N298">
        <v>609</v>
      </c>
      <c r="O298">
        <v>655</v>
      </c>
      <c r="P298" t="s">
        <v>1335</v>
      </c>
    </row>
    <row r="299" spans="1:16" x14ac:dyDescent="0.35">
      <c r="A299" t="s">
        <v>1336</v>
      </c>
      <c r="B299" s="10" t="s">
        <v>2154</v>
      </c>
      <c r="C299" s="10" t="s">
        <v>285</v>
      </c>
      <c r="D299" t="e">
        <v>#N/A</v>
      </c>
      <c r="E299" t="s">
        <v>300</v>
      </c>
      <c r="F299">
        <v>0</v>
      </c>
      <c r="G299">
        <v>0</v>
      </c>
      <c r="H299" t="s">
        <v>405</v>
      </c>
      <c r="I299" t="s">
        <v>405</v>
      </c>
      <c r="J299" t="s">
        <v>405</v>
      </c>
      <c r="K299" t="s">
        <v>405</v>
      </c>
      <c r="L299">
        <v>4393</v>
      </c>
      <c r="M299">
        <v>144</v>
      </c>
      <c r="N299">
        <v>160</v>
      </c>
      <c r="O299">
        <v>171</v>
      </c>
      <c r="P299" t="s">
        <v>1337</v>
      </c>
    </row>
    <row r="300" spans="1:16" x14ac:dyDescent="0.35">
      <c r="A300" t="s">
        <v>1338</v>
      </c>
      <c r="B300" s="10" t="s">
        <v>2154</v>
      </c>
      <c r="C300" s="10" t="s">
        <v>285</v>
      </c>
      <c r="D300" t="e">
        <v>#N/A</v>
      </c>
      <c r="E300" t="s">
        <v>300</v>
      </c>
      <c r="F300">
        <v>0</v>
      </c>
      <c r="G300">
        <v>0</v>
      </c>
      <c r="H300" t="s">
        <v>405</v>
      </c>
      <c r="I300" t="s">
        <v>405</v>
      </c>
      <c r="J300" t="s">
        <v>405</v>
      </c>
      <c r="K300" t="s">
        <v>405</v>
      </c>
      <c r="L300">
        <v>5220</v>
      </c>
      <c r="M300">
        <v>171</v>
      </c>
      <c r="N300">
        <v>164</v>
      </c>
      <c r="O300">
        <v>176</v>
      </c>
      <c r="P300" t="s">
        <v>1339</v>
      </c>
    </row>
    <row r="301" spans="1:16" x14ac:dyDescent="0.35">
      <c r="A301" t="s">
        <v>1340</v>
      </c>
      <c r="B301" s="10" t="s">
        <v>2154</v>
      </c>
      <c r="C301" s="10" t="s">
        <v>285</v>
      </c>
      <c r="D301" t="e">
        <v>#N/A</v>
      </c>
      <c r="E301" t="s">
        <v>300</v>
      </c>
      <c r="F301">
        <v>0</v>
      </c>
      <c r="G301">
        <v>0</v>
      </c>
      <c r="H301" t="s">
        <v>405</v>
      </c>
      <c r="I301" t="s">
        <v>405</v>
      </c>
      <c r="J301" t="s">
        <v>405</v>
      </c>
      <c r="K301" t="s">
        <v>405</v>
      </c>
      <c r="L301">
        <v>9905</v>
      </c>
      <c r="M301">
        <v>324</v>
      </c>
      <c r="N301">
        <v>581</v>
      </c>
      <c r="O301">
        <v>624</v>
      </c>
      <c r="P301" t="s">
        <v>1341</v>
      </c>
    </row>
    <row r="302" spans="1:16" x14ac:dyDescent="0.35">
      <c r="A302" t="s">
        <v>1342</v>
      </c>
      <c r="B302" s="10" t="s">
        <v>2154</v>
      </c>
      <c r="C302" s="10" t="s">
        <v>285</v>
      </c>
      <c r="D302" t="e">
        <v>#N/A</v>
      </c>
      <c r="E302" t="s">
        <v>300</v>
      </c>
      <c r="F302">
        <v>0</v>
      </c>
      <c r="G302">
        <v>0</v>
      </c>
      <c r="H302" t="s">
        <v>405</v>
      </c>
      <c r="I302" t="s">
        <v>405</v>
      </c>
      <c r="J302" t="s">
        <v>405</v>
      </c>
      <c r="K302" t="s">
        <v>405</v>
      </c>
      <c r="L302">
        <v>7686</v>
      </c>
      <c r="M302">
        <v>252</v>
      </c>
      <c r="N302">
        <v>353</v>
      </c>
      <c r="O302">
        <v>379</v>
      </c>
      <c r="P302" t="s">
        <v>1343</v>
      </c>
    </row>
    <row r="303" spans="1:16" x14ac:dyDescent="0.35">
      <c r="A303" t="s">
        <v>1344</v>
      </c>
      <c r="B303" s="10" t="s">
        <v>2154</v>
      </c>
      <c r="C303" s="10" t="s">
        <v>285</v>
      </c>
      <c r="D303" t="e">
        <v>#N/A</v>
      </c>
      <c r="E303" t="s">
        <v>300</v>
      </c>
      <c r="F303">
        <v>0</v>
      </c>
      <c r="G303">
        <v>0</v>
      </c>
      <c r="H303" t="s">
        <v>405</v>
      </c>
      <c r="I303" t="s">
        <v>405</v>
      </c>
      <c r="J303" t="s">
        <v>405</v>
      </c>
      <c r="K303" t="s">
        <v>405</v>
      </c>
      <c r="L303">
        <v>4248</v>
      </c>
      <c r="M303">
        <v>139</v>
      </c>
      <c r="N303">
        <v>127</v>
      </c>
      <c r="O303">
        <v>136</v>
      </c>
      <c r="P303" t="s">
        <v>1345</v>
      </c>
    </row>
    <row r="304" spans="1:16" x14ac:dyDescent="0.35">
      <c r="A304" t="s">
        <v>1346</v>
      </c>
      <c r="B304" s="10" t="s">
        <v>2154</v>
      </c>
      <c r="C304" s="10" t="s">
        <v>285</v>
      </c>
      <c r="D304" t="e">
        <v>#N/A</v>
      </c>
      <c r="E304" t="s">
        <v>300</v>
      </c>
      <c r="F304">
        <v>0</v>
      </c>
      <c r="G304">
        <v>0</v>
      </c>
      <c r="H304" t="s">
        <v>405</v>
      </c>
      <c r="I304" t="s">
        <v>405</v>
      </c>
      <c r="J304" t="s">
        <v>405</v>
      </c>
      <c r="K304" t="s">
        <v>405</v>
      </c>
      <c r="L304">
        <v>4268</v>
      </c>
      <c r="M304">
        <v>140</v>
      </c>
      <c r="N304">
        <v>127</v>
      </c>
      <c r="O304">
        <v>136</v>
      </c>
      <c r="P304" t="s">
        <v>1347</v>
      </c>
    </row>
    <row r="305" spans="1:16" x14ac:dyDescent="0.35">
      <c r="A305" t="s">
        <v>1348</v>
      </c>
      <c r="B305" s="10" t="s">
        <v>2154</v>
      </c>
      <c r="C305" s="10" t="s">
        <v>285</v>
      </c>
      <c r="D305" t="e">
        <v>#N/A</v>
      </c>
      <c r="E305" t="s">
        <v>300</v>
      </c>
      <c r="F305">
        <v>0</v>
      </c>
      <c r="G305">
        <v>0</v>
      </c>
      <c r="H305" t="s">
        <v>405</v>
      </c>
      <c r="I305" t="s">
        <v>405</v>
      </c>
      <c r="J305" t="s">
        <v>405</v>
      </c>
      <c r="K305" t="s">
        <v>405</v>
      </c>
      <c r="L305">
        <v>4248</v>
      </c>
      <c r="M305">
        <v>139</v>
      </c>
      <c r="N305">
        <v>127</v>
      </c>
      <c r="O305">
        <v>136</v>
      </c>
      <c r="P305" t="s">
        <v>1349</v>
      </c>
    </row>
    <row r="306" spans="1:16" x14ac:dyDescent="0.35">
      <c r="A306" t="s">
        <v>1350</v>
      </c>
      <c r="B306" s="10" t="s">
        <v>2154</v>
      </c>
      <c r="C306" s="10" t="s">
        <v>285</v>
      </c>
      <c r="D306" t="e">
        <v>#N/A</v>
      </c>
      <c r="E306" t="s">
        <v>300</v>
      </c>
      <c r="F306">
        <v>0</v>
      </c>
      <c r="G306">
        <v>0</v>
      </c>
      <c r="H306" t="s">
        <v>405</v>
      </c>
      <c r="I306" t="s">
        <v>405</v>
      </c>
      <c r="J306" t="s">
        <v>405</v>
      </c>
      <c r="K306" t="s">
        <v>405</v>
      </c>
      <c r="L306">
        <v>3026</v>
      </c>
      <c r="M306">
        <v>99</v>
      </c>
      <c r="N306">
        <v>63</v>
      </c>
      <c r="O306">
        <v>68</v>
      </c>
      <c r="P306" t="s">
        <v>1351</v>
      </c>
    </row>
    <row r="307" spans="1:16" x14ac:dyDescent="0.35">
      <c r="A307" t="s">
        <v>1352</v>
      </c>
      <c r="B307" s="10" t="s">
        <v>2154</v>
      </c>
      <c r="C307" s="10" t="s">
        <v>285</v>
      </c>
      <c r="D307" t="e">
        <v>#N/A</v>
      </c>
      <c r="E307" t="s">
        <v>300</v>
      </c>
      <c r="F307">
        <v>0</v>
      </c>
      <c r="G307">
        <v>0</v>
      </c>
      <c r="H307" t="s">
        <v>405</v>
      </c>
      <c r="I307" t="s">
        <v>405</v>
      </c>
      <c r="J307" t="s">
        <v>405</v>
      </c>
      <c r="K307" t="s">
        <v>405</v>
      </c>
      <c r="L307">
        <v>3021</v>
      </c>
      <c r="M307">
        <v>99</v>
      </c>
      <c r="N307">
        <v>64</v>
      </c>
      <c r="O307">
        <v>68</v>
      </c>
      <c r="P307" t="s">
        <v>1353</v>
      </c>
    </row>
    <row r="308" spans="1:16" x14ac:dyDescent="0.35">
      <c r="A308" t="s">
        <v>1354</v>
      </c>
      <c r="B308" s="10" t="s">
        <v>2154</v>
      </c>
      <c r="C308" s="10" t="s">
        <v>285</v>
      </c>
      <c r="D308" t="e">
        <v>#N/A</v>
      </c>
      <c r="E308" t="s">
        <v>300</v>
      </c>
      <c r="F308">
        <v>0</v>
      </c>
      <c r="G308">
        <v>0</v>
      </c>
      <c r="H308" t="s">
        <v>405</v>
      </c>
      <c r="I308" t="s">
        <v>405</v>
      </c>
      <c r="J308" t="s">
        <v>405</v>
      </c>
      <c r="K308" t="s">
        <v>405</v>
      </c>
      <c r="L308">
        <v>12056</v>
      </c>
      <c r="M308">
        <v>395</v>
      </c>
      <c r="N308">
        <v>1017</v>
      </c>
      <c r="O308">
        <v>1094</v>
      </c>
      <c r="P308" t="s">
        <v>1355</v>
      </c>
    </row>
    <row r="309" spans="1:16" x14ac:dyDescent="0.35">
      <c r="A309" t="s">
        <v>1356</v>
      </c>
      <c r="B309" s="10" t="s">
        <v>2154</v>
      </c>
      <c r="C309" s="10" t="s">
        <v>285</v>
      </c>
      <c r="D309" t="e">
        <v>#N/A</v>
      </c>
      <c r="E309" t="s">
        <v>300</v>
      </c>
      <c r="F309">
        <v>0</v>
      </c>
      <c r="G309">
        <v>0</v>
      </c>
      <c r="H309" t="s">
        <v>405</v>
      </c>
      <c r="I309" t="s">
        <v>405</v>
      </c>
      <c r="J309" t="s">
        <v>405</v>
      </c>
      <c r="K309" t="s">
        <v>405</v>
      </c>
      <c r="L309">
        <v>6358</v>
      </c>
      <c r="M309">
        <v>208</v>
      </c>
      <c r="N309">
        <v>374</v>
      </c>
      <c r="O309">
        <v>402</v>
      </c>
      <c r="P309" t="s">
        <v>1357</v>
      </c>
    </row>
    <row r="310" spans="1:16" x14ac:dyDescent="0.35">
      <c r="A310" t="s">
        <v>1358</v>
      </c>
      <c r="B310" s="10" t="s">
        <v>2154</v>
      </c>
      <c r="C310" s="10" t="s">
        <v>285</v>
      </c>
      <c r="D310" t="e">
        <v>#N/A</v>
      </c>
      <c r="E310" t="s">
        <v>300</v>
      </c>
      <c r="F310">
        <v>0</v>
      </c>
      <c r="G310">
        <v>0</v>
      </c>
      <c r="H310" t="s">
        <v>405</v>
      </c>
      <c r="I310" t="s">
        <v>405</v>
      </c>
      <c r="J310" t="s">
        <v>405</v>
      </c>
      <c r="K310" t="s">
        <v>405</v>
      </c>
      <c r="L310">
        <v>10566</v>
      </c>
      <c r="M310">
        <v>346</v>
      </c>
      <c r="N310">
        <v>625</v>
      </c>
      <c r="O310">
        <v>672</v>
      </c>
      <c r="P310" t="s">
        <v>1359</v>
      </c>
    </row>
    <row r="311" spans="1:16" x14ac:dyDescent="0.35">
      <c r="A311" t="s">
        <v>1360</v>
      </c>
      <c r="B311" s="10" t="s">
        <v>2154</v>
      </c>
      <c r="C311" s="10" t="s">
        <v>285</v>
      </c>
      <c r="D311" t="e">
        <v>#N/A</v>
      </c>
      <c r="E311" t="s">
        <v>300</v>
      </c>
      <c r="F311">
        <v>0</v>
      </c>
      <c r="G311">
        <v>0</v>
      </c>
      <c r="H311" t="s">
        <v>405</v>
      </c>
      <c r="I311" t="s">
        <v>405</v>
      </c>
      <c r="J311" t="s">
        <v>405</v>
      </c>
      <c r="K311" t="s">
        <v>405</v>
      </c>
      <c r="L311">
        <v>7070</v>
      </c>
      <c r="M311">
        <v>231</v>
      </c>
      <c r="N311">
        <v>274</v>
      </c>
      <c r="O311">
        <v>294</v>
      </c>
      <c r="P311" t="s">
        <v>1361</v>
      </c>
    </row>
    <row r="312" spans="1:16" x14ac:dyDescent="0.35">
      <c r="A312" t="s">
        <v>1362</v>
      </c>
      <c r="B312" s="10" t="s">
        <v>2154</v>
      </c>
      <c r="C312" s="10" t="s">
        <v>285</v>
      </c>
      <c r="D312" t="e">
        <v>#N/A</v>
      </c>
      <c r="E312" t="s">
        <v>300</v>
      </c>
      <c r="F312">
        <v>0</v>
      </c>
      <c r="G312">
        <v>0</v>
      </c>
      <c r="H312" t="s">
        <v>405</v>
      </c>
      <c r="I312" t="s">
        <v>405</v>
      </c>
      <c r="J312" t="s">
        <v>405</v>
      </c>
      <c r="K312" t="s">
        <v>405</v>
      </c>
      <c r="L312">
        <v>7369</v>
      </c>
      <c r="M312">
        <v>241</v>
      </c>
      <c r="N312">
        <v>481</v>
      </c>
      <c r="O312">
        <v>518</v>
      </c>
      <c r="P312" t="s">
        <v>1363</v>
      </c>
    </row>
    <row r="313" spans="1:16" x14ac:dyDescent="0.35">
      <c r="A313" t="s">
        <v>1364</v>
      </c>
      <c r="B313" s="10" t="s">
        <v>2154</v>
      </c>
      <c r="C313" s="10" t="s">
        <v>285</v>
      </c>
      <c r="D313" t="e">
        <v>#N/A</v>
      </c>
      <c r="E313" t="s">
        <v>300</v>
      </c>
      <c r="F313">
        <v>0</v>
      </c>
      <c r="G313">
        <v>0</v>
      </c>
      <c r="H313" t="s">
        <v>405</v>
      </c>
      <c r="I313" t="s">
        <v>405</v>
      </c>
      <c r="J313" t="s">
        <v>405</v>
      </c>
      <c r="K313" t="s">
        <v>405</v>
      </c>
      <c r="L313">
        <v>4262</v>
      </c>
      <c r="M313">
        <v>139</v>
      </c>
      <c r="N313">
        <v>126</v>
      </c>
      <c r="O313">
        <v>136</v>
      </c>
      <c r="P313" t="s">
        <v>1365</v>
      </c>
    </row>
    <row r="314" spans="1:16" x14ac:dyDescent="0.35">
      <c r="A314" t="s">
        <v>1366</v>
      </c>
      <c r="B314" s="10" t="s">
        <v>2154</v>
      </c>
      <c r="C314" s="10" t="s">
        <v>285</v>
      </c>
      <c r="D314" t="e">
        <v>#N/A</v>
      </c>
      <c r="E314" t="s">
        <v>300</v>
      </c>
      <c r="F314">
        <v>0</v>
      </c>
      <c r="G314">
        <v>0</v>
      </c>
      <c r="H314" t="s">
        <v>405</v>
      </c>
      <c r="I314" t="s">
        <v>405</v>
      </c>
      <c r="J314" t="s">
        <v>405</v>
      </c>
      <c r="K314" t="s">
        <v>405</v>
      </c>
      <c r="L314">
        <v>8496</v>
      </c>
      <c r="M314">
        <v>278</v>
      </c>
      <c r="N314">
        <v>339</v>
      </c>
      <c r="O314">
        <v>365</v>
      </c>
      <c r="P314" t="s">
        <v>1367</v>
      </c>
    </row>
    <row r="315" spans="1:16" x14ac:dyDescent="0.35">
      <c r="A315" t="s">
        <v>1368</v>
      </c>
      <c r="B315" s="10" t="s">
        <v>2154</v>
      </c>
      <c r="C315" s="10" t="s">
        <v>285</v>
      </c>
      <c r="D315" t="e">
        <v>#N/A</v>
      </c>
      <c r="E315" t="s">
        <v>300</v>
      </c>
      <c r="F315">
        <v>0</v>
      </c>
      <c r="G315">
        <v>0</v>
      </c>
      <c r="H315" t="s">
        <v>405</v>
      </c>
      <c r="I315" t="s">
        <v>405</v>
      </c>
      <c r="J315" t="s">
        <v>405</v>
      </c>
      <c r="K315" t="s">
        <v>405</v>
      </c>
      <c r="L315">
        <v>8468</v>
      </c>
      <c r="M315">
        <v>277</v>
      </c>
      <c r="N315">
        <v>338</v>
      </c>
      <c r="O315">
        <v>363</v>
      </c>
      <c r="P315" t="s">
        <v>1369</v>
      </c>
    </row>
    <row r="316" spans="1:16" x14ac:dyDescent="0.35">
      <c r="A316" t="s">
        <v>1370</v>
      </c>
      <c r="B316" s="10" t="s">
        <v>2154</v>
      </c>
      <c r="C316" s="10" t="s">
        <v>285</v>
      </c>
      <c r="D316" t="e">
        <v>#N/A</v>
      </c>
      <c r="E316" t="s">
        <v>300</v>
      </c>
      <c r="F316">
        <v>0</v>
      </c>
      <c r="G316">
        <v>0</v>
      </c>
      <c r="H316" t="s">
        <v>405</v>
      </c>
      <c r="I316" t="s">
        <v>405</v>
      </c>
      <c r="J316" t="s">
        <v>405</v>
      </c>
      <c r="K316" t="s">
        <v>405</v>
      </c>
      <c r="L316">
        <v>11998</v>
      </c>
      <c r="M316">
        <v>393</v>
      </c>
      <c r="N316">
        <v>1013</v>
      </c>
      <c r="O316">
        <v>1090</v>
      </c>
      <c r="P316" t="s">
        <v>1371</v>
      </c>
    </row>
    <row r="317" spans="1:16" x14ac:dyDescent="0.35">
      <c r="A317" t="s">
        <v>1372</v>
      </c>
      <c r="B317" s="10" t="s">
        <v>2154</v>
      </c>
      <c r="C317" s="10" t="s">
        <v>285</v>
      </c>
      <c r="D317" t="e">
        <v>#N/A</v>
      </c>
      <c r="E317" t="s">
        <v>300</v>
      </c>
      <c r="F317">
        <v>0</v>
      </c>
      <c r="G317">
        <v>0</v>
      </c>
      <c r="H317" t="s">
        <v>405</v>
      </c>
      <c r="I317" t="s">
        <v>405</v>
      </c>
      <c r="J317" t="s">
        <v>405</v>
      </c>
      <c r="K317" t="s">
        <v>405</v>
      </c>
      <c r="L317">
        <v>12007</v>
      </c>
      <c r="M317">
        <v>393</v>
      </c>
      <c r="N317">
        <v>1014</v>
      </c>
      <c r="O317">
        <v>1091</v>
      </c>
      <c r="P317" t="s">
        <v>1373</v>
      </c>
    </row>
    <row r="318" spans="1:16" x14ac:dyDescent="0.35">
      <c r="A318" t="s">
        <v>1374</v>
      </c>
      <c r="B318" s="10" t="s">
        <v>2154</v>
      </c>
      <c r="C318" s="10" t="s">
        <v>285</v>
      </c>
      <c r="D318" t="e">
        <v>#N/A</v>
      </c>
      <c r="E318" t="s">
        <v>300</v>
      </c>
      <c r="F318">
        <v>0</v>
      </c>
      <c r="G318">
        <v>0</v>
      </c>
      <c r="H318" t="s">
        <v>405</v>
      </c>
      <c r="I318" t="s">
        <v>405</v>
      </c>
      <c r="J318" t="s">
        <v>405</v>
      </c>
      <c r="K318" t="s">
        <v>405</v>
      </c>
      <c r="L318">
        <v>8504</v>
      </c>
      <c r="M318">
        <v>279</v>
      </c>
      <c r="N318">
        <v>506</v>
      </c>
      <c r="O318">
        <v>545</v>
      </c>
      <c r="P318" t="s">
        <v>1375</v>
      </c>
    </row>
    <row r="319" spans="1:16" x14ac:dyDescent="0.35">
      <c r="A319" t="s">
        <v>1376</v>
      </c>
      <c r="B319" s="10" t="s">
        <v>2154</v>
      </c>
      <c r="C319" s="10" t="s">
        <v>285</v>
      </c>
      <c r="D319" t="e">
        <v>#N/A</v>
      </c>
      <c r="E319" t="s">
        <v>300</v>
      </c>
      <c r="F319">
        <v>0</v>
      </c>
      <c r="G319">
        <v>0</v>
      </c>
      <c r="H319" t="s">
        <v>405</v>
      </c>
      <c r="I319" t="s">
        <v>405</v>
      </c>
      <c r="J319" t="s">
        <v>405</v>
      </c>
      <c r="K319" t="s">
        <v>405</v>
      </c>
      <c r="L319">
        <v>6043</v>
      </c>
      <c r="M319">
        <v>198</v>
      </c>
      <c r="N319">
        <v>255</v>
      </c>
      <c r="O319">
        <v>274</v>
      </c>
      <c r="P319" t="s">
        <v>1377</v>
      </c>
    </row>
    <row r="320" spans="1:16" x14ac:dyDescent="0.35">
      <c r="A320" t="s">
        <v>1378</v>
      </c>
      <c r="B320" s="10" t="s">
        <v>2154</v>
      </c>
      <c r="C320" s="10" t="s">
        <v>285</v>
      </c>
      <c r="D320" t="e">
        <v>#N/A</v>
      </c>
      <c r="E320" t="s">
        <v>300</v>
      </c>
      <c r="F320">
        <v>0</v>
      </c>
      <c r="G320">
        <v>0</v>
      </c>
      <c r="H320" t="s">
        <v>405</v>
      </c>
      <c r="I320" t="s">
        <v>405</v>
      </c>
      <c r="J320" t="s">
        <v>405</v>
      </c>
      <c r="K320" t="s">
        <v>405</v>
      </c>
      <c r="L320">
        <v>8521</v>
      </c>
      <c r="M320">
        <v>279</v>
      </c>
      <c r="N320">
        <v>508</v>
      </c>
      <c r="O320">
        <v>547</v>
      </c>
      <c r="P320" t="s">
        <v>1379</v>
      </c>
    </row>
    <row r="321" spans="1:16" x14ac:dyDescent="0.35">
      <c r="A321" t="s">
        <v>1380</v>
      </c>
      <c r="B321" s="10" t="s">
        <v>2154</v>
      </c>
      <c r="C321" s="10" t="s">
        <v>285</v>
      </c>
      <c r="D321" t="e">
        <v>#N/A</v>
      </c>
      <c r="E321" t="s">
        <v>300</v>
      </c>
      <c r="F321">
        <v>0</v>
      </c>
      <c r="G321">
        <v>0</v>
      </c>
      <c r="H321" t="s">
        <v>405</v>
      </c>
      <c r="I321" t="s">
        <v>405</v>
      </c>
      <c r="J321" t="s">
        <v>405</v>
      </c>
      <c r="K321" t="s">
        <v>405</v>
      </c>
      <c r="L321">
        <v>6071</v>
      </c>
      <c r="M321">
        <v>199</v>
      </c>
      <c r="N321">
        <v>256</v>
      </c>
      <c r="O321">
        <v>275</v>
      </c>
      <c r="P321" t="s">
        <v>1381</v>
      </c>
    </row>
    <row r="322" spans="1:16" x14ac:dyDescent="0.35">
      <c r="A322" t="s">
        <v>1382</v>
      </c>
      <c r="B322" s="10" t="s">
        <v>2154</v>
      </c>
      <c r="C322" s="10" t="s">
        <v>285</v>
      </c>
      <c r="D322" t="e">
        <v>#N/A</v>
      </c>
      <c r="E322" t="s">
        <v>300</v>
      </c>
      <c r="F322">
        <v>0</v>
      </c>
      <c r="G322">
        <v>0</v>
      </c>
      <c r="H322" t="s">
        <v>405</v>
      </c>
      <c r="I322" t="s">
        <v>405</v>
      </c>
      <c r="J322" t="s">
        <v>405</v>
      </c>
      <c r="K322" t="s">
        <v>405</v>
      </c>
      <c r="L322">
        <v>6038</v>
      </c>
      <c r="M322">
        <v>198</v>
      </c>
      <c r="N322">
        <v>254</v>
      </c>
      <c r="O322">
        <v>273</v>
      </c>
      <c r="P322" t="s">
        <v>1383</v>
      </c>
    </row>
    <row r="323" spans="1:16" x14ac:dyDescent="0.35">
      <c r="A323" t="s">
        <v>1384</v>
      </c>
      <c r="B323" s="10" t="s">
        <v>2154</v>
      </c>
      <c r="C323" s="10" t="s">
        <v>285</v>
      </c>
      <c r="D323" t="e">
        <v>#N/A</v>
      </c>
      <c r="E323" t="s">
        <v>300</v>
      </c>
      <c r="F323">
        <v>0</v>
      </c>
      <c r="G323">
        <v>0</v>
      </c>
      <c r="H323" t="s">
        <v>405</v>
      </c>
      <c r="I323" t="s">
        <v>405</v>
      </c>
      <c r="J323" t="s">
        <v>405</v>
      </c>
      <c r="K323" t="s">
        <v>405</v>
      </c>
      <c r="L323">
        <v>12084</v>
      </c>
      <c r="M323">
        <v>396</v>
      </c>
      <c r="N323">
        <v>1013</v>
      </c>
      <c r="O323">
        <v>1089</v>
      </c>
      <c r="P323" t="s">
        <v>1385</v>
      </c>
    </row>
    <row r="324" spans="1:16" x14ac:dyDescent="0.35">
      <c r="A324" t="s">
        <v>1386</v>
      </c>
      <c r="B324" s="10" t="s">
        <v>2154</v>
      </c>
      <c r="C324" s="10" t="s">
        <v>285</v>
      </c>
      <c r="D324" t="e">
        <v>#N/A</v>
      </c>
      <c r="E324" t="s">
        <v>300</v>
      </c>
      <c r="F324">
        <v>0</v>
      </c>
      <c r="G324">
        <v>0</v>
      </c>
      <c r="H324" t="s">
        <v>405</v>
      </c>
      <c r="I324" t="s">
        <v>405</v>
      </c>
      <c r="J324" t="s">
        <v>405</v>
      </c>
      <c r="K324" t="s">
        <v>405</v>
      </c>
      <c r="L324">
        <v>12060</v>
      </c>
      <c r="M324">
        <v>395</v>
      </c>
      <c r="N324">
        <v>1014</v>
      </c>
      <c r="O324">
        <v>1091</v>
      </c>
      <c r="P324" t="s">
        <v>1387</v>
      </c>
    </row>
    <row r="325" spans="1:16" x14ac:dyDescent="0.35">
      <c r="A325" t="s">
        <v>1388</v>
      </c>
      <c r="B325" s="10" t="s">
        <v>2154</v>
      </c>
      <c r="C325" s="10" t="s">
        <v>285</v>
      </c>
      <c r="D325" t="e">
        <v>#N/A</v>
      </c>
      <c r="E325" t="s">
        <v>300</v>
      </c>
      <c r="F325">
        <v>0</v>
      </c>
      <c r="G325">
        <v>0</v>
      </c>
      <c r="H325" t="s">
        <v>405</v>
      </c>
      <c r="I325" t="s">
        <v>405</v>
      </c>
      <c r="J325" t="s">
        <v>405</v>
      </c>
      <c r="K325" t="s">
        <v>405</v>
      </c>
      <c r="L325">
        <v>8579</v>
      </c>
      <c r="M325">
        <v>281</v>
      </c>
      <c r="N325">
        <v>510</v>
      </c>
      <c r="O325">
        <v>549</v>
      </c>
      <c r="P325" t="s">
        <v>1389</v>
      </c>
    </row>
    <row r="326" spans="1:16" x14ac:dyDescent="0.35">
      <c r="A326" t="s">
        <v>1390</v>
      </c>
      <c r="B326" s="10" t="s">
        <v>2154</v>
      </c>
      <c r="C326" s="10" t="s">
        <v>285</v>
      </c>
      <c r="D326" t="e">
        <v>#N/A</v>
      </c>
      <c r="E326" t="s">
        <v>300</v>
      </c>
      <c r="F326">
        <v>0</v>
      </c>
      <c r="G326">
        <v>0</v>
      </c>
      <c r="H326" t="s">
        <v>405</v>
      </c>
      <c r="I326" t="s">
        <v>405</v>
      </c>
      <c r="J326" t="s">
        <v>405</v>
      </c>
      <c r="K326" t="s">
        <v>405</v>
      </c>
      <c r="L326">
        <v>8588</v>
      </c>
      <c r="M326">
        <v>281</v>
      </c>
      <c r="N326">
        <v>511</v>
      </c>
      <c r="O326">
        <v>549</v>
      </c>
      <c r="P326" t="s">
        <v>1391</v>
      </c>
    </row>
    <row r="327" spans="1:16" x14ac:dyDescent="0.35">
      <c r="A327" t="s">
        <v>1392</v>
      </c>
      <c r="B327" s="10" t="s">
        <v>2154</v>
      </c>
      <c r="C327" s="10" t="s">
        <v>285</v>
      </c>
      <c r="D327" t="e">
        <v>#N/A</v>
      </c>
      <c r="E327" t="s">
        <v>300</v>
      </c>
      <c r="F327">
        <v>0</v>
      </c>
      <c r="G327">
        <v>0</v>
      </c>
      <c r="H327" t="s">
        <v>405</v>
      </c>
      <c r="I327" t="s">
        <v>405</v>
      </c>
      <c r="J327" t="s">
        <v>405</v>
      </c>
      <c r="K327" t="s">
        <v>405</v>
      </c>
      <c r="L327">
        <v>4246</v>
      </c>
      <c r="M327">
        <v>139</v>
      </c>
      <c r="N327">
        <v>253</v>
      </c>
      <c r="O327">
        <v>272</v>
      </c>
      <c r="P327" t="s">
        <v>1393</v>
      </c>
    </row>
    <row r="328" spans="1:16" x14ac:dyDescent="0.35">
      <c r="A328" t="s">
        <v>1394</v>
      </c>
      <c r="B328" s="10" t="s">
        <v>2154</v>
      </c>
      <c r="C328" s="10" t="s">
        <v>285</v>
      </c>
      <c r="D328" t="e">
        <v>#N/A</v>
      </c>
      <c r="E328" t="s">
        <v>300</v>
      </c>
      <c r="F328">
        <v>0</v>
      </c>
      <c r="G328">
        <v>0</v>
      </c>
      <c r="H328" t="s">
        <v>405</v>
      </c>
      <c r="I328" t="s">
        <v>405</v>
      </c>
      <c r="J328" t="s">
        <v>405</v>
      </c>
      <c r="K328" t="s">
        <v>405</v>
      </c>
      <c r="L328">
        <v>11099</v>
      </c>
      <c r="M328">
        <v>364</v>
      </c>
      <c r="N328">
        <v>657</v>
      </c>
      <c r="O328">
        <v>707</v>
      </c>
      <c r="P328" t="s">
        <v>1395</v>
      </c>
    </row>
    <row r="329" spans="1:16" x14ac:dyDescent="0.35">
      <c r="A329" t="s">
        <v>1396</v>
      </c>
      <c r="B329" s="10" t="s">
        <v>2154</v>
      </c>
      <c r="C329" s="10" t="s">
        <v>285</v>
      </c>
      <c r="D329" t="e">
        <v>#N/A</v>
      </c>
      <c r="E329" t="s">
        <v>300</v>
      </c>
      <c r="F329">
        <v>0</v>
      </c>
      <c r="G329">
        <v>0</v>
      </c>
      <c r="H329" t="s">
        <v>405</v>
      </c>
      <c r="I329" t="s">
        <v>405</v>
      </c>
      <c r="J329" t="s">
        <v>405</v>
      </c>
      <c r="K329" t="s">
        <v>405</v>
      </c>
      <c r="L329">
        <v>12040</v>
      </c>
      <c r="M329">
        <v>395</v>
      </c>
      <c r="N329">
        <v>1015</v>
      </c>
      <c r="O329">
        <v>1092</v>
      </c>
      <c r="P329" t="s">
        <v>1397</v>
      </c>
    </row>
    <row r="330" spans="1:16" x14ac:dyDescent="0.35">
      <c r="A330" t="s">
        <v>1398</v>
      </c>
      <c r="B330" s="10" t="s">
        <v>2154</v>
      </c>
      <c r="C330" s="10" t="s">
        <v>285</v>
      </c>
      <c r="D330" t="e">
        <v>#N/A</v>
      </c>
      <c r="E330" t="s">
        <v>300</v>
      </c>
      <c r="F330">
        <v>0</v>
      </c>
      <c r="G330">
        <v>0</v>
      </c>
      <c r="H330" t="s">
        <v>405</v>
      </c>
      <c r="I330" t="s">
        <v>405</v>
      </c>
      <c r="J330" t="s">
        <v>405</v>
      </c>
      <c r="K330" t="s">
        <v>405</v>
      </c>
      <c r="L330">
        <v>13168</v>
      </c>
      <c r="M330">
        <v>432</v>
      </c>
      <c r="N330">
        <v>1108</v>
      </c>
      <c r="O330">
        <v>1192</v>
      </c>
      <c r="P330" t="s">
        <v>1399</v>
      </c>
    </row>
    <row r="331" spans="1:16" x14ac:dyDescent="0.35">
      <c r="A331" t="s">
        <v>1400</v>
      </c>
      <c r="B331" s="10" t="s">
        <v>2154</v>
      </c>
      <c r="C331" s="10" t="s">
        <v>285</v>
      </c>
      <c r="D331" t="e">
        <v>#N/A</v>
      </c>
      <c r="E331" t="s">
        <v>300</v>
      </c>
      <c r="F331">
        <v>0</v>
      </c>
      <c r="G331">
        <v>0</v>
      </c>
      <c r="H331" t="s">
        <v>405</v>
      </c>
      <c r="I331" t="s">
        <v>405</v>
      </c>
      <c r="J331" t="s">
        <v>405</v>
      </c>
      <c r="K331" t="s">
        <v>405</v>
      </c>
      <c r="L331">
        <v>10131</v>
      </c>
      <c r="M331">
        <v>332</v>
      </c>
      <c r="N331">
        <v>601</v>
      </c>
      <c r="O331">
        <v>646</v>
      </c>
      <c r="P331" t="s">
        <v>1401</v>
      </c>
    </row>
    <row r="332" spans="1:16" x14ac:dyDescent="0.35">
      <c r="A332" t="s">
        <v>1402</v>
      </c>
      <c r="B332" s="10" t="s">
        <v>2154</v>
      </c>
      <c r="C332" s="10" t="s">
        <v>285</v>
      </c>
      <c r="D332" t="e">
        <v>#N/A</v>
      </c>
      <c r="E332" t="s">
        <v>300</v>
      </c>
      <c r="F332">
        <v>0</v>
      </c>
      <c r="G332">
        <v>0</v>
      </c>
      <c r="H332" t="s">
        <v>405</v>
      </c>
      <c r="I332" t="s">
        <v>405</v>
      </c>
      <c r="J332" t="s">
        <v>405</v>
      </c>
      <c r="K332" t="s">
        <v>405</v>
      </c>
      <c r="L332">
        <v>11212</v>
      </c>
      <c r="M332">
        <v>367</v>
      </c>
      <c r="N332">
        <v>665</v>
      </c>
      <c r="O332">
        <v>715</v>
      </c>
      <c r="P332" t="s">
        <v>1403</v>
      </c>
    </row>
    <row r="333" spans="1:16" x14ac:dyDescent="0.35">
      <c r="A333" t="s">
        <v>1404</v>
      </c>
      <c r="B333" s="10" t="s">
        <v>2154</v>
      </c>
      <c r="C333" s="10" t="s">
        <v>285</v>
      </c>
      <c r="D333" t="e">
        <v>#N/A</v>
      </c>
      <c r="E333" t="s">
        <v>300</v>
      </c>
      <c r="F333">
        <v>0</v>
      </c>
      <c r="G333">
        <v>0</v>
      </c>
      <c r="H333" t="s">
        <v>405</v>
      </c>
      <c r="I333" t="s">
        <v>405</v>
      </c>
      <c r="J333" t="s">
        <v>405</v>
      </c>
      <c r="K333" t="s">
        <v>405</v>
      </c>
      <c r="L333">
        <v>10210</v>
      </c>
      <c r="M333">
        <v>334</v>
      </c>
      <c r="N333">
        <v>605</v>
      </c>
      <c r="O333">
        <v>651</v>
      </c>
      <c r="P333" t="s">
        <v>1405</v>
      </c>
    </row>
    <row r="334" spans="1:16" x14ac:dyDescent="0.35">
      <c r="A334" t="s">
        <v>1406</v>
      </c>
      <c r="B334" s="10" t="s">
        <v>2154</v>
      </c>
      <c r="C334" s="10" t="s">
        <v>285</v>
      </c>
      <c r="D334" t="e">
        <v>#N/A</v>
      </c>
      <c r="E334" t="s">
        <v>300</v>
      </c>
      <c r="F334">
        <v>0</v>
      </c>
      <c r="G334">
        <v>0</v>
      </c>
      <c r="H334" t="s">
        <v>405</v>
      </c>
      <c r="I334" t="s">
        <v>405</v>
      </c>
      <c r="J334" t="s">
        <v>405</v>
      </c>
      <c r="K334" t="s">
        <v>405</v>
      </c>
      <c r="L334">
        <v>8534</v>
      </c>
      <c r="M334">
        <v>279</v>
      </c>
      <c r="N334">
        <v>505</v>
      </c>
      <c r="O334">
        <v>543</v>
      </c>
      <c r="P334" t="s">
        <v>1407</v>
      </c>
    </row>
    <row r="335" spans="1:16" x14ac:dyDescent="0.35">
      <c r="A335" t="s">
        <v>1408</v>
      </c>
      <c r="B335" s="10" t="s">
        <v>2154</v>
      </c>
      <c r="C335" s="10" t="s">
        <v>285</v>
      </c>
      <c r="D335" t="e">
        <v>#N/A</v>
      </c>
      <c r="E335" t="s">
        <v>300</v>
      </c>
      <c r="F335">
        <v>0</v>
      </c>
      <c r="G335">
        <v>0</v>
      </c>
      <c r="H335" t="s">
        <v>405</v>
      </c>
      <c r="I335" t="s">
        <v>405</v>
      </c>
      <c r="J335" t="s">
        <v>405</v>
      </c>
      <c r="K335" t="s">
        <v>405</v>
      </c>
      <c r="L335">
        <v>13211</v>
      </c>
      <c r="M335">
        <v>433</v>
      </c>
      <c r="N335">
        <v>1112</v>
      </c>
      <c r="O335">
        <v>1197</v>
      </c>
      <c r="P335" t="s">
        <v>1409</v>
      </c>
    </row>
    <row r="336" spans="1:16" x14ac:dyDescent="0.35">
      <c r="A336" t="s">
        <v>1410</v>
      </c>
      <c r="B336" s="10" t="s">
        <v>2154</v>
      </c>
      <c r="C336" s="10" t="s">
        <v>285</v>
      </c>
      <c r="D336" t="e">
        <v>#N/A</v>
      </c>
      <c r="E336" t="s">
        <v>300</v>
      </c>
      <c r="F336">
        <v>0</v>
      </c>
      <c r="G336">
        <v>0</v>
      </c>
      <c r="H336" t="s">
        <v>405</v>
      </c>
      <c r="I336" t="s">
        <v>405</v>
      </c>
      <c r="J336" t="s">
        <v>405</v>
      </c>
      <c r="K336" t="s">
        <v>405</v>
      </c>
      <c r="L336">
        <v>6701</v>
      </c>
      <c r="M336">
        <v>219</v>
      </c>
      <c r="N336">
        <v>340</v>
      </c>
      <c r="O336">
        <v>365</v>
      </c>
      <c r="P336" t="s">
        <v>1411</v>
      </c>
    </row>
    <row r="337" spans="1:16" x14ac:dyDescent="0.35">
      <c r="A337" t="s">
        <v>1412</v>
      </c>
      <c r="B337" s="10" t="s">
        <v>2154</v>
      </c>
      <c r="C337" s="10" t="s">
        <v>285</v>
      </c>
      <c r="D337" t="e">
        <v>#N/A</v>
      </c>
      <c r="E337" t="s">
        <v>441</v>
      </c>
      <c r="F337">
        <v>0</v>
      </c>
      <c r="G337">
        <v>0</v>
      </c>
      <c r="H337" t="s">
        <v>405</v>
      </c>
      <c r="I337" t="s">
        <v>405</v>
      </c>
      <c r="J337" t="s">
        <v>405</v>
      </c>
      <c r="K337" t="s">
        <v>405</v>
      </c>
      <c r="L337">
        <v>7841</v>
      </c>
      <c r="M337">
        <v>257</v>
      </c>
      <c r="N337">
        <v>405</v>
      </c>
      <c r="O337">
        <v>436</v>
      </c>
      <c r="P337" t="s">
        <v>1413</v>
      </c>
    </row>
    <row r="338" spans="1:16" x14ac:dyDescent="0.35">
      <c r="A338" t="s">
        <v>1414</v>
      </c>
      <c r="B338" s="10" t="s">
        <v>2154</v>
      </c>
      <c r="C338" s="10" t="s">
        <v>285</v>
      </c>
      <c r="D338" t="e">
        <v>#N/A</v>
      </c>
      <c r="E338" t="s">
        <v>300</v>
      </c>
      <c r="F338">
        <v>0</v>
      </c>
      <c r="G338">
        <v>0</v>
      </c>
      <c r="H338" t="s">
        <v>405</v>
      </c>
      <c r="I338" t="s">
        <v>405</v>
      </c>
      <c r="J338" t="s">
        <v>405</v>
      </c>
      <c r="K338" t="s">
        <v>405</v>
      </c>
      <c r="L338">
        <v>6673</v>
      </c>
      <c r="M338">
        <v>218</v>
      </c>
      <c r="N338">
        <v>360</v>
      </c>
      <c r="O338">
        <v>387</v>
      </c>
      <c r="P338" t="s">
        <v>1415</v>
      </c>
    </row>
    <row r="339" spans="1:16" x14ac:dyDescent="0.35">
      <c r="A339" t="s">
        <v>1416</v>
      </c>
      <c r="B339" s="10" t="s">
        <v>2154</v>
      </c>
      <c r="C339" s="10" t="s">
        <v>285</v>
      </c>
      <c r="D339" t="e">
        <v>#N/A</v>
      </c>
      <c r="E339" t="s">
        <v>300</v>
      </c>
      <c r="F339">
        <v>0</v>
      </c>
      <c r="G339">
        <v>0</v>
      </c>
      <c r="H339" t="s">
        <v>405</v>
      </c>
      <c r="I339" t="s">
        <v>405</v>
      </c>
      <c r="J339" t="s">
        <v>405</v>
      </c>
      <c r="K339" t="s">
        <v>405</v>
      </c>
      <c r="L339">
        <v>6092</v>
      </c>
      <c r="M339">
        <v>199</v>
      </c>
      <c r="N339">
        <v>283</v>
      </c>
      <c r="O339">
        <v>305</v>
      </c>
      <c r="P339" t="s">
        <v>1417</v>
      </c>
    </row>
    <row r="340" spans="1:16" x14ac:dyDescent="0.35">
      <c r="A340" t="s">
        <v>1412</v>
      </c>
      <c r="B340" s="10" t="s">
        <v>2154</v>
      </c>
      <c r="C340" s="10" t="s">
        <v>285</v>
      </c>
      <c r="D340" t="e">
        <v>#N/A</v>
      </c>
      <c r="E340" t="s">
        <v>300</v>
      </c>
      <c r="F340">
        <v>0</v>
      </c>
      <c r="G340">
        <v>0</v>
      </c>
      <c r="H340" t="s">
        <v>405</v>
      </c>
      <c r="I340" t="s">
        <v>405</v>
      </c>
      <c r="J340" t="s">
        <v>405</v>
      </c>
      <c r="K340" t="s">
        <v>405</v>
      </c>
      <c r="L340">
        <v>6529</v>
      </c>
      <c r="M340">
        <v>214</v>
      </c>
      <c r="N340">
        <v>275</v>
      </c>
      <c r="O340">
        <v>295</v>
      </c>
      <c r="P340" t="s">
        <v>1418</v>
      </c>
    </row>
    <row r="341" spans="1:16" x14ac:dyDescent="0.35">
      <c r="A341" t="s">
        <v>1419</v>
      </c>
      <c r="B341" s="10" t="s">
        <v>2154</v>
      </c>
      <c r="C341" s="10" t="s">
        <v>285</v>
      </c>
      <c r="D341" t="e">
        <v>#N/A</v>
      </c>
      <c r="E341" t="s">
        <v>300</v>
      </c>
      <c r="F341">
        <v>0</v>
      </c>
      <c r="G341">
        <v>0</v>
      </c>
      <c r="H341" t="s">
        <v>405</v>
      </c>
      <c r="I341" t="s">
        <v>405</v>
      </c>
      <c r="J341" t="s">
        <v>405</v>
      </c>
      <c r="K341" t="s">
        <v>405</v>
      </c>
      <c r="L341">
        <v>6323</v>
      </c>
      <c r="M341">
        <v>207</v>
      </c>
      <c r="N341">
        <v>272</v>
      </c>
      <c r="O341">
        <v>292</v>
      </c>
      <c r="P341" t="s">
        <v>1420</v>
      </c>
    </row>
    <row r="342" spans="1:16" x14ac:dyDescent="0.35">
      <c r="A342" t="s">
        <v>1421</v>
      </c>
      <c r="B342" s="10" t="s">
        <v>2154</v>
      </c>
      <c r="C342" s="10" t="s">
        <v>285</v>
      </c>
      <c r="D342" t="e">
        <v>#N/A</v>
      </c>
      <c r="E342" t="s">
        <v>300</v>
      </c>
      <c r="F342">
        <v>0</v>
      </c>
      <c r="G342">
        <v>0</v>
      </c>
      <c r="H342" t="s">
        <v>405</v>
      </c>
      <c r="I342" t="s">
        <v>405</v>
      </c>
      <c r="J342" t="s">
        <v>405</v>
      </c>
      <c r="K342" t="s">
        <v>405</v>
      </c>
      <c r="L342">
        <v>6675</v>
      </c>
      <c r="M342">
        <v>218</v>
      </c>
      <c r="N342">
        <v>295</v>
      </c>
      <c r="O342">
        <v>317</v>
      </c>
      <c r="P342" t="s">
        <v>1422</v>
      </c>
    </row>
    <row r="343" spans="1:16" x14ac:dyDescent="0.35">
      <c r="A343" t="s">
        <v>1423</v>
      </c>
      <c r="B343" s="10" t="s">
        <v>2154</v>
      </c>
      <c r="C343" s="10" t="s">
        <v>285</v>
      </c>
      <c r="D343" t="e">
        <v>#N/A</v>
      </c>
      <c r="E343" t="s">
        <v>300</v>
      </c>
      <c r="F343">
        <v>0</v>
      </c>
      <c r="G343">
        <v>0</v>
      </c>
      <c r="H343" t="s">
        <v>405</v>
      </c>
      <c r="I343" t="s">
        <v>405</v>
      </c>
      <c r="J343" t="s">
        <v>405</v>
      </c>
      <c r="K343" t="s">
        <v>405</v>
      </c>
      <c r="L343">
        <v>6503</v>
      </c>
      <c r="M343">
        <v>213</v>
      </c>
      <c r="N343">
        <v>104</v>
      </c>
      <c r="O343">
        <v>111</v>
      </c>
      <c r="P343" t="s">
        <v>1424</v>
      </c>
    </row>
    <row r="344" spans="1:16" x14ac:dyDescent="0.35">
      <c r="A344" t="s">
        <v>1425</v>
      </c>
      <c r="B344" s="10" t="s">
        <v>2154</v>
      </c>
      <c r="C344" s="10" t="s">
        <v>285</v>
      </c>
      <c r="D344" t="e">
        <v>#N/A</v>
      </c>
      <c r="E344" t="s">
        <v>300</v>
      </c>
      <c r="F344">
        <v>0</v>
      </c>
      <c r="G344">
        <v>0</v>
      </c>
      <c r="H344" t="s">
        <v>405</v>
      </c>
      <c r="I344" t="s">
        <v>405</v>
      </c>
      <c r="J344" t="s">
        <v>405</v>
      </c>
      <c r="K344" t="s">
        <v>405</v>
      </c>
      <c r="L344">
        <v>5457</v>
      </c>
      <c r="M344">
        <v>179</v>
      </c>
      <c r="N344">
        <v>173</v>
      </c>
      <c r="O344">
        <v>186</v>
      </c>
      <c r="P344" t="s">
        <v>1426</v>
      </c>
    </row>
    <row r="345" spans="1:16" x14ac:dyDescent="0.35">
      <c r="A345" t="s">
        <v>1427</v>
      </c>
      <c r="B345" s="10" t="s">
        <v>2154</v>
      </c>
      <c r="C345" s="10" t="s">
        <v>285</v>
      </c>
      <c r="D345" t="e">
        <v>#N/A</v>
      </c>
      <c r="E345" t="s">
        <v>300</v>
      </c>
      <c r="F345">
        <v>0</v>
      </c>
      <c r="G345">
        <v>0</v>
      </c>
      <c r="H345" t="s">
        <v>405</v>
      </c>
      <c r="I345" t="s">
        <v>405</v>
      </c>
      <c r="J345" t="s">
        <v>405</v>
      </c>
      <c r="K345" t="s">
        <v>405</v>
      </c>
      <c r="L345">
        <v>6668</v>
      </c>
      <c r="M345">
        <v>218</v>
      </c>
      <c r="N345">
        <v>266</v>
      </c>
      <c r="O345">
        <v>286</v>
      </c>
      <c r="P345" t="s">
        <v>1428</v>
      </c>
    </row>
    <row r="346" spans="1:16" x14ac:dyDescent="0.35">
      <c r="A346" t="s">
        <v>1429</v>
      </c>
      <c r="B346" s="10" t="s">
        <v>2154</v>
      </c>
      <c r="C346" s="10" t="s">
        <v>285</v>
      </c>
      <c r="D346" t="e">
        <v>#N/A</v>
      </c>
      <c r="E346" t="s">
        <v>300</v>
      </c>
      <c r="F346">
        <v>0</v>
      </c>
      <c r="G346">
        <v>0</v>
      </c>
      <c r="H346" t="s">
        <v>405</v>
      </c>
      <c r="I346" t="s">
        <v>405</v>
      </c>
      <c r="J346" t="s">
        <v>405</v>
      </c>
      <c r="K346" t="s">
        <v>405</v>
      </c>
      <c r="L346">
        <v>6670</v>
      </c>
      <c r="M346">
        <v>218</v>
      </c>
      <c r="N346">
        <v>290</v>
      </c>
      <c r="O346">
        <v>312</v>
      </c>
      <c r="P346" t="s">
        <v>1430</v>
      </c>
    </row>
    <row r="347" spans="1:16" x14ac:dyDescent="0.35">
      <c r="A347" t="s">
        <v>1431</v>
      </c>
      <c r="B347" s="10" t="s">
        <v>2154</v>
      </c>
      <c r="C347" s="10" t="s">
        <v>285</v>
      </c>
      <c r="D347" t="e">
        <v>#N/A</v>
      </c>
      <c r="E347" t="s">
        <v>300</v>
      </c>
      <c r="F347">
        <v>0</v>
      </c>
      <c r="G347">
        <v>0</v>
      </c>
      <c r="H347" t="s">
        <v>405</v>
      </c>
      <c r="I347" t="s">
        <v>405</v>
      </c>
      <c r="J347" t="s">
        <v>405</v>
      </c>
      <c r="K347" t="s">
        <v>405</v>
      </c>
      <c r="L347">
        <v>6679</v>
      </c>
      <c r="M347">
        <v>219</v>
      </c>
      <c r="N347">
        <v>219</v>
      </c>
      <c r="O347">
        <v>235</v>
      </c>
      <c r="P347" t="s">
        <v>1432</v>
      </c>
    </row>
    <row r="348" spans="1:16" x14ac:dyDescent="0.35">
      <c r="A348" t="s">
        <v>1433</v>
      </c>
      <c r="B348" s="10" t="s">
        <v>2154</v>
      </c>
      <c r="C348" s="10" t="s">
        <v>285</v>
      </c>
      <c r="D348" t="e">
        <v>#N/A</v>
      </c>
      <c r="E348" t="s">
        <v>300</v>
      </c>
      <c r="F348">
        <v>0</v>
      </c>
      <c r="G348">
        <v>0</v>
      </c>
      <c r="H348" t="s">
        <v>405</v>
      </c>
      <c r="I348" t="s">
        <v>405</v>
      </c>
      <c r="J348" t="s">
        <v>405</v>
      </c>
      <c r="K348" t="s">
        <v>405</v>
      </c>
      <c r="L348">
        <v>6676</v>
      </c>
      <c r="M348">
        <v>219</v>
      </c>
      <c r="N348">
        <v>341</v>
      </c>
      <c r="O348">
        <v>367</v>
      </c>
      <c r="P348" t="s">
        <v>1434</v>
      </c>
    </row>
    <row r="349" spans="1:16" x14ac:dyDescent="0.35">
      <c r="A349" t="s">
        <v>1435</v>
      </c>
      <c r="B349" s="10" t="s">
        <v>2154</v>
      </c>
      <c r="C349" s="10" t="s">
        <v>285</v>
      </c>
      <c r="D349" t="e">
        <v>#N/A</v>
      </c>
      <c r="E349" t="s">
        <v>300</v>
      </c>
      <c r="F349">
        <v>0</v>
      </c>
      <c r="G349">
        <v>0</v>
      </c>
      <c r="H349" t="s">
        <v>405</v>
      </c>
      <c r="I349" t="s">
        <v>405</v>
      </c>
      <c r="J349" t="s">
        <v>405</v>
      </c>
      <c r="K349" t="s">
        <v>405</v>
      </c>
      <c r="L349">
        <v>6750</v>
      </c>
      <c r="M349">
        <v>221</v>
      </c>
      <c r="N349">
        <v>360</v>
      </c>
      <c r="O349">
        <v>387</v>
      </c>
      <c r="P349" t="s">
        <v>1436</v>
      </c>
    </row>
    <row r="350" spans="1:16" x14ac:dyDescent="0.35">
      <c r="A350" t="s">
        <v>1437</v>
      </c>
      <c r="B350" s="10" t="s">
        <v>2154</v>
      </c>
      <c r="C350" s="10" t="s">
        <v>285</v>
      </c>
      <c r="D350" t="e">
        <v>#N/A</v>
      </c>
      <c r="E350" t="s">
        <v>300</v>
      </c>
      <c r="F350">
        <v>0</v>
      </c>
      <c r="G350">
        <v>0</v>
      </c>
      <c r="H350" t="s">
        <v>405</v>
      </c>
      <c r="I350" t="s">
        <v>405</v>
      </c>
      <c r="J350" t="s">
        <v>405</v>
      </c>
      <c r="K350" t="s">
        <v>405</v>
      </c>
      <c r="L350">
        <v>10219</v>
      </c>
      <c r="M350">
        <v>335</v>
      </c>
      <c r="N350">
        <v>618</v>
      </c>
      <c r="O350">
        <v>664</v>
      </c>
      <c r="P350" t="s">
        <v>1438</v>
      </c>
    </row>
    <row r="351" spans="1:16" x14ac:dyDescent="0.35">
      <c r="A351" t="s">
        <v>1439</v>
      </c>
      <c r="B351" s="10" t="s">
        <v>2154</v>
      </c>
      <c r="C351" s="10" t="s">
        <v>285</v>
      </c>
      <c r="D351" t="e">
        <v>#N/A</v>
      </c>
      <c r="E351" t="s">
        <v>300</v>
      </c>
      <c r="F351">
        <v>0</v>
      </c>
      <c r="G351">
        <v>5</v>
      </c>
      <c r="H351" t="s">
        <v>618</v>
      </c>
      <c r="I351" t="s">
        <v>613</v>
      </c>
      <c r="J351" t="s">
        <v>608</v>
      </c>
      <c r="K351" t="s">
        <v>334</v>
      </c>
      <c r="L351">
        <v>8647</v>
      </c>
      <c r="M351">
        <v>283</v>
      </c>
      <c r="N351">
        <v>790</v>
      </c>
      <c r="O351">
        <v>850</v>
      </c>
      <c r="P351" t="s">
        <v>1440</v>
      </c>
    </row>
    <row r="352" spans="1:16" x14ac:dyDescent="0.35">
      <c r="A352" t="s">
        <v>1441</v>
      </c>
      <c r="B352" s="10" t="s">
        <v>2154</v>
      </c>
      <c r="C352" s="10" t="s">
        <v>285</v>
      </c>
      <c r="D352" t="e">
        <v>#N/A</v>
      </c>
      <c r="E352" t="s">
        <v>300</v>
      </c>
      <c r="F352">
        <v>0</v>
      </c>
      <c r="G352">
        <v>3</v>
      </c>
      <c r="H352" t="s">
        <v>596</v>
      </c>
      <c r="I352" t="s">
        <v>1057</v>
      </c>
      <c r="J352" t="s">
        <v>522</v>
      </c>
      <c r="K352" t="s">
        <v>334</v>
      </c>
      <c r="L352">
        <v>8458</v>
      </c>
      <c r="M352">
        <v>277</v>
      </c>
      <c r="N352">
        <v>502</v>
      </c>
      <c r="O352">
        <v>540</v>
      </c>
      <c r="P352" t="s">
        <v>1442</v>
      </c>
    </row>
    <row r="353" spans="1:16" x14ac:dyDescent="0.35">
      <c r="A353" t="s">
        <v>1443</v>
      </c>
      <c r="B353" s="10" t="s">
        <v>2154</v>
      </c>
      <c r="C353" s="10" t="s">
        <v>285</v>
      </c>
      <c r="D353" t="e">
        <v>#N/A</v>
      </c>
      <c r="E353" t="s">
        <v>300</v>
      </c>
      <c r="F353">
        <v>0</v>
      </c>
      <c r="G353">
        <v>4</v>
      </c>
      <c r="H353" t="s">
        <v>908</v>
      </c>
      <c r="I353" t="s">
        <v>514</v>
      </c>
      <c r="J353" t="s">
        <v>661</v>
      </c>
      <c r="K353" t="s">
        <v>339</v>
      </c>
      <c r="L353">
        <v>8463</v>
      </c>
      <c r="M353">
        <v>277</v>
      </c>
      <c r="N353">
        <v>503</v>
      </c>
      <c r="O353">
        <v>541</v>
      </c>
      <c r="P353" t="s">
        <v>1444</v>
      </c>
    </row>
    <row r="354" spans="1:16" x14ac:dyDescent="0.35">
      <c r="A354" t="s">
        <v>1445</v>
      </c>
      <c r="B354" s="10" t="s">
        <v>2154</v>
      </c>
      <c r="C354" s="10" t="s">
        <v>285</v>
      </c>
      <c r="D354" t="e">
        <v>#N/A</v>
      </c>
      <c r="E354" t="s">
        <v>300</v>
      </c>
      <c r="F354">
        <v>0</v>
      </c>
      <c r="G354">
        <v>0</v>
      </c>
      <c r="H354" t="s">
        <v>405</v>
      </c>
      <c r="I354" t="s">
        <v>405</v>
      </c>
      <c r="J354" t="s">
        <v>405</v>
      </c>
      <c r="K354" t="s">
        <v>405</v>
      </c>
      <c r="L354">
        <v>14359</v>
      </c>
      <c r="M354">
        <v>471</v>
      </c>
      <c r="N354">
        <v>1098</v>
      </c>
      <c r="O354">
        <v>1182</v>
      </c>
      <c r="P354" t="s">
        <v>1446</v>
      </c>
    </row>
    <row r="355" spans="1:16" x14ac:dyDescent="0.35">
      <c r="A355" t="s">
        <v>1447</v>
      </c>
      <c r="B355" s="10" t="s">
        <v>2154</v>
      </c>
      <c r="C355" s="10" t="s">
        <v>285</v>
      </c>
      <c r="D355" t="e">
        <v>#N/A</v>
      </c>
      <c r="E355" t="s">
        <v>300</v>
      </c>
      <c r="F355">
        <v>0</v>
      </c>
      <c r="G355">
        <v>0</v>
      </c>
      <c r="H355" t="s">
        <v>405</v>
      </c>
      <c r="I355" t="s">
        <v>405</v>
      </c>
      <c r="J355" t="s">
        <v>405</v>
      </c>
      <c r="K355" t="s">
        <v>405</v>
      </c>
      <c r="L355">
        <v>4257</v>
      </c>
      <c r="M355">
        <v>139</v>
      </c>
      <c r="N355">
        <v>126</v>
      </c>
      <c r="O355">
        <v>135</v>
      </c>
      <c r="P355" t="s">
        <v>1448</v>
      </c>
    </row>
    <row r="356" spans="1:16" x14ac:dyDescent="0.35">
      <c r="A356" t="s">
        <v>1449</v>
      </c>
      <c r="B356" s="10" t="s">
        <v>2154</v>
      </c>
      <c r="C356" s="10" t="s">
        <v>285</v>
      </c>
      <c r="D356" t="e">
        <v>#N/A</v>
      </c>
      <c r="E356" t="s">
        <v>300</v>
      </c>
      <c r="F356">
        <v>0</v>
      </c>
      <c r="G356">
        <v>0</v>
      </c>
      <c r="H356" t="s">
        <v>405</v>
      </c>
      <c r="I356" t="s">
        <v>405</v>
      </c>
      <c r="J356" t="s">
        <v>405</v>
      </c>
      <c r="K356" t="s">
        <v>405</v>
      </c>
      <c r="L356">
        <v>6972</v>
      </c>
      <c r="M356">
        <v>228</v>
      </c>
      <c r="N356">
        <v>407</v>
      </c>
      <c r="O356">
        <v>437</v>
      </c>
      <c r="P356" t="s">
        <v>1450</v>
      </c>
    </row>
    <row r="357" spans="1:16" x14ac:dyDescent="0.35">
      <c r="A357" t="s">
        <v>1451</v>
      </c>
      <c r="B357" s="10" t="s">
        <v>2154</v>
      </c>
      <c r="C357" s="10" t="s">
        <v>285</v>
      </c>
      <c r="D357" t="e">
        <v>#N/A</v>
      </c>
      <c r="E357" t="s">
        <v>300</v>
      </c>
      <c r="F357">
        <v>0</v>
      </c>
      <c r="G357">
        <v>0</v>
      </c>
      <c r="H357" t="s">
        <v>405</v>
      </c>
      <c r="I357" t="s">
        <v>405</v>
      </c>
      <c r="J357" t="s">
        <v>405</v>
      </c>
      <c r="K357" t="s">
        <v>405</v>
      </c>
      <c r="L357">
        <v>7201</v>
      </c>
      <c r="M357">
        <v>236</v>
      </c>
      <c r="N357">
        <v>427</v>
      </c>
      <c r="O357">
        <v>459</v>
      </c>
      <c r="P357" t="s">
        <v>1452</v>
      </c>
    </row>
    <row r="358" spans="1:16" x14ac:dyDescent="0.35">
      <c r="A358" t="s">
        <v>1431</v>
      </c>
      <c r="B358" s="10" t="s">
        <v>2154</v>
      </c>
      <c r="C358" s="10" t="s">
        <v>285</v>
      </c>
      <c r="D358" t="e">
        <v>#N/A</v>
      </c>
      <c r="E358" t="s">
        <v>300</v>
      </c>
      <c r="F358">
        <v>0</v>
      </c>
      <c r="G358">
        <v>0</v>
      </c>
      <c r="H358" t="s">
        <v>405</v>
      </c>
      <c r="I358" t="s">
        <v>405</v>
      </c>
      <c r="J358" t="s">
        <v>405</v>
      </c>
      <c r="K358" t="s">
        <v>405</v>
      </c>
      <c r="L358">
        <v>8702</v>
      </c>
      <c r="M358">
        <v>285</v>
      </c>
      <c r="N358">
        <v>516</v>
      </c>
      <c r="O358">
        <v>555</v>
      </c>
      <c r="P358" t="s">
        <v>1453</v>
      </c>
    </row>
    <row r="359" spans="1:16" x14ac:dyDescent="0.35">
      <c r="A359" t="s">
        <v>1454</v>
      </c>
      <c r="B359" s="10" t="s">
        <v>2154</v>
      </c>
      <c r="C359" s="10" t="s">
        <v>285</v>
      </c>
      <c r="D359" t="e">
        <v>#N/A</v>
      </c>
      <c r="E359" t="s">
        <v>300</v>
      </c>
      <c r="F359">
        <v>0</v>
      </c>
      <c r="G359">
        <v>0</v>
      </c>
      <c r="H359" t="s">
        <v>405</v>
      </c>
      <c r="I359" t="s">
        <v>405</v>
      </c>
      <c r="J359" t="s">
        <v>405</v>
      </c>
      <c r="K359" t="s">
        <v>405</v>
      </c>
      <c r="L359">
        <v>8506</v>
      </c>
      <c r="M359">
        <v>279</v>
      </c>
      <c r="N359">
        <v>505</v>
      </c>
      <c r="O359">
        <v>543</v>
      </c>
      <c r="P359" t="s">
        <v>1455</v>
      </c>
    </row>
    <row r="360" spans="1:16" x14ac:dyDescent="0.35">
      <c r="A360" t="s">
        <v>1456</v>
      </c>
      <c r="B360" s="10" t="s">
        <v>2154</v>
      </c>
      <c r="C360" s="10" t="s">
        <v>285</v>
      </c>
      <c r="D360" t="e">
        <v>#N/A</v>
      </c>
      <c r="E360" t="s">
        <v>300</v>
      </c>
      <c r="F360">
        <v>0</v>
      </c>
      <c r="G360">
        <v>0</v>
      </c>
      <c r="H360" t="s">
        <v>405</v>
      </c>
      <c r="I360" t="s">
        <v>405</v>
      </c>
      <c r="J360" t="s">
        <v>405</v>
      </c>
      <c r="K360" t="s">
        <v>405</v>
      </c>
      <c r="L360">
        <v>11999</v>
      </c>
      <c r="M360">
        <v>393</v>
      </c>
      <c r="N360">
        <v>714</v>
      </c>
      <c r="O360">
        <v>768</v>
      </c>
      <c r="P360" t="s">
        <v>1457</v>
      </c>
    </row>
    <row r="361" spans="1:16" x14ac:dyDescent="0.35">
      <c r="A361" t="s">
        <v>1458</v>
      </c>
      <c r="B361" s="10" t="s">
        <v>2154</v>
      </c>
      <c r="C361" s="10" t="s">
        <v>285</v>
      </c>
      <c r="D361" t="e">
        <v>#N/A</v>
      </c>
      <c r="E361" t="s">
        <v>300</v>
      </c>
      <c r="F361">
        <v>0</v>
      </c>
      <c r="G361">
        <v>0</v>
      </c>
      <c r="H361" t="s">
        <v>405</v>
      </c>
      <c r="I361" t="s">
        <v>405</v>
      </c>
      <c r="J361" t="s">
        <v>405</v>
      </c>
      <c r="K361" t="s">
        <v>405</v>
      </c>
      <c r="L361">
        <v>12066</v>
      </c>
      <c r="M361">
        <v>395</v>
      </c>
      <c r="N361">
        <v>1015</v>
      </c>
      <c r="O361">
        <v>1092</v>
      </c>
      <c r="P361" t="s">
        <v>1459</v>
      </c>
    </row>
    <row r="362" spans="1:16" x14ac:dyDescent="0.35">
      <c r="A362" t="s">
        <v>1460</v>
      </c>
      <c r="B362" s="10" t="s">
        <v>2154</v>
      </c>
      <c r="C362" s="10" t="s">
        <v>285</v>
      </c>
      <c r="D362" t="e">
        <v>#N/A</v>
      </c>
      <c r="E362" t="s">
        <v>300</v>
      </c>
      <c r="F362">
        <v>0</v>
      </c>
      <c r="G362">
        <v>0</v>
      </c>
      <c r="H362" t="s">
        <v>405</v>
      </c>
      <c r="I362" t="s">
        <v>405</v>
      </c>
      <c r="J362" t="s">
        <v>405</v>
      </c>
      <c r="K362" t="s">
        <v>405</v>
      </c>
      <c r="L362">
        <v>12159</v>
      </c>
      <c r="M362">
        <v>398</v>
      </c>
      <c r="N362">
        <v>1041</v>
      </c>
      <c r="O362">
        <v>1120</v>
      </c>
      <c r="P362" t="s">
        <v>1461</v>
      </c>
    </row>
    <row r="363" spans="1:16" x14ac:dyDescent="0.35">
      <c r="A363" t="s">
        <v>1462</v>
      </c>
      <c r="B363" s="10" t="s">
        <v>2154</v>
      </c>
      <c r="C363" s="10" t="s">
        <v>285</v>
      </c>
      <c r="D363" t="e">
        <v>#N/A</v>
      </c>
      <c r="E363" t="s">
        <v>300</v>
      </c>
      <c r="F363">
        <v>0</v>
      </c>
      <c r="G363">
        <v>0</v>
      </c>
      <c r="H363" t="s">
        <v>405</v>
      </c>
      <c r="I363" t="s">
        <v>405</v>
      </c>
      <c r="J363" t="s">
        <v>405</v>
      </c>
      <c r="K363" t="s">
        <v>405</v>
      </c>
      <c r="L363">
        <v>12018</v>
      </c>
      <c r="M363">
        <v>394</v>
      </c>
      <c r="N363">
        <v>1015</v>
      </c>
      <c r="O363">
        <v>1092</v>
      </c>
      <c r="P363" t="s">
        <v>1463</v>
      </c>
    </row>
    <row r="364" spans="1:16" x14ac:dyDescent="0.35">
      <c r="A364" t="s">
        <v>1464</v>
      </c>
      <c r="B364" s="10" t="s">
        <v>2154</v>
      </c>
      <c r="C364" s="10" t="s">
        <v>285</v>
      </c>
      <c r="D364" t="e">
        <v>#N/A</v>
      </c>
      <c r="E364" t="s">
        <v>300</v>
      </c>
      <c r="F364">
        <v>0</v>
      </c>
      <c r="G364">
        <v>0</v>
      </c>
      <c r="H364" t="s">
        <v>405</v>
      </c>
      <c r="I364" t="s">
        <v>405</v>
      </c>
      <c r="J364" t="s">
        <v>405</v>
      </c>
      <c r="K364" t="s">
        <v>405</v>
      </c>
      <c r="L364">
        <v>12068</v>
      </c>
      <c r="M364">
        <v>395</v>
      </c>
      <c r="N364">
        <v>1017</v>
      </c>
      <c r="O364">
        <v>1094</v>
      </c>
      <c r="P364" t="s">
        <v>1465</v>
      </c>
    </row>
    <row r="365" spans="1:16" x14ac:dyDescent="0.35">
      <c r="A365" t="s">
        <v>1466</v>
      </c>
      <c r="B365" s="10" t="s">
        <v>2154</v>
      </c>
      <c r="C365" s="10" t="s">
        <v>285</v>
      </c>
      <c r="D365" t="e">
        <v>#N/A</v>
      </c>
      <c r="E365" t="s">
        <v>300</v>
      </c>
      <c r="F365">
        <v>0</v>
      </c>
      <c r="G365">
        <v>7</v>
      </c>
      <c r="H365" t="s">
        <v>1064</v>
      </c>
      <c r="I365" t="s">
        <v>1166</v>
      </c>
      <c r="J365" t="s">
        <v>1005</v>
      </c>
      <c r="K365" t="s">
        <v>367</v>
      </c>
      <c r="L365">
        <v>11950</v>
      </c>
      <c r="M365">
        <v>392</v>
      </c>
      <c r="N365">
        <v>1005</v>
      </c>
      <c r="O365">
        <v>1081</v>
      </c>
      <c r="P365" t="s">
        <v>1467</v>
      </c>
    </row>
    <row r="366" spans="1:16" x14ac:dyDescent="0.35">
      <c r="A366" t="s">
        <v>1468</v>
      </c>
      <c r="B366" s="10" t="s">
        <v>2154</v>
      </c>
      <c r="C366" s="10" t="s">
        <v>285</v>
      </c>
      <c r="D366" t="e">
        <v>#N/A</v>
      </c>
      <c r="E366" t="s">
        <v>300</v>
      </c>
      <c r="F366">
        <v>0</v>
      </c>
      <c r="G366">
        <v>0</v>
      </c>
      <c r="H366" t="s">
        <v>405</v>
      </c>
      <c r="I366" t="s">
        <v>405</v>
      </c>
      <c r="J366" t="s">
        <v>405</v>
      </c>
      <c r="K366" t="s">
        <v>405</v>
      </c>
      <c r="L366">
        <v>11973</v>
      </c>
      <c r="M366">
        <v>392</v>
      </c>
      <c r="N366">
        <v>1014</v>
      </c>
      <c r="O366">
        <v>1091</v>
      </c>
      <c r="P366" t="s">
        <v>1469</v>
      </c>
    </row>
    <row r="367" spans="1:16" x14ac:dyDescent="0.35">
      <c r="A367" t="s">
        <v>1470</v>
      </c>
      <c r="B367" s="10" t="s">
        <v>2154</v>
      </c>
      <c r="C367" s="10" t="s">
        <v>285</v>
      </c>
      <c r="D367" t="e">
        <v>#N/A</v>
      </c>
      <c r="E367" t="s">
        <v>300</v>
      </c>
      <c r="F367">
        <v>0</v>
      </c>
      <c r="G367">
        <v>0</v>
      </c>
      <c r="H367" t="s">
        <v>405</v>
      </c>
      <c r="I367" t="s">
        <v>405</v>
      </c>
      <c r="J367" t="s">
        <v>405</v>
      </c>
      <c r="K367" t="s">
        <v>405</v>
      </c>
      <c r="L367">
        <v>12736</v>
      </c>
      <c r="M367">
        <v>417</v>
      </c>
      <c r="N367">
        <v>756</v>
      </c>
      <c r="O367">
        <v>813</v>
      </c>
      <c r="P367" t="s">
        <v>1471</v>
      </c>
    </row>
    <row r="368" spans="1:16" x14ac:dyDescent="0.35">
      <c r="A368" t="s">
        <v>1472</v>
      </c>
      <c r="B368" s="10" t="s">
        <v>2154</v>
      </c>
      <c r="C368" s="10" t="s">
        <v>285</v>
      </c>
      <c r="D368" t="e">
        <v>#N/A</v>
      </c>
      <c r="E368" t="s">
        <v>300</v>
      </c>
      <c r="F368">
        <v>0</v>
      </c>
      <c r="G368">
        <v>0</v>
      </c>
      <c r="H368" t="s">
        <v>405</v>
      </c>
      <c r="I368" t="s">
        <v>405</v>
      </c>
      <c r="J368" t="s">
        <v>405</v>
      </c>
      <c r="K368" t="s">
        <v>405</v>
      </c>
      <c r="L368">
        <v>12718</v>
      </c>
      <c r="M368">
        <v>417</v>
      </c>
      <c r="N368">
        <v>743</v>
      </c>
      <c r="O368">
        <v>799</v>
      </c>
      <c r="P368" t="s">
        <v>1473</v>
      </c>
    </row>
    <row r="369" spans="1:16" x14ac:dyDescent="0.35">
      <c r="A369" t="s">
        <v>1474</v>
      </c>
      <c r="B369" s="10" t="s">
        <v>2154</v>
      </c>
      <c r="C369" s="10" t="s">
        <v>285</v>
      </c>
      <c r="D369" t="e">
        <v>#N/A</v>
      </c>
      <c r="E369" t="s">
        <v>300</v>
      </c>
      <c r="F369">
        <v>0</v>
      </c>
      <c r="G369">
        <v>0</v>
      </c>
      <c r="H369" t="s">
        <v>405</v>
      </c>
      <c r="I369" t="s">
        <v>405</v>
      </c>
      <c r="J369" t="s">
        <v>405</v>
      </c>
      <c r="K369" t="s">
        <v>405</v>
      </c>
      <c r="L369">
        <v>12711</v>
      </c>
      <c r="M369">
        <v>417</v>
      </c>
      <c r="N369">
        <v>756</v>
      </c>
      <c r="O369">
        <v>813</v>
      </c>
      <c r="P369" t="s">
        <v>1475</v>
      </c>
    </row>
    <row r="370" spans="1:16" x14ac:dyDescent="0.35">
      <c r="A370" t="s">
        <v>1476</v>
      </c>
      <c r="B370" s="10" t="s">
        <v>2154</v>
      </c>
      <c r="C370" s="10" t="s">
        <v>285</v>
      </c>
      <c r="D370" t="e">
        <v>#N/A</v>
      </c>
      <c r="E370" t="s">
        <v>300</v>
      </c>
      <c r="F370">
        <v>0</v>
      </c>
      <c r="G370">
        <v>0</v>
      </c>
      <c r="H370" t="s">
        <v>405</v>
      </c>
      <c r="I370" t="s">
        <v>405</v>
      </c>
      <c r="J370" t="s">
        <v>405</v>
      </c>
      <c r="K370" t="s">
        <v>405</v>
      </c>
      <c r="L370">
        <v>9764</v>
      </c>
      <c r="M370">
        <v>320</v>
      </c>
      <c r="N370">
        <v>742</v>
      </c>
      <c r="O370">
        <v>798</v>
      </c>
      <c r="P370" t="s">
        <v>1477</v>
      </c>
    </row>
    <row r="371" spans="1:16" x14ac:dyDescent="0.35">
      <c r="A371" t="s">
        <v>1478</v>
      </c>
      <c r="B371" s="10" t="s">
        <v>2154</v>
      </c>
      <c r="C371" s="10" t="s">
        <v>285</v>
      </c>
      <c r="D371" t="e">
        <v>#N/A</v>
      </c>
      <c r="E371" t="s">
        <v>300</v>
      </c>
      <c r="F371">
        <v>0</v>
      </c>
      <c r="G371">
        <v>0</v>
      </c>
      <c r="H371" t="s">
        <v>405</v>
      </c>
      <c r="I371" t="s">
        <v>405</v>
      </c>
      <c r="J371" t="s">
        <v>405</v>
      </c>
      <c r="K371" t="s">
        <v>405</v>
      </c>
      <c r="L371">
        <v>11943</v>
      </c>
      <c r="M371">
        <v>391</v>
      </c>
      <c r="N371">
        <v>1048</v>
      </c>
      <c r="O371">
        <v>1128</v>
      </c>
      <c r="P371" t="s">
        <v>1479</v>
      </c>
    </row>
    <row r="372" spans="1:16" x14ac:dyDescent="0.35">
      <c r="A372" t="s">
        <v>1480</v>
      </c>
      <c r="B372" s="10" t="s">
        <v>2154</v>
      </c>
      <c r="C372" s="10" t="s">
        <v>285</v>
      </c>
      <c r="D372" t="e">
        <v>#N/A</v>
      </c>
      <c r="E372" t="s">
        <v>300</v>
      </c>
      <c r="F372">
        <v>0</v>
      </c>
      <c r="G372">
        <v>0</v>
      </c>
      <c r="H372" t="s">
        <v>405</v>
      </c>
      <c r="I372" t="s">
        <v>405</v>
      </c>
      <c r="J372" t="s">
        <v>405</v>
      </c>
      <c r="K372" t="s">
        <v>405</v>
      </c>
      <c r="L372">
        <v>9298</v>
      </c>
      <c r="M372">
        <v>305</v>
      </c>
      <c r="N372">
        <v>554</v>
      </c>
      <c r="O372">
        <v>595</v>
      </c>
      <c r="P372" t="s">
        <v>1481</v>
      </c>
    </row>
    <row r="373" spans="1:16" x14ac:dyDescent="0.35">
      <c r="A373" t="s">
        <v>1482</v>
      </c>
      <c r="B373" s="10" t="s">
        <v>2154</v>
      </c>
      <c r="C373" s="10" t="s">
        <v>285</v>
      </c>
      <c r="D373" t="e">
        <v>#N/A</v>
      </c>
      <c r="E373" t="s">
        <v>300</v>
      </c>
      <c r="F373">
        <v>0</v>
      </c>
      <c r="G373">
        <v>0</v>
      </c>
      <c r="H373" t="s">
        <v>405</v>
      </c>
      <c r="I373" t="s">
        <v>405</v>
      </c>
      <c r="J373" t="s">
        <v>405</v>
      </c>
      <c r="K373" t="s">
        <v>405</v>
      </c>
      <c r="L373">
        <v>9282</v>
      </c>
      <c r="M373">
        <v>304</v>
      </c>
      <c r="N373">
        <v>553</v>
      </c>
      <c r="O373">
        <v>594</v>
      </c>
      <c r="P373" t="s">
        <v>1483</v>
      </c>
    </row>
    <row r="374" spans="1:16" x14ac:dyDescent="0.35">
      <c r="A374" t="s">
        <v>1484</v>
      </c>
      <c r="B374" s="10" t="s">
        <v>2154</v>
      </c>
      <c r="C374" s="10" t="s">
        <v>285</v>
      </c>
      <c r="D374" t="e">
        <v>#N/A</v>
      </c>
      <c r="E374" t="s">
        <v>300</v>
      </c>
      <c r="F374">
        <v>0</v>
      </c>
      <c r="G374">
        <v>0</v>
      </c>
      <c r="H374" t="s">
        <v>405</v>
      </c>
      <c r="I374" t="s">
        <v>405</v>
      </c>
      <c r="J374" t="s">
        <v>405</v>
      </c>
      <c r="K374" t="s">
        <v>405</v>
      </c>
      <c r="L374">
        <v>9268</v>
      </c>
      <c r="M374">
        <v>304</v>
      </c>
      <c r="N374">
        <v>552</v>
      </c>
      <c r="O374">
        <v>593</v>
      </c>
      <c r="P374" t="s">
        <v>1485</v>
      </c>
    </row>
    <row r="375" spans="1:16" x14ac:dyDescent="0.35">
      <c r="A375" t="s">
        <v>1486</v>
      </c>
      <c r="B375" s="10" t="s">
        <v>2154</v>
      </c>
      <c r="C375" s="10" t="s">
        <v>285</v>
      </c>
      <c r="D375" t="e">
        <v>#N/A</v>
      </c>
      <c r="E375" t="s">
        <v>300</v>
      </c>
      <c r="F375">
        <v>0</v>
      </c>
      <c r="G375">
        <v>0</v>
      </c>
      <c r="H375" t="s">
        <v>405</v>
      </c>
      <c r="I375" t="s">
        <v>405</v>
      </c>
      <c r="J375" t="s">
        <v>405</v>
      </c>
      <c r="K375" t="s">
        <v>405</v>
      </c>
      <c r="L375">
        <v>9345</v>
      </c>
      <c r="M375">
        <v>306</v>
      </c>
      <c r="N375">
        <v>556</v>
      </c>
      <c r="O375">
        <v>598</v>
      </c>
      <c r="P375" t="s">
        <v>1487</v>
      </c>
    </row>
    <row r="376" spans="1:16" x14ac:dyDescent="0.35">
      <c r="A376" t="s">
        <v>1488</v>
      </c>
      <c r="B376" s="10" t="s">
        <v>2154</v>
      </c>
      <c r="C376" s="10" t="s">
        <v>285</v>
      </c>
      <c r="D376" t="e">
        <v>#N/A</v>
      </c>
      <c r="E376" t="s">
        <v>300</v>
      </c>
      <c r="F376">
        <v>0</v>
      </c>
      <c r="G376">
        <v>0</v>
      </c>
      <c r="H376" t="s">
        <v>405</v>
      </c>
      <c r="I376" t="s">
        <v>405</v>
      </c>
      <c r="J376" t="s">
        <v>405</v>
      </c>
      <c r="K376" t="s">
        <v>405</v>
      </c>
      <c r="L376">
        <v>8506</v>
      </c>
      <c r="M376">
        <v>279</v>
      </c>
      <c r="N376">
        <v>519</v>
      </c>
      <c r="O376">
        <v>558</v>
      </c>
      <c r="P376" t="s">
        <v>1489</v>
      </c>
    </row>
    <row r="377" spans="1:16" x14ac:dyDescent="0.35">
      <c r="A377" t="s">
        <v>1490</v>
      </c>
      <c r="B377" s="10" t="s">
        <v>2154</v>
      </c>
      <c r="C377" s="10" t="s">
        <v>285</v>
      </c>
      <c r="D377" t="e">
        <v>#N/A</v>
      </c>
      <c r="E377" t="s">
        <v>300</v>
      </c>
      <c r="F377">
        <v>0</v>
      </c>
      <c r="G377">
        <v>0</v>
      </c>
      <c r="H377" t="s">
        <v>405</v>
      </c>
      <c r="I377" t="s">
        <v>405</v>
      </c>
      <c r="J377" t="s">
        <v>405</v>
      </c>
      <c r="K377" t="s">
        <v>405</v>
      </c>
      <c r="L377">
        <v>8629</v>
      </c>
      <c r="M377">
        <v>283</v>
      </c>
      <c r="N377">
        <v>515</v>
      </c>
      <c r="O377">
        <v>554</v>
      </c>
      <c r="P377" t="s">
        <v>1491</v>
      </c>
    </row>
    <row r="378" spans="1:16" x14ac:dyDescent="0.35">
      <c r="A378" t="s">
        <v>1492</v>
      </c>
      <c r="B378" s="10" t="s">
        <v>2154</v>
      </c>
      <c r="C378" s="10" t="s">
        <v>285</v>
      </c>
      <c r="D378" t="e">
        <v>#N/A</v>
      </c>
      <c r="E378" t="s">
        <v>300</v>
      </c>
      <c r="F378">
        <v>0</v>
      </c>
      <c r="G378">
        <v>0</v>
      </c>
      <c r="H378" t="s">
        <v>405</v>
      </c>
      <c r="I378" t="s">
        <v>405</v>
      </c>
      <c r="J378" t="s">
        <v>405</v>
      </c>
      <c r="K378" t="s">
        <v>405</v>
      </c>
      <c r="L378">
        <v>12757</v>
      </c>
      <c r="M378">
        <v>418</v>
      </c>
      <c r="N378">
        <v>760</v>
      </c>
      <c r="O378">
        <v>817</v>
      </c>
      <c r="P378" t="s">
        <v>1493</v>
      </c>
    </row>
    <row r="379" spans="1:16" x14ac:dyDescent="0.35">
      <c r="A379" t="s">
        <v>1494</v>
      </c>
      <c r="B379" s="10" t="s">
        <v>2154</v>
      </c>
      <c r="C379" s="10" t="s">
        <v>285</v>
      </c>
      <c r="D379" t="e">
        <v>#N/A</v>
      </c>
      <c r="E379" t="s">
        <v>300</v>
      </c>
      <c r="F379">
        <v>0</v>
      </c>
      <c r="G379">
        <v>0</v>
      </c>
      <c r="H379" t="s">
        <v>405</v>
      </c>
      <c r="I379" t="s">
        <v>405</v>
      </c>
      <c r="J379" t="s">
        <v>405</v>
      </c>
      <c r="K379" t="s">
        <v>405</v>
      </c>
      <c r="L379">
        <v>10643</v>
      </c>
      <c r="M379">
        <v>349</v>
      </c>
      <c r="N379">
        <v>634</v>
      </c>
      <c r="O379">
        <v>682</v>
      </c>
      <c r="P379" t="s">
        <v>1495</v>
      </c>
    </row>
    <row r="380" spans="1:16" x14ac:dyDescent="0.35">
      <c r="A380" t="s">
        <v>1496</v>
      </c>
      <c r="B380" s="10" t="s">
        <v>2154</v>
      </c>
      <c r="C380" s="10" t="s">
        <v>285</v>
      </c>
      <c r="D380" t="e">
        <v>#N/A</v>
      </c>
      <c r="E380" t="s">
        <v>300</v>
      </c>
      <c r="F380">
        <v>0</v>
      </c>
      <c r="G380">
        <v>0</v>
      </c>
      <c r="H380" t="s">
        <v>405</v>
      </c>
      <c r="I380" t="s">
        <v>405</v>
      </c>
      <c r="J380" t="s">
        <v>405</v>
      </c>
      <c r="K380" t="s">
        <v>405</v>
      </c>
      <c r="L380">
        <v>7907</v>
      </c>
      <c r="M380">
        <v>259</v>
      </c>
      <c r="N380">
        <v>571</v>
      </c>
      <c r="O380">
        <v>614</v>
      </c>
      <c r="P380" t="s">
        <v>1497</v>
      </c>
    </row>
    <row r="381" spans="1:16" x14ac:dyDescent="0.35">
      <c r="A381" t="s">
        <v>1498</v>
      </c>
      <c r="B381" s="10" t="s">
        <v>2154</v>
      </c>
      <c r="C381" s="10" t="s">
        <v>285</v>
      </c>
      <c r="D381" t="e">
        <v>#N/A</v>
      </c>
      <c r="E381" t="s">
        <v>300</v>
      </c>
      <c r="F381">
        <v>0</v>
      </c>
      <c r="G381">
        <v>0</v>
      </c>
      <c r="H381" t="s">
        <v>405</v>
      </c>
      <c r="I381" t="s">
        <v>405</v>
      </c>
      <c r="J381" t="s">
        <v>405</v>
      </c>
      <c r="K381" t="s">
        <v>405</v>
      </c>
      <c r="L381">
        <v>11896</v>
      </c>
      <c r="M381">
        <v>390</v>
      </c>
      <c r="N381">
        <v>892</v>
      </c>
      <c r="O381">
        <v>960</v>
      </c>
      <c r="P381" t="s">
        <v>1499</v>
      </c>
    </row>
    <row r="382" spans="1:16" x14ac:dyDescent="0.35">
      <c r="A382" t="s">
        <v>1500</v>
      </c>
      <c r="B382" s="10" t="s">
        <v>2154</v>
      </c>
      <c r="C382" s="10" t="s">
        <v>285</v>
      </c>
      <c r="D382" t="e">
        <v>#N/A</v>
      </c>
      <c r="E382" t="s">
        <v>300</v>
      </c>
      <c r="F382">
        <v>0</v>
      </c>
      <c r="G382">
        <v>0</v>
      </c>
      <c r="H382" t="s">
        <v>405</v>
      </c>
      <c r="I382" t="s">
        <v>405</v>
      </c>
      <c r="J382" t="s">
        <v>405</v>
      </c>
      <c r="K382" t="s">
        <v>405</v>
      </c>
      <c r="L382">
        <v>7501</v>
      </c>
      <c r="M382">
        <v>246</v>
      </c>
      <c r="N382">
        <v>345</v>
      </c>
      <c r="O382">
        <v>371</v>
      </c>
      <c r="P382" t="s">
        <v>1501</v>
      </c>
    </row>
    <row r="383" spans="1:16" x14ac:dyDescent="0.35">
      <c r="A383" t="s">
        <v>1502</v>
      </c>
      <c r="B383" s="10" t="s">
        <v>2154</v>
      </c>
      <c r="C383" s="10" t="s">
        <v>285</v>
      </c>
      <c r="D383" t="e">
        <v>#N/A</v>
      </c>
      <c r="E383" t="s">
        <v>300</v>
      </c>
      <c r="F383">
        <v>0</v>
      </c>
      <c r="G383">
        <v>0</v>
      </c>
      <c r="H383" t="s">
        <v>405</v>
      </c>
      <c r="I383" t="s">
        <v>405</v>
      </c>
      <c r="J383" t="s">
        <v>405</v>
      </c>
      <c r="K383" t="s">
        <v>405</v>
      </c>
      <c r="L383">
        <v>7643</v>
      </c>
      <c r="M383">
        <v>250</v>
      </c>
      <c r="N383">
        <v>363</v>
      </c>
      <c r="O383">
        <v>391</v>
      </c>
      <c r="P383" t="s">
        <v>1503</v>
      </c>
    </row>
    <row r="384" spans="1:16" x14ac:dyDescent="0.35">
      <c r="A384" t="s">
        <v>1504</v>
      </c>
      <c r="B384" s="10" t="s">
        <v>2154</v>
      </c>
      <c r="C384" s="10" t="s">
        <v>285</v>
      </c>
      <c r="D384" t="e">
        <v>#N/A</v>
      </c>
      <c r="E384" t="s">
        <v>441</v>
      </c>
      <c r="F384">
        <v>0</v>
      </c>
      <c r="G384">
        <v>0</v>
      </c>
      <c r="H384" t="s">
        <v>405</v>
      </c>
      <c r="I384" t="s">
        <v>405</v>
      </c>
      <c r="J384" t="s">
        <v>405</v>
      </c>
      <c r="K384" t="s">
        <v>405</v>
      </c>
      <c r="L384">
        <v>-1</v>
      </c>
      <c r="M384">
        <v>0</v>
      </c>
      <c r="N384">
        <v>0</v>
      </c>
      <c r="O384">
        <v>0</v>
      </c>
      <c r="P384" t="s">
        <v>1505</v>
      </c>
    </row>
    <row r="385" spans="1:16" x14ac:dyDescent="0.35">
      <c r="A385" t="s">
        <v>1506</v>
      </c>
      <c r="B385" s="10" t="s">
        <v>2154</v>
      </c>
      <c r="C385" s="10" t="s">
        <v>285</v>
      </c>
      <c r="D385" t="e">
        <v>#N/A</v>
      </c>
      <c r="E385" t="s">
        <v>300</v>
      </c>
      <c r="F385">
        <v>0</v>
      </c>
      <c r="G385">
        <v>0</v>
      </c>
      <c r="H385" t="s">
        <v>405</v>
      </c>
      <c r="I385" t="s">
        <v>405</v>
      </c>
      <c r="J385" t="s">
        <v>405</v>
      </c>
      <c r="K385" t="s">
        <v>405</v>
      </c>
      <c r="L385">
        <v>16784</v>
      </c>
      <c r="M385">
        <v>550</v>
      </c>
      <c r="N385">
        <v>1533</v>
      </c>
      <c r="O385">
        <v>1650</v>
      </c>
      <c r="P385" t="s">
        <v>1507</v>
      </c>
    </row>
    <row r="386" spans="1:16" x14ac:dyDescent="0.35">
      <c r="A386" t="s">
        <v>1508</v>
      </c>
      <c r="B386" s="10" t="s">
        <v>2154</v>
      </c>
      <c r="C386" s="10" t="s">
        <v>285</v>
      </c>
      <c r="D386" t="e">
        <v>#N/A</v>
      </c>
      <c r="E386" t="s">
        <v>300</v>
      </c>
      <c r="F386">
        <v>0</v>
      </c>
      <c r="G386">
        <v>0</v>
      </c>
      <c r="H386" t="s">
        <v>405</v>
      </c>
      <c r="I386" t="s">
        <v>405</v>
      </c>
      <c r="J386" t="s">
        <v>405</v>
      </c>
      <c r="K386" t="s">
        <v>405</v>
      </c>
      <c r="L386">
        <v>16811</v>
      </c>
      <c r="M386">
        <v>551</v>
      </c>
      <c r="N386">
        <v>1536</v>
      </c>
      <c r="O386">
        <v>1652</v>
      </c>
      <c r="P386" t="s">
        <v>1509</v>
      </c>
    </row>
    <row r="387" spans="1:16" x14ac:dyDescent="0.35">
      <c r="A387" t="s">
        <v>1510</v>
      </c>
      <c r="B387" s="10" t="s">
        <v>2154</v>
      </c>
      <c r="C387" s="10" t="s">
        <v>285</v>
      </c>
      <c r="D387" t="e">
        <v>#N/A</v>
      </c>
      <c r="E387" t="s">
        <v>300</v>
      </c>
      <c r="F387">
        <v>0</v>
      </c>
      <c r="G387">
        <v>0</v>
      </c>
      <c r="H387" t="s">
        <v>405</v>
      </c>
      <c r="I387" t="s">
        <v>405</v>
      </c>
      <c r="J387" t="s">
        <v>405</v>
      </c>
      <c r="K387" t="s">
        <v>405</v>
      </c>
      <c r="L387">
        <v>8509</v>
      </c>
      <c r="M387">
        <v>279</v>
      </c>
      <c r="N387">
        <v>504</v>
      </c>
      <c r="O387">
        <v>542</v>
      </c>
      <c r="P387" t="s">
        <v>1511</v>
      </c>
    </row>
    <row r="388" spans="1:16" x14ac:dyDescent="0.35">
      <c r="A388" t="s">
        <v>1512</v>
      </c>
      <c r="B388" s="10" t="s">
        <v>2154</v>
      </c>
      <c r="C388" s="10" t="s">
        <v>285</v>
      </c>
      <c r="D388" t="e">
        <v>#N/A</v>
      </c>
      <c r="E388" t="s">
        <v>300</v>
      </c>
      <c r="F388">
        <v>0</v>
      </c>
      <c r="G388">
        <v>0</v>
      </c>
      <c r="H388" t="s">
        <v>405</v>
      </c>
      <c r="I388" t="s">
        <v>405</v>
      </c>
      <c r="J388" t="s">
        <v>405</v>
      </c>
      <c r="K388" t="s">
        <v>405</v>
      </c>
      <c r="L388">
        <v>8495</v>
      </c>
      <c r="M388">
        <v>278</v>
      </c>
      <c r="N388">
        <v>507</v>
      </c>
      <c r="O388">
        <v>545</v>
      </c>
      <c r="P388" t="s">
        <v>1513</v>
      </c>
    </row>
    <row r="389" spans="1:16" x14ac:dyDescent="0.35">
      <c r="A389" t="s">
        <v>1514</v>
      </c>
      <c r="B389" s="10" t="s">
        <v>2154</v>
      </c>
      <c r="C389" s="10" t="s">
        <v>285</v>
      </c>
      <c r="D389" t="e">
        <v>#N/A</v>
      </c>
      <c r="E389" t="s">
        <v>300</v>
      </c>
      <c r="F389">
        <v>0</v>
      </c>
      <c r="G389">
        <v>0</v>
      </c>
      <c r="H389" t="s">
        <v>405</v>
      </c>
      <c r="I389" t="s">
        <v>405</v>
      </c>
      <c r="J389" t="s">
        <v>405</v>
      </c>
      <c r="K389" t="s">
        <v>405</v>
      </c>
      <c r="L389">
        <v>8506</v>
      </c>
      <c r="M389">
        <v>279</v>
      </c>
      <c r="N389">
        <v>716</v>
      </c>
      <c r="O389">
        <v>770</v>
      </c>
      <c r="P389" t="s">
        <v>1515</v>
      </c>
    </row>
    <row r="390" spans="1:16" x14ac:dyDescent="0.35">
      <c r="A390" t="s">
        <v>1516</v>
      </c>
      <c r="B390" s="10" t="s">
        <v>2154</v>
      </c>
      <c r="C390" s="10" t="s">
        <v>285</v>
      </c>
      <c r="D390" t="e">
        <v>#N/A</v>
      </c>
      <c r="E390" t="s">
        <v>300</v>
      </c>
      <c r="F390">
        <v>0</v>
      </c>
      <c r="G390">
        <v>0</v>
      </c>
      <c r="H390" t="s">
        <v>405</v>
      </c>
      <c r="I390" t="s">
        <v>405</v>
      </c>
      <c r="J390" t="s">
        <v>405</v>
      </c>
      <c r="K390" t="s">
        <v>405</v>
      </c>
      <c r="L390">
        <v>7028</v>
      </c>
      <c r="M390">
        <v>230</v>
      </c>
      <c r="N390">
        <v>455</v>
      </c>
      <c r="O390">
        <v>489</v>
      </c>
      <c r="P390" t="s">
        <v>1517</v>
      </c>
    </row>
    <row r="391" spans="1:16" x14ac:dyDescent="0.35">
      <c r="A391" t="s">
        <v>1518</v>
      </c>
      <c r="B391" s="10" t="s">
        <v>2154</v>
      </c>
      <c r="C391" s="10" t="s">
        <v>285</v>
      </c>
      <c r="D391" t="e">
        <v>#N/A</v>
      </c>
      <c r="E391" t="s">
        <v>300</v>
      </c>
      <c r="F391">
        <v>0</v>
      </c>
      <c r="G391">
        <v>0</v>
      </c>
      <c r="H391" t="s">
        <v>405</v>
      </c>
      <c r="I391" t="s">
        <v>405</v>
      </c>
      <c r="J391" t="s">
        <v>405</v>
      </c>
      <c r="K391" t="s">
        <v>405</v>
      </c>
      <c r="L391">
        <v>8426</v>
      </c>
      <c r="M391">
        <v>276</v>
      </c>
      <c r="N391">
        <v>712</v>
      </c>
      <c r="O391">
        <v>766</v>
      </c>
      <c r="P391" t="s">
        <v>1519</v>
      </c>
    </row>
    <row r="392" spans="1:16" x14ac:dyDescent="0.35">
      <c r="A392" t="s">
        <v>1520</v>
      </c>
      <c r="B392" s="10" t="s">
        <v>2154</v>
      </c>
      <c r="C392" s="10" t="s">
        <v>285</v>
      </c>
      <c r="D392" t="e">
        <v>#N/A</v>
      </c>
      <c r="E392" t="s">
        <v>300</v>
      </c>
      <c r="F392">
        <v>0</v>
      </c>
      <c r="G392">
        <v>0</v>
      </c>
      <c r="H392" t="s">
        <v>405</v>
      </c>
      <c r="I392" t="s">
        <v>405</v>
      </c>
      <c r="J392" t="s">
        <v>405</v>
      </c>
      <c r="K392" t="s">
        <v>405</v>
      </c>
      <c r="L392">
        <v>8446</v>
      </c>
      <c r="M392">
        <v>277</v>
      </c>
      <c r="N392">
        <v>720</v>
      </c>
      <c r="O392">
        <v>774</v>
      </c>
      <c r="P392" t="s">
        <v>1521</v>
      </c>
    </row>
    <row r="393" spans="1:16" x14ac:dyDescent="0.35">
      <c r="A393" t="s">
        <v>1522</v>
      </c>
      <c r="B393" s="10" t="s">
        <v>2154</v>
      </c>
      <c r="C393" s="10" t="s">
        <v>285</v>
      </c>
      <c r="D393" t="e">
        <v>#N/A</v>
      </c>
      <c r="E393" t="s">
        <v>300</v>
      </c>
      <c r="F393">
        <v>0</v>
      </c>
      <c r="G393">
        <v>0</v>
      </c>
      <c r="H393" t="s">
        <v>405</v>
      </c>
      <c r="I393" t="s">
        <v>405</v>
      </c>
      <c r="J393" t="s">
        <v>405</v>
      </c>
      <c r="K393" t="s">
        <v>405</v>
      </c>
      <c r="L393">
        <v>8476</v>
      </c>
      <c r="M393">
        <v>278</v>
      </c>
      <c r="N393">
        <v>716</v>
      </c>
      <c r="O393">
        <v>770</v>
      </c>
      <c r="P393" t="s">
        <v>1523</v>
      </c>
    </row>
    <row r="394" spans="1:16" x14ac:dyDescent="0.35">
      <c r="A394" t="s">
        <v>1524</v>
      </c>
      <c r="B394" s="10" t="s">
        <v>2154</v>
      </c>
      <c r="C394" s="10" t="s">
        <v>285</v>
      </c>
      <c r="D394" t="e">
        <v>#N/A</v>
      </c>
      <c r="E394" t="s">
        <v>300</v>
      </c>
      <c r="F394">
        <v>0</v>
      </c>
      <c r="G394">
        <v>0</v>
      </c>
      <c r="H394" t="s">
        <v>405</v>
      </c>
      <c r="I394" t="s">
        <v>405</v>
      </c>
      <c r="J394" t="s">
        <v>405</v>
      </c>
      <c r="K394" t="s">
        <v>405</v>
      </c>
      <c r="L394">
        <v>9637</v>
      </c>
      <c r="M394">
        <v>316</v>
      </c>
      <c r="N394">
        <v>589</v>
      </c>
      <c r="O394">
        <v>634</v>
      </c>
      <c r="P394" t="s">
        <v>1525</v>
      </c>
    </row>
    <row r="395" spans="1:16" x14ac:dyDescent="0.35">
      <c r="A395" t="s">
        <v>1526</v>
      </c>
      <c r="B395" s="10" t="s">
        <v>2154</v>
      </c>
      <c r="C395" s="10" t="s">
        <v>285</v>
      </c>
      <c r="D395" t="e">
        <v>#N/A</v>
      </c>
      <c r="E395" t="s">
        <v>300</v>
      </c>
      <c r="F395">
        <v>0</v>
      </c>
      <c r="G395">
        <v>0</v>
      </c>
      <c r="H395" t="s">
        <v>405</v>
      </c>
      <c r="I395" t="s">
        <v>405</v>
      </c>
      <c r="J395" t="s">
        <v>405</v>
      </c>
      <c r="K395" t="s">
        <v>405</v>
      </c>
      <c r="L395">
        <v>8432</v>
      </c>
      <c r="M395">
        <v>276</v>
      </c>
      <c r="N395">
        <v>505</v>
      </c>
      <c r="O395">
        <v>543</v>
      </c>
      <c r="P395" t="s">
        <v>1527</v>
      </c>
    </row>
    <row r="396" spans="1:16" x14ac:dyDescent="0.35">
      <c r="A396" t="s">
        <v>1528</v>
      </c>
      <c r="B396" s="10" t="s">
        <v>2154</v>
      </c>
      <c r="C396" s="10" t="s">
        <v>285</v>
      </c>
      <c r="D396" t="e">
        <v>#N/A</v>
      </c>
      <c r="E396" t="s">
        <v>300</v>
      </c>
      <c r="F396">
        <v>0</v>
      </c>
      <c r="G396">
        <v>0</v>
      </c>
      <c r="H396" t="s">
        <v>405</v>
      </c>
      <c r="I396" t="s">
        <v>405</v>
      </c>
      <c r="J396" t="s">
        <v>405</v>
      </c>
      <c r="K396" t="s">
        <v>405</v>
      </c>
      <c r="L396">
        <v>11626</v>
      </c>
      <c r="M396">
        <v>381</v>
      </c>
      <c r="N396">
        <v>707</v>
      </c>
      <c r="O396">
        <v>761</v>
      </c>
      <c r="P396" t="s">
        <v>1529</v>
      </c>
    </row>
    <row r="397" spans="1:16" x14ac:dyDescent="0.35">
      <c r="A397" t="s">
        <v>1530</v>
      </c>
      <c r="B397" s="10" t="s">
        <v>2154</v>
      </c>
      <c r="C397" s="10" t="s">
        <v>285</v>
      </c>
      <c r="D397" t="e">
        <v>#N/A</v>
      </c>
      <c r="E397" t="s">
        <v>300</v>
      </c>
      <c r="F397">
        <v>0</v>
      </c>
      <c r="G397">
        <v>21</v>
      </c>
      <c r="H397" t="s">
        <v>1531</v>
      </c>
      <c r="I397" t="s">
        <v>517</v>
      </c>
      <c r="J397" t="s">
        <v>1532</v>
      </c>
      <c r="K397" t="s">
        <v>1533</v>
      </c>
      <c r="L397">
        <v>8469</v>
      </c>
      <c r="M397">
        <v>277</v>
      </c>
      <c r="N397">
        <v>503</v>
      </c>
      <c r="O397">
        <v>541</v>
      </c>
      <c r="P397" t="s">
        <v>1534</v>
      </c>
    </row>
    <row r="398" spans="1:16" x14ac:dyDescent="0.35">
      <c r="A398" t="s">
        <v>1535</v>
      </c>
      <c r="B398" s="10" t="s">
        <v>2154</v>
      </c>
      <c r="C398" s="10" t="s">
        <v>285</v>
      </c>
      <c r="D398" t="e">
        <v>#N/A</v>
      </c>
      <c r="E398" t="s">
        <v>300</v>
      </c>
      <c r="F398">
        <v>0</v>
      </c>
      <c r="G398">
        <v>17</v>
      </c>
      <c r="H398" t="s">
        <v>997</v>
      </c>
      <c r="I398" t="s">
        <v>1094</v>
      </c>
      <c r="J398" t="s">
        <v>1181</v>
      </c>
      <c r="K398" t="s">
        <v>870</v>
      </c>
      <c r="L398">
        <v>8457</v>
      </c>
      <c r="M398">
        <v>277</v>
      </c>
      <c r="N398">
        <v>502</v>
      </c>
      <c r="O398">
        <v>540</v>
      </c>
      <c r="P398" t="s">
        <v>1536</v>
      </c>
    </row>
    <row r="399" spans="1:16" x14ac:dyDescent="0.35">
      <c r="A399" t="s">
        <v>1537</v>
      </c>
      <c r="B399" s="10" t="s">
        <v>2154</v>
      </c>
      <c r="C399" s="10" t="s">
        <v>285</v>
      </c>
      <c r="D399" t="e">
        <v>#N/A</v>
      </c>
      <c r="E399" t="s">
        <v>300</v>
      </c>
      <c r="F399">
        <v>0</v>
      </c>
      <c r="G399">
        <v>0</v>
      </c>
      <c r="H399" t="s">
        <v>405</v>
      </c>
      <c r="I399" t="s">
        <v>405</v>
      </c>
      <c r="J399" t="s">
        <v>405</v>
      </c>
      <c r="K399" t="s">
        <v>405</v>
      </c>
      <c r="L399">
        <v>12008</v>
      </c>
      <c r="M399">
        <v>393</v>
      </c>
      <c r="N399">
        <v>1012</v>
      </c>
      <c r="O399">
        <v>1089</v>
      </c>
      <c r="P399" t="s">
        <v>1538</v>
      </c>
    </row>
    <row r="400" spans="1:16" x14ac:dyDescent="0.35">
      <c r="A400" t="s">
        <v>1539</v>
      </c>
      <c r="B400" s="10" t="s">
        <v>2154</v>
      </c>
      <c r="C400" s="10" t="s">
        <v>285</v>
      </c>
      <c r="D400" t="e">
        <v>#N/A</v>
      </c>
      <c r="E400" t="s">
        <v>300</v>
      </c>
      <c r="F400">
        <v>0</v>
      </c>
      <c r="G400">
        <v>0</v>
      </c>
      <c r="H400" t="s">
        <v>405</v>
      </c>
      <c r="I400" t="s">
        <v>405</v>
      </c>
      <c r="J400" t="s">
        <v>405</v>
      </c>
      <c r="K400" t="s">
        <v>405</v>
      </c>
      <c r="L400">
        <v>12062</v>
      </c>
      <c r="M400">
        <v>395</v>
      </c>
      <c r="N400">
        <v>1016</v>
      </c>
      <c r="O400">
        <v>1093</v>
      </c>
      <c r="P400" t="s">
        <v>1540</v>
      </c>
    </row>
    <row r="401" spans="1:16" x14ac:dyDescent="0.35">
      <c r="A401" t="s">
        <v>1541</v>
      </c>
      <c r="B401" s="10" t="s">
        <v>2154</v>
      </c>
      <c r="C401" s="10" t="s">
        <v>285</v>
      </c>
      <c r="D401" t="e">
        <v>#N/A</v>
      </c>
      <c r="E401" t="s">
        <v>300</v>
      </c>
      <c r="F401">
        <v>0</v>
      </c>
      <c r="G401">
        <v>0</v>
      </c>
      <c r="H401" t="s">
        <v>405</v>
      </c>
      <c r="I401" t="s">
        <v>405</v>
      </c>
      <c r="J401" t="s">
        <v>405</v>
      </c>
      <c r="K401" t="s">
        <v>405</v>
      </c>
      <c r="L401">
        <v>12002</v>
      </c>
      <c r="M401">
        <v>393</v>
      </c>
      <c r="N401">
        <v>1027</v>
      </c>
      <c r="O401">
        <v>1105</v>
      </c>
      <c r="P401" t="s">
        <v>1542</v>
      </c>
    </row>
    <row r="402" spans="1:16" x14ac:dyDescent="0.35">
      <c r="A402" t="s">
        <v>1543</v>
      </c>
      <c r="B402" s="10" t="s">
        <v>2154</v>
      </c>
      <c r="C402" s="10" t="s">
        <v>285</v>
      </c>
      <c r="D402" t="e">
        <v>#N/A</v>
      </c>
      <c r="E402" t="s">
        <v>300</v>
      </c>
      <c r="F402">
        <v>0</v>
      </c>
      <c r="G402">
        <v>1</v>
      </c>
      <c r="H402" t="s">
        <v>525</v>
      </c>
      <c r="I402" t="s">
        <v>331</v>
      </c>
      <c r="J402" t="s">
        <v>851</v>
      </c>
      <c r="K402" t="s">
        <v>405</v>
      </c>
      <c r="L402">
        <v>6305</v>
      </c>
      <c r="M402">
        <v>206</v>
      </c>
      <c r="N402">
        <v>375</v>
      </c>
      <c r="O402">
        <v>403</v>
      </c>
      <c r="P402" t="s">
        <v>1544</v>
      </c>
    </row>
    <row r="403" spans="1:16" x14ac:dyDescent="0.35">
      <c r="A403" t="s">
        <v>1545</v>
      </c>
      <c r="B403" s="10" t="s">
        <v>2154</v>
      </c>
      <c r="C403" s="10" t="s">
        <v>285</v>
      </c>
      <c r="D403" t="e">
        <v>#N/A</v>
      </c>
      <c r="E403" t="s">
        <v>300</v>
      </c>
      <c r="F403">
        <v>0</v>
      </c>
      <c r="G403">
        <v>0</v>
      </c>
      <c r="H403" t="s">
        <v>405</v>
      </c>
      <c r="I403" t="s">
        <v>405</v>
      </c>
      <c r="J403" t="s">
        <v>405</v>
      </c>
      <c r="K403" t="s">
        <v>405</v>
      </c>
      <c r="L403">
        <v>8495</v>
      </c>
      <c r="M403">
        <v>278</v>
      </c>
      <c r="N403">
        <v>507</v>
      </c>
      <c r="O403">
        <v>545</v>
      </c>
      <c r="P403" t="s">
        <v>1546</v>
      </c>
    </row>
    <row r="404" spans="1:16" x14ac:dyDescent="0.35">
      <c r="A404" t="s">
        <v>1547</v>
      </c>
      <c r="B404" s="10" t="s">
        <v>2154</v>
      </c>
      <c r="C404" s="10" t="s">
        <v>285</v>
      </c>
      <c r="D404" t="e">
        <v>#N/A</v>
      </c>
      <c r="E404" t="s">
        <v>300</v>
      </c>
      <c r="F404">
        <v>0</v>
      </c>
      <c r="G404">
        <v>0</v>
      </c>
      <c r="H404" t="s">
        <v>405</v>
      </c>
      <c r="I404" t="s">
        <v>405</v>
      </c>
      <c r="J404" t="s">
        <v>405</v>
      </c>
      <c r="K404" t="s">
        <v>405</v>
      </c>
      <c r="L404">
        <v>8537</v>
      </c>
      <c r="M404">
        <v>280</v>
      </c>
      <c r="N404">
        <v>509</v>
      </c>
      <c r="O404">
        <v>548</v>
      </c>
      <c r="P404" t="s">
        <v>1548</v>
      </c>
    </row>
    <row r="405" spans="1:16" x14ac:dyDescent="0.35">
      <c r="A405" t="s">
        <v>1549</v>
      </c>
      <c r="B405" s="10" t="s">
        <v>2154</v>
      </c>
      <c r="C405" s="10" t="s">
        <v>285</v>
      </c>
      <c r="D405" t="e">
        <v>#N/A</v>
      </c>
      <c r="E405" t="s">
        <v>300</v>
      </c>
      <c r="F405">
        <v>0</v>
      </c>
      <c r="G405">
        <v>0</v>
      </c>
      <c r="H405" t="s">
        <v>405</v>
      </c>
      <c r="I405" t="s">
        <v>405</v>
      </c>
      <c r="J405" t="s">
        <v>405</v>
      </c>
      <c r="K405" t="s">
        <v>405</v>
      </c>
      <c r="L405">
        <v>8468</v>
      </c>
      <c r="M405">
        <v>277</v>
      </c>
      <c r="N405">
        <v>505</v>
      </c>
      <c r="O405">
        <v>543</v>
      </c>
      <c r="P405" t="s">
        <v>1550</v>
      </c>
    </row>
    <row r="406" spans="1:16" x14ac:dyDescent="0.35">
      <c r="A406" t="s">
        <v>1551</v>
      </c>
      <c r="B406" s="10" t="s">
        <v>2154</v>
      </c>
      <c r="C406" s="10" t="s">
        <v>285</v>
      </c>
      <c r="D406" t="e">
        <v>#N/A</v>
      </c>
      <c r="E406" t="s">
        <v>300</v>
      </c>
      <c r="F406">
        <v>0</v>
      </c>
      <c r="G406">
        <v>0</v>
      </c>
      <c r="H406" t="s">
        <v>405</v>
      </c>
      <c r="I406" t="s">
        <v>405</v>
      </c>
      <c r="J406" t="s">
        <v>405</v>
      </c>
      <c r="K406" t="s">
        <v>405</v>
      </c>
      <c r="L406">
        <v>8537</v>
      </c>
      <c r="M406">
        <v>280</v>
      </c>
      <c r="N406">
        <v>506</v>
      </c>
      <c r="O406">
        <v>544</v>
      </c>
      <c r="P406" t="s">
        <v>1552</v>
      </c>
    </row>
    <row r="407" spans="1:16" x14ac:dyDescent="0.35">
      <c r="A407" t="s">
        <v>1553</v>
      </c>
      <c r="B407" s="10" t="s">
        <v>2154</v>
      </c>
      <c r="C407" s="10" t="s">
        <v>285</v>
      </c>
      <c r="D407" t="e">
        <v>#N/A</v>
      </c>
      <c r="E407" t="s">
        <v>300</v>
      </c>
      <c r="F407">
        <v>0</v>
      </c>
      <c r="G407">
        <v>0</v>
      </c>
      <c r="H407" t="s">
        <v>405</v>
      </c>
      <c r="I407" t="s">
        <v>405</v>
      </c>
      <c r="J407" t="s">
        <v>405</v>
      </c>
      <c r="K407" t="s">
        <v>405</v>
      </c>
      <c r="L407">
        <v>10654</v>
      </c>
      <c r="M407">
        <v>349</v>
      </c>
      <c r="N407">
        <v>632</v>
      </c>
      <c r="O407">
        <v>680</v>
      </c>
      <c r="P407" t="s">
        <v>1554</v>
      </c>
    </row>
    <row r="408" spans="1:16" x14ac:dyDescent="0.35">
      <c r="A408" t="s">
        <v>1555</v>
      </c>
      <c r="B408" s="10" t="s">
        <v>2154</v>
      </c>
      <c r="C408" s="10" t="s">
        <v>285</v>
      </c>
      <c r="D408" t="e">
        <v>#N/A</v>
      </c>
      <c r="E408" t="s">
        <v>300</v>
      </c>
      <c r="F408">
        <v>0</v>
      </c>
      <c r="G408">
        <v>0</v>
      </c>
      <c r="H408" t="s">
        <v>405</v>
      </c>
      <c r="I408" t="s">
        <v>405</v>
      </c>
      <c r="J408" t="s">
        <v>405</v>
      </c>
      <c r="K408" t="s">
        <v>405</v>
      </c>
      <c r="L408">
        <v>9594</v>
      </c>
      <c r="M408">
        <v>314</v>
      </c>
      <c r="N408">
        <v>807</v>
      </c>
      <c r="O408">
        <v>868</v>
      </c>
      <c r="P408" t="s">
        <v>1556</v>
      </c>
    </row>
    <row r="409" spans="1:16" x14ac:dyDescent="0.35">
      <c r="A409" t="s">
        <v>1557</v>
      </c>
      <c r="B409" s="10" t="s">
        <v>2154</v>
      </c>
      <c r="C409" s="10" t="s">
        <v>285</v>
      </c>
      <c r="D409" t="e">
        <v>#N/A</v>
      </c>
      <c r="E409" t="s">
        <v>300</v>
      </c>
      <c r="F409">
        <v>0</v>
      </c>
      <c r="G409">
        <v>0</v>
      </c>
      <c r="H409" t="s">
        <v>405</v>
      </c>
      <c r="I409" t="s">
        <v>405</v>
      </c>
      <c r="J409" t="s">
        <v>405</v>
      </c>
      <c r="K409" t="s">
        <v>405</v>
      </c>
      <c r="L409">
        <v>8869</v>
      </c>
      <c r="M409">
        <v>290</v>
      </c>
      <c r="N409">
        <v>526</v>
      </c>
      <c r="O409">
        <v>566</v>
      </c>
      <c r="P409" t="s">
        <v>1558</v>
      </c>
    </row>
    <row r="410" spans="1:16" x14ac:dyDescent="0.35">
      <c r="A410" t="s">
        <v>1559</v>
      </c>
      <c r="B410" s="10" t="s">
        <v>2154</v>
      </c>
      <c r="C410" s="10" t="s">
        <v>285</v>
      </c>
      <c r="D410" t="e">
        <v>#N/A</v>
      </c>
      <c r="E410" t="s">
        <v>300</v>
      </c>
      <c r="F410">
        <v>0</v>
      </c>
      <c r="G410">
        <v>0</v>
      </c>
      <c r="H410" t="s">
        <v>405</v>
      </c>
      <c r="I410" t="s">
        <v>405</v>
      </c>
      <c r="J410" t="s">
        <v>405</v>
      </c>
      <c r="K410" t="s">
        <v>405</v>
      </c>
      <c r="L410">
        <v>11995</v>
      </c>
      <c r="M410">
        <v>393</v>
      </c>
      <c r="N410">
        <v>732</v>
      </c>
      <c r="O410">
        <v>787</v>
      </c>
      <c r="P410" t="s">
        <v>1560</v>
      </c>
    </row>
    <row r="411" spans="1:16" x14ac:dyDescent="0.35">
      <c r="A411" t="s">
        <v>1561</v>
      </c>
      <c r="B411" s="10" t="s">
        <v>2154</v>
      </c>
      <c r="C411" s="10" t="s">
        <v>285</v>
      </c>
      <c r="D411" t="e">
        <v>#N/A</v>
      </c>
      <c r="E411" t="s">
        <v>300</v>
      </c>
      <c r="F411">
        <v>0</v>
      </c>
      <c r="G411">
        <v>0</v>
      </c>
      <c r="H411" t="s">
        <v>405</v>
      </c>
      <c r="I411" t="s">
        <v>405</v>
      </c>
      <c r="J411" t="s">
        <v>405</v>
      </c>
      <c r="K411" t="s">
        <v>405</v>
      </c>
      <c r="L411">
        <v>9248</v>
      </c>
      <c r="M411">
        <v>303</v>
      </c>
      <c r="N411">
        <v>564</v>
      </c>
      <c r="O411">
        <v>607</v>
      </c>
      <c r="P411" t="s">
        <v>1562</v>
      </c>
    </row>
    <row r="412" spans="1:16" x14ac:dyDescent="0.35">
      <c r="A412" t="s">
        <v>1563</v>
      </c>
      <c r="B412" s="10" t="s">
        <v>2154</v>
      </c>
      <c r="C412" s="10" t="s">
        <v>285</v>
      </c>
      <c r="D412" t="e">
        <v>#N/A</v>
      </c>
      <c r="E412" t="s">
        <v>300</v>
      </c>
      <c r="F412">
        <v>0</v>
      </c>
      <c r="G412">
        <v>0</v>
      </c>
      <c r="H412" t="s">
        <v>405</v>
      </c>
      <c r="I412" t="s">
        <v>405</v>
      </c>
      <c r="J412" t="s">
        <v>405</v>
      </c>
      <c r="K412" t="s">
        <v>405</v>
      </c>
      <c r="L412">
        <v>16267</v>
      </c>
      <c r="M412">
        <v>533</v>
      </c>
      <c r="N412">
        <v>1370</v>
      </c>
      <c r="O412">
        <v>1474</v>
      </c>
      <c r="P412" t="s">
        <v>1564</v>
      </c>
    </row>
    <row r="413" spans="1:16" x14ac:dyDescent="0.35">
      <c r="A413" t="s">
        <v>1565</v>
      </c>
      <c r="B413" s="10" t="s">
        <v>2154</v>
      </c>
      <c r="C413" s="10" t="s">
        <v>285</v>
      </c>
      <c r="D413" t="e">
        <v>#N/A</v>
      </c>
      <c r="E413" t="s">
        <v>300</v>
      </c>
      <c r="F413">
        <v>0</v>
      </c>
      <c r="G413">
        <v>0</v>
      </c>
      <c r="H413" t="s">
        <v>405</v>
      </c>
      <c r="I413" t="s">
        <v>405</v>
      </c>
      <c r="J413" t="s">
        <v>405</v>
      </c>
      <c r="K413" t="s">
        <v>405</v>
      </c>
      <c r="L413">
        <v>16219</v>
      </c>
      <c r="M413">
        <v>532</v>
      </c>
      <c r="N413">
        <v>1365</v>
      </c>
      <c r="O413">
        <v>1469</v>
      </c>
      <c r="P413" t="s">
        <v>1566</v>
      </c>
    </row>
    <row r="414" spans="1:16" x14ac:dyDescent="0.35">
      <c r="A414" t="s">
        <v>1567</v>
      </c>
      <c r="B414" s="10" t="s">
        <v>2154</v>
      </c>
      <c r="C414" s="10" t="s">
        <v>285</v>
      </c>
      <c r="D414" t="e">
        <v>#N/A</v>
      </c>
      <c r="E414" t="s">
        <v>300</v>
      </c>
      <c r="F414">
        <v>0</v>
      </c>
      <c r="G414">
        <v>0</v>
      </c>
      <c r="H414" t="s">
        <v>405</v>
      </c>
      <c r="I414" t="s">
        <v>405</v>
      </c>
      <c r="J414" t="s">
        <v>405</v>
      </c>
      <c r="K414" t="s">
        <v>405</v>
      </c>
      <c r="L414">
        <v>16262</v>
      </c>
      <c r="M414">
        <v>533</v>
      </c>
      <c r="N414">
        <v>1373</v>
      </c>
      <c r="O414">
        <v>1477</v>
      </c>
      <c r="P414" t="s">
        <v>1568</v>
      </c>
    </row>
    <row r="415" spans="1:16" x14ac:dyDescent="0.35">
      <c r="A415" t="s">
        <v>1569</v>
      </c>
      <c r="B415" s="10" t="s">
        <v>2154</v>
      </c>
      <c r="C415" s="10" t="s">
        <v>285</v>
      </c>
      <c r="D415" t="e">
        <v>#N/A</v>
      </c>
      <c r="E415" t="s">
        <v>300</v>
      </c>
      <c r="F415">
        <v>0</v>
      </c>
      <c r="G415">
        <v>0</v>
      </c>
      <c r="H415" t="s">
        <v>405</v>
      </c>
      <c r="I415" t="s">
        <v>405</v>
      </c>
      <c r="J415" t="s">
        <v>405</v>
      </c>
      <c r="K415" t="s">
        <v>405</v>
      </c>
      <c r="L415">
        <v>16247</v>
      </c>
      <c r="M415">
        <v>533</v>
      </c>
      <c r="N415">
        <v>1373</v>
      </c>
      <c r="O415">
        <v>1478</v>
      </c>
      <c r="P415" t="s">
        <v>1570</v>
      </c>
    </row>
    <row r="416" spans="1:16" x14ac:dyDescent="0.35">
      <c r="A416" t="s">
        <v>1571</v>
      </c>
      <c r="B416" s="10" t="s">
        <v>2154</v>
      </c>
      <c r="C416" s="10" t="s">
        <v>285</v>
      </c>
      <c r="D416" t="e">
        <v>#N/A</v>
      </c>
      <c r="E416" t="s">
        <v>300</v>
      </c>
      <c r="F416">
        <v>0</v>
      </c>
      <c r="G416">
        <v>0</v>
      </c>
      <c r="H416" t="s">
        <v>405</v>
      </c>
      <c r="I416" t="s">
        <v>405</v>
      </c>
      <c r="J416" t="s">
        <v>405</v>
      </c>
      <c r="K416" t="s">
        <v>405</v>
      </c>
      <c r="L416">
        <v>16253</v>
      </c>
      <c r="M416">
        <v>533</v>
      </c>
      <c r="N416">
        <v>1373</v>
      </c>
      <c r="O416">
        <v>1477</v>
      </c>
      <c r="P416" t="s">
        <v>1572</v>
      </c>
    </row>
    <row r="417" spans="1:16" x14ac:dyDescent="0.35">
      <c r="A417" t="s">
        <v>1573</v>
      </c>
      <c r="B417" s="10" t="s">
        <v>2154</v>
      </c>
      <c r="C417" s="10" t="s">
        <v>285</v>
      </c>
      <c r="D417" t="e">
        <v>#N/A</v>
      </c>
      <c r="E417" t="s">
        <v>300</v>
      </c>
      <c r="F417">
        <v>0</v>
      </c>
      <c r="G417">
        <v>0</v>
      </c>
      <c r="H417" t="s">
        <v>405</v>
      </c>
      <c r="I417" t="s">
        <v>405</v>
      </c>
      <c r="J417" t="s">
        <v>405</v>
      </c>
      <c r="K417" t="s">
        <v>405</v>
      </c>
      <c r="L417">
        <v>16210</v>
      </c>
      <c r="M417">
        <v>531</v>
      </c>
      <c r="N417">
        <v>1373</v>
      </c>
      <c r="O417">
        <v>1478</v>
      </c>
      <c r="P417" t="s">
        <v>1574</v>
      </c>
    </row>
    <row r="418" spans="1:16" x14ac:dyDescent="0.35">
      <c r="A418" t="s">
        <v>1575</v>
      </c>
      <c r="B418" s="10" t="s">
        <v>2154</v>
      </c>
      <c r="C418" s="10" t="s">
        <v>285</v>
      </c>
      <c r="D418" t="e">
        <v>#N/A</v>
      </c>
      <c r="E418" t="s">
        <v>300</v>
      </c>
      <c r="F418">
        <v>0</v>
      </c>
      <c r="G418">
        <v>0</v>
      </c>
      <c r="H418" t="s">
        <v>405</v>
      </c>
      <c r="I418" t="s">
        <v>405</v>
      </c>
      <c r="J418" t="s">
        <v>405</v>
      </c>
      <c r="K418" t="s">
        <v>405</v>
      </c>
      <c r="L418">
        <v>5986</v>
      </c>
      <c r="M418">
        <v>196</v>
      </c>
      <c r="N418">
        <v>357</v>
      </c>
      <c r="O418">
        <v>384</v>
      </c>
      <c r="P418" t="s">
        <v>1576</v>
      </c>
    </row>
    <row r="419" spans="1:16" x14ac:dyDescent="0.35">
      <c r="A419" t="s">
        <v>1577</v>
      </c>
      <c r="B419" s="10" t="s">
        <v>2154</v>
      </c>
      <c r="C419" s="10" t="s">
        <v>285</v>
      </c>
      <c r="D419" t="e">
        <v>#N/A</v>
      </c>
      <c r="E419" t="s">
        <v>300</v>
      </c>
      <c r="F419">
        <v>0</v>
      </c>
      <c r="G419">
        <v>0</v>
      </c>
      <c r="H419" t="s">
        <v>405</v>
      </c>
      <c r="I419" t="s">
        <v>405</v>
      </c>
      <c r="J419" t="s">
        <v>405</v>
      </c>
      <c r="K419" t="s">
        <v>405</v>
      </c>
      <c r="L419">
        <v>6001</v>
      </c>
      <c r="M419">
        <v>196</v>
      </c>
      <c r="N419">
        <v>251</v>
      </c>
      <c r="O419">
        <v>270</v>
      </c>
      <c r="P419" t="s">
        <v>1578</v>
      </c>
    </row>
    <row r="420" spans="1:16" x14ac:dyDescent="0.35">
      <c r="A420" t="s">
        <v>1579</v>
      </c>
      <c r="B420" s="10" t="s">
        <v>2154</v>
      </c>
      <c r="C420" s="10" t="s">
        <v>285</v>
      </c>
      <c r="D420" t="e">
        <v>#N/A</v>
      </c>
      <c r="E420" t="s">
        <v>300</v>
      </c>
      <c r="F420">
        <v>0</v>
      </c>
      <c r="G420">
        <v>0</v>
      </c>
      <c r="H420" t="s">
        <v>405</v>
      </c>
      <c r="I420" t="s">
        <v>405</v>
      </c>
      <c r="J420" t="s">
        <v>405</v>
      </c>
      <c r="K420" t="s">
        <v>405</v>
      </c>
      <c r="L420">
        <v>8477</v>
      </c>
      <c r="M420">
        <v>278</v>
      </c>
      <c r="N420">
        <v>593</v>
      </c>
      <c r="O420">
        <v>637</v>
      </c>
      <c r="P420" t="s">
        <v>1580</v>
      </c>
    </row>
    <row r="421" spans="1:16" x14ac:dyDescent="0.35">
      <c r="A421" t="s">
        <v>1581</v>
      </c>
      <c r="B421" s="10" t="s">
        <v>2154</v>
      </c>
      <c r="C421" s="10" t="s">
        <v>285</v>
      </c>
      <c r="D421" t="e">
        <v>#N/A</v>
      </c>
      <c r="E421" t="s">
        <v>300</v>
      </c>
      <c r="F421">
        <v>0</v>
      </c>
      <c r="G421">
        <v>0</v>
      </c>
      <c r="H421" t="s">
        <v>405</v>
      </c>
      <c r="I421" t="s">
        <v>405</v>
      </c>
      <c r="J421" t="s">
        <v>405</v>
      </c>
      <c r="K421" t="s">
        <v>405</v>
      </c>
      <c r="L421">
        <v>4268</v>
      </c>
      <c r="M421">
        <v>140</v>
      </c>
      <c r="N421">
        <v>127</v>
      </c>
      <c r="O421">
        <v>136</v>
      </c>
      <c r="P421" t="s">
        <v>1582</v>
      </c>
    </row>
    <row r="422" spans="1:16" x14ac:dyDescent="0.35">
      <c r="A422" t="s">
        <v>1583</v>
      </c>
      <c r="B422" s="10" t="s">
        <v>2154</v>
      </c>
      <c r="C422" s="10" t="s">
        <v>285</v>
      </c>
      <c r="D422" t="e">
        <v>#N/A</v>
      </c>
      <c r="E422" t="s">
        <v>300</v>
      </c>
      <c r="F422">
        <v>0</v>
      </c>
      <c r="G422">
        <v>0</v>
      </c>
      <c r="H422" t="s">
        <v>405</v>
      </c>
      <c r="I422" t="s">
        <v>405</v>
      </c>
      <c r="J422" t="s">
        <v>405</v>
      </c>
      <c r="K422" t="s">
        <v>405</v>
      </c>
      <c r="L422">
        <v>6163</v>
      </c>
      <c r="M422">
        <v>202</v>
      </c>
      <c r="N422">
        <v>226</v>
      </c>
      <c r="O422">
        <v>243</v>
      </c>
      <c r="P422" t="s">
        <v>1584</v>
      </c>
    </row>
    <row r="423" spans="1:16" x14ac:dyDescent="0.35">
      <c r="A423" t="s">
        <v>1585</v>
      </c>
      <c r="B423" s="10" t="s">
        <v>2154</v>
      </c>
      <c r="C423" s="10" t="s">
        <v>285</v>
      </c>
      <c r="D423" t="e">
        <v>#N/A</v>
      </c>
      <c r="E423" t="s">
        <v>300</v>
      </c>
      <c r="F423">
        <v>0</v>
      </c>
      <c r="G423">
        <v>0</v>
      </c>
      <c r="H423" t="s">
        <v>405</v>
      </c>
      <c r="I423" t="s">
        <v>405</v>
      </c>
      <c r="J423" t="s">
        <v>405</v>
      </c>
      <c r="K423" t="s">
        <v>405</v>
      </c>
      <c r="L423">
        <v>10130</v>
      </c>
      <c r="M423">
        <v>332</v>
      </c>
      <c r="N423">
        <v>701</v>
      </c>
      <c r="O423">
        <v>754</v>
      </c>
      <c r="P423" t="s">
        <v>1586</v>
      </c>
    </row>
    <row r="424" spans="1:16" x14ac:dyDescent="0.35">
      <c r="A424" t="s">
        <v>1587</v>
      </c>
      <c r="B424" s="10" t="s">
        <v>2154</v>
      </c>
      <c r="C424" s="10" t="s">
        <v>285</v>
      </c>
      <c r="D424" t="e">
        <v>#N/A</v>
      </c>
      <c r="E424" t="s">
        <v>300</v>
      </c>
      <c r="F424">
        <v>0</v>
      </c>
      <c r="G424">
        <v>0</v>
      </c>
      <c r="H424" t="s">
        <v>405</v>
      </c>
      <c r="I424" t="s">
        <v>405</v>
      </c>
      <c r="J424" t="s">
        <v>405</v>
      </c>
      <c r="K424" t="s">
        <v>405</v>
      </c>
      <c r="L424">
        <v>6384</v>
      </c>
      <c r="M424">
        <v>209</v>
      </c>
      <c r="N424">
        <v>287</v>
      </c>
      <c r="O424">
        <v>308</v>
      </c>
      <c r="P424" t="s">
        <v>1588</v>
      </c>
    </row>
    <row r="425" spans="1:16" x14ac:dyDescent="0.35">
      <c r="A425" t="s">
        <v>1589</v>
      </c>
      <c r="B425" s="10" t="s">
        <v>2154</v>
      </c>
      <c r="C425" s="10" t="s">
        <v>285</v>
      </c>
      <c r="D425" t="e">
        <v>#N/A</v>
      </c>
      <c r="E425" t="s">
        <v>300</v>
      </c>
      <c r="F425">
        <v>0</v>
      </c>
      <c r="G425">
        <v>0</v>
      </c>
      <c r="H425" t="s">
        <v>405</v>
      </c>
      <c r="I425" t="s">
        <v>405</v>
      </c>
      <c r="J425" t="s">
        <v>405</v>
      </c>
      <c r="K425" t="s">
        <v>405</v>
      </c>
      <c r="L425">
        <v>4428</v>
      </c>
      <c r="M425">
        <v>145</v>
      </c>
      <c r="N425">
        <v>132</v>
      </c>
      <c r="O425">
        <v>142</v>
      </c>
      <c r="P425" t="s">
        <v>1590</v>
      </c>
    </row>
    <row r="426" spans="1:16" x14ac:dyDescent="0.35">
      <c r="A426" t="s">
        <v>1591</v>
      </c>
      <c r="B426" s="10" t="s">
        <v>2154</v>
      </c>
      <c r="C426" s="10" t="s">
        <v>285</v>
      </c>
      <c r="D426" t="e">
        <v>#N/A</v>
      </c>
      <c r="E426" t="s">
        <v>300</v>
      </c>
      <c r="F426">
        <v>0</v>
      </c>
      <c r="G426">
        <v>0</v>
      </c>
      <c r="H426" t="s">
        <v>405</v>
      </c>
      <c r="I426" t="s">
        <v>405</v>
      </c>
      <c r="J426" t="s">
        <v>405</v>
      </c>
      <c r="K426" t="s">
        <v>405</v>
      </c>
      <c r="L426">
        <v>7534</v>
      </c>
      <c r="M426">
        <v>247</v>
      </c>
      <c r="N426">
        <v>472</v>
      </c>
      <c r="O426">
        <v>508</v>
      </c>
      <c r="P426" t="s">
        <v>1592</v>
      </c>
    </row>
    <row r="427" spans="1:16" x14ac:dyDescent="0.35">
      <c r="A427" t="s">
        <v>1593</v>
      </c>
      <c r="B427" s="10" t="s">
        <v>2154</v>
      </c>
      <c r="C427" s="10" t="s">
        <v>285</v>
      </c>
      <c r="D427" t="e">
        <v>#N/A</v>
      </c>
      <c r="E427" t="s">
        <v>300</v>
      </c>
      <c r="F427">
        <v>0</v>
      </c>
      <c r="G427">
        <v>0</v>
      </c>
      <c r="H427" t="s">
        <v>405</v>
      </c>
      <c r="I427" t="s">
        <v>405</v>
      </c>
      <c r="J427" t="s">
        <v>405</v>
      </c>
      <c r="K427" t="s">
        <v>405</v>
      </c>
      <c r="L427">
        <v>10761</v>
      </c>
      <c r="M427">
        <v>353</v>
      </c>
      <c r="N427">
        <v>658</v>
      </c>
      <c r="O427">
        <v>708</v>
      </c>
      <c r="P427" t="s">
        <v>1594</v>
      </c>
    </row>
    <row r="428" spans="1:16" x14ac:dyDescent="0.35">
      <c r="A428" t="s">
        <v>1595</v>
      </c>
      <c r="B428" s="10" t="s">
        <v>2154</v>
      </c>
      <c r="C428" s="10" t="s">
        <v>285</v>
      </c>
      <c r="D428" t="e">
        <v>#N/A</v>
      </c>
      <c r="E428" t="s">
        <v>300</v>
      </c>
      <c r="F428">
        <v>0</v>
      </c>
      <c r="G428">
        <v>0</v>
      </c>
      <c r="H428" t="s">
        <v>405</v>
      </c>
      <c r="I428" t="s">
        <v>405</v>
      </c>
      <c r="J428" t="s">
        <v>405</v>
      </c>
      <c r="K428" t="s">
        <v>405</v>
      </c>
      <c r="L428">
        <v>5483</v>
      </c>
      <c r="M428">
        <v>179</v>
      </c>
      <c r="N428">
        <v>297</v>
      </c>
      <c r="O428">
        <v>319</v>
      </c>
      <c r="P428" t="s">
        <v>1596</v>
      </c>
    </row>
    <row r="429" spans="1:16" x14ac:dyDescent="0.35">
      <c r="A429" t="s">
        <v>1597</v>
      </c>
      <c r="B429" s="10" t="s">
        <v>2154</v>
      </c>
      <c r="C429" s="10" t="s">
        <v>285</v>
      </c>
      <c r="D429" t="e">
        <v>#N/A</v>
      </c>
      <c r="E429" t="s">
        <v>300</v>
      </c>
      <c r="F429">
        <v>0</v>
      </c>
      <c r="G429">
        <v>0</v>
      </c>
      <c r="H429" t="s">
        <v>405</v>
      </c>
      <c r="I429" t="s">
        <v>405</v>
      </c>
      <c r="J429" t="s">
        <v>405</v>
      </c>
      <c r="K429" t="s">
        <v>405</v>
      </c>
      <c r="L429">
        <v>11250</v>
      </c>
      <c r="M429">
        <v>369</v>
      </c>
      <c r="N429">
        <v>850</v>
      </c>
      <c r="O429">
        <v>914</v>
      </c>
      <c r="P429" t="s">
        <v>1598</v>
      </c>
    </row>
    <row r="430" spans="1:16" x14ac:dyDescent="0.35">
      <c r="A430" t="s">
        <v>1599</v>
      </c>
      <c r="B430" s="10" t="s">
        <v>2154</v>
      </c>
      <c r="C430" s="10" t="s">
        <v>285</v>
      </c>
      <c r="D430" t="e">
        <v>#N/A</v>
      </c>
      <c r="E430" t="s">
        <v>300</v>
      </c>
      <c r="F430">
        <v>0</v>
      </c>
      <c r="G430">
        <v>0</v>
      </c>
      <c r="H430" t="s">
        <v>405</v>
      </c>
      <c r="I430" t="s">
        <v>405</v>
      </c>
      <c r="J430" t="s">
        <v>405</v>
      </c>
      <c r="K430" t="s">
        <v>405</v>
      </c>
      <c r="L430">
        <v>16169</v>
      </c>
      <c r="M430">
        <v>530</v>
      </c>
      <c r="N430">
        <v>1016</v>
      </c>
      <c r="O430">
        <v>1093</v>
      </c>
      <c r="P430" t="s">
        <v>1600</v>
      </c>
    </row>
    <row r="431" spans="1:16" x14ac:dyDescent="0.35">
      <c r="A431" t="s">
        <v>1601</v>
      </c>
      <c r="B431" s="10" t="s">
        <v>2154</v>
      </c>
      <c r="C431" s="10" t="s">
        <v>285</v>
      </c>
      <c r="D431" t="e">
        <v>#N/A</v>
      </c>
      <c r="E431" t="s">
        <v>300</v>
      </c>
      <c r="F431">
        <v>0</v>
      </c>
      <c r="G431">
        <v>0</v>
      </c>
      <c r="H431" t="s">
        <v>405</v>
      </c>
      <c r="I431" t="s">
        <v>405</v>
      </c>
      <c r="J431" t="s">
        <v>405</v>
      </c>
      <c r="K431" t="s">
        <v>405</v>
      </c>
      <c r="L431">
        <v>8915</v>
      </c>
      <c r="M431">
        <v>292</v>
      </c>
      <c r="N431">
        <v>559</v>
      </c>
      <c r="O431">
        <v>601</v>
      </c>
      <c r="P431" t="s">
        <v>1602</v>
      </c>
    </row>
    <row r="432" spans="1:16" x14ac:dyDescent="0.35">
      <c r="A432" t="s">
        <v>1603</v>
      </c>
      <c r="B432" s="10" t="s">
        <v>2154</v>
      </c>
      <c r="C432" s="10" t="s">
        <v>285</v>
      </c>
      <c r="D432" t="e">
        <v>#N/A</v>
      </c>
      <c r="E432" t="s">
        <v>300</v>
      </c>
      <c r="F432">
        <v>0</v>
      </c>
      <c r="G432">
        <v>0</v>
      </c>
      <c r="H432" t="s">
        <v>405</v>
      </c>
      <c r="I432" t="s">
        <v>405</v>
      </c>
      <c r="J432" t="s">
        <v>405</v>
      </c>
      <c r="K432" t="s">
        <v>405</v>
      </c>
      <c r="L432">
        <v>10459</v>
      </c>
      <c r="M432">
        <v>343</v>
      </c>
      <c r="N432">
        <v>659</v>
      </c>
      <c r="O432">
        <v>709</v>
      </c>
      <c r="P432" t="s">
        <v>1604</v>
      </c>
    </row>
    <row r="433" spans="1:16" x14ac:dyDescent="0.35">
      <c r="A433" t="s">
        <v>1605</v>
      </c>
      <c r="B433" s="10" t="s">
        <v>2154</v>
      </c>
      <c r="C433" s="10" t="s">
        <v>285</v>
      </c>
      <c r="D433" t="e">
        <v>#N/A</v>
      </c>
      <c r="E433" t="s">
        <v>300</v>
      </c>
      <c r="F433">
        <v>0</v>
      </c>
      <c r="G433">
        <v>0</v>
      </c>
      <c r="H433" t="s">
        <v>405</v>
      </c>
      <c r="I433" t="s">
        <v>405</v>
      </c>
      <c r="J433" t="s">
        <v>405</v>
      </c>
      <c r="K433" t="s">
        <v>405</v>
      </c>
      <c r="L433">
        <v>8462</v>
      </c>
      <c r="M433">
        <v>277</v>
      </c>
      <c r="N433">
        <v>506</v>
      </c>
      <c r="O433">
        <v>544</v>
      </c>
      <c r="P433" t="s">
        <v>1606</v>
      </c>
    </row>
    <row r="434" spans="1:16" x14ac:dyDescent="0.35">
      <c r="A434" t="s">
        <v>1607</v>
      </c>
      <c r="B434" s="10" t="s">
        <v>2154</v>
      </c>
      <c r="C434" s="10" t="s">
        <v>285</v>
      </c>
      <c r="D434" t="e">
        <v>#N/A</v>
      </c>
      <c r="E434" t="s">
        <v>300</v>
      </c>
      <c r="F434">
        <v>0</v>
      </c>
      <c r="G434">
        <v>0</v>
      </c>
      <c r="H434" t="s">
        <v>405</v>
      </c>
      <c r="I434" t="s">
        <v>405</v>
      </c>
      <c r="J434" t="s">
        <v>405</v>
      </c>
      <c r="K434" t="s">
        <v>405</v>
      </c>
      <c r="L434">
        <v>8470</v>
      </c>
      <c r="M434">
        <v>277</v>
      </c>
      <c r="N434">
        <v>507</v>
      </c>
      <c r="O434">
        <v>545</v>
      </c>
      <c r="P434" t="s">
        <v>1608</v>
      </c>
    </row>
    <row r="435" spans="1:16" x14ac:dyDescent="0.35">
      <c r="A435" t="s">
        <v>1609</v>
      </c>
      <c r="B435" s="10" t="s">
        <v>2154</v>
      </c>
      <c r="C435" s="10" t="s">
        <v>285</v>
      </c>
      <c r="D435" t="e">
        <v>#N/A</v>
      </c>
      <c r="E435" t="s">
        <v>300</v>
      </c>
      <c r="F435">
        <v>0</v>
      </c>
      <c r="G435">
        <v>0</v>
      </c>
      <c r="H435" t="s">
        <v>405</v>
      </c>
      <c r="I435" t="s">
        <v>405</v>
      </c>
      <c r="J435" t="s">
        <v>405</v>
      </c>
      <c r="K435" t="s">
        <v>405</v>
      </c>
      <c r="L435">
        <v>8533</v>
      </c>
      <c r="M435">
        <v>279</v>
      </c>
      <c r="N435">
        <v>507</v>
      </c>
      <c r="O435">
        <v>545</v>
      </c>
      <c r="P435" t="s">
        <v>1610</v>
      </c>
    </row>
    <row r="436" spans="1:16" x14ac:dyDescent="0.35">
      <c r="A436" t="s">
        <v>1611</v>
      </c>
      <c r="B436" s="10" t="s">
        <v>2154</v>
      </c>
      <c r="C436" s="10" t="s">
        <v>285</v>
      </c>
      <c r="D436" t="e">
        <v>#N/A</v>
      </c>
      <c r="E436" t="s">
        <v>300</v>
      </c>
      <c r="F436">
        <v>0</v>
      </c>
      <c r="G436">
        <v>0</v>
      </c>
      <c r="H436" t="s">
        <v>405</v>
      </c>
      <c r="I436" t="s">
        <v>405</v>
      </c>
      <c r="J436" t="s">
        <v>405</v>
      </c>
      <c r="K436" t="s">
        <v>405</v>
      </c>
      <c r="L436">
        <v>8471</v>
      </c>
      <c r="M436">
        <v>277</v>
      </c>
      <c r="N436">
        <v>505</v>
      </c>
      <c r="O436">
        <v>543</v>
      </c>
      <c r="P436" t="s">
        <v>1612</v>
      </c>
    </row>
    <row r="437" spans="1:16" x14ac:dyDescent="0.35">
      <c r="A437" t="s">
        <v>1613</v>
      </c>
      <c r="B437" s="10" t="s">
        <v>2154</v>
      </c>
      <c r="C437" s="10" t="s">
        <v>285</v>
      </c>
      <c r="D437" t="e">
        <v>#N/A</v>
      </c>
      <c r="E437" t="s">
        <v>300</v>
      </c>
      <c r="F437">
        <v>0</v>
      </c>
      <c r="G437">
        <v>0</v>
      </c>
      <c r="H437" t="s">
        <v>405</v>
      </c>
      <c r="I437" t="s">
        <v>405</v>
      </c>
      <c r="J437" t="s">
        <v>405</v>
      </c>
      <c r="K437" t="s">
        <v>405</v>
      </c>
      <c r="L437">
        <v>8495</v>
      </c>
      <c r="M437">
        <v>278</v>
      </c>
      <c r="N437">
        <v>503</v>
      </c>
      <c r="O437">
        <v>541</v>
      </c>
      <c r="P437" t="s">
        <v>1614</v>
      </c>
    </row>
    <row r="438" spans="1:16" x14ac:dyDescent="0.35">
      <c r="A438" t="s">
        <v>1615</v>
      </c>
      <c r="B438" s="10" t="s">
        <v>2154</v>
      </c>
      <c r="C438" s="10" t="s">
        <v>285</v>
      </c>
      <c r="D438" t="e">
        <v>#N/A</v>
      </c>
      <c r="E438" t="s">
        <v>300</v>
      </c>
      <c r="F438">
        <v>0</v>
      </c>
      <c r="G438">
        <v>0</v>
      </c>
      <c r="H438" t="s">
        <v>405</v>
      </c>
      <c r="I438" t="s">
        <v>405</v>
      </c>
      <c r="J438" t="s">
        <v>405</v>
      </c>
      <c r="K438" t="s">
        <v>405</v>
      </c>
      <c r="L438">
        <v>8523</v>
      </c>
      <c r="M438">
        <v>279</v>
      </c>
      <c r="N438">
        <v>508</v>
      </c>
      <c r="O438">
        <v>546</v>
      </c>
      <c r="P438" t="s">
        <v>1616</v>
      </c>
    </row>
    <row r="439" spans="1:16" x14ac:dyDescent="0.35">
      <c r="A439" t="s">
        <v>1617</v>
      </c>
      <c r="B439" s="10" t="s">
        <v>2154</v>
      </c>
      <c r="C439" s="10" t="s">
        <v>285</v>
      </c>
      <c r="D439" t="e">
        <v>#N/A</v>
      </c>
      <c r="E439" t="s">
        <v>300</v>
      </c>
      <c r="F439">
        <v>0</v>
      </c>
      <c r="G439">
        <v>0</v>
      </c>
      <c r="H439" t="s">
        <v>405</v>
      </c>
      <c r="I439" t="s">
        <v>405</v>
      </c>
      <c r="J439" t="s">
        <v>405</v>
      </c>
      <c r="K439" t="s">
        <v>405</v>
      </c>
      <c r="L439">
        <v>8542</v>
      </c>
      <c r="M439">
        <v>280</v>
      </c>
      <c r="N439">
        <v>504</v>
      </c>
      <c r="O439">
        <v>543</v>
      </c>
      <c r="P439" t="s">
        <v>1618</v>
      </c>
    </row>
    <row r="440" spans="1:16" x14ac:dyDescent="0.35">
      <c r="A440" t="s">
        <v>1619</v>
      </c>
      <c r="B440" s="10" t="s">
        <v>2154</v>
      </c>
      <c r="C440" s="10" t="s">
        <v>285</v>
      </c>
      <c r="D440" t="e">
        <v>#N/A</v>
      </c>
      <c r="E440" t="s">
        <v>300</v>
      </c>
      <c r="F440">
        <v>0</v>
      </c>
      <c r="G440">
        <v>0</v>
      </c>
      <c r="H440" t="s">
        <v>405</v>
      </c>
      <c r="I440" t="s">
        <v>405</v>
      </c>
      <c r="J440" t="s">
        <v>405</v>
      </c>
      <c r="K440" t="s">
        <v>405</v>
      </c>
      <c r="L440">
        <v>8522</v>
      </c>
      <c r="M440">
        <v>279</v>
      </c>
      <c r="N440">
        <v>502</v>
      </c>
      <c r="O440">
        <v>539</v>
      </c>
      <c r="P440" t="s">
        <v>1620</v>
      </c>
    </row>
    <row r="441" spans="1:16" x14ac:dyDescent="0.35">
      <c r="A441" t="s">
        <v>1621</v>
      </c>
      <c r="B441" s="10" t="s">
        <v>2154</v>
      </c>
      <c r="C441" s="10" t="s">
        <v>285</v>
      </c>
      <c r="D441" t="e">
        <v>#N/A</v>
      </c>
      <c r="E441" t="s">
        <v>300</v>
      </c>
      <c r="F441">
        <v>0</v>
      </c>
      <c r="G441">
        <v>0</v>
      </c>
      <c r="H441" t="s">
        <v>405</v>
      </c>
      <c r="I441" t="s">
        <v>405</v>
      </c>
      <c r="J441" t="s">
        <v>405</v>
      </c>
      <c r="K441" t="s">
        <v>405</v>
      </c>
      <c r="L441">
        <v>12745</v>
      </c>
      <c r="M441">
        <v>418</v>
      </c>
      <c r="N441">
        <v>759</v>
      </c>
      <c r="O441">
        <v>816</v>
      </c>
      <c r="P441" t="s">
        <v>1622</v>
      </c>
    </row>
    <row r="442" spans="1:16" x14ac:dyDescent="0.35">
      <c r="A442" t="s">
        <v>1623</v>
      </c>
      <c r="B442" s="10" t="s">
        <v>2154</v>
      </c>
      <c r="C442" s="10" t="s">
        <v>285</v>
      </c>
      <c r="D442" t="e">
        <v>#N/A</v>
      </c>
      <c r="E442" t="s">
        <v>300</v>
      </c>
      <c r="F442">
        <v>0</v>
      </c>
      <c r="G442">
        <v>0</v>
      </c>
      <c r="H442" t="s">
        <v>405</v>
      </c>
      <c r="I442" t="s">
        <v>405</v>
      </c>
      <c r="J442" t="s">
        <v>405</v>
      </c>
      <c r="K442" t="s">
        <v>405</v>
      </c>
      <c r="L442">
        <v>35980</v>
      </c>
      <c r="M442">
        <v>1180</v>
      </c>
      <c r="N442">
        <v>3009</v>
      </c>
      <c r="O442">
        <v>3238</v>
      </c>
      <c r="P442" t="s">
        <v>1624</v>
      </c>
    </row>
    <row r="443" spans="1:16" x14ac:dyDescent="0.35">
      <c r="A443" t="s">
        <v>1625</v>
      </c>
      <c r="B443" s="10" t="s">
        <v>2154</v>
      </c>
      <c r="C443" s="10" t="s">
        <v>285</v>
      </c>
      <c r="D443" t="e">
        <v>#N/A</v>
      </c>
      <c r="E443" t="s">
        <v>300</v>
      </c>
      <c r="F443">
        <v>0</v>
      </c>
      <c r="G443">
        <v>0</v>
      </c>
      <c r="H443" t="s">
        <v>405</v>
      </c>
      <c r="I443" t="s">
        <v>405</v>
      </c>
      <c r="J443" t="s">
        <v>405</v>
      </c>
      <c r="K443" t="s">
        <v>405</v>
      </c>
      <c r="L443">
        <v>3045</v>
      </c>
      <c r="M443">
        <v>99</v>
      </c>
      <c r="N443">
        <v>128</v>
      </c>
      <c r="O443">
        <v>138</v>
      </c>
      <c r="P443" t="s">
        <v>1626</v>
      </c>
    </row>
    <row r="444" spans="1:16" x14ac:dyDescent="0.35">
      <c r="A444" t="s">
        <v>1627</v>
      </c>
      <c r="B444" s="10" t="s">
        <v>2154</v>
      </c>
      <c r="C444" s="10" t="s">
        <v>285</v>
      </c>
      <c r="D444" t="e">
        <v>#N/A</v>
      </c>
      <c r="E444" t="s">
        <v>300</v>
      </c>
      <c r="F444">
        <v>0</v>
      </c>
      <c r="G444">
        <v>0</v>
      </c>
      <c r="H444" t="s">
        <v>405</v>
      </c>
      <c r="I444" t="s">
        <v>405</v>
      </c>
      <c r="J444" t="s">
        <v>405</v>
      </c>
      <c r="K444" t="s">
        <v>405</v>
      </c>
      <c r="L444">
        <v>3033</v>
      </c>
      <c r="M444">
        <v>99</v>
      </c>
      <c r="N444">
        <v>162</v>
      </c>
      <c r="O444">
        <v>174</v>
      </c>
      <c r="P444" t="s">
        <v>1628</v>
      </c>
    </row>
    <row r="445" spans="1:16" x14ac:dyDescent="0.35">
      <c r="A445" t="s">
        <v>1629</v>
      </c>
      <c r="B445" s="10" t="s">
        <v>2154</v>
      </c>
      <c r="C445" s="10" t="s">
        <v>285</v>
      </c>
      <c r="D445" t="e">
        <v>#N/A</v>
      </c>
      <c r="E445" t="s">
        <v>300</v>
      </c>
      <c r="F445">
        <v>0</v>
      </c>
      <c r="G445">
        <v>0</v>
      </c>
      <c r="H445" t="s">
        <v>405</v>
      </c>
      <c r="I445" t="s">
        <v>405</v>
      </c>
      <c r="J445" t="s">
        <v>405</v>
      </c>
      <c r="K445" t="s">
        <v>405</v>
      </c>
      <c r="L445">
        <v>2159</v>
      </c>
      <c r="M445">
        <v>70</v>
      </c>
      <c r="N445">
        <v>64</v>
      </c>
      <c r="O445">
        <v>69</v>
      </c>
      <c r="P445" t="s">
        <v>1630</v>
      </c>
    </row>
    <row r="446" spans="1:16" x14ac:dyDescent="0.35">
      <c r="A446" t="s">
        <v>1631</v>
      </c>
      <c r="B446" s="10" t="s">
        <v>2154</v>
      </c>
      <c r="C446" s="10" t="s">
        <v>285</v>
      </c>
      <c r="D446" t="e">
        <v>#N/A</v>
      </c>
      <c r="E446" t="s">
        <v>300</v>
      </c>
      <c r="F446">
        <v>0</v>
      </c>
      <c r="G446">
        <v>0</v>
      </c>
      <c r="H446" t="s">
        <v>405</v>
      </c>
      <c r="I446" t="s">
        <v>405</v>
      </c>
      <c r="J446" t="s">
        <v>405</v>
      </c>
      <c r="K446" t="s">
        <v>405</v>
      </c>
      <c r="L446">
        <v>4090</v>
      </c>
      <c r="M446">
        <v>134</v>
      </c>
      <c r="N446">
        <v>158</v>
      </c>
      <c r="O446">
        <v>169</v>
      </c>
      <c r="P446" t="s">
        <v>1632</v>
      </c>
    </row>
    <row r="447" spans="1:16" x14ac:dyDescent="0.35">
      <c r="A447" t="s">
        <v>1633</v>
      </c>
      <c r="B447" s="10" t="s">
        <v>2154</v>
      </c>
      <c r="C447" s="10" t="s">
        <v>285</v>
      </c>
      <c r="D447" t="e">
        <v>#N/A</v>
      </c>
      <c r="E447" t="s">
        <v>300</v>
      </c>
      <c r="F447">
        <v>0</v>
      </c>
      <c r="G447">
        <v>0</v>
      </c>
      <c r="H447" t="s">
        <v>405</v>
      </c>
      <c r="I447" t="s">
        <v>405</v>
      </c>
      <c r="J447" t="s">
        <v>405</v>
      </c>
      <c r="K447" t="s">
        <v>405</v>
      </c>
      <c r="L447">
        <v>8989</v>
      </c>
      <c r="M447">
        <v>294</v>
      </c>
      <c r="N447">
        <v>562</v>
      </c>
      <c r="O447">
        <v>604</v>
      </c>
      <c r="P447" t="s">
        <v>1634</v>
      </c>
    </row>
    <row r="448" spans="1:16" x14ac:dyDescent="0.35">
      <c r="A448" t="s">
        <v>1635</v>
      </c>
      <c r="B448" s="10" t="s">
        <v>2154</v>
      </c>
      <c r="C448" s="10" t="s">
        <v>285</v>
      </c>
      <c r="D448" t="e">
        <v>#N/A</v>
      </c>
      <c r="E448" t="s">
        <v>300</v>
      </c>
      <c r="F448">
        <v>0</v>
      </c>
      <c r="G448">
        <v>0</v>
      </c>
      <c r="H448" t="s">
        <v>405</v>
      </c>
      <c r="I448" t="s">
        <v>405</v>
      </c>
      <c r="J448" t="s">
        <v>405</v>
      </c>
      <c r="K448" t="s">
        <v>405</v>
      </c>
      <c r="L448">
        <v>8942</v>
      </c>
      <c r="M448">
        <v>293</v>
      </c>
      <c r="N448">
        <v>565</v>
      </c>
      <c r="O448">
        <v>608</v>
      </c>
      <c r="P448" t="s">
        <v>1636</v>
      </c>
    </row>
    <row r="449" spans="1:16" x14ac:dyDescent="0.35">
      <c r="A449" t="s">
        <v>1637</v>
      </c>
      <c r="B449" s="10" t="s">
        <v>2154</v>
      </c>
      <c r="C449" s="10" t="s">
        <v>285</v>
      </c>
      <c r="D449" t="e">
        <v>#N/A</v>
      </c>
      <c r="E449" t="s">
        <v>300</v>
      </c>
      <c r="F449">
        <v>0</v>
      </c>
      <c r="G449">
        <v>0</v>
      </c>
      <c r="H449" t="s">
        <v>405</v>
      </c>
      <c r="I449" t="s">
        <v>405</v>
      </c>
      <c r="J449" t="s">
        <v>405</v>
      </c>
      <c r="K449" t="s">
        <v>405</v>
      </c>
      <c r="L449">
        <v>6195</v>
      </c>
      <c r="M449">
        <v>203</v>
      </c>
      <c r="N449">
        <v>261</v>
      </c>
      <c r="O449">
        <v>281</v>
      </c>
      <c r="P449" t="s">
        <v>1638</v>
      </c>
    </row>
    <row r="450" spans="1:16" x14ac:dyDescent="0.35">
      <c r="A450" t="s">
        <v>1639</v>
      </c>
      <c r="B450" s="10" t="s">
        <v>2154</v>
      </c>
      <c r="C450" s="10" t="s">
        <v>285</v>
      </c>
      <c r="D450" t="e">
        <v>#N/A</v>
      </c>
      <c r="E450" t="s">
        <v>300</v>
      </c>
      <c r="F450">
        <v>0</v>
      </c>
      <c r="G450">
        <v>0</v>
      </c>
      <c r="H450" t="s">
        <v>405</v>
      </c>
      <c r="I450" t="s">
        <v>405</v>
      </c>
      <c r="J450" t="s">
        <v>405</v>
      </c>
      <c r="K450" t="s">
        <v>405</v>
      </c>
      <c r="L450">
        <v>8584</v>
      </c>
      <c r="M450">
        <v>281</v>
      </c>
      <c r="N450">
        <v>512</v>
      </c>
      <c r="O450">
        <v>550</v>
      </c>
      <c r="P450" t="s">
        <v>1640</v>
      </c>
    </row>
    <row r="451" spans="1:16" x14ac:dyDescent="0.35">
      <c r="A451" t="s">
        <v>1641</v>
      </c>
      <c r="B451" s="10" t="s">
        <v>2154</v>
      </c>
      <c r="C451" s="10" t="s">
        <v>285</v>
      </c>
      <c r="D451" t="e">
        <v>#N/A</v>
      </c>
      <c r="E451" t="s">
        <v>300</v>
      </c>
      <c r="F451">
        <v>0</v>
      </c>
      <c r="G451">
        <v>17</v>
      </c>
      <c r="H451" t="s">
        <v>1642</v>
      </c>
      <c r="I451" t="s">
        <v>1643</v>
      </c>
      <c r="J451" t="s">
        <v>1192</v>
      </c>
      <c r="K451" t="s">
        <v>870</v>
      </c>
      <c r="L451">
        <v>11044</v>
      </c>
      <c r="M451">
        <v>362</v>
      </c>
      <c r="N451">
        <v>656</v>
      </c>
      <c r="O451">
        <v>706</v>
      </c>
      <c r="P451" t="s">
        <v>1644</v>
      </c>
    </row>
    <row r="452" spans="1:16" x14ac:dyDescent="0.35">
      <c r="A452" t="s">
        <v>1645</v>
      </c>
      <c r="B452" s="10" t="s">
        <v>2154</v>
      </c>
      <c r="C452" s="10" t="s">
        <v>285</v>
      </c>
      <c r="D452" t="e">
        <v>#N/A</v>
      </c>
      <c r="E452" t="s">
        <v>300</v>
      </c>
      <c r="F452">
        <v>0</v>
      </c>
      <c r="G452">
        <v>0</v>
      </c>
      <c r="H452" t="s">
        <v>405</v>
      </c>
      <c r="I452" t="s">
        <v>405</v>
      </c>
      <c r="J452" t="s">
        <v>405</v>
      </c>
      <c r="K452" t="s">
        <v>405</v>
      </c>
      <c r="L452">
        <v>12091</v>
      </c>
      <c r="M452">
        <v>396</v>
      </c>
      <c r="N452">
        <v>915</v>
      </c>
      <c r="O452">
        <v>984</v>
      </c>
      <c r="P452" t="s">
        <v>1646</v>
      </c>
    </row>
    <row r="453" spans="1:16" x14ac:dyDescent="0.35">
      <c r="A453" t="s">
        <v>1647</v>
      </c>
      <c r="B453" s="10" t="s">
        <v>2154</v>
      </c>
      <c r="C453" s="10" t="s">
        <v>285</v>
      </c>
      <c r="D453" t="e">
        <v>#N/A</v>
      </c>
      <c r="E453" t="s">
        <v>300</v>
      </c>
      <c r="F453">
        <v>0</v>
      </c>
      <c r="G453">
        <v>0</v>
      </c>
      <c r="H453" t="s">
        <v>405</v>
      </c>
      <c r="I453" t="s">
        <v>405</v>
      </c>
      <c r="J453" t="s">
        <v>405</v>
      </c>
      <c r="K453" t="s">
        <v>405</v>
      </c>
      <c r="L453">
        <v>11080</v>
      </c>
      <c r="M453">
        <v>363</v>
      </c>
      <c r="N453">
        <v>503</v>
      </c>
      <c r="O453">
        <v>541</v>
      </c>
      <c r="P453" t="s">
        <v>1648</v>
      </c>
    </row>
    <row r="454" spans="1:16" x14ac:dyDescent="0.35">
      <c r="A454" t="s">
        <v>1649</v>
      </c>
      <c r="B454" s="10" t="s">
        <v>2154</v>
      </c>
      <c r="C454" s="10" t="s">
        <v>285</v>
      </c>
      <c r="D454" t="e">
        <v>#N/A</v>
      </c>
      <c r="E454" t="s">
        <v>300</v>
      </c>
      <c r="F454">
        <v>0</v>
      </c>
      <c r="G454">
        <v>0</v>
      </c>
      <c r="H454" t="s">
        <v>405</v>
      </c>
      <c r="I454" t="s">
        <v>405</v>
      </c>
      <c r="J454" t="s">
        <v>405</v>
      </c>
      <c r="K454" t="s">
        <v>405</v>
      </c>
      <c r="L454">
        <v>12169</v>
      </c>
      <c r="M454">
        <v>399</v>
      </c>
      <c r="N454">
        <v>987</v>
      </c>
      <c r="O454">
        <v>1062</v>
      </c>
      <c r="P454" t="s">
        <v>1650</v>
      </c>
    </row>
    <row r="455" spans="1:16" x14ac:dyDescent="0.35">
      <c r="A455" t="s">
        <v>1651</v>
      </c>
      <c r="B455" s="10" t="s">
        <v>2154</v>
      </c>
      <c r="C455" s="10" t="s">
        <v>285</v>
      </c>
      <c r="D455" t="e">
        <v>#N/A</v>
      </c>
      <c r="E455" t="s">
        <v>300</v>
      </c>
      <c r="F455">
        <v>0</v>
      </c>
      <c r="G455">
        <v>0</v>
      </c>
      <c r="H455" t="s">
        <v>405</v>
      </c>
      <c r="I455" t="s">
        <v>405</v>
      </c>
      <c r="J455" t="s">
        <v>405</v>
      </c>
      <c r="K455" t="s">
        <v>405</v>
      </c>
      <c r="L455">
        <v>12087</v>
      </c>
      <c r="M455">
        <v>396</v>
      </c>
      <c r="N455">
        <v>972</v>
      </c>
      <c r="O455">
        <v>1046</v>
      </c>
      <c r="P455" t="s">
        <v>1652</v>
      </c>
    </row>
    <row r="456" spans="1:16" x14ac:dyDescent="0.35">
      <c r="A456" t="s">
        <v>1653</v>
      </c>
      <c r="B456" s="10" t="s">
        <v>2154</v>
      </c>
      <c r="C456" s="10" t="s">
        <v>285</v>
      </c>
      <c r="D456" t="e">
        <v>#N/A</v>
      </c>
      <c r="E456" t="s">
        <v>300</v>
      </c>
      <c r="F456">
        <v>0</v>
      </c>
      <c r="G456">
        <v>0</v>
      </c>
      <c r="H456" t="s">
        <v>405</v>
      </c>
      <c r="I456" t="s">
        <v>405</v>
      </c>
      <c r="J456" t="s">
        <v>405</v>
      </c>
      <c r="K456" t="s">
        <v>405</v>
      </c>
      <c r="L456">
        <v>11946</v>
      </c>
      <c r="M456">
        <v>391</v>
      </c>
      <c r="N456">
        <v>1011</v>
      </c>
      <c r="O456">
        <v>1087</v>
      </c>
      <c r="P456" t="s">
        <v>1654</v>
      </c>
    </row>
    <row r="457" spans="1:16" x14ac:dyDescent="0.35">
      <c r="A457" t="s">
        <v>1655</v>
      </c>
      <c r="B457" s="10" t="s">
        <v>2154</v>
      </c>
      <c r="C457" s="10" t="s">
        <v>285</v>
      </c>
      <c r="D457" t="e">
        <v>#N/A</v>
      </c>
      <c r="E457" t="s">
        <v>300</v>
      </c>
      <c r="F457">
        <v>0</v>
      </c>
      <c r="G457">
        <v>0</v>
      </c>
      <c r="H457" t="s">
        <v>405</v>
      </c>
      <c r="I457" t="s">
        <v>405</v>
      </c>
      <c r="J457" t="s">
        <v>405</v>
      </c>
      <c r="K457" t="s">
        <v>405</v>
      </c>
      <c r="L457">
        <v>12073</v>
      </c>
      <c r="M457">
        <v>396</v>
      </c>
      <c r="N457">
        <v>716</v>
      </c>
      <c r="O457">
        <v>770</v>
      </c>
      <c r="P457" t="s">
        <v>1656</v>
      </c>
    </row>
    <row r="458" spans="1:16" x14ac:dyDescent="0.35">
      <c r="A458" t="s">
        <v>1657</v>
      </c>
      <c r="B458" s="10" t="s">
        <v>2154</v>
      </c>
      <c r="C458" s="10" t="s">
        <v>285</v>
      </c>
      <c r="D458" t="e">
        <v>#N/A</v>
      </c>
      <c r="E458" t="s">
        <v>300</v>
      </c>
      <c r="F458">
        <v>0</v>
      </c>
      <c r="G458">
        <v>0</v>
      </c>
      <c r="H458" t="s">
        <v>405</v>
      </c>
      <c r="I458" t="s">
        <v>405</v>
      </c>
      <c r="J458" t="s">
        <v>405</v>
      </c>
      <c r="K458" t="s">
        <v>405</v>
      </c>
      <c r="L458">
        <v>14712</v>
      </c>
      <c r="M458">
        <v>482</v>
      </c>
      <c r="N458">
        <v>852</v>
      </c>
      <c r="O458">
        <v>917</v>
      </c>
      <c r="P458" t="s">
        <v>1658</v>
      </c>
    </row>
    <row r="459" spans="1:16" x14ac:dyDescent="0.35">
      <c r="A459" t="s">
        <v>1659</v>
      </c>
      <c r="B459" s="10" t="s">
        <v>2154</v>
      </c>
      <c r="C459" s="10" t="s">
        <v>285</v>
      </c>
      <c r="D459" t="e">
        <v>#N/A</v>
      </c>
      <c r="E459" t="s">
        <v>300</v>
      </c>
      <c r="F459">
        <v>0</v>
      </c>
      <c r="G459">
        <v>0</v>
      </c>
      <c r="H459" t="s">
        <v>405</v>
      </c>
      <c r="I459" t="s">
        <v>405</v>
      </c>
      <c r="J459" t="s">
        <v>405</v>
      </c>
      <c r="K459" t="s">
        <v>405</v>
      </c>
      <c r="L459">
        <v>14360</v>
      </c>
      <c r="M459">
        <v>471</v>
      </c>
      <c r="N459">
        <v>1209</v>
      </c>
      <c r="O459">
        <v>1301</v>
      </c>
      <c r="P459" t="s">
        <v>1660</v>
      </c>
    </row>
    <row r="460" spans="1:16" x14ac:dyDescent="0.35">
      <c r="A460" t="s">
        <v>1661</v>
      </c>
      <c r="B460" s="10" t="s">
        <v>2154</v>
      </c>
      <c r="C460" s="10" t="s">
        <v>285</v>
      </c>
      <c r="D460" t="e">
        <v>#N/A</v>
      </c>
      <c r="E460" t="s">
        <v>300</v>
      </c>
      <c r="F460">
        <v>0</v>
      </c>
      <c r="G460">
        <v>0</v>
      </c>
      <c r="H460" t="s">
        <v>405</v>
      </c>
      <c r="I460" t="s">
        <v>405</v>
      </c>
      <c r="J460" t="s">
        <v>405</v>
      </c>
      <c r="K460" t="s">
        <v>405</v>
      </c>
      <c r="L460">
        <v>12122</v>
      </c>
      <c r="M460">
        <v>397</v>
      </c>
      <c r="N460">
        <v>1017</v>
      </c>
      <c r="O460">
        <v>1094</v>
      </c>
      <c r="P460" t="s">
        <v>1662</v>
      </c>
    </row>
    <row r="461" spans="1:16" x14ac:dyDescent="0.35">
      <c r="A461" t="s">
        <v>1663</v>
      </c>
      <c r="B461" s="10" t="s">
        <v>2154</v>
      </c>
      <c r="C461" s="10" t="s">
        <v>285</v>
      </c>
      <c r="D461" t="e">
        <v>#N/A</v>
      </c>
      <c r="E461" t="s">
        <v>300</v>
      </c>
      <c r="F461">
        <v>0</v>
      </c>
      <c r="G461">
        <v>0</v>
      </c>
      <c r="H461" t="s">
        <v>405</v>
      </c>
      <c r="I461" t="s">
        <v>405</v>
      </c>
      <c r="J461" t="s">
        <v>405</v>
      </c>
      <c r="K461" t="s">
        <v>405</v>
      </c>
      <c r="L461">
        <v>12300</v>
      </c>
      <c r="M461">
        <v>403</v>
      </c>
      <c r="N461">
        <v>1035</v>
      </c>
      <c r="O461">
        <v>1113</v>
      </c>
      <c r="P461" t="s">
        <v>1664</v>
      </c>
    </row>
    <row r="462" spans="1:16" x14ac:dyDescent="0.35">
      <c r="A462" t="s">
        <v>1665</v>
      </c>
      <c r="B462" s="10" t="s">
        <v>2154</v>
      </c>
      <c r="C462" s="10" t="s">
        <v>285</v>
      </c>
      <c r="D462" t="e">
        <v>#N/A</v>
      </c>
      <c r="E462" t="s">
        <v>300</v>
      </c>
      <c r="F462">
        <v>0</v>
      </c>
      <c r="G462">
        <v>0</v>
      </c>
      <c r="H462" t="s">
        <v>405</v>
      </c>
      <c r="I462" t="s">
        <v>405</v>
      </c>
      <c r="J462" t="s">
        <v>405</v>
      </c>
      <c r="K462" t="s">
        <v>405</v>
      </c>
      <c r="L462">
        <v>12233</v>
      </c>
      <c r="M462">
        <v>401</v>
      </c>
      <c r="N462">
        <v>1027</v>
      </c>
      <c r="O462">
        <v>1105</v>
      </c>
      <c r="P462" t="s">
        <v>1666</v>
      </c>
    </row>
    <row r="463" spans="1:16" x14ac:dyDescent="0.35">
      <c r="A463" t="s">
        <v>1667</v>
      </c>
      <c r="B463" s="10" t="s">
        <v>2154</v>
      </c>
      <c r="C463" s="10" t="s">
        <v>285</v>
      </c>
      <c r="D463" t="e">
        <v>#N/A</v>
      </c>
      <c r="E463" t="s">
        <v>300</v>
      </c>
      <c r="F463">
        <v>0</v>
      </c>
      <c r="G463">
        <v>0</v>
      </c>
      <c r="H463" t="s">
        <v>405</v>
      </c>
      <c r="I463" t="s">
        <v>405</v>
      </c>
      <c r="J463" t="s">
        <v>405</v>
      </c>
      <c r="K463" t="s">
        <v>405</v>
      </c>
      <c r="L463">
        <v>12222</v>
      </c>
      <c r="M463">
        <v>400</v>
      </c>
      <c r="N463">
        <v>1020</v>
      </c>
      <c r="O463">
        <v>1097</v>
      </c>
      <c r="P463" t="s">
        <v>1668</v>
      </c>
    </row>
    <row r="464" spans="1:16" x14ac:dyDescent="0.35">
      <c r="A464" t="s">
        <v>1669</v>
      </c>
      <c r="B464" s="10" t="s">
        <v>2154</v>
      </c>
      <c r="C464" s="10" t="s">
        <v>285</v>
      </c>
      <c r="D464" t="e">
        <v>#N/A</v>
      </c>
      <c r="E464" t="s">
        <v>300</v>
      </c>
      <c r="F464">
        <v>0</v>
      </c>
      <c r="G464">
        <v>0</v>
      </c>
      <c r="H464" t="s">
        <v>405</v>
      </c>
      <c r="I464" t="s">
        <v>405</v>
      </c>
      <c r="J464" t="s">
        <v>405</v>
      </c>
      <c r="K464" t="s">
        <v>405</v>
      </c>
      <c r="L464">
        <v>4285</v>
      </c>
      <c r="M464">
        <v>140</v>
      </c>
      <c r="N464">
        <v>127</v>
      </c>
      <c r="O464">
        <v>136</v>
      </c>
      <c r="P464" t="s">
        <v>1670</v>
      </c>
    </row>
    <row r="465" spans="1:16" x14ac:dyDescent="0.35">
      <c r="A465" t="s">
        <v>1671</v>
      </c>
      <c r="B465" s="10" t="s">
        <v>2154</v>
      </c>
      <c r="C465" s="10" t="s">
        <v>285</v>
      </c>
      <c r="D465" t="e">
        <v>#N/A</v>
      </c>
      <c r="E465" t="s">
        <v>300</v>
      </c>
      <c r="F465">
        <v>0</v>
      </c>
      <c r="G465">
        <v>0</v>
      </c>
      <c r="H465" t="s">
        <v>405</v>
      </c>
      <c r="I465" t="s">
        <v>405</v>
      </c>
      <c r="J465" t="s">
        <v>405</v>
      </c>
      <c r="K465" t="s">
        <v>405</v>
      </c>
      <c r="L465">
        <v>8514</v>
      </c>
      <c r="M465">
        <v>279</v>
      </c>
      <c r="N465">
        <v>621</v>
      </c>
      <c r="O465">
        <v>668</v>
      </c>
      <c r="P465" t="s">
        <v>1672</v>
      </c>
    </row>
    <row r="466" spans="1:16" x14ac:dyDescent="0.35">
      <c r="A466" t="s">
        <v>1673</v>
      </c>
      <c r="B466" s="10" t="s">
        <v>2154</v>
      </c>
      <c r="C466" s="10" t="s">
        <v>285</v>
      </c>
      <c r="D466" t="e">
        <v>#N/A</v>
      </c>
      <c r="E466" t="s">
        <v>300</v>
      </c>
      <c r="F466">
        <v>0</v>
      </c>
      <c r="G466">
        <v>0</v>
      </c>
      <c r="H466" t="s">
        <v>405</v>
      </c>
      <c r="I466" t="s">
        <v>405</v>
      </c>
      <c r="J466" t="s">
        <v>405</v>
      </c>
      <c r="K466" t="s">
        <v>405</v>
      </c>
      <c r="L466">
        <v>8550</v>
      </c>
      <c r="M466">
        <v>280</v>
      </c>
      <c r="N466">
        <v>506</v>
      </c>
      <c r="O466">
        <v>544</v>
      </c>
      <c r="P466" t="s">
        <v>1674</v>
      </c>
    </row>
    <row r="467" spans="1:16" x14ac:dyDescent="0.35">
      <c r="A467" t="s">
        <v>1675</v>
      </c>
      <c r="B467" s="10" t="s">
        <v>2154</v>
      </c>
      <c r="C467" s="10" t="s">
        <v>285</v>
      </c>
      <c r="D467" t="e">
        <v>#N/A</v>
      </c>
      <c r="E467" t="s">
        <v>300</v>
      </c>
      <c r="F467">
        <v>0</v>
      </c>
      <c r="G467">
        <v>0</v>
      </c>
      <c r="H467" t="s">
        <v>405</v>
      </c>
      <c r="I467" t="s">
        <v>405</v>
      </c>
      <c r="J467" t="s">
        <v>405</v>
      </c>
      <c r="K467" t="s">
        <v>405</v>
      </c>
      <c r="L467">
        <v>8584</v>
      </c>
      <c r="M467">
        <v>281</v>
      </c>
      <c r="N467">
        <v>509</v>
      </c>
      <c r="O467">
        <v>548</v>
      </c>
      <c r="P467" t="s">
        <v>1676</v>
      </c>
    </row>
    <row r="468" spans="1:16" x14ac:dyDescent="0.35">
      <c r="A468" t="s">
        <v>1677</v>
      </c>
      <c r="B468" s="10" t="s">
        <v>2154</v>
      </c>
      <c r="C468" s="10" t="s">
        <v>285</v>
      </c>
      <c r="D468" t="e">
        <v>#N/A</v>
      </c>
      <c r="E468" t="s">
        <v>300</v>
      </c>
      <c r="F468">
        <v>0</v>
      </c>
      <c r="G468">
        <v>0</v>
      </c>
      <c r="H468" t="s">
        <v>405</v>
      </c>
      <c r="I468" t="s">
        <v>405</v>
      </c>
      <c r="J468" t="s">
        <v>405</v>
      </c>
      <c r="K468" t="s">
        <v>405</v>
      </c>
      <c r="L468">
        <v>6071</v>
      </c>
      <c r="M468">
        <v>199</v>
      </c>
      <c r="N468">
        <v>254</v>
      </c>
      <c r="O468">
        <v>273</v>
      </c>
      <c r="P468" t="s">
        <v>1678</v>
      </c>
    </row>
    <row r="469" spans="1:16" x14ac:dyDescent="0.35">
      <c r="A469" t="s">
        <v>1679</v>
      </c>
      <c r="B469" s="10" t="s">
        <v>2154</v>
      </c>
      <c r="C469" s="10" t="s">
        <v>285</v>
      </c>
      <c r="D469" t="e">
        <v>#N/A</v>
      </c>
      <c r="E469" t="s">
        <v>300</v>
      </c>
      <c r="F469">
        <v>0</v>
      </c>
      <c r="G469">
        <v>0</v>
      </c>
      <c r="H469" t="s">
        <v>405</v>
      </c>
      <c r="I469" t="s">
        <v>405</v>
      </c>
      <c r="J469" t="s">
        <v>405</v>
      </c>
      <c r="K469" t="s">
        <v>405</v>
      </c>
      <c r="L469">
        <v>8653</v>
      </c>
      <c r="M469">
        <v>283</v>
      </c>
      <c r="N469">
        <v>513</v>
      </c>
      <c r="O469">
        <v>552</v>
      </c>
      <c r="P469" t="s">
        <v>1680</v>
      </c>
    </row>
    <row r="470" spans="1:16" x14ac:dyDescent="0.35">
      <c r="A470" t="s">
        <v>1681</v>
      </c>
      <c r="B470" s="10" t="s">
        <v>2154</v>
      </c>
      <c r="C470" s="10" t="s">
        <v>285</v>
      </c>
      <c r="D470" t="e">
        <v>#N/A</v>
      </c>
      <c r="E470" t="s">
        <v>300</v>
      </c>
      <c r="F470">
        <v>0</v>
      </c>
      <c r="G470">
        <v>0</v>
      </c>
      <c r="H470" t="s">
        <v>405</v>
      </c>
      <c r="I470" t="s">
        <v>405</v>
      </c>
      <c r="J470" t="s">
        <v>405</v>
      </c>
      <c r="K470" t="s">
        <v>405</v>
      </c>
      <c r="L470">
        <v>8602</v>
      </c>
      <c r="M470">
        <v>282</v>
      </c>
      <c r="N470">
        <v>512</v>
      </c>
      <c r="O470">
        <v>550</v>
      </c>
      <c r="P470" t="s">
        <v>1682</v>
      </c>
    </row>
    <row r="471" spans="1:16" x14ac:dyDescent="0.35">
      <c r="A471" t="s">
        <v>1683</v>
      </c>
      <c r="B471" s="10" t="s">
        <v>2154</v>
      </c>
      <c r="C471" s="10" t="s">
        <v>285</v>
      </c>
      <c r="D471" t="e">
        <v>#N/A</v>
      </c>
      <c r="E471" t="s">
        <v>300</v>
      </c>
      <c r="F471">
        <v>0</v>
      </c>
      <c r="G471">
        <v>0</v>
      </c>
      <c r="H471" t="s">
        <v>405</v>
      </c>
      <c r="I471" t="s">
        <v>405</v>
      </c>
      <c r="J471" t="s">
        <v>405</v>
      </c>
      <c r="K471" t="s">
        <v>405</v>
      </c>
      <c r="L471">
        <v>8289</v>
      </c>
      <c r="M471">
        <v>271</v>
      </c>
      <c r="N471">
        <v>491</v>
      </c>
      <c r="O471">
        <v>528</v>
      </c>
      <c r="P471" t="s">
        <v>1684</v>
      </c>
    </row>
    <row r="472" spans="1:16" x14ac:dyDescent="0.35">
      <c r="A472" t="s">
        <v>1685</v>
      </c>
      <c r="B472" s="10" t="s">
        <v>2154</v>
      </c>
      <c r="C472" s="10" t="s">
        <v>285</v>
      </c>
      <c r="D472" t="e">
        <v>#N/A</v>
      </c>
      <c r="E472" t="s">
        <v>300</v>
      </c>
      <c r="F472">
        <v>0</v>
      </c>
      <c r="G472">
        <v>0</v>
      </c>
      <c r="H472" t="s">
        <v>405</v>
      </c>
      <c r="I472" t="s">
        <v>405</v>
      </c>
      <c r="J472" t="s">
        <v>405</v>
      </c>
      <c r="K472" t="s">
        <v>405</v>
      </c>
      <c r="L472">
        <v>8592</v>
      </c>
      <c r="M472">
        <v>281</v>
      </c>
      <c r="N472">
        <v>511</v>
      </c>
      <c r="O472">
        <v>549</v>
      </c>
      <c r="P472" t="s">
        <v>1686</v>
      </c>
    </row>
    <row r="473" spans="1:16" x14ac:dyDescent="0.35">
      <c r="A473" t="s">
        <v>1687</v>
      </c>
      <c r="B473" s="10" t="s">
        <v>2154</v>
      </c>
      <c r="C473" s="10" t="s">
        <v>285</v>
      </c>
      <c r="D473" t="e">
        <v>#N/A</v>
      </c>
      <c r="E473" t="s">
        <v>300</v>
      </c>
      <c r="F473">
        <v>0</v>
      </c>
      <c r="G473">
        <v>0</v>
      </c>
      <c r="H473" t="s">
        <v>405</v>
      </c>
      <c r="I473" t="s">
        <v>405</v>
      </c>
      <c r="J473" t="s">
        <v>405</v>
      </c>
      <c r="K473" t="s">
        <v>405</v>
      </c>
      <c r="L473">
        <v>8668</v>
      </c>
      <c r="M473">
        <v>284</v>
      </c>
      <c r="N473">
        <v>512</v>
      </c>
      <c r="O473">
        <v>551</v>
      </c>
      <c r="P473" t="s">
        <v>1688</v>
      </c>
    </row>
    <row r="474" spans="1:16" x14ac:dyDescent="0.35">
      <c r="A474" t="s">
        <v>1689</v>
      </c>
      <c r="B474" s="10" t="s">
        <v>2154</v>
      </c>
      <c r="C474" s="10" t="s">
        <v>285</v>
      </c>
      <c r="D474" t="e">
        <v>#N/A</v>
      </c>
      <c r="E474" t="s">
        <v>300</v>
      </c>
      <c r="F474">
        <v>0</v>
      </c>
      <c r="G474">
        <v>0</v>
      </c>
      <c r="H474" t="s">
        <v>405</v>
      </c>
      <c r="I474" t="s">
        <v>405</v>
      </c>
      <c r="J474" t="s">
        <v>405</v>
      </c>
      <c r="K474" t="s">
        <v>405</v>
      </c>
      <c r="L474">
        <v>8633</v>
      </c>
      <c r="M474">
        <v>283</v>
      </c>
      <c r="N474">
        <v>513</v>
      </c>
      <c r="O474">
        <v>551</v>
      </c>
      <c r="P474" t="s">
        <v>1690</v>
      </c>
    </row>
    <row r="475" spans="1:16" x14ac:dyDescent="0.35">
      <c r="A475" t="s">
        <v>1691</v>
      </c>
      <c r="B475" s="10" t="s">
        <v>2154</v>
      </c>
      <c r="C475" s="10" t="s">
        <v>285</v>
      </c>
      <c r="D475" t="e">
        <v>#N/A</v>
      </c>
      <c r="E475" t="s">
        <v>300</v>
      </c>
      <c r="F475">
        <v>0</v>
      </c>
      <c r="G475">
        <v>0</v>
      </c>
      <c r="H475" t="s">
        <v>405</v>
      </c>
      <c r="I475" t="s">
        <v>405</v>
      </c>
      <c r="J475" t="s">
        <v>405</v>
      </c>
      <c r="K475" t="s">
        <v>405</v>
      </c>
      <c r="L475">
        <v>8654</v>
      </c>
      <c r="M475">
        <v>283</v>
      </c>
      <c r="N475">
        <v>515</v>
      </c>
      <c r="O475">
        <v>553</v>
      </c>
      <c r="P475" t="s">
        <v>1692</v>
      </c>
    </row>
    <row r="476" spans="1:16" x14ac:dyDescent="0.35">
      <c r="A476" t="s">
        <v>1693</v>
      </c>
      <c r="B476" s="10" t="s">
        <v>2154</v>
      </c>
      <c r="C476" s="10" t="s">
        <v>285</v>
      </c>
      <c r="D476" t="e">
        <v>#N/A</v>
      </c>
      <c r="E476" t="s">
        <v>300</v>
      </c>
      <c r="F476">
        <v>0</v>
      </c>
      <c r="G476">
        <v>0</v>
      </c>
      <c r="H476" t="s">
        <v>405</v>
      </c>
      <c r="I476" t="s">
        <v>405</v>
      </c>
      <c r="J476" t="s">
        <v>405</v>
      </c>
      <c r="K476" t="s">
        <v>405</v>
      </c>
      <c r="L476">
        <v>14294</v>
      </c>
      <c r="M476">
        <v>468</v>
      </c>
      <c r="N476">
        <v>1216</v>
      </c>
      <c r="O476">
        <v>1308</v>
      </c>
      <c r="P476" t="s">
        <v>1694</v>
      </c>
    </row>
    <row r="477" spans="1:16" x14ac:dyDescent="0.35">
      <c r="A477" t="s">
        <v>1695</v>
      </c>
      <c r="B477" s="10" t="s">
        <v>2154</v>
      </c>
      <c r="C477" s="10" t="s">
        <v>285</v>
      </c>
      <c r="D477" t="e">
        <v>#N/A</v>
      </c>
      <c r="E477" t="s">
        <v>300</v>
      </c>
      <c r="F477">
        <v>0</v>
      </c>
      <c r="G477">
        <v>0</v>
      </c>
      <c r="H477" t="s">
        <v>405</v>
      </c>
      <c r="I477" t="s">
        <v>405</v>
      </c>
      <c r="J477" t="s">
        <v>405</v>
      </c>
      <c r="K477" t="s">
        <v>405</v>
      </c>
      <c r="L477">
        <v>8712</v>
      </c>
      <c r="M477">
        <v>285</v>
      </c>
      <c r="N477">
        <v>515</v>
      </c>
      <c r="O477">
        <v>554</v>
      </c>
      <c r="P477" t="s">
        <v>1696</v>
      </c>
    </row>
    <row r="478" spans="1:16" x14ac:dyDescent="0.35">
      <c r="A478" t="s">
        <v>1697</v>
      </c>
      <c r="B478" s="10" t="s">
        <v>2154</v>
      </c>
      <c r="C478" s="10" t="s">
        <v>285</v>
      </c>
      <c r="D478" t="e">
        <v>#N/A</v>
      </c>
      <c r="E478" t="s">
        <v>300</v>
      </c>
      <c r="F478">
        <v>0</v>
      </c>
      <c r="G478">
        <v>0</v>
      </c>
      <c r="H478" t="s">
        <v>405</v>
      </c>
      <c r="I478" t="s">
        <v>405</v>
      </c>
      <c r="J478" t="s">
        <v>405</v>
      </c>
      <c r="K478" t="s">
        <v>405</v>
      </c>
      <c r="L478">
        <v>13018</v>
      </c>
      <c r="M478">
        <v>427</v>
      </c>
      <c r="N478">
        <v>1099</v>
      </c>
      <c r="O478">
        <v>1182</v>
      </c>
      <c r="P478" t="s">
        <v>1698</v>
      </c>
    </row>
    <row r="479" spans="1:16" x14ac:dyDescent="0.35">
      <c r="A479" t="s">
        <v>1699</v>
      </c>
      <c r="B479" s="10" t="s">
        <v>2154</v>
      </c>
      <c r="C479" s="10" t="s">
        <v>285</v>
      </c>
      <c r="D479" t="e">
        <v>#N/A</v>
      </c>
      <c r="E479" t="s">
        <v>300</v>
      </c>
      <c r="F479">
        <v>0</v>
      </c>
      <c r="G479">
        <v>0</v>
      </c>
      <c r="H479" t="s">
        <v>405</v>
      </c>
      <c r="I479" t="s">
        <v>405</v>
      </c>
      <c r="J479" t="s">
        <v>405</v>
      </c>
      <c r="K479" t="s">
        <v>405</v>
      </c>
      <c r="L479">
        <v>12950</v>
      </c>
      <c r="M479">
        <v>424</v>
      </c>
      <c r="N479">
        <v>1090</v>
      </c>
      <c r="O479">
        <v>1173</v>
      </c>
      <c r="P479" t="s">
        <v>1700</v>
      </c>
    </row>
    <row r="480" spans="1:16" x14ac:dyDescent="0.35">
      <c r="A480" t="s">
        <v>1701</v>
      </c>
      <c r="B480" s="10" t="s">
        <v>2154</v>
      </c>
      <c r="C480" s="10" t="s">
        <v>285</v>
      </c>
      <c r="D480" t="e">
        <v>#N/A</v>
      </c>
      <c r="E480" t="s">
        <v>300</v>
      </c>
      <c r="F480">
        <v>0</v>
      </c>
      <c r="G480">
        <v>0</v>
      </c>
      <c r="H480" t="s">
        <v>405</v>
      </c>
      <c r="I480" t="s">
        <v>405</v>
      </c>
      <c r="J480" t="s">
        <v>405</v>
      </c>
      <c r="K480" t="s">
        <v>405</v>
      </c>
      <c r="L480">
        <v>12939</v>
      </c>
      <c r="M480">
        <v>424</v>
      </c>
      <c r="N480">
        <v>1092</v>
      </c>
      <c r="O480">
        <v>1175</v>
      </c>
      <c r="P480" t="s">
        <v>1702</v>
      </c>
    </row>
    <row r="481" spans="1:16" x14ac:dyDescent="0.35">
      <c r="A481" t="s">
        <v>1703</v>
      </c>
      <c r="B481" s="10" t="s">
        <v>2154</v>
      </c>
      <c r="C481" s="10" t="s">
        <v>285</v>
      </c>
      <c r="D481" t="e">
        <v>#N/A</v>
      </c>
      <c r="E481" t="s">
        <v>300</v>
      </c>
      <c r="F481">
        <v>0</v>
      </c>
      <c r="G481">
        <v>0</v>
      </c>
      <c r="H481" t="s">
        <v>405</v>
      </c>
      <c r="I481" t="s">
        <v>405</v>
      </c>
      <c r="J481" t="s">
        <v>405</v>
      </c>
      <c r="K481" t="s">
        <v>405</v>
      </c>
      <c r="L481">
        <v>12234</v>
      </c>
      <c r="M481">
        <v>401</v>
      </c>
      <c r="N481">
        <v>1032</v>
      </c>
      <c r="O481">
        <v>1110</v>
      </c>
      <c r="P481" t="s">
        <v>1704</v>
      </c>
    </row>
    <row r="482" spans="1:16" x14ac:dyDescent="0.35">
      <c r="A482" t="s">
        <v>1705</v>
      </c>
      <c r="B482" s="10" t="s">
        <v>2154</v>
      </c>
      <c r="C482" s="10" t="s">
        <v>285</v>
      </c>
      <c r="D482" t="e">
        <v>#N/A</v>
      </c>
      <c r="E482" t="s">
        <v>300</v>
      </c>
      <c r="F482">
        <v>0</v>
      </c>
      <c r="G482">
        <v>0</v>
      </c>
      <c r="H482" t="s">
        <v>405</v>
      </c>
      <c r="I482" t="s">
        <v>405</v>
      </c>
      <c r="J482" t="s">
        <v>405</v>
      </c>
      <c r="K482" t="s">
        <v>405</v>
      </c>
      <c r="L482">
        <v>12989</v>
      </c>
      <c r="M482">
        <v>426</v>
      </c>
      <c r="N482">
        <v>1094</v>
      </c>
      <c r="O482">
        <v>1177</v>
      </c>
      <c r="P482" t="s">
        <v>1706</v>
      </c>
    </row>
    <row r="483" spans="1:16" x14ac:dyDescent="0.35">
      <c r="A483" t="s">
        <v>1707</v>
      </c>
      <c r="B483" s="10" t="s">
        <v>2154</v>
      </c>
      <c r="C483" s="10" t="s">
        <v>285</v>
      </c>
      <c r="D483" t="e">
        <v>#N/A</v>
      </c>
      <c r="E483" t="s">
        <v>300</v>
      </c>
      <c r="F483">
        <v>0</v>
      </c>
      <c r="G483">
        <v>0</v>
      </c>
      <c r="H483" t="s">
        <v>405</v>
      </c>
      <c r="I483" t="s">
        <v>405</v>
      </c>
      <c r="J483" t="s">
        <v>405</v>
      </c>
      <c r="K483" t="s">
        <v>405</v>
      </c>
      <c r="L483">
        <v>12157</v>
      </c>
      <c r="M483">
        <v>398</v>
      </c>
      <c r="N483">
        <v>1023</v>
      </c>
      <c r="O483">
        <v>1100</v>
      </c>
      <c r="P483" t="s">
        <v>1708</v>
      </c>
    </row>
    <row r="484" spans="1:16" x14ac:dyDescent="0.35">
      <c r="A484" t="s">
        <v>1709</v>
      </c>
      <c r="B484" s="10" t="s">
        <v>2154</v>
      </c>
      <c r="C484" s="10" t="s">
        <v>285</v>
      </c>
      <c r="D484" t="e">
        <v>#N/A</v>
      </c>
      <c r="E484" t="s">
        <v>300</v>
      </c>
      <c r="F484">
        <v>0</v>
      </c>
      <c r="G484">
        <v>0</v>
      </c>
      <c r="H484" t="s">
        <v>405</v>
      </c>
      <c r="I484" t="s">
        <v>405</v>
      </c>
      <c r="J484" t="s">
        <v>405</v>
      </c>
      <c r="K484" t="s">
        <v>405</v>
      </c>
      <c r="L484">
        <v>13018</v>
      </c>
      <c r="M484">
        <v>427</v>
      </c>
      <c r="N484">
        <v>1099</v>
      </c>
      <c r="O484">
        <v>1182</v>
      </c>
      <c r="P484" t="s">
        <v>1710</v>
      </c>
    </row>
    <row r="485" spans="1:16" x14ac:dyDescent="0.35">
      <c r="A485" t="s">
        <v>1711</v>
      </c>
      <c r="B485" s="10" t="s">
        <v>2154</v>
      </c>
      <c r="C485" s="10" t="s">
        <v>285</v>
      </c>
      <c r="D485" t="e">
        <v>#N/A</v>
      </c>
      <c r="E485" t="s">
        <v>300</v>
      </c>
      <c r="F485">
        <v>0</v>
      </c>
      <c r="G485">
        <v>0</v>
      </c>
      <c r="H485" t="s">
        <v>405</v>
      </c>
      <c r="I485" t="s">
        <v>405</v>
      </c>
      <c r="J485" t="s">
        <v>405</v>
      </c>
      <c r="K485" t="s">
        <v>405</v>
      </c>
      <c r="L485">
        <v>12979</v>
      </c>
      <c r="M485">
        <v>425</v>
      </c>
      <c r="N485">
        <v>1097</v>
      </c>
      <c r="O485">
        <v>1180</v>
      </c>
      <c r="P485" t="s">
        <v>1712</v>
      </c>
    </row>
    <row r="486" spans="1:16" x14ac:dyDescent="0.35">
      <c r="A486" t="s">
        <v>1713</v>
      </c>
      <c r="B486" s="10" t="s">
        <v>2154</v>
      </c>
      <c r="C486" s="10" t="s">
        <v>285</v>
      </c>
      <c r="D486" t="e">
        <v>#N/A</v>
      </c>
      <c r="E486" t="s">
        <v>300</v>
      </c>
      <c r="F486">
        <v>0</v>
      </c>
      <c r="G486">
        <v>0</v>
      </c>
      <c r="H486" t="s">
        <v>405</v>
      </c>
      <c r="I486" t="s">
        <v>405</v>
      </c>
      <c r="J486" t="s">
        <v>405</v>
      </c>
      <c r="K486" t="s">
        <v>405</v>
      </c>
      <c r="L486">
        <v>12977</v>
      </c>
      <c r="M486">
        <v>425</v>
      </c>
      <c r="N486">
        <v>1081</v>
      </c>
      <c r="O486">
        <v>1163</v>
      </c>
      <c r="P486" t="s">
        <v>1714</v>
      </c>
    </row>
    <row r="487" spans="1:16" x14ac:dyDescent="0.35">
      <c r="A487" t="s">
        <v>1715</v>
      </c>
      <c r="B487" s="10" t="s">
        <v>2154</v>
      </c>
      <c r="C487" s="10" t="s">
        <v>285</v>
      </c>
      <c r="D487" t="e">
        <v>#N/A</v>
      </c>
      <c r="E487" t="s">
        <v>300</v>
      </c>
      <c r="F487">
        <v>0</v>
      </c>
      <c r="G487">
        <v>0</v>
      </c>
      <c r="H487" t="s">
        <v>405</v>
      </c>
      <c r="I487" t="s">
        <v>405</v>
      </c>
      <c r="J487" t="s">
        <v>405</v>
      </c>
      <c r="K487" t="s">
        <v>405</v>
      </c>
      <c r="L487">
        <v>12942</v>
      </c>
      <c r="M487">
        <v>424</v>
      </c>
      <c r="N487">
        <v>1093</v>
      </c>
      <c r="O487">
        <v>1176</v>
      </c>
      <c r="P487" t="s">
        <v>1716</v>
      </c>
    </row>
    <row r="488" spans="1:16" x14ac:dyDescent="0.35">
      <c r="A488" t="s">
        <v>1717</v>
      </c>
      <c r="B488" s="10" t="s">
        <v>2154</v>
      </c>
      <c r="C488" s="10" t="s">
        <v>285</v>
      </c>
      <c r="D488" t="e">
        <v>#N/A</v>
      </c>
      <c r="E488" t="s">
        <v>300</v>
      </c>
      <c r="F488">
        <v>0</v>
      </c>
      <c r="G488">
        <v>0</v>
      </c>
      <c r="H488" t="s">
        <v>405</v>
      </c>
      <c r="I488" t="s">
        <v>405</v>
      </c>
      <c r="J488" t="s">
        <v>405</v>
      </c>
      <c r="K488" t="s">
        <v>405</v>
      </c>
      <c r="L488">
        <v>12211</v>
      </c>
      <c r="M488">
        <v>400</v>
      </c>
      <c r="N488">
        <v>1027</v>
      </c>
      <c r="O488">
        <v>1105</v>
      </c>
      <c r="P488" t="s">
        <v>1718</v>
      </c>
    </row>
    <row r="489" spans="1:16" x14ac:dyDescent="0.35">
      <c r="A489" t="s">
        <v>1719</v>
      </c>
      <c r="B489" s="10" t="s">
        <v>2154</v>
      </c>
      <c r="C489" s="10" t="s">
        <v>285</v>
      </c>
      <c r="D489" t="e">
        <v>#N/A</v>
      </c>
      <c r="E489" t="s">
        <v>300</v>
      </c>
      <c r="F489">
        <v>0</v>
      </c>
      <c r="G489">
        <v>0</v>
      </c>
      <c r="H489" t="s">
        <v>405</v>
      </c>
      <c r="I489" t="s">
        <v>405</v>
      </c>
      <c r="J489" t="s">
        <v>405</v>
      </c>
      <c r="K489" t="s">
        <v>405</v>
      </c>
      <c r="L489">
        <v>12152</v>
      </c>
      <c r="M489">
        <v>398</v>
      </c>
      <c r="N489">
        <v>1021</v>
      </c>
      <c r="O489">
        <v>1099</v>
      </c>
      <c r="P489" t="s">
        <v>1720</v>
      </c>
    </row>
    <row r="490" spans="1:16" x14ac:dyDescent="0.35">
      <c r="A490" t="s">
        <v>1721</v>
      </c>
      <c r="B490" s="10" t="s">
        <v>2154</v>
      </c>
      <c r="C490" s="10" t="s">
        <v>285</v>
      </c>
      <c r="D490" t="e">
        <v>#N/A</v>
      </c>
      <c r="E490" t="s">
        <v>300</v>
      </c>
      <c r="F490">
        <v>0</v>
      </c>
      <c r="G490">
        <v>0</v>
      </c>
      <c r="H490" t="s">
        <v>405</v>
      </c>
      <c r="I490" t="s">
        <v>405</v>
      </c>
      <c r="J490" t="s">
        <v>405</v>
      </c>
      <c r="K490" t="s">
        <v>405</v>
      </c>
      <c r="L490">
        <v>12399</v>
      </c>
      <c r="M490">
        <v>406</v>
      </c>
      <c r="N490">
        <v>1061</v>
      </c>
      <c r="O490">
        <v>1142</v>
      </c>
      <c r="P490" t="s">
        <v>1722</v>
      </c>
    </row>
    <row r="491" spans="1:16" x14ac:dyDescent="0.35">
      <c r="A491" t="s">
        <v>1723</v>
      </c>
      <c r="B491" s="10" t="s">
        <v>2154</v>
      </c>
      <c r="C491" s="10" t="s">
        <v>285</v>
      </c>
      <c r="D491" t="e">
        <v>#N/A</v>
      </c>
      <c r="E491" t="s">
        <v>300</v>
      </c>
      <c r="F491">
        <v>0</v>
      </c>
      <c r="G491">
        <v>0</v>
      </c>
      <c r="H491" t="s">
        <v>405</v>
      </c>
      <c r="I491" t="s">
        <v>405</v>
      </c>
      <c r="J491" t="s">
        <v>405</v>
      </c>
      <c r="K491" t="s">
        <v>405</v>
      </c>
      <c r="L491">
        <v>12111</v>
      </c>
      <c r="M491">
        <v>397</v>
      </c>
      <c r="N491">
        <v>1022</v>
      </c>
      <c r="O491">
        <v>1100</v>
      </c>
      <c r="P491" t="s">
        <v>1724</v>
      </c>
    </row>
    <row r="492" spans="1:16" x14ac:dyDescent="0.35">
      <c r="A492" t="s">
        <v>1725</v>
      </c>
      <c r="B492" s="10" t="s">
        <v>2154</v>
      </c>
      <c r="C492" s="10" t="s">
        <v>285</v>
      </c>
      <c r="D492" t="e">
        <v>#N/A</v>
      </c>
      <c r="E492" t="s">
        <v>300</v>
      </c>
      <c r="F492">
        <v>0</v>
      </c>
      <c r="G492">
        <v>0</v>
      </c>
      <c r="H492" t="s">
        <v>405</v>
      </c>
      <c r="I492" t="s">
        <v>405</v>
      </c>
      <c r="J492" t="s">
        <v>405</v>
      </c>
      <c r="K492" t="s">
        <v>405</v>
      </c>
      <c r="L492">
        <v>3754</v>
      </c>
      <c r="M492">
        <v>123</v>
      </c>
      <c r="N492">
        <v>257</v>
      </c>
      <c r="O492">
        <v>276</v>
      </c>
      <c r="P492" t="s">
        <v>1726</v>
      </c>
    </row>
    <row r="493" spans="1:16" x14ac:dyDescent="0.35">
      <c r="A493" t="s">
        <v>1727</v>
      </c>
      <c r="B493" s="10" t="s">
        <v>2154</v>
      </c>
      <c r="C493" s="10" t="s">
        <v>285</v>
      </c>
      <c r="D493" t="e">
        <v>#N/A</v>
      </c>
      <c r="E493" t="s">
        <v>300</v>
      </c>
      <c r="F493">
        <v>0</v>
      </c>
      <c r="G493">
        <v>0</v>
      </c>
      <c r="H493" t="s">
        <v>405</v>
      </c>
      <c r="I493" t="s">
        <v>405</v>
      </c>
      <c r="J493" t="s">
        <v>405</v>
      </c>
      <c r="K493" t="s">
        <v>405</v>
      </c>
      <c r="L493">
        <v>10014</v>
      </c>
      <c r="M493">
        <v>328</v>
      </c>
      <c r="N493">
        <v>440</v>
      </c>
      <c r="O493">
        <v>473</v>
      </c>
      <c r="P493" t="s">
        <v>1728</v>
      </c>
    </row>
    <row r="494" spans="1:16" x14ac:dyDescent="0.35">
      <c r="A494" t="s">
        <v>1729</v>
      </c>
      <c r="B494" s="10" t="s">
        <v>2154</v>
      </c>
      <c r="C494" s="10" t="s">
        <v>285</v>
      </c>
      <c r="D494" t="e">
        <v>#N/A</v>
      </c>
      <c r="E494" t="s">
        <v>300</v>
      </c>
      <c r="F494">
        <v>0</v>
      </c>
      <c r="G494">
        <v>0</v>
      </c>
      <c r="H494" t="s">
        <v>405</v>
      </c>
      <c r="I494" t="s">
        <v>405</v>
      </c>
      <c r="J494" t="s">
        <v>405</v>
      </c>
      <c r="K494" t="s">
        <v>405</v>
      </c>
      <c r="L494">
        <v>6312</v>
      </c>
      <c r="M494">
        <v>207</v>
      </c>
      <c r="N494">
        <v>233</v>
      </c>
      <c r="O494">
        <v>251</v>
      </c>
      <c r="P494" t="s">
        <v>1730</v>
      </c>
    </row>
    <row r="495" spans="1:16" x14ac:dyDescent="0.35">
      <c r="A495" t="s">
        <v>1731</v>
      </c>
      <c r="B495" s="10" t="s">
        <v>2154</v>
      </c>
      <c r="C495" s="10" t="s">
        <v>285</v>
      </c>
      <c r="D495" t="e">
        <v>#N/A</v>
      </c>
      <c r="E495" t="s">
        <v>300</v>
      </c>
      <c r="F495">
        <v>0</v>
      </c>
      <c r="G495">
        <v>0</v>
      </c>
      <c r="H495" t="s">
        <v>405</v>
      </c>
      <c r="I495" t="s">
        <v>405</v>
      </c>
      <c r="J495" t="s">
        <v>405</v>
      </c>
      <c r="K495" t="s">
        <v>405</v>
      </c>
      <c r="L495">
        <v>6080</v>
      </c>
      <c r="M495">
        <v>199</v>
      </c>
      <c r="N495">
        <v>257</v>
      </c>
      <c r="O495">
        <v>276</v>
      </c>
      <c r="P495" t="s">
        <v>1732</v>
      </c>
    </row>
    <row r="496" spans="1:16" x14ac:dyDescent="0.35">
      <c r="A496" t="s">
        <v>1733</v>
      </c>
      <c r="B496" s="10" t="s">
        <v>2154</v>
      </c>
      <c r="C496" s="10" t="s">
        <v>285</v>
      </c>
      <c r="D496" t="e">
        <v>#N/A</v>
      </c>
      <c r="E496" t="s">
        <v>300</v>
      </c>
      <c r="F496">
        <v>0</v>
      </c>
      <c r="G496">
        <v>0</v>
      </c>
      <c r="H496" t="s">
        <v>405</v>
      </c>
      <c r="I496" t="s">
        <v>405</v>
      </c>
      <c r="J496" t="s">
        <v>405</v>
      </c>
      <c r="K496" t="s">
        <v>405</v>
      </c>
      <c r="L496">
        <v>6009</v>
      </c>
      <c r="M496">
        <v>197</v>
      </c>
      <c r="N496">
        <v>251</v>
      </c>
      <c r="O496">
        <v>270</v>
      </c>
      <c r="P496" t="s">
        <v>1734</v>
      </c>
    </row>
    <row r="497" spans="1:16" x14ac:dyDescent="0.35">
      <c r="A497" t="s">
        <v>1735</v>
      </c>
      <c r="B497" s="10" t="s">
        <v>2154</v>
      </c>
      <c r="C497" s="10" t="s">
        <v>285</v>
      </c>
      <c r="D497" t="e">
        <v>#N/A</v>
      </c>
      <c r="E497" t="s">
        <v>300</v>
      </c>
      <c r="F497">
        <v>0</v>
      </c>
      <c r="G497">
        <v>0</v>
      </c>
      <c r="H497" t="s">
        <v>405</v>
      </c>
      <c r="I497" t="s">
        <v>405</v>
      </c>
      <c r="J497" t="s">
        <v>405</v>
      </c>
      <c r="K497" t="s">
        <v>405</v>
      </c>
      <c r="L497">
        <v>5970</v>
      </c>
      <c r="M497">
        <v>195</v>
      </c>
      <c r="N497">
        <v>503</v>
      </c>
      <c r="O497">
        <v>541</v>
      </c>
      <c r="P497" t="s">
        <v>1736</v>
      </c>
    </row>
    <row r="498" spans="1:16" x14ac:dyDescent="0.35">
      <c r="A498" t="s">
        <v>1737</v>
      </c>
      <c r="B498" s="10" t="s">
        <v>2154</v>
      </c>
      <c r="C498" s="10" t="s">
        <v>285</v>
      </c>
      <c r="D498" t="e">
        <v>#N/A</v>
      </c>
      <c r="E498" t="s">
        <v>300</v>
      </c>
      <c r="F498">
        <v>0</v>
      </c>
      <c r="G498">
        <v>0</v>
      </c>
      <c r="H498" t="s">
        <v>405</v>
      </c>
      <c r="I498" t="s">
        <v>405</v>
      </c>
      <c r="J498" t="s">
        <v>405</v>
      </c>
      <c r="K498" t="s">
        <v>405</v>
      </c>
      <c r="L498">
        <v>14100</v>
      </c>
      <c r="M498">
        <v>462</v>
      </c>
      <c r="N498">
        <v>1187</v>
      </c>
      <c r="O498">
        <v>1277</v>
      </c>
      <c r="P498" t="s">
        <v>1738</v>
      </c>
    </row>
    <row r="499" spans="1:16" x14ac:dyDescent="0.35">
      <c r="A499" t="s">
        <v>1739</v>
      </c>
      <c r="B499" s="10" t="s">
        <v>2154</v>
      </c>
      <c r="C499" s="10" t="s">
        <v>285</v>
      </c>
      <c r="D499" t="e">
        <v>#N/A</v>
      </c>
      <c r="E499" t="s">
        <v>300</v>
      </c>
      <c r="F499">
        <v>0</v>
      </c>
      <c r="G499">
        <v>0</v>
      </c>
      <c r="H499" t="s">
        <v>405</v>
      </c>
      <c r="I499" t="s">
        <v>405</v>
      </c>
      <c r="J499" t="s">
        <v>405</v>
      </c>
      <c r="K499" t="s">
        <v>405</v>
      </c>
      <c r="L499">
        <v>6012</v>
      </c>
      <c r="M499">
        <v>197</v>
      </c>
      <c r="N499">
        <v>254</v>
      </c>
      <c r="O499">
        <v>273</v>
      </c>
      <c r="P499" t="s">
        <v>1740</v>
      </c>
    </row>
    <row r="500" spans="1:16" x14ac:dyDescent="0.35">
      <c r="A500" t="s">
        <v>1741</v>
      </c>
      <c r="B500" s="10" t="s">
        <v>2154</v>
      </c>
      <c r="C500" s="10" t="s">
        <v>285</v>
      </c>
      <c r="D500" t="e">
        <v>#N/A</v>
      </c>
      <c r="E500" t="s">
        <v>300</v>
      </c>
      <c r="F500">
        <v>0</v>
      </c>
      <c r="G500">
        <v>0</v>
      </c>
      <c r="H500" t="s">
        <v>405</v>
      </c>
      <c r="I500" t="s">
        <v>405</v>
      </c>
      <c r="J500" t="s">
        <v>405</v>
      </c>
      <c r="K500" t="s">
        <v>405</v>
      </c>
      <c r="L500">
        <v>12700</v>
      </c>
      <c r="M500">
        <v>416</v>
      </c>
      <c r="N500">
        <v>756</v>
      </c>
      <c r="O500">
        <v>813</v>
      </c>
      <c r="P500" t="s">
        <v>1742</v>
      </c>
    </row>
    <row r="501" spans="1:16" x14ac:dyDescent="0.35">
      <c r="A501" t="s">
        <v>1743</v>
      </c>
      <c r="B501" s="10" t="s">
        <v>2154</v>
      </c>
      <c r="C501" s="10" t="s">
        <v>285</v>
      </c>
      <c r="D501" t="e">
        <v>#N/A</v>
      </c>
      <c r="E501" t="s">
        <v>300</v>
      </c>
      <c r="F501">
        <v>0</v>
      </c>
      <c r="G501">
        <v>0</v>
      </c>
      <c r="H501" t="s">
        <v>405</v>
      </c>
      <c r="I501" t="s">
        <v>405</v>
      </c>
      <c r="J501" t="s">
        <v>405</v>
      </c>
      <c r="K501" t="s">
        <v>405</v>
      </c>
      <c r="L501">
        <v>6359</v>
      </c>
      <c r="M501">
        <v>208</v>
      </c>
      <c r="N501">
        <v>379</v>
      </c>
      <c r="O501">
        <v>407</v>
      </c>
      <c r="P501" t="s">
        <v>1744</v>
      </c>
    </row>
    <row r="502" spans="1:16" x14ac:dyDescent="0.35">
      <c r="A502" t="s">
        <v>1745</v>
      </c>
      <c r="B502" s="10" t="s">
        <v>2154</v>
      </c>
      <c r="C502" s="10" t="s">
        <v>285</v>
      </c>
      <c r="D502" t="e">
        <v>#N/A</v>
      </c>
      <c r="E502" t="s">
        <v>300</v>
      </c>
      <c r="F502">
        <v>0</v>
      </c>
      <c r="G502">
        <v>0</v>
      </c>
      <c r="H502" t="s">
        <v>405</v>
      </c>
      <c r="I502" t="s">
        <v>405</v>
      </c>
      <c r="J502" t="s">
        <v>405</v>
      </c>
      <c r="K502" t="s">
        <v>405</v>
      </c>
      <c r="L502">
        <v>12106</v>
      </c>
      <c r="M502">
        <v>397</v>
      </c>
      <c r="N502">
        <v>1019</v>
      </c>
      <c r="O502">
        <v>1097</v>
      </c>
      <c r="P502" t="s">
        <v>1746</v>
      </c>
    </row>
    <row r="503" spans="1:16" x14ac:dyDescent="0.35">
      <c r="A503" t="s">
        <v>1747</v>
      </c>
      <c r="B503" s="10" t="s">
        <v>2154</v>
      </c>
      <c r="C503" s="10" t="s">
        <v>285</v>
      </c>
      <c r="D503" t="e">
        <v>#N/A</v>
      </c>
      <c r="E503" t="s">
        <v>300</v>
      </c>
      <c r="F503">
        <v>0</v>
      </c>
      <c r="G503">
        <v>0</v>
      </c>
      <c r="H503" t="s">
        <v>405</v>
      </c>
      <c r="I503" t="s">
        <v>405</v>
      </c>
      <c r="J503" t="s">
        <v>405</v>
      </c>
      <c r="K503" t="s">
        <v>405</v>
      </c>
      <c r="L503">
        <v>12736</v>
      </c>
      <c r="M503">
        <v>417</v>
      </c>
      <c r="N503">
        <v>756</v>
      </c>
      <c r="O503">
        <v>813</v>
      </c>
      <c r="P503" t="s">
        <v>1748</v>
      </c>
    </row>
    <row r="504" spans="1:16" x14ac:dyDescent="0.35">
      <c r="A504" t="s">
        <v>1749</v>
      </c>
      <c r="B504" s="10" t="s">
        <v>2154</v>
      </c>
      <c r="C504" s="10" t="s">
        <v>285</v>
      </c>
      <c r="D504" t="e">
        <v>#N/A</v>
      </c>
      <c r="E504" t="s">
        <v>300</v>
      </c>
      <c r="F504">
        <v>0</v>
      </c>
      <c r="G504">
        <v>0</v>
      </c>
      <c r="H504" t="s">
        <v>405</v>
      </c>
      <c r="I504" t="s">
        <v>405</v>
      </c>
      <c r="J504" t="s">
        <v>405</v>
      </c>
      <c r="K504" t="s">
        <v>405</v>
      </c>
      <c r="L504">
        <v>10707</v>
      </c>
      <c r="M504">
        <v>351</v>
      </c>
      <c r="N504">
        <v>636</v>
      </c>
      <c r="O504">
        <v>684</v>
      </c>
      <c r="P504" t="s">
        <v>1750</v>
      </c>
    </row>
    <row r="505" spans="1:16" x14ac:dyDescent="0.35">
      <c r="A505" t="s">
        <v>1751</v>
      </c>
      <c r="B505" s="10" t="s">
        <v>2154</v>
      </c>
      <c r="C505" s="10" t="s">
        <v>285</v>
      </c>
      <c r="D505" t="e">
        <v>#N/A</v>
      </c>
      <c r="E505" t="s">
        <v>300</v>
      </c>
      <c r="F505">
        <v>0</v>
      </c>
      <c r="G505">
        <v>0</v>
      </c>
      <c r="H505" t="s">
        <v>405</v>
      </c>
      <c r="I505" t="s">
        <v>405</v>
      </c>
      <c r="J505" t="s">
        <v>405</v>
      </c>
      <c r="K505" t="s">
        <v>405</v>
      </c>
      <c r="L505">
        <v>10618</v>
      </c>
      <c r="M505">
        <v>348</v>
      </c>
      <c r="N505">
        <v>631</v>
      </c>
      <c r="O505">
        <v>678</v>
      </c>
      <c r="P505" t="s">
        <v>1752</v>
      </c>
    </row>
    <row r="506" spans="1:16" x14ac:dyDescent="0.35">
      <c r="A506" t="s">
        <v>1753</v>
      </c>
      <c r="B506" s="10" t="s">
        <v>2154</v>
      </c>
      <c r="C506" s="10" t="s">
        <v>285</v>
      </c>
      <c r="D506" t="e">
        <v>#N/A</v>
      </c>
      <c r="E506" t="s">
        <v>300</v>
      </c>
      <c r="F506">
        <v>0</v>
      </c>
      <c r="G506">
        <v>0</v>
      </c>
      <c r="H506" t="s">
        <v>405</v>
      </c>
      <c r="I506" t="s">
        <v>405</v>
      </c>
      <c r="J506" t="s">
        <v>405</v>
      </c>
      <c r="K506" t="s">
        <v>405</v>
      </c>
      <c r="L506">
        <v>4338</v>
      </c>
      <c r="M506">
        <v>142</v>
      </c>
      <c r="N506">
        <v>129</v>
      </c>
      <c r="O506">
        <v>138</v>
      </c>
      <c r="P506" t="s">
        <v>1754</v>
      </c>
    </row>
    <row r="507" spans="1:16" x14ac:dyDescent="0.35">
      <c r="A507" t="s">
        <v>1755</v>
      </c>
      <c r="B507" s="10" t="s">
        <v>2154</v>
      </c>
      <c r="C507" s="10" t="s">
        <v>285</v>
      </c>
      <c r="D507" t="e">
        <v>#N/A</v>
      </c>
      <c r="E507" t="s">
        <v>300</v>
      </c>
      <c r="F507">
        <v>0</v>
      </c>
      <c r="G507">
        <v>0</v>
      </c>
      <c r="H507" t="s">
        <v>405</v>
      </c>
      <c r="I507" t="s">
        <v>405</v>
      </c>
      <c r="J507" t="s">
        <v>405</v>
      </c>
      <c r="K507" t="s">
        <v>405</v>
      </c>
      <c r="L507">
        <v>11946</v>
      </c>
      <c r="M507">
        <v>391</v>
      </c>
      <c r="N507">
        <v>1012</v>
      </c>
      <c r="O507">
        <v>1089</v>
      </c>
      <c r="P507" t="s">
        <v>1756</v>
      </c>
    </row>
    <row r="508" spans="1:16" x14ac:dyDescent="0.35">
      <c r="A508" t="s">
        <v>1757</v>
      </c>
      <c r="B508" s="10" t="s">
        <v>2154</v>
      </c>
      <c r="C508" s="10" t="s">
        <v>285</v>
      </c>
      <c r="D508" t="e">
        <v>#N/A</v>
      </c>
      <c r="E508" t="s">
        <v>300</v>
      </c>
      <c r="F508">
        <v>0</v>
      </c>
      <c r="G508">
        <v>22</v>
      </c>
      <c r="H508" t="s">
        <v>1262</v>
      </c>
      <c r="I508" t="s">
        <v>1758</v>
      </c>
      <c r="J508" t="s">
        <v>1759</v>
      </c>
      <c r="K508" t="s">
        <v>573</v>
      </c>
      <c r="L508">
        <v>11919</v>
      </c>
      <c r="M508">
        <v>391</v>
      </c>
      <c r="N508">
        <v>1002</v>
      </c>
      <c r="O508">
        <v>1078</v>
      </c>
      <c r="P508" t="s">
        <v>1760</v>
      </c>
    </row>
    <row r="509" spans="1:16" x14ac:dyDescent="0.35">
      <c r="A509" t="s">
        <v>1761</v>
      </c>
      <c r="B509" s="10" t="s">
        <v>2154</v>
      </c>
      <c r="C509" s="10" t="s">
        <v>285</v>
      </c>
      <c r="D509" t="e">
        <v>#N/A</v>
      </c>
      <c r="E509" t="s">
        <v>300</v>
      </c>
      <c r="F509">
        <v>0</v>
      </c>
      <c r="G509">
        <v>0</v>
      </c>
      <c r="H509" t="s">
        <v>405</v>
      </c>
      <c r="I509" t="s">
        <v>405</v>
      </c>
      <c r="J509" t="s">
        <v>405</v>
      </c>
      <c r="K509" t="s">
        <v>405</v>
      </c>
      <c r="L509">
        <v>11131</v>
      </c>
      <c r="M509">
        <v>365</v>
      </c>
      <c r="N509">
        <v>657</v>
      </c>
      <c r="O509">
        <v>707</v>
      </c>
      <c r="P509" t="s">
        <v>1762</v>
      </c>
    </row>
    <row r="510" spans="1:16" x14ac:dyDescent="0.35">
      <c r="A510" t="s">
        <v>1763</v>
      </c>
      <c r="B510" s="10" t="s">
        <v>2154</v>
      </c>
      <c r="C510" s="10" t="s">
        <v>285</v>
      </c>
      <c r="D510" t="e">
        <v>#N/A</v>
      </c>
      <c r="E510" t="s">
        <v>300</v>
      </c>
      <c r="F510">
        <v>0</v>
      </c>
      <c r="G510">
        <v>0</v>
      </c>
      <c r="H510" t="s">
        <v>405</v>
      </c>
      <c r="I510" t="s">
        <v>405</v>
      </c>
      <c r="J510" t="s">
        <v>405</v>
      </c>
      <c r="K510" t="s">
        <v>405</v>
      </c>
      <c r="L510">
        <v>12064</v>
      </c>
      <c r="M510">
        <v>395</v>
      </c>
      <c r="N510">
        <v>1017</v>
      </c>
      <c r="O510">
        <v>1095</v>
      </c>
      <c r="P510" t="s">
        <v>1764</v>
      </c>
    </row>
    <row r="511" spans="1:16" x14ac:dyDescent="0.35">
      <c r="A511" t="s">
        <v>1765</v>
      </c>
      <c r="B511" s="10" t="s">
        <v>2154</v>
      </c>
      <c r="C511" s="10" t="s">
        <v>285</v>
      </c>
      <c r="D511" t="e">
        <v>#N/A</v>
      </c>
      <c r="E511" t="s">
        <v>300</v>
      </c>
      <c r="F511">
        <v>0</v>
      </c>
      <c r="G511">
        <v>0</v>
      </c>
      <c r="H511" t="s">
        <v>405</v>
      </c>
      <c r="I511" t="s">
        <v>405</v>
      </c>
      <c r="J511" t="s">
        <v>405</v>
      </c>
      <c r="K511" t="s">
        <v>405</v>
      </c>
      <c r="L511">
        <v>12198</v>
      </c>
      <c r="M511">
        <v>400</v>
      </c>
      <c r="N511">
        <v>1029</v>
      </c>
      <c r="O511">
        <v>1107</v>
      </c>
      <c r="P511" t="s">
        <v>1766</v>
      </c>
    </row>
    <row r="512" spans="1:16" x14ac:dyDescent="0.35">
      <c r="A512" t="s">
        <v>1767</v>
      </c>
      <c r="B512" s="10" t="s">
        <v>2154</v>
      </c>
      <c r="C512" s="10" t="s">
        <v>285</v>
      </c>
      <c r="D512" t="e">
        <v>#N/A</v>
      </c>
      <c r="E512" t="s">
        <v>300</v>
      </c>
      <c r="F512">
        <v>0</v>
      </c>
      <c r="G512">
        <v>0</v>
      </c>
      <c r="H512" t="s">
        <v>405</v>
      </c>
      <c r="I512" t="s">
        <v>405</v>
      </c>
      <c r="J512" t="s">
        <v>405</v>
      </c>
      <c r="K512" t="s">
        <v>405</v>
      </c>
      <c r="L512">
        <v>4259</v>
      </c>
      <c r="M512">
        <v>139</v>
      </c>
      <c r="N512">
        <v>254</v>
      </c>
      <c r="O512">
        <v>272</v>
      </c>
      <c r="P512" t="s">
        <v>1768</v>
      </c>
    </row>
    <row r="513" spans="1:16" x14ac:dyDescent="0.35">
      <c r="A513" t="s">
        <v>1769</v>
      </c>
      <c r="B513" s="10" t="s">
        <v>2154</v>
      </c>
      <c r="C513" s="10" t="s">
        <v>285</v>
      </c>
      <c r="D513" t="e">
        <v>#N/A</v>
      </c>
      <c r="E513" t="s">
        <v>300</v>
      </c>
      <c r="F513">
        <v>0</v>
      </c>
      <c r="G513">
        <v>0</v>
      </c>
      <c r="H513" t="s">
        <v>405</v>
      </c>
      <c r="I513" t="s">
        <v>405</v>
      </c>
      <c r="J513" t="s">
        <v>405</v>
      </c>
      <c r="K513" t="s">
        <v>405</v>
      </c>
      <c r="L513">
        <v>4259</v>
      </c>
      <c r="M513">
        <v>139</v>
      </c>
      <c r="N513">
        <v>254</v>
      </c>
      <c r="O513">
        <v>272</v>
      </c>
      <c r="P513" t="s">
        <v>1770</v>
      </c>
    </row>
    <row r="514" spans="1:16" x14ac:dyDescent="0.35">
      <c r="A514" t="s">
        <v>1771</v>
      </c>
      <c r="B514" s="10" t="s">
        <v>2154</v>
      </c>
      <c r="C514" s="10" t="s">
        <v>285</v>
      </c>
      <c r="D514" t="e">
        <v>#N/A</v>
      </c>
      <c r="E514" t="s">
        <v>300</v>
      </c>
      <c r="F514">
        <v>0</v>
      </c>
      <c r="G514">
        <v>0</v>
      </c>
      <c r="H514" t="s">
        <v>405</v>
      </c>
      <c r="I514" t="s">
        <v>405</v>
      </c>
      <c r="J514" t="s">
        <v>405</v>
      </c>
      <c r="K514" t="s">
        <v>405</v>
      </c>
      <c r="L514">
        <v>4251</v>
      </c>
      <c r="M514">
        <v>139</v>
      </c>
      <c r="N514">
        <v>302</v>
      </c>
      <c r="O514">
        <v>325</v>
      </c>
      <c r="P514" t="s">
        <v>1772</v>
      </c>
    </row>
    <row r="515" spans="1:16" x14ac:dyDescent="0.35">
      <c r="A515" t="s">
        <v>1773</v>
      </c>
      <c r="B515" s="10" t="s">
        <v>2154</v>
      </c>
      <c r="C515" s="10" t="s">
        <v>285</v>
      </c>
      <c r="D515" t="e">
        <v>#N/A</v>
      </c>
      <c r="E515" t="s">
        <v>300</v>
      </c>
      <c r="F515">
        <v>0</v>
      </c>
      <c r="G515">
        <v>0</v>
      </c>
      <c r="H515" t="s">
        <v>405</v>
      </c>
      <c r="I515" t="s">
        <v>405</v>
      </c>
      <c r="J515" t="s">
        <v>405</v>
      </c>
      <c r="K515" t="s">
        <v>405</v>
      </c>
      <c r="L515">
        <v>11977</v>
      </c>
      <c r="M515">
        <v>392</v>
      </c>
      <c r="N515">
        <v>712</v>
      </c>
      <c r="O515">
        <v>766</v>
      </c>
      <c r="P515" t="s">
        <v>1774</v>
      </c>
    </row>
    <row r="516" spans="1:16" x14ac:dyDescent="0.35">
      <c r="A516" t="s">
        <v>1775</v>
      </c>
      <c r="B516" s="10" t="s">
        <v>2154</v>
      </c>
      <c r="C516" s="10" t="s">
        <v>285</v>
      </c>
      <c r="D516" t="e">
        <v>#N/A</v>
      </c>
      <c r="E516" t="s">
        <v>300</v>
      </c>
      <c r="F516">
        <v>0</v>
      </c>
      <c r="G516">
        <v>0</v>
      </c>
      <c r="H516" t="s">
        <v>405</v>
      </c>
      <c r="I516" t="s">
        <v>405</v>
      </c>
      <c r="J516" t="s">
        <v>405</v>
      </c>
      <c r="K516" t="s">
        <v>405</v>
      </c>
      <c r="L516">
        <v>7577</v>
      </c>
      <c r="M516">
        <v>248</v>
      </c>
      <c r="N516">
        <v>457</v>
      </c>
      <c r="O516">
        <v>491</v>
      </c>
      <c r="P516" t="s">
        <v>1776</v>
      </c>
    </row>
    <row r="517" spans="1:16" x14ac:dyDescent="0.35">
      <c r="A517" t="s">
        <v>1777</v>
      </c>
      <c r="B517" s="10" t="s">
        <v>2154</v>
      </c>
      <c r="C517" s="10" t="s">
        <v>285</v>
      </c>
      <c r="D517" t="e">
        <v>#N/A</v>
      </c>
      <c r="E517" t="s">
        <v>300</v>
      </c>
      <c r="F517">
        <v>0</v>
      </c>
      <c r="G517">
        <v>0</v>
      </c>
      <c r="H517" t="s">
        <v>405</v>
      </c>
      <c r="I517" t="s">
        <v>405</v>
      </c>
      <c r="J517" t="s">
        <v>405</v>
      </c>
      <c r="K517" t="s">
        <v>405</v>
      </c>
      <c r="L517">
        <v>7559</v>
      </c>
      <c r="M517">
        <v>247</v>
      </c>
      <c r="N517">
        <v>455</v>
      </c>
      <c r="O517">
        <v>490</v>
      </c>
      <c r="P517" t="s">
        <v>1778</v>
      </c>
    </row>
    <row r="518" spans="1:16" x14ac:dyDescent="0.35">
      <c r="A518" t="s">
        <v>1779</v>
      </c>
      <c r="B518" s="10" t="s">
        <v>2154</v>
      </c>
      <c r="C518" s="10" t="s">
        <v>285</v>
      </c>
      <c r="D518" t="e">
        <v>#N/A</v>
      </c>
      <c r="E518" t="s">
        <v>300</v>
      </c>
      <c r="F518">
        <v>0</v>
      </c>
      <c r="G518">
        <v>0</v>
      </c>
      <c r="H518" t="s">
        <v>405</v>
      </c>
      <c r="I518" t="s">
        <v>405</v>
      </c>
      <c r="J518" t="s">
        <v>405</v>
      </c>
      <c r="K518" t="s">
        <v>405</v>
      </c>
      <c r="L518">
        <v>8085</v>
      </c>
      <c r="M518">
        <v>265</v>
      </c>
      <c r="N518">
        <v>602</v>
      </c>
      <c r="O518">
        <v>648</v>
      </c>
      <c r="P518" t="s">
        <v>1780</v>
      </c>
    </row>
    <row r="519" spans="1:16" x14ac:dyDescent="0.35">
      <c r="A519" t="s">
        <v>1781</v>
      </c>
      <c r="B519" s="10" t="s">
        <v>2154</v>
      </c>
      <c r="C519" s="10" t="s">
        <v>285</v>
      </c>
      <c r="D519" t="e">
        <v>#N/A</v>
      </c>
      <c r="E519" t="s">
        <v>300</v>
      </c>
      <c r="F519">
        <v>0</v>
      </c>
      <c r="G519">
        <v>0</v>
      </c>
      <c r="H519" t="s">
        <v>405</v>
      </c>
      <c r="I519" t="s">
        <v>405</v>
      </c>
      <c r="J519" t="s">
        <v>405</v>
      </c>
      <c r="K519" t="s">
        <v>405</v>
      </c>
      <c r="L519">
        <v>6110</v>
      </c>
      <c r="M519">
        <v>200</v>
      </c>
      <c r="N519">
        <v>257</v>
      </c>
      <c r="O519">
        <v>276</v>
      </c>
      <c r="P519" t="s">
        <v>1782</v>
      </c>
    </row>
    <row r="520" spans="1:16" x14ac:dyDescent="0.35">
      <c r="A520" t="s">
        <v>1783</v>
      </c>
      <c r="B520" s="10" t="s">
        <v>2154</v>
      </c>
      <c r="C520" s="10" t="s">
        <v>285</v>
      </c>
      <c r="D520" t="e">
        <v>#N/A</v>
      </c>
      <c r="E520" t="s">
        <v>300</v>
      </c>
      <c r="F520">
        <v>0</v>
      </c>
      <c r="G520">
        <v>0</v>
      </c>
      <c r="H520" t="s">
        <v>405</v>
      </c>
      <c r="I520" t="s">
        <v>405</v>
      </c>
      <c r="J520" t="s">
        <v>405</v>
      </c>
      <c r="K520" t="s">
        <v>405</v>
      </c>
      <c r="L520">
        <v>8477</v>
      </c>
      <c r="M520">
        <v>278</v>
      </c>
      <c r="N520">
        <v>508</v>
      </c>
      <c r="O520">
        <v>546</v>
      </c>
      <c r="P520" t="s">
        <v>1784</v>
      </c>
    </row>
    <row r="521" spans="1:16" x14ac:dyDescent="0.35">
      <c r="A521" t="s">
        <v>1785</v>
      </c>
      <c r="B521" s="10" t="s">
        <v>2154</v>
      </c>
      <c r="C521" s="10" t="s">
        <v>285</v>
      </c>
      <c r="D521" t="e">
        <v>#N/A</v>
      </c>
      <c r="E521" t="s">
        <v>300</v>
      </c>
      <c r="F521">
        <v>0</v>
      </c>
      <c r="G521">
        <v>0</v>
      </c>
      <c r="H521" t="s">
        <v>405</v>
      </c>
      <c r="I521" t="s">
        <v>405</v>
      </c>
      <c r="J521" t="s">
        <v>405</v>
      </c>
      <c r="K521" t="s">
        <v>405</v>
      </c>
      <c r="L521">
        <v>8475</v>
      </c>
      <c r="M521">
        <v>278</v>
      </c>
      <c r="N521">
        <v>504</v>
      </c>
      <c r="O521">
        <v>542</v>
      </c>
      <c r="P521" t="s">
        <v>1786</v>
      </c>
    </row>
    <row r="522" spans="1:16" x14ac:dyDescent="0.35">
      <c r="A522" t="s">
        <v>1787</v>
      </c>
      <c r="B522" s="10" t="s">
        <v>2154</v>
      </c>
      <c r="C522" s="10" t="s">
        <v>285</v>
      </c>
      <c r="D522" t="e">
        <v>#N/A</v>
      </c>
      <c r="E522" t="s">
        <v>300</v>
      </c>
      <c r="F522">
        <v>0</v>
      </c>
      <c r="G522">
        <v>0</v>
      </c>
      <c r="H522" t="s">
        <v>405</v>
      </c>
      <c r="I522" t="s">
        <v>405</v>
      </c>
      <c r="J522" t="s">
        <v>405</v>
      </c>
      <c r="K522" t="s">
        <v>405</v>
      </c>
      <c r="L522">
        <v>8452</v>
      </c>
      <c r="M522">
        <v>277</v>
      </c>
      <c r="N522">
        <v>506</v>
      </c>
      <c r="O522">
        <v>544</v>
      </c>
      <c r="P522" t="s">
        <v>1788</v>
      </c>
    </row>
    <row r="523" spans="1:16" x14ac:dyDescent="0.35">
      <c r="A523" t="s">
        <v>1789</v>
      </c>
      <c r="B523" s="10" t="s">
        <v>2154</v>
      </c>
      <c r="C523" s="10" t="s">
        <v>285</v>
      </c>
      <c r="D523" t="e">
        <v>#N/A</v>
      </c>
      <c r="E523" t="s">
        <v>300</v>
      </c>
      <c r="F523">
        <v>0</v>
      </c>
      <c r="G523">
        <v>0</v>
      </c>
      <c r="H523" t="s">
        <v>405</v>
      </c>
      <c r="I523" t="s">
        <v>405</v>
      </c>
      <c r="J523" t="s">
        <v>405</v>
      </c>
      <c r="K523" t="s">
        <v>405</v>
      </c>
      <c r="L523">
        <v>7630</v>
      </c>
      <c r="M523">
        <v>250</v>
      </c>
      <c r="N523">
        <v>471</v>
      </c>
      <c r="O523">
        <v>506</v>
      </c>
      <c r="P523" t="s">
        <v>1790</v>
      </c>
    </row>
    <row r="524" spans="1:16" x14ac:dyDescent="0.35">
      <c r="A524" t="s">
        <v>1791</v>
      </c>
      <c r="B524" s="10" t="s">
        <v>2154</v>
      </c>
      <c r="C524" s="10" t="s">
        <v>285</v>
      </c>
      <c r="D524" t="e">
        <v>#N/A</v>
      </c>
      <c r="E524" t="s">
        <v>300</v>
      </c>
      <c r="F524">
        <v>0</v>
      </c>
      <c r="G524">
        <v>0</v>
      </c>
      <c r="H524" t="s">
        <v>405</v>
      </c>
      <c r="I524" t="s">
        <v>405</v>
      </c>
      <c r="J524" t="s">
        <v>405</v>
      </c>
      <c r="K524" t="s">
        <v>405</v>
      </c>
      <c r="L524">
        <v>5632</v>
      </c>
      <c r="M524">
        <v>184</v>
      </c>
      <c r="N524">
        <v>267</v>
      </c>
      <c r="O524">
        <v>287</v>
      </c>
      <c r="P524" t="s">
        <v>1792</v>
      </c>
    </row>
    <row r="525" spans="1:16" x14ac:dyDescent="0.35">
      <c r="A525" t="s">
        <v>1793</v>
      </c>
      <c r="B525" s="10" t="s">
        <v>2154</v>
      </c>
      <c r="C525" s="10" t="s">
        <v>285</v>
      </c>
      <c r="D525" t="e">
        <v>#N/A</v>
      </c>
      <c r="E525" t="s">
        <v>300</v>
      </c>
      <c r="F525">
        <v>0</v>
      </c>
      <c r="G525">
        <v>0</v>
      </c>
      <c r="H525" t="s">
        <v>405</v>
      </c>
      <c r="I525" t="s">
        <v>405</v>
      </c>
      <c r="J525" t="s">
        <v>405</v>
      </c>
      <c r="K525" t="s">
        <v>405</v>
      </c>
      <c r="L525">
        <v>5566</v>
      </c>
      <c r="M525">
        <v>182</v>
      </c>
      <c r="N525">
        <v>222</v>
      </c>
      <c r="O525">
        <v>239</v>
      </c>
      <c r="P525" t="s">
        <v>1794</v>
      </c>
    </row>
    <row r="526" spans="1:16" x14ac:dyDescent="0.35">
      <c r="A526" t="s">
        <v>1795</v>
      </c>
      <c r="B526" s="10" t="s">
        <v>2154</v>
      </c>
      <c r="C526" s="10" t="s">
        <v>285</v>
      </c>
      <c r="D526" t="e">
        <v>#N/A</v>
      </c>
      <c r="E526" t="s">
        <v>300</v>
      </c>
      <c r="F526">
        <v>0</v>
      </c>
      <c r="G526">
        <v>0</v>
      </c>
      <c r="H526" t="s">
        <v>405</v>
      </c>
      <c r="I526" t="s">
        <v>405</v>
      </c>
      <c r="J526" t="s">
        <v>405</v>
      </c>
      <c r="K526" t="s">
        <v>405</v>
      </c>
      <c r="L526">
        <v>6338</v>
      </c>
      <c r="M526">
        <v>207</v>
      </c>
      <c r="N526">
        <v>376</v>
      </c>
      <c r="O526">
        <v>404</v>
      </c>
      <c r="P526" t="s">
        <v>1796</v>
      </c>
    </row>
    <row r="527" spans="1:16" x14ac:dyDescent="0.35">
      <c r="A527" t="s">
        <v>1797</v>
      </c>
      <c r="B527" s="10" t="s">
        <v>2154</v>
      </c>
      <c r="C527" s="10" t="s">
        <v>285</v>
      </c>
      <c r="D527" t="e">
        <v>#N/A</v>
      </c>
      <c r="E527" t="s">
        <v>300</v>
      </c>
      <c r="F527">
        <v>0</v>
      </c>
      <c r="G527">
        <v>0</v>
      </c>
      <c r="H527" t="s">
        <v>405</v>
      </c>
      <c r="I527" t="s">
        <v>405</v>
      </c>
      <c r="J527" t="s">
        <v>405</v>
      </c>
      <c r="K527" t="s">
        <v>405</v>
      </c>
      <c r="L527">
        <v>5944</v>
      </c>
      <c r="M527">
        <v>195</v>
      </c>
      <c r="N527">
        <v>250</v>
      </c>
      <c r="O527">
        <v>268</v>
      </c>
      <c r="P527" t="s">
        <v>1798</v>
      </c>
    </row>
    <row r="528" spans="1:16" x14ac:dyDescent="0.35">
      <c r="A528" t="s">
        <v>1799</v>
      </c>
      <c r="B528" s="10" t="s">
        <v>2154</v>
      </c>
      <c r="C528" s="10" t="s">
        <v>285</v>
      </c>
      <c r="D528" t="e">
        <v>#N/A</v>
      </c>
      <c r="E528" t="s">
        <v>300</v>
      </c>
      <c r="F528">
        <v>0</v>
      </c>
      <c r="G528">
        <v>0</v>
      </c>
      <c r="H528" t="s">
        <v>405</v>
      </c>
      <c r="I528" t="s">
        <v>405</v>
      </c>
      <c r="J528" t="s">
        <v>405</v>
      </c>
      <c r="K528" t="s">
        <v>405</v>
      </c>
      <c r="L528">
        <v>5972</v>
      </c>
      <c r="M528">
        <v>195</v>
      </c>
      <c r="N528">
        <v>248</v>
      </c>
      <c r="O528">
        <v>267</v>
      </c>
      <c r="P528" t="s">
        <v>1800</v>
      </c>
    </row>
    <row r="529" spans="1:16" x14ac:dyDescent="0.35">
      <c r="A529" t="s">
        <v>1801</v>
      </c>
      <c r="B529" s="10" t="s">
        <v>2154</v>
      </c>
      <c r="C529" s="10" t="s">
        <v>285</v>
      </c>
      <c r="D529" t="e">
        <v>#N/A</v>
      </c>
      <c r="E529" t="s">
        <v>300</v>
      </c>
      <c r="F529">
        <v>0</v>
      </c>
      <c r="G529">
        <v>0</v>
      </c>
      <c r="H529" t="s">
        <v>405</v>
      </c>
      <c r="I529" t="s">
        <v>405</v>
      </c>
      <c r="J529" t="s">
        <v>405</v>
      </c>
      <c r="K529" t="s">
        <v>405</v>
      </c>
      <c r="L529">
        <v>8638</v>
      </c>
      <c r="M529">
        <v>283</v>
      </c>
      <c r="N529">
        <v>349</v>
      </c>
      <c r="O529">
        <v>376</v>
      </c>
      <c r="P529" t="s">
        <v>1802</v>
      </c>
    </row>
    <row r="530" spans="1:16" x14ac:dyDescent="0.35">
      <c r="A530" t="s">
        <v>1803</v>
      </c>
      <c r="B530" s="10" t="s">
        <v>2154</v>
      </c>
      <c r="C530" s="10" t="s">
        <v>285</v>
      </c>
      <c r="D530" t="e">
        <v>#N/A</v>
      </c>
      <c r="E530" t="s">
        <v>300</v>
      </c>
      <c r="F530">
        <v>0</v>
      </c>
      <c r="G530">
        <v>0</v>
      </c>
      <c r="H530" t="s">
        <v>405</v>
      </c>
      <c r="I530" t="s">
        <v>405</v>
      </c>
      <c r="J530" t="s">
        <v>405</v>
      </c>
      <c r="K530" t="s">
        <v>405</v>
      </c>
      <c r="L530">
        <v>10101</v>
      </c>
      <c r="M530">
        <v>331</v>
      </c>
      <c r="N530">
        <v>607</v>
      </c>
      <c r="O530">
        <v>652</v>
      </c>
      <c r="P530" t="s">
        <v>1804</v>
      </c>
    </row>
    <row r="531" spans="1:16" x14ac:dyDescent="0.35">
      <c r="A531" t="s">
        <v>1805</v>
      </c>
      <c r="B531" s="10" t="s">
        <v>2154</v>
      </c>
      <c r="C531" s="10" t="s">
        <v>285</v>
      </c>
      <c r="D531" t="e">
        <v>#N/A</v>
      </c>
      <c r="E531" t="s">
        <v>300</v>
      </c>
      <c r="F531">
        <v>0</v>
      </c>
      <c r="G531">
        <v>0</v>
      </c>
      <c r="H531" t="s">
        <v>405</v>
      </c>
      <c r="I531" t="s">
        <v>405</v>
      </c>
      <c r="J531" t="s">
        <v>405</v>
      </c>
      <c r="K531" t="s">
        <v>405</v>
      </c>
      <c r="L531">
        <v>10200</v>
      </c>
      <c r="M531">
        <v>334</v>
      </c>
      <c r="N531">
        <v>417</v>
      </c>
      <c r="O531">
        <v>448</v>
      </c>
      <c r="P531" t="s">
        <v>1806</v>
      </c>
    </row>
    <row r="532" spans="1:16" x14ac:dyDescent="0.35">
      <c r="A532" t="s">
        <v>1807</v>
      </c>
      <c r="B532" s="10" t="s">
        <v>2154</v>
      </c>
      <c r="C532" s="10" t="s">
        <v>285</v>
      </c>
      <c r="D532" t="e">
        <v>#N/A</v>
      </c>
      <c r="E532" t="s">
        <v>300</v>
      </c>
      <c r="F532">
        <v>0</v>
      </c>
      <c r="G532">
        <v>0</v>
      </c>
      <c r="H532" t="s">
        <v>405</v>
      </c>
      <c r="I532" t="s">
        <v>405</v>
      </c>
      <c r="J532" t="s">
        <v>405</v>
      </c>
      <c r="K532" t="s">
        <v>405</v>
      </c>
      <c r="L532">
        <v>7905</v>
      </c>
      <c r="M532">
        <v>259</v>
      </c>
      <c r="N532">
        <v>384</v>
      </c>
      <c r="O532">
        <v>413</v>
      </c>
      <c r="P532" t="s">
        <v>1808</v>
      </c>
    </row>
    <row r="533" spans="1:16" x14ac:dyDescent="0.35">
      <c r="A533" t="s">
        <v>1809</v>
      </c>
      <c r="B533" s="10" t="s">
        <v>2154</v>
      </c>
      <c r="C533" s="10" t="s">
        <v>285</v>
      </c>
      <c r="D533" t="e">
        <v>#N/A</v>
      </c>
      <c r="E533" t="s">
        <v>300</v>
      </c>
      <c r="F533">
        <v>0</v>
      </c>
      <c r="G533">
        <v>0</v>
      </c>
      <c r="H533" t="s">
        <v>405</v>
      </c>
      <c r="I533" t="s">
        <v>405</v>
      </c>
      <c r="J533" t="s">
        <v>405</v>
      </c>
      <c r="K533" t="s">
        <v>405</v>
      </c>
      <c r="L533">
        <v>4249</v>
      </c>
      <c r="M533">
        <v>139</v>
      </c>
      <c r="N533">
        <v>126</v>
      </c>
      <c r="O533">
        <v>135</v>
      </c>
      <c r="P533" t="s">
        <v>1810</v>
      </c>
    </row>
    <row r="534" spans="1:16" x14ac:dyDescent="0.35">
      <c r="A534" t="s">
        <v>1811</v>
      </c>
      <c r="B534" s="10" t="s">
        <v>2154</v>
      </c>
      <c r="C534" s="10" t="s">
        <v>285</v>
      </c>
      <c r="D534" t="e">
        <v>#N/A</v>
      </c>
      <c r="E534" t="s">
        <v>300</v>
      </c>
      <c r="F534">
        <v>0</v>
      </c>
      <c r="G534">
        <v>0</v>
      </c>
      <c r="H534" t="s">
        <v>405</v>
      </c>
      <c r="I534" t="s">
        <v>405</v>
      </c>
      <c r="J534" t="s">
        <v>405</v>
      </c>
      <c r="K534" t="s">
        <v>405</v>
      </c>
      <c r="L534">
        <v>5718</v>
      </c>
      <c r="M534">
        <v>187</v>
      </c>
      <c r="N534">
        <v>217</v>
      </c>
      <c r="O534">
        <v>233</v>
      </c>
      <c r="P534" t="s">
        <v>1812</v>
      </c>
    </row>
    <row r="535" spans="1:16" x14ac:dyDescent="0.35">
      <c r="A535" t="s">
        <v>1813</v>
      </c>
      <c r="B535" s="10" t="s">
        <v>2154</v>
      </c>
      <c r="C535" s="10" t="s">
        <v>285</v>
      </c>
      <c r="D535" t="e">
        <v>#N/A</v>
      </c>
      <c r="E535" t="s">
        <v>300</v>
      </c>
      <c r="F535">
        <v>0</v>
      </c>
      <c r="G535">
        <v>0</v>
      </c>
      <c r="H535" t="s">
        <v>405</v>
      </c>
      <c r="I535" t="s">
        <v>405</v>
      </c>
      <c r="J535" t="s">
        <v>405</v>
      </c>
      <c r="K535" t="s">
        <v>405</v>
      </c>
      <c r="L535">
        <v>6006</v>
      </c>
      <c r="M535">
        <v>197</v>
      </c>
      <c r="N535">
        <v>529</v>
      </c>
      <c r="O535">
        <v>569</v>
      </c>
      <c r="P535" t="s">
        <v>1814</v>
      </c>
    </row>
    <row r="536" spans="1:16" x14ac:dyDescent="0.35">
      <c r="A536" t="s">
        <v>1815</v>
      </c>
      <c r="B536" s="10" t="s">
        <v>2154</v>
      </c>
      <c r="C536" s="10" t="s">
        <v>285</v>
      </c>
      <c r="D536" t="e">
        <v>#N/A</v>
      </c>
      <c r="E536" t="s">
        <v>300</v>
      </c>
      <c r="F536">
        <v>0</v>
      </c>
      <c r="G536">
        <v>0</v>
      </c>
      <c r="H536" t="s">
        <v>405</v>
      </c>
      <c r="I536" t="s">
        <v>405</v>
      </c>
      <c r="J536" t="s">
        <v>405</v>
      </c>
      <c r="K536" t="s">
        <v>405</v>
      </c>
      <c r="L536">
        <v>8523</v>
      </c>
      <c r="M536">
        <v>279</v>
      </c>
      <c r="N536">
        <v>484</v>
      </c>
      <c r="O536">
        <v>520</v>
      </c>
      <c r="P536" t="s">
        <v>1816</v>
      </c>
    </row>
    <row r="537" spans="1:16" x14ac:dyDescent="0.35">
      <c r="A537" t="s">
        <v>1817</v>
      </c>
      <c r="B537" s="10" t="s">
        <v>2154</v>
      </c>
      <c r="C537" s="10" t="s">
        <v>285</v>
      </c>
      <c r="D537" t="e">
        <v>#N/A</v>
      </c>
      <c r="E537" t="s">
        <v>300</v>
      </c>
      <c r="F537">
        <v>0</v>
      </c>
      <c r="G537">
        <v>0</v>
      </c>
      <c r="H537" t="s">
        <v>405</v>
      </c>
      <c r="I537" t="s">
        <v>405</v>
      </c>
      <c r="J537" t="s">
        <v>405</v>
      </c>
      <c r="K537" t="s">
        <v>405</v>
      </c>
      <c r="L537">
        <v>9577</v>
      </c>
      <c r="M537">
        <v>314</v>
      </c>
      <c r="N537">
        <v>815</v>
      </c>
      <c r="O537">
        <v>877</v>
      </c>
      <c r="P537" t="s">
        <v>1818</v>
      </c>
    </row>
    <row r="538" spans="1:16" x14ac:dyDescent="0.35">
      <c r="A538" t="s">
        <v>1819</v>
      </c>
      <c r="B538" s="10" t="s">
        <v>2154</v>
      </c>
      <c r="C538" s="10" t="s">
        <v>285</v>
      </c>
      <c r="D538" t="e">
        <v>#N/A</v>
      </c>
      <c r="E538" t="s">
        <v>300</v>
      </c>
      <c r="F538">
        <v>0</v>
      </c>
      <c r="G538">
        <v>0</v>
      </c>
      <c r="H538" t="s">
        <v>405</v>
      </c>
      <c r="I538" t="s">
        <v>405</v>
      </c>
      <c r="J538" t="s">
        <v>405</v>
      </c>
      <c r="K538" t="s">
        <v>405</v>
      </c>
      <c r="L538">
        <v>14187</v>
      </c>
      <c r="M538">
        <v>465</v>
      </c>
      <c r="N538">
        <v>866</v>
      </c>
      <c r="O538">
        <v>931</v>
      </c>
      <c r="P538" t="s">
        <v>1820</v>
      </c>
    </row>
    <row r="539" spans="1:16" x14ac:dyDescent="0.35">
      <c r="A539" t="s">
        <v>1821</v>
      </c>
      <c r="B539" s="10" t="s">
        <v>2154</v>
      </c>
      <c r="C539" s="10" t="s">
        <v>285</v>
      </c>
      <c r="D539" t="e">
        <v>#N/A</v>
      </c>
      <c r="E539" t="s">
        <v>300</v>
      </c>
      <c r="F539">
        <v>0</v>
      </c>
      <c r="G539">
        <v>0</v>
      </c>
      <c r="H539" t="s">
        <v>405</v>
      </c>
      <c r="I539" t="s">
        <v>405</v>
      </c>
      <c r="J539" t="s">
        <v>405</v>
      </c>
      <c r="K539" t="s">
        <v>405</v>
      </c>
      <c r="L539">
        <v>14415</v>
      </c>
      <c r="M539">
        <v>472</v>
      </c>
      <c r="N539">
        <v>872</v>
      </c>
      <c r="O539">
        <v>938</v>
      </c>
      <c r="P539" t="s">
        <v>1822</v>
      </c>
    </row>
    <row r="540" spans="1:16" x14ac:dyDescent="0.35">
      <c r="A540" t="s">
        <v>1823</v>
      </c>
      <c r="B540" s="10" t="s">
        <v>2154</v>
      </c>
      <c r="C540" s="10" t="s">
        <v>285</v>
      </c>
      <c r="D540" t="e">
        <v>#N/A</v>
      </c>
      <c r="E540" t="s">
        <v>300</v>
      </c>
      <c r="F540">
        <v>0</v>
      </c>
      <c r="G540">
        <v>0</v>
      </c>
      <c r="H540" t="s">
        <v>405</v>
      </c>
      <c r="I540" t="s">
        <v>405</v>
      </c>
      <c r="J540" t="s">
        <v>405</v>
      </c>
      <c r="K540" t="s">
        <v>405</v>
      </c>
      <c r="L540">
        <v>8551</v>
      </c>
      <c r="M540">
        <v>280</v>
      </c>
      <c r="N540">
        <v>506</v>
      </c>
      <c r="O540">
        <v>544</v>
      </c>
      <c r="P540" t="s">
        <v>1824</v>
      </c>
    </row>
    <row r="541" spans="1:16" x14ac:dyDescent="0.35">
      <c r="A541" t="s">
        <v>1825</v>
      </c>
      <c r="B541" s="10" t="s">
        <v>2154</v>
      </c>
      <c r="C541" s="10" t="s">
        <v>285</v>
      </c>
      <c r="D541" t="e">
        <v>#N/A</v>
      </c>
      <c r="E541" t="s">
        <v>300</v>
      </c>
      <c r="F541">
        <v>0</v>
      </c>
      <c r="G541">
        <v>0</v>
      </c>
      <c r="H541" t="s">
        <v>405</v>
      </c>
      <c r="I541" t="s">
        <v>405</v>
      </c>
      <c r="J541" t="s">
        <v>405</v>
      </c>
      <c r="K541" t="s">
        <v>405</v>
      </c>
      <c r="L541">
        <v>9239</v>
      </c>
      <c r="M541">
        <v>303</v>
      </c>
      <c r="N541">
        <v>563</v>
      </c>
      <c r="O541">
        <v>606</v>
      </c>
      <c r="P541" t="s">
        <v>1826</v>
      </c>
    </row>
    <row r="542" spans="1:16" x14ac:dyDescent="0.35">
      <c r="A542" t="s">
        <v>1827</v>
      </c>
      <c r="B542" s="10" t="s">
        <v>2154</v>
      </c>
      <c r="C542" s="10" t="s">
        <v>285</v>
      </c>
      <c r="D542" t="e">
        <v>#N/A</v>
      </c>
      <c r="E542" t="s">
        <v>300</v>
      </c>
      <c r="F542">
        <v>0</v>
      </c>
      <c r="G542">
        <v>0</v>
      </c>
      <c r="H542" t="s">
        <v>405</v>
      </c>
      <c r="I542" t="s">
        <v>405</v>
      </c>
      <c r="J542" t="s">
        <v>405</v>
      </c>
      <c r="K542" t="s">
        <v>405</v>
      </c>
      <c r="L542">
        <v>9283</v>
      </c>
      <c r="M542">
        <v>304</v>
      </c>
      <c r="N542">
        <v>565</v>
      </c>
      <c r="O542">
        <v>607</v>
      </c>
      <c r="P542" t="s">
        <v>1828</v>
      </c>
    </row>
    <row r="543" spans="1:16" x14ac:dyDescent="0.35">
      <c r="A543" t="s">
        <v>1829</v>
      </c>
      <c r="B543" s="10" t="s">
        <v>2154</v>
      </c>
      <c r="C543" s="10" t="s">
        <v>285</v>
      </c>
      <c r="D543" t="e">
        <v>#N/A</v>
      </c>
      <c r="E543" t="s">
        <v>300</v>
      </c>
      <c r="F543">
        <v>0</v>
      </c>
      <c r="G543">
        <v>0</v>
      </c>
      <c r="H543" t="s">
        <v>405</v>
      </c>
      <c r="I543" t="s">
        <v>405</v>
      </c>
      <c r="J543" t="s">
        <v>405</v>
      </c>
      <c r="K543" t="s">
        <v>405</v>
      </c>
      <c r="L543">
        <v>12022</v>
      </c>
      <c r="M543">
        <v>394</v>
      </c>
      <c r="N543">
        <v>735</v>
      </c>
      <c r="O543">
        <v>790</v>
      </c>
      <c r="P543" t="s">
        <v>1830</v>
      </c>
    </row>
    <row r="544" spans="1:16" x14ac:dyDescent="0.35">
      <c r="A544" t="s">
        <v>1831</v>
      </c>
      <c r="B544" s="10" t="s">
        <v>2154</v>
      </c>
      <c r="C544" s="10" t="s">
        <v>285</v>
      </c>
      <c r="D544" t="e">
        <v>#N/A</v>
      </c>
      <c r="E544" t="s">
        <v>300</v>
      </c>
      <c r="F544">
        <v>0</v>
      </c>
      <c r="G544">
        <v>0</v>
      </c>
      <c r="H544" t="s">
        <v>405</v>
      </c>
      <c r="I544" t="s">
        <v>405</v>
      </c>
      <c r="J544" t="s">
        <v>405</v>
      </c>
      <c r="K544" t="s">
        <v>405</v>
      </c>
      <c r="L544">
        <v>12082</v>
      </c>
      <c r="M544">
        <v>396</v>
      </c>
      <c r="N544">
        <v>737</v>
      </c>
      <c r="O544">
        <v>793</v>
      </c>
      <c r="P544" t="s">
        <v>1832</v>
      </c>
    </row>
    <row r="545" spans="1:16" x14ac:dyDescent="0.35">
      <c r="A545" t="s">
        <v>1833</v>
      </c>
      <c r="B545" s="10" t="s">
        <v>2154</v>
      </c>
      <c r="C545" s="10" t="s">
        <v>285</v>
      </c>
      <c r="D545" t="e">
        <v>#N/A</v>
      </c>
      <c r="E545" t="s">
        <v>300</v>
      </c>
      <c r="F545">
        <v>0</v>
      </c>
      <c r="G545">
        <v>0</v>
      </c>
      <c r="H545" t="s">
        <v>405</v>
      </c>
      <c r="I545" t="s">
        <v>405</v>
      </c>
      <c r="J545" t="s">
        <v>405</v>
      </c>
      <c r="K545" t="s">
        <v>405</v>
      </c>
      <c r="L545">
        <v>19472</v>
      </c>
      <c r="M545">
        <v>638</v>
      </c>
      <c r="N545">
        <v>1642</v>
      </c>
      <c r="O545">
        <v>1767</v>
      </c>
      <c r="P545" t="s">
        <v>1834</v>
      </c>
    </row>
    <row r="546" spans="1:16" x14ac:dyDescent="0.35">
      <c r="A546" t="s">
        <v>1835</v>
      </c>
      <c r="B546" s="10" t="s">
        <v>2154</v>
      </c>
      <c r="C546" s="10" t="s">
        <v>285</v>
      </c>
      <c r="D546" t="e">
        <v>#N/A</v>
      </c>
      <c r="E546" t="s">
        <v>300</v>
      </c>
      <c r="F546">
        <v>0</v>
      </c>
      <c r="G546">
        <v>0</v>
      </c>
      <c r="H546" t="s">
        <v>405</v>
      </c>
      <c r="I546" t="s">
        <v>405</v>
      </c>
      <c r="J546" t="s">
        <v>405</v>
      </c>
      <c r="K546" t="s">
        <v>405</v>
      </c>
      <c r="L546">
        <v>15126</v>
      </c>
      <c r="M546">
        <v>496</v>
      </c>
      <c r="N546">
        <v>1262</v>
      </c>
      <c r="O546">
        <v>1358</v>
      </c>
      <c r="P546" t="s">
        <v>1836</v>
      </c>
    </row>
    <row r="547" spans="1:16" x14ac:dyDescent="0.35">
      <c r="A547" t="s">
        <v>1837</v>
      </c>
      <c r="B547" s="10" t="s">
        <v>2154</v>
      </c>
      <c r="C547" s="10" t="s">
        <v>285</v>
      </c>
      <c r="D547" t="e">
        <v>#N/A</v>
      </c>
      <c r="E547" t="s">
        <v>300</v>
      </c>
      <c r="F547">
        <v>0</v>
      </c>
      <c r="G547">
        <v>14</v>
      </c>
      <c r="H547" t="s">
        <v>731</v>
      </c>
      <c r="I547" t="s">
        <v>391</v>
      </c>
      <c r="J547" t="s">
        <v>1112</v>
      </c>
      <c r="K547" t="s">
        <v>1157</v>
      </c>
      <c r="L547">
        <v>19096</v>
      </c>
      <c r="M547">
        <v>626</v>
      </c>
      <c r="N547">
        <v>1606</v>
      </c>
      <c r="O547">
        <v>1728</v>
      </c>
      <c r="P547" t="s">
        <v>1838</v>
      </c>
    </row>
    <row r="548" spans="1:16" x14ac:dyDescent="0.35">
      <c r="A548" t="s">
        <v>1839</v>
      </c>
      <c r="B548" s="10" t="s">
        <v>2154</v>
      </c>
      <c r="C548" s="10" t="s">
        <v>285</v>
      </c>
      <c r="D548" t="e">
        <v>#N/A</v>
      </c>
      <c r="E548" t="s">
        <v>300</v>
      </c>
      <c r="F548">
        <v>0</v>
      </c>
      <c r="G548">
        <v>0</v>
      </c>
      <c r="H548" t="s">
        <v>405</v>
      </c>
      <c r="I548" t="s">
        <v>405</v>
      </c>
      <c r="J548" t="s">
        <v>405</v>
      </c>
      <c r="K548" t="s">
        <v>405</v>
      </c>
      <c r="L548">
        <v>14402</v>
      </c>
      <c r="M548">
        <v>472</v>
      </c>
      <c r="N548">
        <v>854</v>
      </c>
      <c r="O548">
        <v>919</v>
      </c>
      <c r="P548" t="s">
        <v>1840</v>
      </c>
    </row>
    <row r="549" spans="1:16" x14ac:dyDescent="0.35">
      <c r="A549" t="s">
        <v>1841</v>
      </c>
      <c r="B549" s="10" t="s">
        <v>2154</v>
      </c>
      <c r="C549" s="10" t="s">
        <v>285</v>
      </c>
      <c r="D549" t="e">
        <v>#N/A</v>
      </c>
      <c r="E549" t="s">
        <v>300</v>
      </c>
      <c r="F549">
        <v>0</v>
      </c>
      <c r="G549">
        <v>0</v>
      </c>
      <c r="H549" t="s">
        <v>405</v>
      </c>
      <c r="I549" t="s">
        <v>405</v>
      </c>
      <c r="J549" t="s">
        <v>405</v>
      </c>
      <c r="K549" t="s">
        <v>405</v>
      </c>
      <c r="L549">
        <v>19362</v>
      </c>
      <c r="M549">
        <v>635</v>
      </c>
      <c r="N549">
        <v>1634</v>
      </c>
      <c r="O549">
        <v>1758</v>
      </c>
      <c r="P549" t="s">
        <v>1842</v>
      </c>
    </row>
    <row r="550" spans="1:16" x14ac:dyDescent="0.35">
      <c r="A550" t="s">
        <v>1843</v>
      </c>
      <c r="B550" s="10" t="s">
        <v>2154</v>
      </c>
      <c r="C550" s="10" t="s">
        <v>285</v>
      </c>
      <c r="D550" t="e">
        <v>#N/A</v>
      </c>
      <c r="E550" t="s">
        <v>300</v>
      </c>
      <c r="F550">
        <v>0</v>
      </c>
      <c r="G550">
        <v>0</v>
      </c>
      <c r="H550" t="s">
        <v>405</v>
      </c>
      <c r="I550" t="s">
        <v>405</v>
      </c>
      <c r="J550" t="s">
        <v>405</v>
      </c>
      <c r="K550" t="s">
        <v>405</v>
      </c>
      <c r="L550">
        <v>19249</v>
      </c>
      <c r="M550">
        <v>631</v>
      </c>
      <c r="N550">
        <v>1614</v>
      </c>
      <c r="O550">
        <v>1737</v>
      </c>
      <c r="P550" t="s">
        <v>1844</v>
      </c>
    </row>
    <row r="551" spans="1:16" x14ac:dyDescent="0.35">
      <c r="A551" t="s">
        <v>1845</v>
      </c>
      <c r="B551" s="10" t="s">
        <v>2154</v>
      </c>
      <c r="C551" s="10" t="s">
        <v>285</v>
      </c>
      <c r="D551" t="e">
        <v>#N/A</v>
      </c>
      <c r="E551" t="s">
        <v>300</v>
      </c>
      <c r="F551">
        <v>0</v>
      </c>
      <c r="G551">
        <v>0</v>
      </c>
      <c r="H551" t="s">
        <v>405</v>
      </c>
      <c r="I551" t="s">
        <v>405</v>
      </c>
      <c r="J551" t="s">
        <v>405</v>
      </c>
      <c r="K551" t="s">
        <v>405</v>
      </c>
      <c r="L551">
        <v>19209</v>
      </c>
      <c r="M551">
        <v>630</v>
      </c>
      <c r="N551">
        <v>1612</v>
      </c>
      <c r="O551">
        <v>1735</v>
      </c>
      <c r="P551" t="s">
        <v>1846</v>
      </c>
    </row>
    <row r="552" spans="1:16" x14ac:dyDescent="0.35">
      <c r="A552" t="s">
        <v>1847</v>
      </c>
      <c r="B552" s="10" t="s">
        <v>2154</v>
      </c>
      <c r="C552" s="10" t="s">
        <v>285</v>
      </c>
      <c r="D552" t="e">
        <v>#N/A</v>
      </c>
      <c r="E552" t="s">
        <v>300</v>
      </c>
      <c r="F552">
        <v>0</v>
      </c>
      <c r="G552">
        <v>0</v>
      </c>
      <c r="H552" t="s">
        <v>405</v>
      </c>
      <c r="I552" t="s">
        <v>405</v>
      </c>
      <c r="J552" t="s">
        <v>405</v>
      </c>
      <c r="K552" t="s">
        <v>405</v>
      </c>
      <c r="L552">
        <v>19260</v>
      </c>
      <c r="M552">
        <v>631</v>
      </c>
      <c r="N552">
        <v>1632</v>
      </c>
      <c r="O552">
        <v>1756</v>
      </c>
      <c r="P552" t="s">
        <v>1848</v>
      </c>
    </row>
    <row r="553" spans="1:16" x14ac:dyDescent="0.35">
      <c r="A553" t="s">
        <v>1849</v>
      </c>
      <c r="B553" s="10" t="s">
        <v>2154</v>
      </c>
      <c r="C553" s="10" t="s">
        <v>285</v>
      </c>
      <c r="D553" t="e">
        <v>#N/A</v>
      </c>
      <c r="E553" t="s">
        <v>300</v>
      </c>
      <c r="F553">
        <v>0</v>
      </c>
      <c r="G553">
        <v>0</v>
      </c>
      <c r="H553" t="s">
        <v>405</v>
      </c>
      <c r="I553" t="s">
        <v>405</v>
      </c>
      <c r="J553" t="s">
        <v>405</v>
      </c>
      <c r="K553" t="s">
        <v>405</v>
      </c>
      <c r="L553">
        <v>16360</v>
      </c>
      <c r="M553">
        <v>536</v>
      </c>
      <c r="N553">
        <v>1377</v>
      </c>
      <c r="O553">
        <v>1482</v>
      </c>
      <c r="P553" t="s">
        <v>1850</v>
      </c>
    </row>
    <row r="554" spans="1:16" x14ac:dyDescent="0.35">
      <c r="A554" t="s">
        <v>1851</v>
      </c>
      <c r="B554" s="10" t="s">
        <v>2154</v>
      </c>
      <c r="C554" s="10" t="s">
        <v>285</v>
      </c>
      <c r="D554" t="e">
        <v>#N/A</v>
      </c>
      <c r="E554" t="s">
        <v>300</v>
      </c>
      <c r="F554">
        <v>0</v>
      </c>
      <c r="G554">
        <v>0</v>
      </c>
      <c r="H554" t="s">
        <v>405</v>
      </c>
      <c r="I554" t="s">
        <v>405</v>
      </c>
      <c r="J554" t="s">
        <v>405</v>
      </c>
      <c r="K554" t="s">
        <v>405</v>
      </c>
      <c r="L554">
        <v>16193</v>
      </c>
      <c r="M554">
        <v>531</v>
      </c>
      <c r="N554">
        <v>1362</v>
      </c>
      <c r="O554">
        <v>1466</v>
      </c>
      <c r="P554" t="s">
        <v>1852</v>
      </c>
    </row>
    <row r="555" spans="1:16" x14ac:dyDescent="0.35">
      <c r="A555" t="s">
        <v>1853</v>
      </c>
      <c r="B555" s="10" t="s">
        <v>2154</v>
      </c>
      <c r="C555" s="10" t="s">
        <v>285</v>
      </c>
      <c r="D555" t="e">
        <v>#N/A</v>
      </c>
      <c r="E555" t="s">
        <v>300</v>
      </c>
      <c r="F555">
        <v>0</v>
      </c>
      <c r="G555">
        <v>0</v>
      </c>
      <c r="H555" t="s">
        <v>405</v>
      </c>
      <c r="I555" t="s">
        <v>405</v>
      </c>
      <c r="J555" t="s">
        <v>405</v>
      </c>
      <c r="K555" t="s">
        <v>405</v>
      </c>
      <c r="L555">
        <v>16228</v>
      </c>
      <c r="M555">
        <v>532</v>
      </c>
      <c r="N555">
        <v>1365</v>
      </c>
      <c r="O555">
        <v>1469</v>
      </c>
      <c r="P555" t="s">
        <v>1854</v>
      </c>
    </row>
    <row r="556" spans="1:16" x14ac:dyDescent="0.35">
      <c r="A556" t="s">
        <v>1855</v>
      </c>
      <c r="B556" s="10" t="s">
        <v>2154</v>
      </c>
      <c r="C556" s="10" t="s">
        <v>285</v>
      </c>
      <c r="D556" t="e">
        <v>#N/A</v>
      </c>
      <c r="E556" t="s">
        <v>300</v>
      </c>
      <c r="F556">
        <v>0</v>
      </c>
      <c r="G556">
        <v>0</v>
      </c>
      <c r="H556" t="s">
        <v>405</v>
      </c>
      <c r="I556" t="s">
        <v>405</v>
      </c>
      <c r="J556" t="s">
        <v>405</v>
      </c>
      <c r="K556" t="s">
        <v>405</v>
      </c>
      <c r="L556">
        <v>16215</v>
      </c>
      <c r="M556">
        <v>531</v>
      </c>
      <c r="N556">
        <v>1364</v>
      </c>
      <c r="O556">
        <v>1468</v>
      </c>
      <c r="P556" t="s">
        <v>1856</v>
      </c>
    </row>
    <row r="557" spans="1:16" x14ac:dyDescent="0.35">
      <c r="A557" t="s">
        <v>1857</v>
      </c>
      <c r="B557" s="10" t="s">
        <v>2154</v>
      </c>
      <c r="C557" s="10" t="s">
        <v>285</v>
      </c>
      <c r="D557" t="e">
        <v>#N/A</v>
      </c>
      <c r="E557" t="s">
        <v>300</v>
      </c>
      <c r="F557">
        <v>0</v>
      </c>
      <c r="G557">
        <v>0</v>
      </c>
      <c r="H557" t="s">
        <v>405</v>
      </c>
      <c r="I557" t="s">
        <v>405</v>
      </c>
      <c r="J557" t="s">
        <v>405</v>
      </c>
      <c r="K557" t="s">
        <v>405</v>
      </c>
      <c r="L557">
        <v>16174</v>
      </c>
      <c r="M557">
        <v>530</v>
      </c>
      <c r="N557">
        <v>1361</v>
      </c>
      <c r="O557">
        <v>1464</v>
      </c>
      <c r="P557" t="s">
        <v>1858</v>
      </c>
    </row>
    <row r="558" spans="1:16" x14ac:dyDescent="0.35">
      <c r="A558" t="s">
        <v>1859</v>
      </c>
      <c r="B558" s="10" t="s">
        <v>2154</v>
      </c>
      <c r="C558" s="10" t="s">
        <v>285</v>
      </c>
      <c r="D558" t="e">
        <v>#N/A</v>
      </c>
      <c r="E558" t="s">
        <v>300</v>
      </c>
      <c r="F558">
        <v>0</v>
      </c>
      <c r="G558">
        <v>0</v>
      </c>
      <c r="H558" t="s">
        <v>405</v>
      </c>
      <c r="I558" t="s">
        <v>405</v>
      </c>
      <c r="J558" t="s">
        <v>405</v>
      </c>
      <c r="K558" t="s">
        <v>405</v>
      </c>
      <c r="L558">
        <v>16245</v>
      </c>
      <c r="M558">
        <v>532</v>
      </c>
      <c r="N558">
        <v>1368</v>
      </c>
      <c r="O558">
        <v>1472</v>
      </c>
      <c r="P558" t="s">
        <v>1860</v>
      </c>
    </row>
    <row r="559" spans="1:16" x14ac:dyDescent="0.35">
      <c r="A559" t="s">
        <v>1861</v>
      </c>
      <c r="B559" s="10" t="s">
        <v>2154</v>
      </c>
      <c r="C559" s="10" t="s">
        <v>285</v>
      </c>
      <c r="D559" t="e">
        <v>#N/A</v>
      </c>
      <c r="E559" t="s">
        <v>300</v>
      </c>
      <c r="F559">
        <v>0</v>
      </c>
      <c r="G559">
        <v>0</v>
      </c>
      <c r="H559" t="s">
        <v>405</v>
      </c>
      <c r="I559" t="s">
        <v>405</v>
      </c>
      <c r="J559" t="s">
        <v>405</v>
      </c>
      <c r="K559" t="s">
        <v>405</v>
      </c>
      <c r="L559">
        <v>3025</v>
      </c>
      <c r="M559">
        <v>99</v>
      </c>
      <c r="N559">
        <v>63</v>
      </c>
      <c r="O559">
        <v>68</v>
      </c>
      <c r="P559" t="s">
        <v>1862</v>
      </c>
    </row>
    <row r="560" spans="1:16" x14ac:dyDescent="0.35">
      <c r="A560" t="s">
        <v>1863</v>
      </c>
      <c r="B560" s="10" t="s">
        <v>2154</v>
      </c>
      <c r="C560" s="10" t="s">
        <v>285</v>
      </c>
      <c r="D560" t="e">
        <v>#N/A</v>
      </c>
      <c r="E560" t="s">
        <v>300</v>
      </c>
      <c r="F560">
        <v>0</v>
      </c>
      <c r="G560">
        <v>0</v>
      </c>
      <c r="H560" t="s">
        <v>405</v>
      </c>
      <c r="I560" t="s">
        <v>405</v>
      </c>
      <c r="J560" t="s">
        <v>405</v>
      </c>
      <c r="K560" t="s">
        <v>405</v>
      </c>
      <c r="L560">
        <v>7176</v>
      </c>
      <c r="M560">
        <v>235</v>
      </c>
      <c r="N560">
        <v>192</v>
      </c>
      <c r="O560">
        <v>207</v>
      </c>
      <c r="P560" t="s">
        <v>1864</v>
      </c>
    </row>
    <row r="561" spans="1:16" x14ac:dyDescent="0.35">
      <c r="A561" t="s">
        <v>1865</v>
      </c>
      <c r="B561" s="10" t="s">
        <v>2154</v>
      </c>
      <c r="C561" s="10" t="s">
        <v>285</v>
      </c>
      <c r="D561" t="e">
        <v>#N/A</v>
      </c>
      <c r="E561" t="s">
        <v>300</v>
      </c>
      <c r="F561">
        <v>0</v>
      </c>
      <c r="G561">
        <v>0</v>
      </c>
      <c r="H561" t="s">
        <v>405</v>
      </c>
      <c r="I561" t="s">
        <v>405</v>
      </c>
      <c r="J561" t="s">
        <v>405</v>
      </c>
      <c r="K561" t="s">
        <v>405</v>
      </c>
      <c r="L561">
        <v>8498</v>
      </c>
      <c r="M561">
        <v>278</v>
      </c>
      <c r="N561">
        <v>510</v>
      </c>
      <c r="O561">
        <v>549</v>
      </c>
      <c r="P561" t="s">
        <v>1866</v>
      </c>
    </row>
    <row r="562" spans="1:16" x14ac:dyDescent="0.35">
      <c r="A562" t="s">
        <v>1867</v>
      </c>
      <c r="B562" s="10" t="s">
        <v>2154</v>
      </c>
      <c r="C562" s="10" t="s">
        <v>285</v>
      </c>
      <c r="D562" t="e">
        <v>#N/A</v>
      </c>
      <c r="E562" t="s">
        <v>300</v>
      </c>
      <c r="F562">
        <v>0</v>
      </c>
      <c r="G562">
        <v>0</v>
      </c>
      <c r="H562" t="s">
        <v>405</v>
      </c>
      <c r="I562" t="s">
        <v>405</v>
      </c>
      <c r="J562" t="s">
        <v>405</v>
      </c>
      <c r="K562" t="s">
        <v>405</v>
      </c>
      <c r="L562">
        <v>10872</v>
      </c>
      <c r="M562">
        <v>356</v>
      </c>
      <c r="N562">
        <v>648</v>
      </c>
      <c r="O562">
        <v>697</v>
      </c>
      <c r="P562" t="s">
        <v>1868</v>
      </c>
    </row>
    <row r="563" spans="1:16" x14ac:dyDescent="0.35">
      <c r="A563" t="s">
        <v>1869</v>
      </c>
      <c r="B563" s="10" t="s">
        <v>2154</v>
      </c>
      <c r="C563" s="10" t="s">
        <v>285</v>
      </c>
      <c r="D563" t="e">
        <v>#N/A</v>
      </c>
      <c r="E563" t="s">
        <v>300</v>
      </c>
      <c r="F563">
        <v>0</v>
      </c>
      <c r="G563">
        <v>0</v>
      </c>
      <c r="H563" t="s">
        <v>405</v>
      </c>
      <c r="I563" t="s">
        <v>405</v>
      </c>
      <c r="J563" t="s">
        <v>405</v>
      </c>
      <c r="K563" t="s">
        <v>405</v>
      </c>
      <c r="L563">
        <v>10889</v>
      </c>
      <c r="M563">
        <v>357</v>
      </c>
      <c r="N563">
        <v>649</v>
      </c>
      <c r="O563">
        <v>699</v>
      </c>
      <c r="P563" t="s">
        <v>1870</v>
      </c>
    </row>
    <row r="564" spans="1:16" x14ac:dyDescent="0.35">
      <c r="A564" t="s">
        <v>1871</v>
      </c>
      <c r="B564" s="10" t="s">
        <v>2154</v>
      </c>
      <c r="C564" s="10" t="s">
        <v>285</v>
      </c>
      <c r="D564" t="e">
        <v>#N/A</v>
      </c>
      <c r="E564" t="s">
        <v>300</v>
      </c>
      <c r="F564">
        <v>0</v>
      </c>
      <c r="G564">
        <v>0</v>
      </c>
      <c r="H564" t="s">
        <v>405</v>
      </c>
      <c r="I564" t="s">
        <v>405</v>
      </c>
      <c r="J564" t="s">
        <v>405</v>
      </c>
      <c r="K564" t="s">
        <v>405</v>
      </c>
      <c r="L564">
        <v>16342</v>
      </c>
      <c r="M564">
        <v>536</v>
      </c>
      <c r="N564">
        <v>1378</v>
      </c>
      <c r="O564">
        <v>1483</v>
      </c>
      <c r="P564" t="s">
        <v>1872</v>
      </c>
    </row>
    <row r="565" spans="1:16" x14ac:dyDescent="0.35">
      <c r="A565" t="s">
        <v>1873</v>
      </c>
      <c r="B565" s="10" t="s">
        <v>2154</v>
      </c>
      <c r="C565" s="10" t="s">
        <v>285</v>
      </c>
      <c r="D565" t="e">
        <v>#N/A</v>
      </c>
      <c r="E565" t="s">
        <v>300</v>
      </c>
      <c r="F565">
        <v>0</v>
      </c>
      <c r="G565">
        <v>0</v>
      </c>
      <c r="H565" t="s">
        <v>405</v>
      </c>
      <c r="I565" t="s">
        <v>405</v>
      </c>
      <c r="J565" t="s">
        <v>405</v>
      </c>
      <c r="K565" t="s">
        <v>405</v>
      </c>
      <c r="L565">
        <v>12335</v>
      </c>
      <c r="M565">
        <v>404</v>
      </c>
      <c r="N565">
        <v>1039</v>
      </c>
      <c r="O565">
        <v>1118</v>
      </c>
      <c r="P565" t="s">
        <v>1874</v>
      </c>
    </row>
    <row r="566" spans="1:16" x14ac:dyDescent="0.35">
      <c r="A566" t="s">
        <v>1875</v>
      </c>
      <c r="B566" s="10" t="s">
        <v>2154</v>
      </c>
      <c r="C566" s="10" t="s">
        <v>285</v>
      </c>
      <c r="D566" t="e">
        <v>#N/A</v>
      </c>
      <c r="E566" t="s">
        <v>300</v>
      </c>
      <c r="F566">
        <v>0</v>
      </c>
      <c r="G566">
        <v>0</v>
      </c>
      <c r="H566" t="s">
        <v>405</v>
      </c>
      <c r="I566" t="s">
        <v>405</v>
      </c>
      <c r="J566" t="s">
        <v>405</v>
      </c>
      <c r="K566" t="s">
        <v>405</v>
      </c>
      <c r="L566">
        <v>12132</v>
      </c>
      <c r="M566">
        <v>398</v>
      </c>
      <c r="N566">
        <v>1023</v>
      </c>
      <c r="O566">
        <v>1101</v>
      </c>
      <c r="P566" t="s">
        <v>1876</v>
      </c>
    </row>
    <row r="567" spans="1:16" x14ac:dyDescent="0.35">
      <c r="A567" t="s">
        <v>1877</v>
      </c>
      <c r="B567" s="10" t="s">
        <v>2154</v>
      </c>
      <c r="C567" s="10" t="s">
        <v>285</v>
      </c>
      <c r="D567" t="e">
        <v>#N/A</v>
      </c>
      <c r="E567" t="s">
        <v>300</v>
      </c>
      <c r="F567">
        <v>0</v>
      </c>
      <c r="G567">
        <v>0</v>
      </c>
      <c r="H567" t="s">
        <v>405</v>
      </c>
      <c r="I567" t="s">
        <v>405</v>
      </c>
      <c r="J567" t="s">
        <v>405</v>
      </c>
      <c r="K567" t="s">
        <v>405</v>
      </c>
      <c r="L567">
        <v>6085</v>
      </c>
      <c r="M567">
        <v>199</v>
      </c>
      <c r="N567">
        <v>256</v>
      </c>
      <c r="O567">
        <v>275</v>
      </c>
      <c r="P567" t="s">
        <v>1878</v>
      </c>
    </row>
    <row r="568" spans="1:16" x14ac:dyDescent="0.35">
      <c r="A568" t="s">
        <v>1879</v>
      </c>
      <c r="B568" s="10" t="s">
        <v>2154</v>
      </c>
      <c r="C568" s="10" t="s">
        <v>285</v>
      </c>
      <c r="D568" t="e">
        <v>#N/A</v>
      </c>
      <c r="E568" t="s">
        <v>300</v>
      </c>
      <c r="F568">
        <v>0</v>
      </c>
      <c r="G568">
        <v>0</v>
      </c>
      <c r="H568" t="s">
        <v>405</v>
      </c>
      <c r="I568" t="s">
        <v>405</v>
      </c>
      <c r="J568" t="s">
        <v>405</v>
      </c>
      <c r="K568" t="s">
        <v>405</v>
      </c>
      <c r="L568">
        <v>12101</v>
      </c>
      <c r="M568">
        <v>397</v>
      </c>
      <c r="N568">
        <v>1019</v>
      </c>
      <c r="O568">
        <v>1096</v>
      </c>
      <c r="P568" t="s">
        <v>1880</v>
      </c>
    </row>
    <row r="569" spans="1:16" x14ac:dyDescent="0.35">
      <c r="A569" t="s">
        <v>1881</v>
      </c>
      <c r="B569" s="10" t="s">
        <v>2154</v>
      </c>
      <c r="C569" s="10" t="s">
        <v>285</v>
      </c>
      <c r="D569" t="e">
        <v>#N/A</v>
      </c>
      <c r="E569" t="s">
        <v>300</v>
      </c>
      <c r="F569">
        <v>0</v>
      </c>
      <c r="G569">
        <v>0</v>
      </c>
      <c r="H569" t="s">
        <v>405</v>
      </c>
      <c r="I569" t="s">
        <v>405</v>
      </c>
      <c r="J569" t="s">
        <v>405</v>
      </c>
      <c r="K569" t="s">
        <v>405</v>
      </c>
      <c r="L569">
        <v>12101</v>
      </c>
      <c r="M569">
        <v>397</v>
      </c>
      <c r="N569">
        <v>1025</v>
      </c>
      <c r="O569">
        <v>1102</v>
      </c>
      <c r="P569" t="s">
        <v>1882</v>
      </c>
    </row>
    <row r="570" spans="1:16" x14ac:dyDescent="0.35">
      <c r="A570" t="s">
        <v>1883</v>
      </c>
      <c r="B570" s="10" t="s">
        <v>2154</v>
      </c>
      <c r="C570" s="10" t="s">
        <v>285</v>
      </c>
      <c r="D570" t="e">
        <v>#N/A</v>
      </c>
      <c r="E570" t="s">
        <v>300</v>
      </c>
      <c r="F570">
        <v>0</v>
      </c>
      <c r="G570">
        <v>0</v>
      </c>
      <c r="H570" t="s">
        <v>405</v>
      </c>
      <c r="I570" t="s">
        <v>405</v>
      </c>
      <c r="J570" t="s">
        <v>405</v>
      </c>
      <c r="K570" t="s">
        <v>405</v>
      </c>
      <c r="L570">
        <v>6166</v>
      </c>
      <c r="M570">
        <v>202</v>
      </c>
      <c r="N570">
        <v>259</v>
      </c>
      <c r="O570">
        <v>279</v>
      </c>
      <c r="P570" t="s">
        <v>1884</v>
      </c>
    </row>
    <row r="571" spans="1:16" x14ac:dyDescent="0.35">
      <c r="A571" t="s">
        <v>1885</v>
      </c>
      <c r="B571" s="10" t="s">
        <v>2154</v>
      </c>
      <c r="C571" s="10" t="s">
        <v>285</v>
      </c>
      <c r="D571" t="e">
        <v>#N/A</v>
      </c>
      <c r="E571" t="s">
        <v>300</v>
      </c>
      <c r="F571">
        <v>0</v>
      </c>
      <c r="G571">
        <v>18</v>
      </c>
      <c r="H571" t="s">
        <v>1886</v>
      </c>
      <c r="I571" t="s">
        <v>1887</v>
      </c>
      <c r="J571" t="s">
        <v>1888</v>
      </c>
      <c r="K571" t="s">
        <v>753</v>
      </c>
      <c r="L571">
        <v>12146</v>
      </c>
      <c r="M571">
        <v>398</v>
      </c>
      <c r="N571">
        <v>1021</v>
      </c>
      <c r="O571">
        <v>1099</v>
      </c>
      <c r="P571" t="s">
        <v>1889</v>
      </c>
    </row>
    <row r="572" spans="1:16" x14ac:dyDescent="0.35">
      <c r="A572" t="s">
        <v>1890</v>
      </c>
      <c r="B572" s="10" t="s">
        <v>2154</v>
      </c>
      <c r="C572" s="10" t="s">
        <v>285</v>
      </c>
      <c r="D572" t="e">
        <v>#N/A</v>
      </c>
      <c r="E572" t="s">
        <v>300</v>
      </c>
      <c r="F572">
        <v>0</v>
      </c>
      <c r="G572">
        <v>0</v>
      </c>
      <c r="H572" t="s">
        <v>405</v>
      </c>
      <c r="I572" t="s">
        <v>405</v>
      </c>
      <c r="J572" t="s">
        <v>405</v>
      </c>
      <c r="K572" t="s">
        <v>405</v>
      </c>
      <c r="L572">
        <v>7268</v>
      </c>
      <c r="M572">
        <v>238</v>
      </c>
      <c r="N572">
        <v>613</v>
      </c>
      <c r="O572">
        <v>660</v>
      </c>
      <c r="P572" t="s">
        <v>1891</v>
      </c>
    </row>
    <row r="573" spans="1:16" x14ac:dyDescent="0.35">
      <c r="A573" t="s">
        <v>1892</v>
      </c>
      <c r="B573" s="10" t="s">
        <v>2154</v>
      </c>
      <c r="C573" s="10" t="s">
        <v>285</v>
      </c>
      <c r="D573" t="e">
        <v>#N/A</v>
      </c>
      <c r="E573" t="s">
        <v>441</v>
      </c>
      <c r="F573">
        <v>0</v>
      </c>
      <c r="G573">
        <v>0</v>
      </c>
      <c r="H573" t="s">
        <v>405</v>
      </c>
      <c r="I573" t="s">
        <v>405</v>
      </c>
      <c r="J573" t="s">
        <v>405</v>
      </c>
      <c r="K573" t="s">
        <v>405</v>
      </c>
      <c r="L573">
        <v>1857</v>
      </c>
      <c r="M573">
        <v>60</v>
      </c>
      <c r="N573">
        <v>170</v>
      </c>
      <c r="O573">
        <v>182</v>
      </c>
      <c r="P573" t="s">
        <v>1893</v>
      </c>
    </row>
    <row r="574" spans="1:16" x14ac:dyDescent="0.35">
      <c r="A574" t="s">
        <v>1894</v>
      </c>
      <c r="B574" s="10" t="s">
        <v>2154</v>
      </c>
      <c r="C574" s="10" t="s">
        <v>285</v>
      </c>
      <c r="D574" t="e">
        <v>#N/A</v>
      </c>
      <c r="E574" t="s">
        <v>300</v>
      </c>
      <c r="F574">
        <v>0</v>
      </c>
      <c r="G574">
        <v>0</v>
      </c>
      <c r="H574" t="s">
        <v>405</v>
      </c>
      <c r="I574" t="s">
        <v>405</v>
      </c>
      <c r="J574" t="s">
        <v>405</v>
      </c>
      <c r="K574" t="s">
        <v>405</v>
      </c>
      <c r="L574">
        <v>12557</v>
      </c>
      <c r="M574">
        <v>411</v>
      </c>
      <c r="N574">
        <v>910</v>
      </c>
      <c r="O574">
        <v>979</v>
      </c>
      <c r="P574" t="s">
        <v>1895</v>
      </c>
    </row>
    <row r="575" spans="1:16" x14ac:dyDescent="0.35">
      <c r="A575" t="s">
        <v>1896</v>
      </c>
      <c r="B575" s="10" t="s">
        <v>2154</v>
      </c>
      <c r="C575" s="10" t="s">
        <v>285</v>
      </c>
      <c r="D575" t="e">
        <v>#N/A</v>
      </c>
      <c r="E575" t="s">
        <v>300</v>
      </c>
      <c r="F575">
        <v>0</v>
      </c>
      <c r="G575">
        <v>0</v>
      </c>
      <c r="H575" t="s">
        <v>405</v>
      </c>
      <c r="I575" t="s">
        <v>405</v>
      </c>
      <c r="J575" t="s">
        <v>405</v>
      </c>
      <c r="K575" t="s">
        <v>405</v>
      </c>
      <c r="L575">
        <v>12605</v>
      </c>
      <c r="M575">
        <v>413</v>
      </c>
      <c r="N575">
        <v>918</v>
      </c>
      <c r="O575">
        <v>987</v>
      </c>
      <c r="P575" t="s">
        <v>1897</v>
      </c>
    </row>
    <row r="576" spans="1:16" x14ac:dyDescent="0.35">
      <c r="A576" t="s">
        <v>1898</v>
      </c>
      <c r="B576" s="10" t="s">
        <v>2154</v>
      </c>
      <c r="C576" s="10" t="s">
        <v>285</v>
      </c>
      <c r="D576" t="e">
        <v>#N/A</v>
      </c>
      <c r="E576" t="s">
        <v>300</v>
      </c>
      <c r="F576">
        <v>0</v>
      </c>
      <c r="G576">
        <v>0</v>
      </c>
      <c r="H576" t="s">
        <v>405</v>
      </c>
      <c r="I576" t="s">
        <v>405</v>
      </c>
      <c r="J576" t="s">
        <v>405</v>
      </c>
      <c r="K576" t="s">
        <v>405</v>
      </c>
      <c r="L576">
        <v>12558</v>
      </c>
      <c r="M576">
        <v>412</v>
      </c>
      <c r="N576">
        <v>913</v>
      </c>
      <c r="O576">
        <v>982</v>
      </c>
      <c r="P576" t="s">
        <v>1899</v>
      </c>
    </row>
    <row r="577" spans="1:16" x14ac:dyDescent="0.35">
      <c r="A577" t="s">
        <v>1900</v>
      </c>
      <c r="B577" s="10" t="s">
        <v>2154</v>
      </c>
      <c r="C577" s="10" t="s">
        <v>285</v>
      </c>
      <c r="D577" t="e">
        <v>#N/A</v>
      </c>
      <c r="E577" t="s">
        <v>300</v>
      </c>
      <c r="F577">
        <v>0</v>
      </c>
      <c r="G577">
        <v>0</v>
      </c>
      <c r="H577" t="s">
        <v>405</v>
      </c>
      <c r="I577" t="s">
        <v>405</v>
      </c>
      <c r="J577" t="s">
        <v>405</v>
      </c>
      <c r="K577" t="s">
        <v>405</v>
      </c>
      <c r="L577">
        <v>8572</v>
      </c>
      <c r="M577">
        <v>281</v>
      </c>
      <c r="N577">
        <v>512</v>
      </c>
      <c r="O577">
        <v>551</v>
      </c>
      <c r="P577" t="s">
        <v>1901</v>
      </c>
    </row>
    <row r="578" spans="1:16" x14ac:dyDescent="0.35">
      <c r="A578" t="s">
        <v>1902</v>
      </c>
      <c r="B578" s="10" t="s">
        <v>2154</v>
      </c>
      <c r="C578" s="10" t="s">
        <v>285</v>
      </c>
      <c r="D578" t="e">
        <v>#N/A</v>
      </c>
      <c r="E578" t="s">
        <v>300</v>
      </c>
      <c r="F578">
        <v>0</v>
      </c>
      <c r="G578">
        <v>0</v>
      </c>
      <c r="H578" t="s">
        <v>405</v>
      </c>
      <c r="I578" t="s">
        <v>405</v>
      </c>
      <c r="J578" t="s">
        <v>405</v>
      </c>
      <c r="K578" t="s">
        <v>405</v>
      </c>
      <c r="L578">
        <v>8593</v>
      </c>
      <c r="M578">
        <v>281</v>
      </c>
      <c r="N578">
        <v>513</v>
      </c>
      <c r="O578">
        <v>551</v>
      </c>
      <c r="P578" t="s">
        <v>1903</v>
      </c>
    </row>
    <row r="579" spans="1:16" x14ac:dyDescent="0.35">
      <c r="A579" t="s">
        <v>1904</v>
      </c>
      <c r="B579" s="10" t="s">
        <v>2154</v>
      </c>
      <c r="C579" s="10" t="s">
        <v>285</v>
      </c>
      <c r="D579" t="e">
        <v>#N/A</v>
      </c>
      <c r="E579" t="s">
        <v>300</v>
      </c>
      <c r="F579">
        <v>0</v>
      </c>
      <c r="G579">
        <v>0</v>
      </c>
      <c r="H579" t="s">
        <v>405</v>
      </c>
      <c r="I579" t="s">
        <v>405</v>
      </c>
      <c r="J579" t="s">
        <v>405</v>
      </c>
      <c r="K579" t="s">
        <v>405</v>
      </c>
      <c r="L579">
        <v>14995</v>
      </c>
      <c r="M579">
        <v>491</v>
      </c>
      <c r="N579">
        <v>1266</v>
      </c>
      <c r="O579">
        <v>1363</v>
      </c>
      <c r="P579" t="s">
        <v>1905</v>
      </c>
    </row>
    <row r="580" spans="1:16" x14ac:dyDescent="0.35">
      <c r="A580" t="s">
        <v>1906</v>
      </c>
      <c r="B580" s="10" t="s">
        <v>2154</v>
      </c>
      <c r="C580" s="10" t="s">
        <v>285</v>
      </c>
      <c r="D580" t="e">
        <v>#N/A</v>
      </c>
      <c r="E580" t="s">
        <v>300</v>
      </c>
      <c r="F580">
        <v>0</v>
      </c>
      <c r="G580">
        <v>0</v>
      </c>
      <c r="H580" t="s">
        <v>405</v>
      </c>
      <c r="I580" t="s">
        <v>405</v>
      </c>
      <c r="J580" t="s">
        <v>405</v>
      </c>
      <c r="K580" t="s">
        <v>405</v>
      </c>
      <c r="L580">
        <v>14983</v>
      </c>
      <c r="M580">
        <v>491</v>
      </c>
      <c r="N580">
        <v>1267</v>
      </c>
      <c r="O580">
        <v>1363</v>
      </c>
      <c r="P580" t="s">
        <v>1907</v>
      </c>
    </row>
    <row r="581" spans="1:16" x14ac:dyDescent="0.35">
      <c r="A581" t="s">
        <v>1908</v>
      </c>
      <c r="B581" s="10" t="s">
        <v>2154</v>
      </c>
      <c r="C581" s="10" t="s">
        <v>285</v>
      </c>
      <c r="D581" t="e">
        <v>#N/A</v>
      </c>
      <c r="E581" t="s">
        <v>300</v>
      </c>
      <c r="F581">
        <v>0</v>
      </c>
      <c r="G581">
        <v>0</v>
      </c>
      <c r="H581" t="s">
        <v>405</v>
      </c>
      <c r="I581" t="s">
        <v>405</v>
      </c>
      <c r="J581" t="s">
        <v>405</v>
      </c>
      <c r="K581" t="s">
        <v>405</v>
      </c>
      <c r="L581">
        <v>8576</v>
      </c>
      <c r="M581">
        <v>281</v>
      </c>
      <c r="N581">
        <v>521</v>
      </c>
      <c r="O581">
        <v>560</v>
      </c>
      <c r="P581" t="s">
        <v>1909</v>
      </c>
    </row>
    <row r="582" spans="1:16" x14ac:dyDescent="0.35">
      <c r="A582" t="s">
        <v>1910</v>
      </c>
      <c r="B582" s="10" t="s">
        <v>2154</v>
      </c>
      <c r="C582" s="10" t="s">
        <v>285</v>
      </c>
      <c r="D582" t="e">
        <v>#N/A</v>
      </c>
      <c r="E582" t="s">
        <v>300</v>
      </c>
      <c r="F582">
        <v>0</v>
      </c>
      <c r="G582">
        <v>0</v>
      </c>
      <c r="H582" t="s">
        <v>405</v>
      </c>
      <c r="I582" t="s">
        <v>405</v>
      </c>
      <c r="J582" t="s">
        <v>405</v>
      </c>
      <c r="K582" t="s">
        <v>405</v>
      </c>
      <c r="L582">
        <v>8954</v>
      </c>
      <c r="M582">
        <v>293</v>
      </c>
      <c r="N582">
        <v>547</v>
      </c>
      <c r="O582">
        <v>588</v>
      </c>
      <c r="P582" t="s">
        <v>1911</v>
      </c>
    </row>
    <row r="583" spans="1:16" x14ac:dyDescent="0.35">
      <c r="A583" t="s">
        <v>1912</v>
      </c>
      <c r="B583" s="10" t="s">
        <v>2154</v>
      </c>
      <c r="C583" s="10" t="s">
        <v>285</v>
      </c>
      <c r="D583" t="e">
        <v>#N/A</v>
      </c>
      <c r="E583" t="s">
        <v>300</v>
      </c>
      <c r="F583">
        <v>0</v>
      </c>
      <c r="G583">
        <v>0</v>
      </c>
      <c r="H583" t="s">
        <v>405</v>
      </c>
      <c r="I583" t="s">
        <v>405</v>
      </c>
      <c r="J583" t="s">
        <v>405</v>
      </c>
      <c r="K583" t="s">
        <v>405</v>
      </c>
      <c r="L583">
        <v>8674</v>
      </c>
      <c r="M583">
        <v>284</v>
      </c>
      <c r="N583">
        <v>516</v>
      </c>
      <c r="O583">
        <v>555</v>
      </c>
      <c r="P583" t="s">
        <v>1913</v>
      </c>
    </row>
    <row r="584" spans="1:16" x14ac:dyDescent="0.35">
      <c r="A584" t="s">
        <v>1914</v>
      </c>
      <c r="B584" s="10" t="s">
        <v>2154</v>
      </c>
      <c r="C584" s="10" t="s">
        <v>285</v>
      </c>
      <c r="D584" t="e">
        <v>#N/A</v>
      </c>
      <c r="E584" t="s">
        <v>300</v>
      </c>
      <c r="F584">
        <v>0</v>
      </c>
      <c r="G584">
        <v>0</v>
      </c>
      <c r="H584" t="s">
        <v>405</v>
      </c>
      <c r="I584" t="s">
        <v>405</v>
      </c>
      <c r="J584" t="s">
        <v>405</v>
      </c>
      <c r="K584" t="s">
        <v>405</v>
      </c>
      <c r="L584">
        <v>8569</v>
      </c>
      <c r="M584">
        <v>281</v>
      </c>
      <c r="N584">
        <v>510</v>
      </c>
      <c r="O584">
        <v>548</v>
      </c>
      <c r="P584" t="s">
        <v>1915</v>
      </c>
    </row>
    <row r="585" spans="1:16" x14ac:dyDescent="0.35">
      <c r="A585" t="s">
        <v>1916</v>
      </c>
      <c r="B585" s="10" t="s">
        <v>2154</v>
      </c>
      <c r="C585" s="10" t="s">
        <v>285</v>
      </c>
      <c r="D585" t="e">
        <v>#N/A</v>
      </c>
      <c r="E585" t="s">
        <v>300</v>
      </c>
      <c r="F585">
        <v>0</v>
      </c>
      <c r="G585">
        <v>0</v>
      </c>
      <c r="H585" t="s">
        <v>405</v>
      </c>
      <c r="I585" t="s">
        <v>405</v>
      </c>
      <c r="J585" t="s">
        <v>405</v>
      </c>
      <c r="K585" t="s">
        <v>405</v>
      </c>
      <c r="L585">
        <v>8568</v>
      </c>
      <c r="M585">
        <v>281</v>
      </c>
      <c r="N585">
        <v>509</v>
      </c>
      <c r="O585">
        <v>547</v>
      </c>
      <c r="P585" t="s">
        <v>1917</v>
      </c>
    </row>
    <row r="586" spans="1:16" x14ac:dyDescent="0.35">
      <c r="A586" t="s">
        <v>1918</v>
      </c>
      <c r="B586" s="10" t="s">
        <v>2154</v>
      </c>
      <c r="C586" s="10" t="s">
        <v>285</v>
      </c>
      <c r="D586" t="e">
        <v>#N/A</v>
      </c>
      <c r="E586" t="s">
        <v>300</v>
      </c>
      <c r="F586">
        <v>0</v>
      </c>
      <c r="G586">
        <v>0</v>
      </c>
      <c r="H586" t="s">
        <v>405</v>
      </c>
      <c r="I586" t="s">
        <v>405</v>
      </c>
      <c r="J586" t="s">
        <v>405</v>
      </c>
      <c r="K586" t="s">
        <v>405</v>
      </c>
      <c r="L586">
        <v>8700</v>
      </c>
      <c r="M586">
        <v>285</v>
      </c>
      <c r="N586">
        <v>517</v>
      </c>
      <c r="O586">
        <v>556</v>
      </c>
      <c r="P586" t="s">
        <v>1919</v>
      </c>
    </row>
    <row r="587" spans="1:16" x14ac:dyDescent="0.35">
      <c r="A587" t="s">
        <v>1920</v>
      </c>
      <c r="B587" s="10" t="s">
        <v>2154</v>
      </c>
      <c r="C587" s="10" t="s">
        <v>285</v>
      </c>
      <c r="D587" t="e">
        <v>#N/A</v>
      </c>
      <c r="E587" t="s">
        <v>300</v>
      </c>
      <c r="F587">
        <v>0</v>
      </c>
      <c r="G587">
        <v>0</v>
      </c>
      <c r="H587" t="s">
        <v>405</v>
      </c>
      <c r="I587" t="s">
        <v>405</v>
      </c>
      <c r="J587" t="s">
        <v>405</v>
      </c>
      <c r="K587" t="s">
        <v>405</v>
      </c>
      <c r="L587">
        <v>12016</v>
      </c>
      <c r="M587">
        <v>394</v>
      </c>
      <c r="N587">
        <v>1017</v>
      </c>
      <c r="O587">
        <v>1095</v>
      </c>
      <c r="P587" t="s">
        <v>1921</v>
      </c>
    </row>
    <row r="588" spans="1:16" x14ac:dyDescent="0.35">
      <c r="A588" t="s">
        <v>1922</v>
      </c>
      <c r="B588" s="10" t="s">
        <v>2154</v>
      </c>
      <c r="C588" s="10" t="s">
        <v>285</v>
      </c>
      <c r="D588" t="e">
        <v>#N/A</v>
      </c>
      <c r="E588" t="s">
        <v>300</v>
      </c>
      <c r="F588">
        <v>0</v>
      </c>
      <c r="G588">
        <v>0</v>
      </c>
      <c r="H588" t="s">
        <v>405</v>
      </c>
      <c r="I588" t="s">
        <v>405</v>
      </c>
      <c r="J588" t="s">
        <v>405</v>
      </c>
      <c r="K588" t="s">
        <v>405</v>
      </c>
      <c r="L588">
        <v>11995</v>
      </c>
      <c r="M588">
        <v>393</v>
      </c>
      <c r="N588">
        <v>1014</v>
      </c>
      <c r="O588">
        <v>1091</v>
      </c>
      <c r="P588" t="s">
        <v>1923</v>
      </c>
    </row>
    <row r="589" spans="1:16" x14ac:dyDescent="0.35">
      <c r="A589" t="s">
        <v>1924</v>
      </c>
      <c r="B589" s="10" t="s">
        <v>2154</v>
      </c>
      <c r="C589" s="10" t="s">
        <v>285</v>
      </c>
      <c r="D589" t="e">
        <v>#N/A</v>
      </c>
      <c r="E589" t="s">
        <v>300</v>
      </c>
      <c r="F589">
        <v>0</v>
      </c>
      <c r="G589">
        <v>0</v>
      </c>
      <c r="H589" t="s">
        <v>405</v>
      </c>
      <c r="I589" t="s">
        <v>405</v>
      </c>
      <c r="J589" t="s">
        <v>405</v>
      </c>
      <c r="K589" t="s">
        <v>405</v>
      </c>
      <c r="L589">
        <v>12593</v>
      </c>
      <c r="M589">
        <v>413</v>
      </c>
      <c r="N589">
        <v>733</v>
      </c>
      <c r="O589">
        <v>789</v>
      </c>
      <c r="P589" t="s">
        <v>1925</v>
      </c>
    </row>
    <row r="590" spans="1:16" x14ac:dyDescent="0.35">
      <c r="A590" t="s">
        <v>1926</v>
      </c>
      <c r="B590" s="10" t="s">
        <v>2154</v>
      </c>
      <c r="C590" s="10" t="s">
        <v>285</v>
      </c>
      <c r="D590" t="e">
        <v>#N/A</v>
      </c>
      <c r="E590" t="s">
        <v>300</v>
      </c>
      <c r="F590">
        <v>0</v>
      </c>
      <c r="G590">
        <v>0</v>
      </c>
      <c r="H590" t="s">
        <v>405</v>
      </c>
      <c r="I590" t="s">
        <v>405</v>
      </c>
      <c r="J590" t="s">
        <v>405</v>
      </c>
      <c r="K590" t="s">
        <v>405</v>
      </c>
      <c r="L590">
        <v>11464</v>
      </c>
      <c r="M590">
        <v>376</v>
      </c>
      <c r="N590">
        <v>938</v>
      </c>
      <c r="O590">
        <v>1009</v>
      </c>
      <c r="P590" t="s">
        <v>1927</v>
      </c>
    </row>
    <row r="591" spans="1:16" x14ac:dyDescent="0.35">
      <c r="A591" t="s">
        <v>1928</v>
      </c>
      <c r="B591" s="10" t="s">
        <v>2154</v>
      </c>
      <c r="C591" s="10" t="s">
        <v>285</v>
      </c>
      <c r="D591" t="e">
        <v>#N/A</v>
      </c>
      <c r="E591" t="s">
        <v>300</v>
      </c>
      <c r="F591">
        <v>0</v>
      </c>
      <c r="G591">
        <v>0</v>
      </c>
      <c r="H591" t="s">
        <v>405</v>
      </c>
      <c r="I591" t="s">
        <v>405</v>
      </c>
      <c r="J591" t="s">
        <v>405</v>
      </c>
      <c r="K591" t="s">
        <v>405</v>
      </c>
      <c r="L591">
        <v>6528</v>
      </c>
      <c r="M591">
        <v>214</v>
      </c>
      <c r="N591">
        <v>274</v>
      </c>
      <c r="O591">
        <v>294</v>
      </c>
      <c r="P591" t="s">
        <v>1929</v>
      </c>
    </row>
    <row r="592" spans="1:16" x14ac:dyDescent="0.35">
      <c r="A592" t="s">
        <v>1930</v>
      </c>
      <c r="B592" s="10" t="s">
        <v>2154</v>
      </c>
      <c r="C592" s="10" t="s">
        <v>285</v>
      </c>
      <c r="D592" t="e">
        <v>#N/A</v>
      </c>
      <c r="E592" t="s">
        <v>300</v>
      </c>
      <c r="F592">
        <v>0</v>
      </c>
      <c r="G592">
        <v>0</v>
      </c>
      <c r="H592" t="s">
        <v>405</v>
      </c>
      <c r="I592" t="s">
        <v>405</v>
      </c>
      <c r="J592" t="s">
        <v>405</v>
      </c>
      <c r="K592" t="s">
        <v>405</v>
      </c>
      <c r="L592">
        <v>10904</v>
      </c>
      <c r="M592">
        <v>357</v>
      </c>
      <c r="N592">
        <v>819</v>
      </c>
      <c r="O592">
        <v>881</v>
      </c>
      <c r="P592" t="s">
        <v>1931</v>
      </c>
    </row>
    <row r="593" spans="1:16" x14ac:dyDescent="0.35">
      <c r="A593" t="s">
        <v>1932</v>
      </c>
      <c r="B593" s="10" t="s">
        <v>2154</v>
      </c>
      <c r="C593" s="10" t="s">
        <v>285</v>
      </c>
      <c r="D593" t="e">
        <v>#N/A</v>
      </c>
      <c r="E593" t="s">
        <v>300</v>
      </c>
      <c r="F593">
        <v>0</v>
      </c>
      <c r="G593">
        <v>0</v>
      </c>
      <c r="H593" t="s">
        <v>405</v>
      </c>
      <c r="I593" t="s">
        <v>405</v>
      </c>
      <c r="J593" t="s">
        <v>405</v>
      </c>
      <c r="K593" t="s">
        <v>405</v>
      </c>
      <c r="L593">
        <v>5901</v>
      </c>
      <c r="M593">
        <v>193</v>
      </c>
      <c r="N593">
        <v>406</v>
      </c>
      <c r="O593">
        <v>436</v>
      </c>
      <c r="P593" t="s">
        <v>1933</v>
      </c>
    </row>
    <row r="594" spans="1:16" x14ac:dyDescent="0.35">
      <c r="A594" t="s">
        <v>1934</v>
      </c>
      <c r="B594" s="10" t="s">
        <v>2154</v>
      </c>
      <c r="C594" s="10" t="s">
        <v>285</v>
      </c>
      <c r="D594" t="e">
        <v>#N/A</v>
      </c>
      <c r="E594" t="s">
        <v>300</v>
      </c>
      <c r="F594">
        <v>0</v>
      </c>
      <c r="G594">
        <v>0</v>
      </c>
      <c r="H594" t="s">
        <v>405</v>
      </c>
      <c r="I594" t="s">
        <v>405</v>
      </c>
      <c r="J594" t="s">
        <v>405</v>
      </c>
      <c r="K594" t="s">
        <v>405</v>
      </c>
      <c r="L594">
        <v>7544</v>
      </c>
      <c r="M594">
        <v>247</v>
      </c>
      <c r="N594">
        <v>593</v>
      </c>
      <c r="O594">
        <v>638</v>
      </c>
      <c r="P594" t="s">
        <v>1935</v>
      </c>
    </row>
    <row r="595" spans="1:16" x14ac:dyDescent="0.35">
      <c r="A595" t="s">
        <v>1936</v>
      </c>
      <c r="B595" s="10" t="s">
        <v>2154</v>
      </c>
      <c r="C595" s="10" t="s">
        <v>285</v>
      </c>
      <c r="D595" t="e">
        <v>#N/A</v>
      </c>
      <c r="E595" t="s">
        <v>300</v>
      </c>
      <c r="F595">
        <v>0</v>
      </c>
      <c r="G595">
        <v>0</v>
      </c>
      <c r="H595" t="s">
        <v>405</v>
      </c>
      <c r="I595" t="s">
        <v>405</v>
      </c>
      <c r="J595" t="s">
        <v>405</v>
      </c>
      <c r="K595" t="s">
        <v>405</v>
      </c>
      <c r="L595">
        <v>14464</v>
      </c>
      <c r="M595">
        <v>474</v>
      </c>
      <c r="N595">
        <v>1217</v>
      </c>
      <c r="O595">
        <v>1309</v>
      </c>
      <c r="P595" t="s">
        <v>1937</v>
      </c>
    </row>
    <row r="596" spans="1:16" x14ac:dyDescent="0.35">
      <c r="A596" t="s">
        <v>1938</v>
      </c>
      <c r="B596" s="10" t="s">
        <v>2154</v>
      </c>
      <c r="C596" s="10" t="s">
        <v>285</v>
      </c>
      <c r="D596" t="e">
        <v>#N/A</v>
      </c>
      <c r="E596" t="s">
        <v>300</v>
      </c>
      <c r="F596">
        <v>0</v>
      </c>
      <c r="G596">
        <v>0</v>
      </c>
      <c r="H596" t="s">
        <v>405</v>
      </c>
      <c r="I596" t="s">
        <v>405</v>
      </c>
      <c r="J596" t="s">
        <v>405</v>
      </c>
      <c r="K596" t="s">
        <v>405</v>
      </c>
      <c r="L596">
        <v>12685</v>
      </c>
      <c r="M596">
        <v>416</v>
      </c>
      <c r="N596">
        <v>1070</v>
      </c>
      <c r="O596">
        <v>1151</v>
      </c>
      <c r="P596" t="s">
        <v>1939</v>
      </c>
    </row>
    <row r="597" spans="1:16" x14ac:dyDescent="0.35">
      <c r="A597" t="s">
        <v>1940</v>
      </c>
      <c r="B597" s="10" t="s">
        <v>2154</v>
      </c>
      <c r="C597" s="10" t="s">
        <v>285</v>
      </c>
      <c r="D597" t="e">
        <v>#N/A</v>
      </c>
      <c r="E597" t="s">
        <v>300</v>
      </c>
      <c r="F597">
        <v>0</v>
      </c>
      <c r="G597">
        <v>0</v>
      </c>
      <c r="H597" t="s">
        <v>405</v>
      </c>
      <c r="I597" t="s">
        <v>405</v>
      </c>
      <c r="J597" t="s">
        <v>405</v>
      </c>
      <c r="K597" t="s">
        <v>405</v>
      </c>
      <c r="L597">
        <v>14497</v>
      </c>
      <c r="M597">
        <v>475</v>
      </c>
      <c r="N597">
        <v>1224</v>
      </c>
      <c r="O597">
        <v>1317</v>
      </c>
      <c r="P597" t="s">
        <v>1941</v>
      </c>
    </row>
    <row r="598" spans="1:16" x14ac:dyDescent="0.35">
      <c r="A598" t="s">
        <v>1942</v>
      </c>
      <c r="B598" s="10" t="s">
        <v>2154</v>
      </c>
      <c r="C598" s="10" t="s">
        <v>285</v>
      </c>
      <c r="D598" t="e">
        <v>#N/A</v>
      </c>
      <c r="E598" t="s">
        <v>300</v>
      </c>
      <c r="F598">
        <v>0</v>
      </c>
      <c r="G598">
        <v>0</v>
      </c>
      <c r="H598" t="s">
        <v>405</v>
      </c>
      <c r="I598" t="s">
        <v>405</v>
      </c>
      <c r="J598" t="s">
        <v>405</v>
      </c>
      <c r="K598" t="s">
        <v>405</v>
      </c>
      <c r="L598">
        <v>13325</v>
      </c>
      <c r="M598">
        <v>437</v>
      </c>
      <c r="N598">
        <v>1120</v>
      </c>
      <c r="O598">
        <v>1205</v>
      </c>
      <c r="P598" t="s">
        <v>1943</v>
      </c>
    </row>
    <row r="599" spans="1:16" x14ac:dyDescent="0.35">
      <c r="A599" t="s">
        <v>1944</v>
      </c>
      <c r="B599" s="10" t="s">
        <v>2154</v>
      </c>
      <c r="C599" s="10" t="s">
        <v>285</v>
      </c>
      <c r="D599" t="e">
        <v>#N/A</v>
      </c>
      <c r="E599" t="s">
        <v>300</v>
      </c>
      <c r="F599">
        <v>0</v>
      </c>
      <c r="G599">
        <v>0</v>
      </c>
      <c r="H599" t="s">
        <v>405</v>
      </c>
      <c r="I599" t="s">
        <v>405</v>
      </c>
      <c r="J599" t="s">
        <v>405</v>
      </c>
      <c r="K599" t="s">
        <v>405</v>
      </c>
      <c r="L599">
        <v>14520</v>
      </c>
      <c r="M599">
        <v>476</v>
      </c>
      <c r="N599">
        <v>1221</v>
      </c>
      <c r="O599">
        <v>1314</v>
      </c>
      <c r="P599" t="s">
        <v>1945</v>
      </c>
    </row>
    <row r="600" spans="1:16" x14ac:dyDescent="0.35">
      <c r="A600" t="s">
        <v>1946</v>
      </c>
      <c r="B600" s="10" t="s">
        <v>2154</v>
      </c>
      <c r="C600" s="10" t="s">
        <v>285</v>
      </c>
      <c r="D600" t="e">
        <v>#N/A</v>
      </c>
      <c r="E600" t="s">
        <v>300</v>
      </c>
      <c r="F600">
        <v>0</v>
      </c>
      <c r="G600">
        <v>0</v>
      </c>
      <c r="H600" t="s">
        <v>405</v>
      </c>
      <c r="I600" t="s">
        <v>405</v>
      </c>
      <c r="J600" t="s">
        <v>405</v>
      </c>
      <c r="K600" t="s">
        <v>405</v>
      </c>
      <c r="L600">
        <v>14547</v>
      </c>
      <c r="M600">
        <v>477</v>
      </c>
      <c r="N600">
        <v>1224</v>
      </c>
      <c r="O600">
        <v>1317</v>
      </c>
      <c r="P600" t="s">
        <v>1947</v>
      </c>
    </row>
    <row r="601" spans="1:16" x14ac:dyDescent="0.35">
      <c r="A601" t="s">
        <v>1948</v>
      </c>
      <c r="B601" s="10" t="s">
        <v>2154</v>
      </c>
      <c r="C601" s="10" t="s">
        <v>285</v>
      </c>
      <c r="D601" t="e">
        <v>#N/A</v>
      </c>
      <c r="E601" t="s">
        <v>300</v>
      </c>
      <c r="F601">
        <v>0</v>
      </c>
      <c r="G601">
        <v>0</v>
      </c>
      <c r="H601" t="s">
        <v>405</v>
      </c>
      <c r="I601" t="s">
        <v>405</v>
      </c>
      <c r="J601" t="s">
        <v>405</v>
      </c>
      <c r="K601" t="s">
        <v>405</v>
      </c>
      <c r="L601">
        <v>14506</v>
      </c>
      <c r="M601">
        <v>475</v>
      </c>
      <c r="N601">
        <v>1220</v>
      </c>
      <c r="O601">
        <v>1313</v>
      </c>
      <c r="P601" t="s">
        <v>1949</v>
      </c>
    </row>
    <row r="602" spans="1:16" x14ac:dyDescent="0.35">
      <c r="A602" t="s">
        <v>1950</v>
      </c>
      <c r="B602" s="10" t="s">
        <v>2154</v>
      </c>
      <c r="C602" s="10" t="s">
        <v>285</v>
      </c>
      <c r="D602" t="e">
        <v>#N/A</v>
      </c>
      <c r="E602" t="s">
        <v>300</v>
      </c>
      <c r="F602">
        <v>0</v>
      </c>
      <c r="G602">
        <v>0</v>
      </c>
      <c r="H602" t="s">
        <v>405</v>
      </c>
      <c r="I602" t="s">
        <v>405</v>
      </c>
      <c r="J602" t="s">
        <v>405</v>
      </c>
      <c r="K602" t="s">
        <v>405</v>
      </c>
      <c r="L602">
        <v>14513</v>
      </c>
      <c r="M602">
        <v>476</v>
      </c>
      <c r="N602">
        <v>1234</v>
      </c>
      <c r="O602">
        <v>1327</v>
      </c>
      <c r="P602" t="s">
        <v>1951</v>
      </c>
    </row>
    <row r="603" spans="1:16" x14ac:dyDescent="0.35">
      <c r="A603" t="s">
        <v>1952</v>
      </c>
      <c r="B603" s="10" t="s">
        <v>2154</v>
      </c>
      <c r="C603" s="10" t="s">
        <v>285</v>
      </c>
      <c r="D603" t="e">
        <v>#N/A</v>
      </c>
      <c r="E603" t="s">
        <v>300</v>
      </c>
      <c r="F603">
        <v>0</v>
      </c>
      <c r="G603">
        <v>0</v>
      </c>
      <c r="H603" t="s">
        <v>405</v>
      </c>
      <c r="I603" t="s">
        <v>405</v>
      </c>
      <c r="J603" t="s">
        <v>405</v>
      </c>
      <c r="K603" t="s">
        <v>405</v>
      </c>
      <c r="L603">
        <v>14415</v>
      </c>
      <c r="M603">
        <v>472</v>
      </c>
      <c r="N603">
        <v>1211</v>
      </c>
      <c r="O603">
        <v>1303</v>
      </c>
      <c r="P603" t="s">
        <v>1953</v>
      </c>
    </row>
    <row r="604" spans="1:16" x14ac:dyDescent="0.35">
      <c r="A604" t="s">
        <v>1954</v>
      </c>
      <c r="B604" s="10" t="s">
        <v>2154</v>
      </c>
      <c r="C604" s="10" t="s">
        <v>285</v>
      </c>
      <c r="D604" t="e">
        <v>#N/A</v>
      </c>
      <c r="E604" t="s">
        <v>300</v>
      </c>
      <c r="F604">
        <v>0</v>
      </c>
      <c r="G604">
        <v>0</v>
      </c>
      <c r="H604" t="s">
        <v>405</v>
      </c>
      <c r="I604" t="s">
        <v>405</v>
      </c>
      <c r="J604" t="s">
        <v>405</v>
      </c>
      <c r="K604" t="s">
        <v>405</v>
      </c>
      <c r="L604">
        <v>14719</v>
      </c>
      <c r="M604">
        <v>482</v>
      </c>
      <c r="N604">
        <v>1252</v>
      </c>
      <c r="O604">
        <v>1347</v>
      </c>
      <c r="P604" t="s">
        <v>1955</v>
      </c>
    </row>
    <row r="605" spans="1:16" x14ac:dyDescent="0.35">
      <c r="A605" t="s">
        <v>1956</v>
      </c>
      <c r="B605" s="10" t="s">
        <v>2154</v>
      </c>
      <c r="C605" s="10" t="s">
        <v>285</v>
      </c>
      <c r="D605" t="e">
        <v>#N/A</v>
      </c>
      <c r="E605" t="s">
        <v>300</v>
      </c>
      <c r="F605">
        <v>0</v>
      </c>
      <c r="G605">
        <v>0</v>
      </c>
      <c r="H605" t="s">
        <v>405</v>
      </c>
      <c r="I605" t="s">
        <v>405</v>
      </c>
      <c r="J605" t="s">
        <v>405</v>
      </c>
      <c r="K605" t="s">
        <v>405</v>
      </c>
      <c r="L605">
        <v>4242</v>
      </c>
      <c r="M605">
        <v>139</v>
      </c>
      <c r="N605">
        <v>252</v>
      </c>
      <c r="O605">
        <v>271</v>
      </c>
      <c r="P605" t="s">
        <v>1957</v>
      </c>
    </row>
    <row r="606" spans="1:16" x14ac:dyDescent="0.35">
      <c r="A606" t="s">
        <v>1958</v>
      </c>
      <c r="B606" s="10" t="s">
        <v>2154</v>
      </c>
      <c r="C606" s="10" t="s">
        <v>285</v>
      </c>
      <c r="D606" t="e">
        <v>#N/A</v>
      </c>
      <c r="E606" t="s">
        <v>300</v>
      </c>
      <c r="F606">
        <v>0</v>
      </c>
      <c r="G606">
        <v>0</v>
      </c>
      <c r="H606" t="s">
        <v>405</v>
      </c>
      <c r="I606" t="s">
        <v>405</v>
      </c>
      <c r="J606" t="s">
        <v>405</v>
      </c>
      <c r="K606" t="s">
        <v>405</v>
      </c>
      <c r="L606">
        <v>4241</v>
      </c>
      <c r="M606">
        <v>139</v>
      </c>
      <c r="N606">
        <v>253</v>
      </c>
      <c r="O606">
        <v>272</v>
      </c>
      <c r="P606" t="s">
        <v>1959</v>
      </c>
    </row>
    <row r="607" spans="1:16" x14ac:dyDescent="0.35">
      <c r="A607" t="s">
        <v>1960</v>
      </c>
      <c r="B607" s="10" t="s">
        <v>2154</v>
      </c>
      <c r="C607" s="10" t="s">
        <v>285</v>
      </c>
      <c r="D607" t="e">
        <v>#N/A</v>
      </c>
      <c r="E607" t="s">
        <v>300</v>
      </c>
      <c r="F607">
        <v>0</v>
      </c>
      <c r="G607">
        <v>0</v>
      </c>
      <c r="H607" t="s">
        <v>405</v>
      </c>
      <c r="I607" t="s">
        <v>405</v>
      </c>
      <c r="J607" t="s">
        <v>405</v>
      </c>
      <c r="K607" t="s">
        <v>405</v>
      </c>
      <c r="L607">
        <v>4075</v>
      </c>
      <c r="M607">
        <v>133</v>
      </c>
      <c r="N607">
        <v>348</v>
      </c>
      <c r="O607">
        <v>374</v>
      </c>
      <c r="P607" t="s">
        <v>1961</v>
      </c>
    </row>
    <row r="608" spans="1:16" x14ac:dyDescent="0.35">
      <c r="A608" t="s">
        <v>1962</v>
      </c>
      <c r="B608" s="10" t="s">
        <v>2154</v>
      </c>
      <c r="C608" s="10" t="s">
        <v>285</v>
      </c>
      <c r="D608" t="e">
        <v>#N/A</v>
      </c>
      <c r="E608" t="s">
        <v>300</v>
      </c>
      <c r="F608">
        <v>0</v>
      </c>
      <c r="G608">
        <v>0</v>
      </c>
      <c r="H608" t="s">
        <v>405</v>
      </c>
      <c r="I608" t="s">
        <v>405</v>
      </c>
      <c r="J608" t="s">
        <v>405</v>
      </c>
      <c r="K608" t="s">
        <v>405</v>
      </c>
      <c r="L608">
        <v>4048</v>
      </c>
      <c r="M608">
        <v>132</v>
      </c>
      <c r="N608">
        <v>346</v>
      </c>
      <c r="O608">
        <v>372</v>
      </c>
      <c r="P608" t="s">
        <v>1963</v>
      </c>
    </row>
    <row r="609" spans="1:16" x14ac:dyDescent="0.35">
      <c r="A609" t="s">
        <v>1964</v>
      </c>
      <c r="B609" s="10" t="s">
        <v>2154</v>
      </c>
      <c r="C609" s="10" t="s">
        <v>285</v>
      </c>
      <c r="D609" t="e">
        <v>#N/A</v>
      </c>
      <c r="E609" t="s">
        <v>300</v>
      </c>
      <c r="F609">
        <v>0</v>
      </c>
      <c r="G609">
        <v>0</v>
      </c>
      <c r="H609" t="s">
        <v>405</v>
      </c>
      <c r="I609" t="s">
        <v>405</v>
      </c>
      <c r="J609" t="s">
        <v>405</v>
      </c>
      <c r="K609" t="s">
        <v>405</v>
      </c>
      <c r="L609">
        <v>4083</v>
      </c>
      <c r="M609">
        <v>133</v>
      </c>
      <c r="N609">
        <v>348</v>
      </c>
      <c r="O609">
        <v>375</v>
      </c>
      <c r="P609" t="s">
        <v>1965</v>
      </c>
    </row>
    <row r="610" spans="1:16" x14ac:dyDescent="0.35">
      <c r="A610" t="s">
        <v>1966</v>
      </c>
      <c r="B610" s="10" t="s">
        <v>2154</v>
      </c>
      <c r="C610" s="10" t="s">
        <v>285</v>
      </c>
      <c r="D610" t="e">
        <v>#N/A</v>
      </c>
      <c r="E610" t="s">
        <v>300</v>
      </c>
      <c r="F610">
        <v>0</v>
      </c>
      <c r="G610">
        <v>0</v>
      </c>
      <c r="H610" t="s">
        <v>405</v>
      </c>
      <c r="I610" t="s">
        <v>405</v>
      </c>
      <c r="J610" t="s">
        <v>405</v>
      </c>
      <c r="K610" t="s">
        <v>405</v>
      </c>
      <c r="L610">
        <v>4085</v>
      </c>
      <c r="M610">
        <v>134</v>
      </c>
      <c r="N610">
        <v>349</v>
      </c>
      <c r="O610">
        <v>375</v>
      </c>
      <c r="P610" t="s">
        <v>1967</v>
      </c>
    </row>
    <row r="611" spans="1:16" x14ac:dyDescent="0.35">
      <c r="A611" t="s">
        <v>1968</v>
      </c>
      <c r="B611" s="10" t="s">
        <v>2154</v>
      </c>
      <c r="C611" s="10" t="s">
        <v>285</v>
      </c>
      <c r="D611" t="e">
        <v>#N/A</v>
      </c>
      <c r="E611" t="s">
        <v>300</v>
      </c>
      <c r="F611">
        <v>0</v>
      </c>
      <c r="G611">
        <v>0</v>
      </c>
      <c r="H611" t="s">
        <v>405</v>
      </c>
      <c r="I611" t="s">
        <v>405</v>
      </c>
      <c r="J611" t="s">
        <v>405</v>
      </c>
      <c r="K611" t="s">
        <v>405</v>
      </c>
      <c r="L611">
        <v>4075</v>
      </c>
      <c r="M611">
        <v>133</v>
      </c>
      <c r="N611">
        <v>348</v>
      </c>
      <c r="O611">
        <v>374</v>
      </c>
      <c r="P611" t="s">
        <v>1969</v>
      </c>
    </row>
    <row r="612" spans="1:16" x14ac:dyDescent="0.35">
      <c r="A612" t="s">
        <v>1970</v>
      </c>
      <c r="B612" s="10" t="s">
        <v>2154</v>
      </c>
      <c r="C612" s="10" t="s">
        <v>285</v>
      </c>
      <c r="D612" t="e">
        <v>#N/A</v>
      </c>
      <c r="E612" t="s">
        <v>300</v>
      </c>
      <c r="F612">
        <v>0</v>
      </c>
      <c r="G612">
        <v>0</v>
      </c>
      <c r="H612" t="s">
        <v>405</v>
      </c>
      <c r="I612" t="s">
        <v>405</v>
      </c>
      <c r="J612" t="s">
        <v>405</v>
      </c>
      <c r="K612" t="s">
        <v>405</v>
      </c>
      <c r="L612">
        <v>4065</v>
      </c>
      <c r="M612">
        <v>133</v>
      </c>
      <c r="N612">
        <v>347</v>
      </c>
      <c r="O612">
        <v>373</v>
      </c>
      <c r="P612" t="s">
        <v>1971</v>
      </c>
    </row>
    <row r="613" spans="1:16" x14ac:dyDescent="0.35">
      <c r="A613" t="s">
        <v>1972</v>
      </c>
      <c r="B613" s="10" t="s">
        <v>2154</v>
      </c>
      <c r="C613" s="10" t="s">
        <v>285</v>
      </c>
      <c r="D613" t="e">
        <v>#N/A</v>
      </c>
      <c r="E613" t="s">
        <v>300</v>
      </c>
      <c r="F613">
        <v>0</v>
      </c>
      <c r="G613">
        <v>0</v>
      </c>
      <c r="H613" t="s">
        <v>405</v>
      </c>
      <c r="I613" t="s">
        <v>405</v>
      </c>
      <c r="J613" t="s">
        <v>405</v>
      </c>
      <c r="K613" t="s">
        <v>405</v>
      </c>
      <c r="L613">
        <v>4063</v>
      </c>
      <c r="M613">
        <v>133</v>
      </c>
      <c r="N613">
        <v>347</v>
      </c>
      <c r="O613">
        <v>373</v>
      </c>
      <c r="P613" t="s">
        <v>1973</v>
      </c>
    </row>
    <row r="614" spans="1:16" x14ac:dyDescent="0.35">
      <c r="A614" t="s">
        <v>1974</v>
      </c>
      <c r="B614" s="10" t="s">
        <v>2154</v>
      </c>
      <c r="C614" s="10" t="s">
        <v>285</v>
      </c>
      <c r="D614" t="e">
        <v>#N/A</v>
      </c>
      <c r="E614" t="s">
        <v>300</v>
      </c>
      <c r="F614">
        <v>0</v>
      </c>
      <c r="G614">
        <v>0</v>
      </c>
      <c r="H614" t="s">
        <v>405</v>
      </c>
      <c r="I614" t="s">
        <v>405</v>
      </c>
      <c r="J614" t="s">
        <v>405</v>
      </c>
      <c r="K614" t="s">
        <v>405</v>
      </c>
      <c r="L614">
        <v>4098</v>
      </c>
      <c r="M614">
        <v>134</v>
      </c>
      <c r="N614">
        <v>350</v>
      </c>
      <c r="O614">
        <v>377</v>
      </c>
      <c r="P614" t="s">
        <v>1975</v>
      </c>
    </row>
    <row r="615" spans="1:16" x14ac:dyDescent="0.35">
      <c r="A615" t="s">
        <v>1976</v>
      </c>
      <c r="B615" s="10" t="s">
        <v>2154</v>
      </c>
      <c r="C615" s="10" t="s">
        <v>285</v>
      </c>
      <c r="D615" t="e">
        <v>#N/A</v>
      </c>
      <c r="E615" t="s">
        <v>300</v>
      </c>
      <c r="F615">
        <v>0</v>
      </c>
      <c r="G615">
        <v>0</v>
      </c>
      <c r="H615" t="s">
        <v>405</v>
      </c>
      <c r="I615" t="s">
        <v>405</v>
      </c>
      <c r="J615" t="s">
        <v>405</v>
      </c>
      <c r="K615" t="s">
        <v>405</v>
      </c>
      <c r="L615">
        <v>4069</v>
      </c>
      <c r="M615">
        <v>133</v>
      </c>
      <c r="N615">
        <v>347</v>
      </c>
      <c r="O615">
        <v>373</v>
      </c>
      <c r="P615" t="s">
        <v>1977</v>
      </c>
    </row>
    <row r="616" spans="1:16" x14ac:dyDescent="0.35">
      <c r="A616" t="s">
        <v>1978</v>
      </c>
      <c r="B616" s="10" t="s">
        <v>2154</v>
      </c>
      <c r="C616" s="10" t="s">
        <v>285</v>
      </c>
      <c r="D616" t="e">
        <v>#N/A</v>
      </c>
      <c r="E616" t="s">
        <v>300</v>
      </c>
      <c r="F616">
        <v>0</v>
      </c>
      <c r="G616">
        <v>0</v>
      </c>
      <c r="H616" t="s">
        <v>405</v>
      </c>
      <c r="I616" t="s">
        <v>405</v>
      </c>
      <c r="J616" t="s">
        <v>405</v>
      </c>
      <c r="K616" t="s">
        <v>405</v>
      </c>
      <c r="L616">
        <v>4085</v>
      </c>
      <c r="M616">
        <v>134</v>
      </c>
      <c r="N616">
        <v>349</v>
      </c>
      <c r="O616">
        <v>375</v>
      </c>
      <c r="P616" t="s">
        <v>1979</v>
      </c>
    </row>
    <row r="617" spans="1:16" x14ac:dyDescent="0.35">
      <c r="A617" t="s">
        <v>1980</v>
      </c>
      <c r="B617" s="10" t="s">
        <v>2154</v>
      </c>
      <c r="C617" s="10" t="s">
        <v>285</v>
      </c>
      <c r="D617" t="e">
        <v>#N/A</v>
      </c>
      <c r="E617" t="s">
        <v>300</v>
      </c>
      <c r="F617">
        <v>0</v>
      </c>
      <c r="G617">
        <v>0</v>
      </c>
      <c r="H617" t="s">
        <v>405</v>
      </c>
      <c r="I617" t="s">
        <v>405</v>
      </c>
      <c r="J617" t="s">
        <v>405</v>
      </c>
      <c r="K617" t="s">
        <v>405</v>
      </c>
      <c r="L617">
        <v>5054</v>
      </c>
      <c r="M617">
        <v>165</v>
      </c>
      <c r="N617">
        <v>332</v>
      </c>
      <c r="O617">
        <v>357</v>
      </c>
      <c r="P617" t="s">
        <v>1981</v>
      </c>
    </row>
    <row r="618" spans="1:16" x14ac:dyDescent="0.35">
      <c r="A618" t="s">
        <v>1982</v>
      </c>
      <c r="B618" s="10" t="s">
        <v>2154</v>
      </c>
      <c r="C618" s="10" t="s">
        <v>285</v>
      </c>
      <c r="D618" t="e">
        <v>#N/A</v>
      </c>
      <c r="E618" t="s">
        <v>300</v>
      </c>
      <c r="F618">
        <v>0</v>
      </c>
      <c r="G618">
        <v>0</v>
      </c>
      <c r="H618" t="s">
        <v>405</v>
      </c>
      <c r="I618" t="s">
        <v>405</v>
      </c>
      <c r="J618" t="s">
        <v>405</v>
      </c>
      <c r="K618" t="s">
        <v>405</v>
      </c>
      <c r="L618">
        <v>5055</v>
      </c>
      <c r="M618">
        <v>165</v>
      </c>
      <c r="N618">
        <v>337</v>
      </c>
      <c r="O618">
        <v>362</v>
      </c>
      <c r="P618" t="s">
        <v>1983</v>
      </c>
    </row>
    <row r="619" spans="1:16" x14ac:dyDescent="0.35">
      <c r="A619" t="s">
        <v>1984</v>
      </c>
      <c r="B619" s="10" t="s">
        <v>2154</v>
      </c>
      <c r="C619" s="10" t="s">
        <v>285</v>
      </c>
      <c r="D619" t="e">
        <v>#N/A</v>
      </c>
      <c r="E619" t="s">
        <v>300</v>
      </c>
      <c r="F619">
        <v>0</v>
      </c>
      <c r="G619">
        <v>0</v>
      </c>
      <c r="H619" t="s">
        <v>405</v>
      </c>
      <c r="I619" t="s">
        <v>405</v>
      </c>
      <c r="J619" t="s">
        <v>405</v>
      </c>
      <c r="K619" t="s">
        <v>405</v>
      </c>
      <c r="L619">
        <v>11985</v>
      </c>
      <c r="M619">
        <v>393</v>
      </c>
      <c r="N619">
        <v>1011</v>
      </c>
      <c r="O619">
        <v>1087</v>
      </c>
      <c r="P619" t="s">
        <v>1985</v>
      </c>
    </row>
    <row r="620" spans="1:16" x14ac:dyDescent="0.35">
      <c r="A620" t="s">
        <v>1986</v>
      </c>
      <c r="B620" s="10" t="s">
        <v>2154</v>
      </c>
      <c r="C620" s="10" t="s">
        <v>285</v>
      </c>
      <c r="D620" t="e">
        <v>#N/A</v>
      </c>
      <c r="E620" t="s">
        <v>300</v>
      </c>
      <c r="F620">
        <v>0</v>
      </c>
      <c r="G620">
        <v>0</v>
      </c>
      <c r="H620" t="s">
        <v>405</v>
      </c>
      <c r="I620" t="s">
        <v>405</v>
      </c>
      <c r="J620" t="s">
        <v>405</v>
      </c>
      <c r="K620" t="s">
        <v>405</v>
      </c>
      <c r="L620">
        <v>12032</v>
      </c>
      <c r="M620">
        <v>394</v>
      </c>
      <c r="N620">
        <v>1014</v>
      </c>
      <c r="O620">
        <v>1091</v>
      </c>
      <c r="P620" t="s">
        <v>1987</v>
      </c>
    </row>
    <row r="621" spans="1:16" x14ac:dyDescent="0.35">
      <c r="A621" t="s">
        <v>1988</v>
      </c>
      <c r="B621" s="10" t="s">
        <v>2154</v>
      </c>
      <c r="C621" s="10" t="s">
        <v>285</v>
      </c>
      <c r="D621" t="e">
        <v>#N/A</v>
      </c>
      <c r="E621" t="s">
        <v>300</v>
      </c>
      <c r="F621">
        <v>0</v>
      </c>
      <c r="G621">
        <v>0</v>
      </c>
      <c r="H621" t="s">
        <v>405</v>
      </c>
      <c r="I621" t="s">
        <v>405</v>
      </c>
      <c r="J621" t="s">
        <v>405</v>
      </c>
      <c r="K621" t="s">
        <v>405</v>
      </c>
      <c r="L621">
        <v>11346</v>
      </c>
      <c r="M621">
        <v>372</v>
      </c>
      <c r="N621">
        <v>934</v>
      </c>
      <c r="O621">
        <v>1005</v>
      </c>
      <c r="P621" t="s">
        <v>1989</v>
      </c>
    </row>
    <row r="622" spans="1:16" x14ac:dyDescent="0.35">
      <c r="A622" t="s">
        <v>1990</v>
      </c>
      <c r="B622" s="10" t="s">
        <v>2154</v>
      </c>
      <c r="C622" s="10" t="s">
        <v>285</v>
      </c>
      <c r="D622" t="e">
        <v>#N/A</v>
      </c>
      <c r="E622" t="s">
        <v>300</v>
      </c>
      <c r="F622">
        <v>0</v>
      </c>
      <c r="G622">
        <v>12</v>
      </c>
      <c r="H622" t="s">
        <v>774</v>
      </c>
      <c r="I622" t="s">
        <v>1991</v>
      </c>
      <c r="J622" t="s">
        <v>1992</v>
      </c>
      <c r="K622" t="s">
        <v>526</v>
      </c>
      <c r="L622">
        <v>5090</v>
      </c>
      <c r="M622">
        <v>166</v>
      </c>
      <c r="N622">
        <v>428</v>
      </c>
      <c r="O622">
        <v>460</v>
      </c>
      <c r="P622" t="s">
        <v>1993</v>
      </c>
    </row>
    <row r="623" spans="1:16" x14ac:dyDescent="0.35">
      <c r="A623" t="s">
        <v>1994</v>
      </c>
      <c r="B623" s="10" t="s">
        <v>2154</v>
      </c>
      <c r="C623" s="10" t="s">
        <v>285</v>
      </c>
      <c r="D623" t="e">
        <v>#N/A</v>
      </c>
      <c r="E623" t="s">
        <v>300</v>
      </c>
      <c r="F623">
        <v>0</v>
      </c>
      <c r="G623">
        <v>30</v>
      </c>
      <c r="H623" t="s">
        <v>1995</v>
      </c>
      <c r="I623" t="s">
        <v>1996</v>
      </c>
      <c r="J623" t="s">
        <v>1997</v>
      </c>
      <c r="K623" t="s">
        <v>533</v>
      </c>
      <c r="L623">
        <v>11340</v>
      </c>
      <c r="M623">
        <v>372</v>
      </c>
      <c r="N623">
        <v>954</v>
      </c>
      <c r="O623">
        <v>1026</v>
      </c>
      <c r="P623" t="s">
        <v>1998</v>
      </c>
    </row>
    <row r="624" spans="1:16" x14ac:dyDescent="0.35">
      <c r="A624" t="s">
        <v>1999</v>
      </c>
      <c r="B624" s="10" t="s">
        <v>2154</v>
      </c>
      <c r="C624" s="10" t="s">
        <v>285</v>
      </c>
      <c r="D624" t="e">
        <v>#N/A</v>
      </c>
      <c r="E624" t="s">
        <v>300</v>
      </c>
      <c r="F624">
        <v>0</v>
      </c>
      <c r="G624">
        <v>30</v>
      </c>
      <c r="H624" t="s">
        <v>552</v>
      </c>
      <c r="I624" t="s">
        <v>2000</v>
      </c>
      <c r="J624" t="s">
        <v>2001</v>
      </c>
      <c r="K624" t="s">
        <v>533</v>
      </c>
      <c r="L624">
        <v>11297</v>
      </c>
      <c r="M624">
        <v>370</v>
      </c>
      <c r="N624">
        <v>950</v>
      </c>
      <c r="O624">
        <v>1022</v>
      </c>
      <c r="P624" t="s">
        <v>2002</v>
      </c>
    </row>
    <row r="625" spans="1:16" x14ac:dyDescent="0.35">
      <c r="A625" t="s">
        <v>2003</v>
      </c>
      <c r="B625" s="10" t="s">
        <v>2154</v>
      </c>
      <c r="C625" s="10" t="s">
        <v>285</v>
      </c>
      <c r="D625" t="e">
        <v>#N/A</v>
      </c>
      <c r="E625" t="s">
        <v>300</v>
      </c>
      <c r="F625">
        <v>0</v>
      </c>
      <c r="G625">
        <v>12</v>
      </c>
      <c r="H625" t="s">
        <v>624</v>
      </c>
      <c r="I625" t="s">
        <v>2004</v>
      </c>
      <c r="J625" t="s">
        <v>2005</v>
      </c>
      <c r="K625" t="s">
        <v>635</v>
      </c>
      <c r="L625">
        <v>5051</v>
      </c>
      <c r="M625">
        <v>165</v>
      </c>
      <c r="N625">
        <v>425</v>
      </c>
      <c r="O625">
        <v>457</v>
      </c>
      <c r="P625" t="s">
        <v>2006</v>
      </c>
    </row>
    <row r="626" spans="1:16" x14ac:dyDescent="0.35">
      <c r="A626" t="s">
        <v>2007</v>
      </c>
      <c r="B626" s="10" t="s">
        <v>2154</v>
      </c>
      <c r="C626" s="10" t="s">
        <v>285</v>
      </c>
      <c r="D626" t="e">
        <v>#N/A</v>
      </c>
      <c r="E626" t="s">
        <v>300</v>
      </c>
      <c r="F626">
        <v>0</v>
      </c>
      <c r="G626">
        <v>43</v>
      </c>
      <c r="H626" t="s">
        <v>2008</v>
      </c>
      <c r="I626" t="s">
        <v>2009</v>
      </c>
      <c r="J626" t="s">
        <v>2010</v>
      </c>
      <c r="K626" t="s">
        <v>851</v>
      </c>
      <c r="L626">
        <v>12016</v>
      </c>
      <c r="M626">
        <v>394</v>
      </c>
      <c r="N626">
        <v>1011</v>
      </c>
      <c r="O626">
        <v>1087</v>
      </c>
      <c r="P626" t="s">
        <v>2011</v>
      </c>
    </row>
    <row r="627" spans="1:16" x14ac:dyDescent="0.35">
      <c r="A627" t="s">
        <v>2012</v>
      </c>
      <c r="B627" s="10" t="s">
        <v>2154</v>
      </c>
      <c r="C627" s="10" t="s">
        <v>285</v>
      </c>
      <c r="D627" t="e">
        <v>#N/A</v>
      </c>
      <c r="E627" t="s">
        <v>300</v>
      </c>
      <c r="F627">
        <v>0</v>
      </c>
      <c r="G627">
        <v>0</v>
      </c>
      <c r="H627" t="s">
        <v>405</v>
      </c>
      <c r="I627" t="s">
        <v>405</v>
      </c>
      <c r="J627" t="s">
        <v>405</v>
      </c>
      <c r="K627" t="s">
        <v>405</v>
      </c>
      <c r="L627">
        <v>12079</v>
      </c>
      <c r="M627">
        <v>396</v>
      </c>
      <c r="N627">
        <v>803</v>
      </c>
      <c r="O627">
        <v>863</v>
      </c>
      <c r="P627" t="s">
        <v>2013</v>
      </c>
    </row>
    <row r="628" spans="1:16" x14ac:dyDescent="0.35">
      <c r="A628" t="s">
        <v>2014</v>
      </c>
      <c r="B628" s="10" t="s">
        <v>2154</v>
      </c>
      <c r="C628" s="10" t="s">
        <v>285</v>
      </c>
      <c r="D628" t="e">
        <v>#N/A</v>
      </c>
      <c r="E628" t="s">
        <v>300</v>
      </c>
      <c r="F628">
        <v>0</v>
      </c>
      <c r="G628">
        <v>0</v>
      </c>
      <c r="H628" t="s">
        <v>405</v>
      </c>
      <c r="I628" t="s">
        <v>405</v>
      </c>
      <c r="J628" t="s">
        <v>405</v>
      </c>
      <c r="K628" t="s">
        <v>405</v>
      </c>
      <c r="L628">
        <v>8835</v>
      </c>
      <c r="M628">
        <v>289</v>
      </c>
      <c r="N628">
        <v>524</v>
      </c>
      <c r="O628">
        <v>564</v>
      </c>
      <c r="P628" t="s">
        <v>2015</v>
      </c>
    </row>
    <row r="629" spans="1:16" x14ac:dyDescent="0.35">
      <c r="A629" t="s">
        <v>2016</v>
      </c>
      <c r="B629" s="10" t="s">
        <v>2154</v>
      </c>
      <c r="C629" s="10" t="s">
        <v>285</v>
      </c>
      <c r="D629" t="e">
        <v>#N/A</v>
      </c>
      <c r="E629" t="s">
        <v>300</v>
      </c>
      <c r="F629">
        <v>0</v>
      </c>
      <c r="G629">
        <v>0</v>
      </c>
      <c r="H629" t="s">
        <v>405</v>
      </c>
      <c r="I629" t="s">
        <v>405</v>
      </c>
      <c r="J629" t="s">
        <v>405</v>
      </c>
      <c r="K629" t="s">
        <v>405</v>
      </c>
      <c r="L629">
        <v>4166</v>
      </c>
      <c r="M629">
        <v>136</v>
      </c>
      <c r="N629">
        <v>243</v>
      </c>
      <c r="O629">
        <v>261</v>
      </c>
      <c r="P629" t="s">
        <v>2017</v>
      </c>
    </row>
    <row r="630" spans="1:16" x14ac:dyDescent="0.35">
      <c r="A630" t="s">
        <v>2018</v>
      </c>
      <c r="B630" s="10" t="s">
        <v>2154</v>
      </c>
      <c r="C630" s="10" t="s">
        <v>285</v>
      </c>
      <c r="D630" t="e">
        <v>#N/A</v>
      </c>
      <c r="E630" t="s">
        <v>300</v>
      </c>
      <c r="F630">
        <v>0</v>
      </c>
      <c r="G630">
        <v>0</v>
      </c>
      <c r="H630" t="s">
        <v>405</v>
      </c>
      <c r="I630" t="s">
        <v>405</v>
      </c>
      <c r="J630" t="s">
        <v>405</v>
      </c>
      <c r="K630" t="s">
        <v>405</v>
      </c>
      <c r="L630">
        <v>8838</v>
      </c>
      <c r="M630">
        <v>289</v>
      </c>
      <c r="N630">
        <v>524</v>
      </c>
      <c r="O630">
        <v>564</v>
      </c>
      <c r="P630" t="s">
        <v>2019</v>
      </c>
    </row>
    <row r="631" spans="1:16" x14ac:dyDescent="0.35">
      <c r="A631" t="s">
        <v>2020</v>
      </c>
      <c r="B631" s="10" t="s">
        <v>2154</v>
      </c>
      <c r="C631" s="10" t="s">
        <v>285</v>
      </c>
      <c r="D631" t="e">
        <v>#N/A</v>
      </c>
      <c r="E631" t="s">
        <v>300</v>
      </c>
      <c r="F631">
        <v>0</v>
      </c>
      <c r="G631">
        <v>5</v>
      </c>
      <c r="H631" t="s">
        <v>636</v>
      </c>
      <c r="I631" t="s">
        <v>966</v>
      </c>
      <c r="J631" t="s">
        <v>424</v>
      </c>
      <c r="K631" t="s">
        <v>963</v>
      </c>
      <c r="L631">
        <v>8801</v>
      </c>
      <c r="M631">
        <v>288</v>
      </c>
      <c r="N631">
        <v>523</v>
      </c>
      <c r="O631">
        <v>562</v>
      </c>
      <c r="P631" t="s">
        <v>2021</v>
      </c>
    </row>
    <row r="632" spans="1:16" x14ac:dyDescent="0.35">
      <c r="A632" t="s">
        <v>2022</v>
      </c>
      <c r="B632" s="10" t="s">
        <v>2154</v>
      </c>
      <c r="C632" s="10" t="s">
        <v>285</v>
      </c>
      <c r="D632" t="e">
        <v>#N/A</v>
      </c>
      <c r="E632" t="s">
        <v>300</v>
      </c>
      <c r="F632">
        <v>0</v>
      </c>
      <c r="G632">
        <v>2</v>
      </c>
      <c r="H632" t="s">
        <v>385</v>
      </c>
      <c r="I632" t="s">
        <v>1022</v>
      </c>
      <c r="J632" t="s">
        <v>318</v>
      </c>
      <c r="K632" t="s">
        <v>602</v>
      </c>
      <c r="L632">
        <v>4156</v>
      </c>
      <c r="M632">
        <v>136</v>
      </c>
      <c r="N632">
        <v>247</v>
      </c>
      <c r="O632">
        <v>265</v>
      </c>
      <c r="P632" t="s">
        <v>2023</v>
      </c>
    </row>
    <row r="633" spans="1:16" x14ac:dyDescent="0.35">
      <c r="A633" t="s">
        <v>2024</v>
      </c>
      <c r="B633" s="10" t="s">
        <v>2154</v>
      </c>
      <c r="C633" s="10" t="s">
        <v>285</v>
      </c>
      <c r="D633" t="e">
        <v>#N/A</v>
      </c>
      <c r="E633" t="s">
        <v>300</v>
      </c>
      <c r="F633">
        <v>0</v>
      </c>
      <c r="G633">
        <v>7</v>
      </c>
      <c r="H633" t="s">
        <v>683</v>
      </c>
      <c r="I633" t="s">
        <v>757</v>
      </c>
      <c r="J633" t="s">
        <v>1195</v>
      </c>
      <c r="K633" t="s">
        <v>596</v>
      </c>
      <c r="L633">
        <v>8824</v>
      </c>
      <c r="M633">
        <v>289</v>
      </c>
      <c r="N633">
        <v>524</v>
      </c>
      <c r="O633">
        <v>564</v>
      </c>
      <c r="P633" t="s">
        <v>2025</v>
      </c>
    </row>
    <row r="634" spans="1:16" x14ac:dyDescent="0.35">
      <c r="A634" t="s">
        <v>2026</v>
      </c>
      <c r="B634" s="10" t="s">
        <v>2154</v>
      </c>
      <c r="C634" s="10" t="s">
        <v>285</v>
      </c>
      <c r="D634" t="e">
        <v>#N/A</v>
      </c>
      <c r="E634" t="s">
        <v>300</v>
      </c>
      <c r="F634">
        <v>0</v>
      </c>
      <c r="G634">
        <v>12</v>
      </c>
      <c r="H634" t="s">
        <v>2027</v>
      </c>
      <c r="I634" t="s">
        <v>2028</v>
      </c>
      <c r="J634" t="s">
        <v>2029</v>
      </c>
      <c r="K634" t="s">
        <v>2030</v>
      </c>
      <c r="L634">
        <v>12055</v>
      </c>
      <c r="M634">
        <v>395</v>
      </c>
      <c r="N634">
        <v>1014</v>
      </c>
      <c r="O634">
        <v>1091</v>
      </c>
      <c r="P634" t="s">
        <v>2031</v>
      </c>
    </row>
    <row r="635" spans="1:16" x14ac:dyDescent="0.35">
      <c r="A635" t="s">
        <v>2032</v>
      </c>
      <c r="B635" s="10" t="s">
        <v>2154</v>
      </c>
      <c r="C635" s="10" t="s">
        <v>285</v>
      </c>
      <c r="D635" t="e">
        <v>#N/A</v>
      </c>
      <c r="E635" t="s">
        <v>300</v>
      </c>
      <c r="F635">
        <v>0</v>
      </c>
      <c r="G635">
        <v>0</v>
      </c>
      <c r="H635" t="s">
        <v>405</v>
      </c>
      <c r="I635" t="s">
        <v>405</v>
      </c>
      <c r="J635" t="s">
        <v>405</v>
      </c>
      <c r="K635" t="s">
        <v>405</v>
      </c>
      <c r="L635">
        <v>9601</v>
      </c>
      <c r="M635">
        <v>314</v>
      </c>
      <c r="N635">
        <v>529</v>
      </c>
      <c r="O635">
        <v>569</v>
      </c>
      <c r="P635" t="s">
        <v>2033</v>
      </c>
    </row>
    <row r="636" spans="1:16" x14ac:dyDescent="0.35">
      <c r="A636" t="s">
        <v>2034</v>
      </c>
      <c r="B636" s="10" t="s">
        <v>2154</v>
      </c>
      <c r="C636" s="10" t="s">
        <v>285</v>
      </c>
      <c r="D636" t="e">
        <v>#N/A</v>
      </c>
      <c r="E636" t="s">
        <v>300</v>
      </c>
      <c r="F636">
        <v>0</v>
      </c>
      <c r="G636">
        <v>0</v>
      </c>
      <c r="H636" t="s">
        <v>405</v>
      </c>
      <c r="I636" t="s">
        <v>405</v>
      </c>
      <c r="J636" t="s">
        <v>405</v>
      </c>
      <c r="K636" t="s">
        <v>405</v>
      </c>
      <c r="L636">
        <v>6011</v>
      </c>
      <c r="M636">
        <v>197</v>
      </c>
      <c r="N636">
        <v>253</v>
      </c>
      <c r="O636">
        <v>271</v>
      </c>
      <c r="P636" t="s">
        <v>2035</v>
      </c>
    </row>
    <row r="637" spans="1:16" x14ac:dyDescent="0.35">
      <c r="A637" t="s">
        <v>2036</v>
      </c>
      <c r="B637" s="10" t="s">
        <v>2154</v>
      </c>
      <c r="C637" s="10" t="s">
        <v>285</v>
      </c>
      <c r="D637" t="e">
        <v>#N/A</v>
      </c>
      <c r="E637" t="s">
        <v>300</v>
      </c>
      <c r="F637">
        <v>0</v>
      </c>
      <c r="G637">
        <v>0</v>
      </c>
      <c r="H637" t="s">
        <v>405</v>
      </c>
      <c r="I637" t="s">
        <v>405</v>
      </c>
      <c r="J637" t="s">
        <v>405</v>
      </c>
      <c r="K637" t="s">
        <v>405</v>
      </c>
      <c r="L637">
        <v>6015</v>
      </c>
      <c r="M637">
        <v>197</v>
      </c>
      <c r="N637">
        <v>253</v>
      </c>
      <c r="O637">
        <v>272</v>
      </c>
      <c r="P637" t="s">
        <v>2037</v>
      </c>
    </row>
    <row r="638" spans="1:16" x14ac:dyDescent="0.35">
      <c r="A638" t="s">
        <v>2038</v>
      </c>
      <c r="B638" s="10" t="s">
        <v>2154</v>
      </c>
      <c r="C638" s="10" t="s">
        <v>285</v>
      </c>
      <c r="D638" t="e">
        <v>#N/A</v>
      </c>
      <c r="E638" t="s">
        <v>300</v>
      </c>
      <c r="F638">
        <v>0</v>
      </c>
      <c r="G638">
        <v>0</v>
      </c>
      <c r="H638" t="s">
        <v>405</v>
      </c>
      <c r="I638" t="s">
        <v>405</v>
      </c>
      <c r="J638" t="s">
        <v>405</v>
      </c>
      <c r="K638" t="s">
        <v>405</v>
      </c>
      <c r="L638">
        <v>9130</v>
      </c>
      <c r="M638">
        <v>299</v>
      </c>
      <c r="N638">
        <v>521</v>
      </c>
      <c r="O638">
        <v>560</v>
      </c>
      <c r="P638" t="s">
        <v>2039</v>
      </c>
    </row>
    <row r="639" spans="1:16" x14ac:dyDescent="0.35">
      <c r="A639" t="s">
        <v>2040</v>
      </c>
      <c r="B639" s="10" t="s">
        <v>2154</v>
      </c>
      <c r="C639" s="10" t="s">
        <v>285</v>
      </c>
      <c r="D639" t="e">
        <v>#N/A</v>
      </c>
      <c r="E639" t="s">
        <v>300</v>
      </c>
      <c r="F639">
        <v>0</v>
      </c>
      <c r="G639">
        <v>0</v>
      </c>
      <c r="H639" t="s">
        <v>405</v>
      </c>
      <c r="I639" t="s">
        <v>405</v>
      </c>
      <c r="J639" t="s">
        <v>405</v>
      </c>
      <c r="K639" t="s">
        <v>405</v>
      </c>
      <c r="L639">
        <v>6030</v>
      </c>
      <c r="M639">
        <v>197</v>
      </c>
      <c r="N639">
        <v>275</v>
      </c>
      <c r="O639">
        <v>296</v>
      </c>
      <c r="P639" t="s">
        <v>2041</v>
      </c>
    </row>
    <row r="640" spans="1:16" x14ac:dyDescent="0.35">
      <c r="A640" t="s">
        <v>2042</v>
      </c>
      <c r="B640" s="10" t="s">
        <v>2154</v>
      </c>
      <c r="C640" s="10" t="s">
        <v>285</v>
      </c>
      <c r="D640" t="e">
        <v>#N/A</v>
      </c>
      <c r="E640" t="s">
        <v>300</v>
      </c>
      <c r="F640">
        <v>0</v>
      </c>
      <c r="G640">
        <v>0</v>
      </c>
      <c r="H640" t="s">
        <v>405</v>
      </c>
      <c r="I640" t="s">
        <v>405</v>
      </c>
      <c r="J640" t="s">
        <v>405</v>
      </c>
      <c r="K640" t="s">
        <v>405</v>
      </c>
      <c r="L640">
        <v>7304</v>
      </c>
      <c r="M640">
        <v>239</v>
      </c>
      <c r="N640">
        <v>397</v>
      </c>
      <c r="O640">
        <v>427</v>
      </c>
      <c r="P640" t="s">
        <v>2043</v>
      </c>
    </row>
    <row r="641" spans="1:16" x14ac:dyDescent="0.35">
      <c r="A641" t="s">
        <v>2044</v>
      </c>
      <c r="B641" s="10" t="s">
        <v>2154</v>
      </c>
      <c r="C641" s="10" t="s">
        <v>285</v>
      </c>
      <c r="D641" t="e">
        <v>#N/A</v>
      </c>
      <c r="E641" t="s">
        <v>300</v>
      </c>
      <c r="F641">
        <v>0</v>
      </c>
      <c r="G641">
        <v>0</v>
      </c>
      <c r="H641" t="s">
        <v>405</v>
      </c>
      <c r="I641" t="s">
        <v>405</v>
      </c>
      <c r="J641" t="s">
        <v>405</v>
      </c>
      <c r="K641" t="s">
        <v>405</v>
      </c>
      <c r="L641">
        <v>8454</v>
      </c>
      <c r="M641">
        <v>277</v>
      </c>
      <c r="N641">
        <v>379</v>
      </c>
      <c r="O641">
        <v>408</v>
      </c>
      <c r="P641" t="s">
        <v>2045</v>
      </c>
    </row>
    <row r="642" spans="1:16" x14ac:dyDescent="0.35">
      <c r="A642" t="s">
        <v>2046</v>
      </c>
      <c r="B642" s="10" t="s">
        <v>2154</v>
      </c>
      <c r="C642" s="10" t="s">
        <v>285</v>
      </c>
      <c r="D642" t="e">
        <v>#N/A</v>
      </c>
      <c r="E642" t="s">
        <v>300</v>
      </c>
      <c r="F642">
        <v>0</v>
      </c>
      <c r="G642">
        <v>0</v>
      </c>
      <c r="H642" t="s">
        <v>405</v>
      </c>
      <c r="I642" t="s">
        <v>405</v>
      </c>
      <c r="J642" t="s">
        <v>405</v>
      </c>
      <c r="K642" t="s">
        <v>405</v>
      </c>
      <c r="L642">
        <v>8451</v>
      </c>
      <c r="M642">
        <v>277</v>
      </c>
      <c r="N642">
        <v>381</v>
      </c>
      <c r="O642">
        <v>410</v>
      </c>
      <c r="P642" t="s">
        <v>2047</v>
      </c>
    </row>
    <row r="643" spans="1:16" x14ac:dyDescent="0.35">
      <c r="A643" t="s">
        <v>2048</v>
      </c>
      <c r="B643" s="10" t="s">
        <v>2154</v>
      </c>
      <c r="C643" s="10" t="s">
        <v>285</v>
      </c>
      <c r="D643" t="e">
        <v>#N/A</v>
      </c>
      <c r="E643" t="s">
        <v>300</v>
      </c>
      <c r="F643">
        <v>0</v>
      </c>
      <c r="G643">
        <v>0</v>
      </c>
      <c r="H643" t="s">
        <v>405</v>
      </c>
      <c r="I643" t="s">
        <v>405</v>
      </c>
      <c r="J643" t="s">
        <v>405</v>
      </c>
      <c r="K643" t="s">
        <v>405</v>
      </c>
      <c r="L643">
        <v>3020</v>
      </c>
      <c r="M643">
        <v>99</v>
      </c>
      <c r="N643">
        <v>173</v>
      </c>
      <c r="O643">
        <v>186</v>
      </c>
      <c r="P643" t="s">
        <v>2049</v>
      </c>
    </row>
    <row r="644" spans="1:16" x14ac:dyDescent="0.35">
      <c r="A644" t="s">
        <v>2050</v>
      </c>
      <c r="B644" s="10" t="s">
        <v>2154</v>
      </c>
      <c r="C644" s="10" t="s">
        <v>285</v>
      </c>
      <c r="D644" t="e">
        <v>#N/A</v>
      </c>
      <c r="E644" t="s">
        <v>300</v>
      </c>
      <c r="F644">
        <v>0</v>
      </c>
      <c r="G644">
        <v>0</v>
      </c>
      <c r="H644" t="s">
        <v>405</v>
      </c>
      <c r="I644" t="s">
        <v>405</v>
      </c>
      <c r="J644" t="s">
        <v>405</v>
      </c>
      <c r="K644" t="s">
        <v>405</v>
      </c>
      <c r="L644">
        <v>3059</v>
      </c>
      <c r="M644">
        <v>100</v>
      </c>
      <c r="N644">
        <v>175</v>
      </c>
      <c r="O644">
        <v>188</v>
      </c>
      <c r="P644" t="s">
        <v>2051</v>
      </c>
    </row>
    <row r="645" spans="1:16" x14ac:dyDescent="0.35">
      <c r="A645" t="s">
        <v>2052</v>
      </c>
      <c r="B645" s="10" t="s">
        <v>2154</v>
      </c>
      <c r="C645" s="10" t="s">
        <v>285</v>
      </c>
      <c r="D645" t="e">
        <v>#N/A</v>
      </c>
      <c r="E645" t="s">
        <v>300</v>
      </c>
      <c r="F645">
        <v>0</v>
      </c>
      <c r="G645">
        <v>0</v>
      </c>
      <c r="H645" t="s">
        <v>405</v>
      </c>
      <c r="I645" t="s">
        <v>405</v>
      </c>
      <c r="J645" t="s">
        <v>405</v>
      </c>
      <c r="K645" t="s">
        <v>405</v>
      </c>
      <c r="L645">
        <v>3021</v>
      </c>
      <c r="M645">
        <v>99</v>
      </c>
      <c r="N645">
        <v>173</v>
      </c>
      <c r="O645">
        <v>186</v>
      </c>
      <c r="P645" t="s">
        <v>2053</v>
      </c>
    </row>
    <row r="646" spans="1:16" x14ac:dyDescent="0.35">
      <c r="A646" t="s">
        <v>2054</v>
      </c>
      <c r="B646" s="10" t="s">
        <v>2154</v>
      </c>
      <c r="C646" s="10" t="s">
        <v>285</v>
      </c>
      <c r="D646" t="e">
        <v>#N/A</v>
      </c>
      <c r="E646" t="s">
        <v>300</v>
      </c>
      <c r="F646">
        <v>0</v>
      </c>
      <c r="G646">
        <v>0</v>
      </c>
      <c r="H646" t="s">
        <v>405</v>
      </c>
      <c r="I646" t="s">
        <v>405</v>
      </c>
      <c r="J646" t="s">
        <v>405</v>
      </c>
      <c r="K646" t="s">
        <v>405</v>
      </c>
      <c r="L646">
        <v>11088</v>
      </c>
      <c r="M646">
        <v>363</v>
      </c>
      <c r="N646">
        <v>597</v>
      </c>
      <c r="O646">
        <v>642</v>
      </c>
      <c r="P646" t="s">
        <v>2055</v>
      </c>
    </row>
    <row r="647" spans="1:16" x14ac:dyDescent="0.35">
      <c r="A647" t="s">
        <v>2056</v>
      </c>
      <c r="B647" s="10" t="s">
        <v>2154</v>
      </c>
      <c r="C647" s="10" t="s">
        <v>285</v>
      </c>
      <c r="D647" t="e">
        <v>#N/A</v>
      </c>
      <c r="E647" t="s">
        <v>300</v>
      </c>
      <c r="F647">
        <v>0</v>
      </c>
      <c r="G647">
        <v>0</v>
      </c>
      <c r="H647" t="s">
        <v>405</v>
      </c>
      <c r="I647" t="s">
        <v>405</v>
      </c>
      <c r="J647" t="s">
        <v>405</v>
      </c>
      <c r="K647" t="s">
        <v>405</v>
      </c>
      <c r="L647">
        <v>3034</v>
      </c>
      <c r="M647">
        <v>99</v>
      </c>
      <c r="N647">
        <v>115</v>
      </c>
      <c r="O647">
        <v>123</v>
      </c>
      <c r="P647" t="s">
        <v>2057</v>
      </c>
    </row>
    <row r="648" spans="1:16" x14ac:dyDescent="0.35">
      <c r="A648" t="s">
        <v>2058</v>
      </c>
      <c r="B648" s="10" t="s">
        <v>2154</v>
      </c>
      <c r="C648" s="10" t="s">
        <v>285</v>
      </c>
      <c r="D648" t="e">
        <v>#N/A</v>
      </c>
      <c r="E648" t="s">
        <v>300</v>
      </c>
      <c r="F648">
        <v>0</v>
      </c>
      <c r="G648">
        <v>0</v>
      </c>
      <c r="H648" t="s">
        <v>405</v>
      </c>
      <c r="I648" t="s">
        <v>405</v>
      </c>
      <c r="J648" t="s">
        <v>405</v>
      </c>
      <c r="K648" t="s">
        <v>405</v>
      </c>
      <c r="L648">
        <v>7891</v>
      </c>
      <c r="M648">
        <v>258</v>
      </c>
      <c r="N648">
        <v>317</v>
      </c>
      <c r="O648">
        <v>341</v>
      </c>
      <c r="P648" t="s">
        <v>2059</v>
      </c>
    </row>
    <row r="649" spans="1:16" x14ac:dyDescent="0.35">
      <c r="A649" t="s">
        <v>2060</v>
      </c>
      <c r="B649" s="10" t="s">
        <v>2154</v>
      </c>
      <c r="C649" s="10" t="s">
        <v>285</v>
      </c>
      <c r="D649" t="e">
        <v>#N/A</v>
      </c>
      <c r="E649" t="s">
        <v>300</v>
      </c>
      <c r="F649">
        <v>0</v>
      </c>
      <c r="G649">
        <v>0</v>
      </c>
      <c r="H649" t="s">
        <v>405</v>
      </c>
      <c r="I649" t="s">
        <v>405</v>
      </c>
      <c r="J649" t="s">
        <v>405</v>
      </c>
      <c r="K649" t="s">
        <v>405</v>
      </c>
      <c r="L649">
        <v>12710</v>
      </c>
      <c r="M649">
        <v>416</v>
      </c>
      <c r="N649">
        <v>749</v>
      </c>
      <c r="O649">
        <v>806</v>
      </c>
      <c r="P649" t="s">
        <v>2061</v>
      </c>
    </row>
    <row r="650" spans="1:16" x14ac:dyDescent="0.35">
      <c r="A650" t="s">
        <v>2062</v>
      </c>
      <c r="B650" s="10" t="s">
        <v>2154</v>
      </c>
      <c r="C650" s="10" t="s">
        <v>285</v>
      </c>
      <c r="D650" t="e">
        <v>#N/A</v>
      </c>
      <c r="E650" t="s">
        <v>300</v>
      </c>
      <c r="F650">
        <v>0</v>
      </c>
      <c r="G650">
        <v>0</v>
      </c>
      <c r="H650" t="s">
        <v>405</v>
      </c>
      <c r="I650" t="s">
        <v>405</v>
      </c>
      <c r="J650" t="s">
        <v>405</v>
      </c>
      <c r="K650" t="s">
        <v>405</v>
      </c>
      <c r="L650">
        <v>11162</v>
      </c>
      <c r="M650">
        <v>366</v>
      </c>
      <c r="N650">
        <v>680</v>
      </c>
      <c r="O650">
        <v>732</v>
      </c>
      <c r="P650" t="s">
        <v>2063</v>
      </c>
    </row>
    <row r="651" spans="1:16" x14ac:dyDescent="0.35">
      <c r="A651" t="s">
        <v>2064</v>
      </c>
      <c r="B651" s="10" t="s">
        <v>2154</v>
      </c>
      <c r="C651" s="10" t="s">
        <v>285</v>
      </c>
      <c r="D651" t="e">
        <v>#N/A</v>
      </c>
      <c r="E651" t="s">
        <v>300</v>
      </c>
      <c r="F651">
        <v>0</v>
      </c>
      <c r="G651">
        <v>0</v>
      </c>
      <c r="H651" t="s">
        <v>405</v>
      </c>
      <c r="I651" t="s">
        <v>405</v>
      </c>
      <c r="J651" t="s">
        <v>405</v>
      </c>
      <c r="K651" t="s">
        <v>405</v>
      </c>
      <c r="L651">
        <v>11848</v>
      </c>
      <c r="M651">
        <v>388</v>
      </c>
      <c r="N651">
        <v>705</v>
      </c>
      <c r="O651">
        <v>759</v>
      </c>
      <c r="P651" t="s">
        <v>2065</v>
      </c>
    </row>
    <row r="652" spans="1:16" x14ac:dyDescent="0.35">
      <c r="A652" t="s">
        <v>2066</v>
      </c>
      <c r="B652" s="10" t="s">
        <v>2154</v>
      </c>
      <c r="C652" s="10" t="s">
        <v>285</v>
      </c>
      <c r="D652" t="e">
        <v>#N/A</v>
      </c>
      <c r="E652" t="s">
        <v>300</v>
      </c>
      <c r="F652">
        <v>0</v>
      </c>
      <c r="G652">
        <v>0</v>
      </c>
      <c r="H652" t="s">
        <v>405</v>
      </c>
      <c r="I652" t="s">
        <v>405</v>
      </c>
      <c r="J652" t="s">
        <v>405</v>
      </c>
      <c r="K652" t="s">
        <v>405</v>
      </c>
      <c r="L652">
        <v>6016</v>
      </c>
      <c r="M652">
        <v>197</v>
      </c>
      <c r="N652">
        <v>502</v>
      </c>
      <c r="O652">
        <v>539</v>
      </c>
      <c r="P652" t="s">
        <v>2067</v>
      </c>
    </row>
    <row r="653" spans="1:16" x14ac:dyDescent="0.35">
      <c r="A653" t="s">
        <v>2068</v>
      </c>
      <c r="B653" s="10" t="s">
        <v>2154</v>
      </c>
      <c r="C653" s="10" t="s">
        <v>285</v>
      </c>
      <c r="D653" t="e">
        <v>#N/A</v>
      </c>
      <c r="E653" t="s">
        <v>300</v>
      </c>
      <c r="F653">
        <v>0</v>
      </c>
      <c r="G653">
        <v>0</v>
      </c>
      <c r="H653" t="s">
        <v>405</v>
      </c>
      <c r="I653" t="s">
        <v>405</v>
      </c>
      <c r="J653" t="s">
        <v>405</v>
      </c>
      <c r="K653" t="s">
        <v>405</v>
      </c>
      <c r="L653">
        <v>11252</v>
      </c>
      <c r="M653">
        <v>369</v>
      </c>
      <c r="N653">
        <v>668</v>
      </c>
      <c r="O653">
        <v>718</v>
      </c>
      <c r="P653" t="s">
        <v>2069</v>
      </c>
    </row>
    <row r="654" spans="1:16" x14ac:dyDescent="0.35">
      <c r="A654" t="s">
        <v>2070</v>
      </c>
      <c r="B654" s="10" t="s">
        <v>2154</v>
      </c>
      <c r="C654" s="10" t="s">
        <v>285</v>
      </c>
      <c r="D654" t="e">
        <v>#N/A</v>
      </c>
      <c r="E654" t="s">
        <v>300</v>
      </c>
      <c r="F654">
        <v>0</v>
      </c>
      <c r="G654">
        <v>0</v>
      </c>
      <c r="H654" t="s">
        <v>405</v>
      </c>
      <c r="I654" t="s">
        <v>405</v>
      </c>
      <c r="J654" t="s">
        <v>405</v>
      </c>
      <c r="K654" t="s">
        <v>405</v>
      </c>
      <c r="L654">
        <v>6016</v>
      </c>
      <c r="M654">
        <v>197</v>
      </c>
      <c r="N654">
        <v>509</v>
      </c>
      <c r="O654">
        <v>547</v>
      </c>
      <c r="P654" t="s">
        <v>2071</v>
      </c>
    </row>
  </sheetData>
  <phoneticPr fontId="4" type="noConversion"/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Alle data MFP en SFP</vt:lpstr>
      <vt:lpstr>Locatiegegevens MFP en SFP</vt:lpstr>
      <vt:lpstr>Aantal naar locatie MFP en SFP</vt:lpstr>
      <vt:lpstr>Basis voor prijzenblad MFP</vt:lpstr>
      <vt:lpstr>Basis voor prijzenblad SFP</vt:lpstr>
      <vt:lpstr>Basis voor prijzenblad plotter</vt:lpstr>
      <vt:lpstr>Data plotter (details 12 weken)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Prigge</dc:creator>
  <cp:lastModifiedBy>Michel Prigge</cp:lastModifiedBy>
  <dcterms:created xsi:type="dcterms:W3CDTF">2020-10-29T00:18:45Z</dcterms:created>
  <dcterms:modified xsi:type="dcterms:W3CDTF">2020-12-04T10:17:50Z</dcterms:modified>
</cp:coreProperties>
</file>