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gonderwijs.sharepoint.com/sites/coginkoop/Gedeelde  documenten/2. Aanbestedingen/EA 2020 Aanbesteding AV middelen/04 Leidraad &amp; bijlagen/"/>
    </mc:Choice>
  </mc:AlternateContent>
  <xr:revisionPtr revIDLastSave="44" documentId="8_{785A7ACB-2B82-4F9C-A496-18CBDE33B435}" xr6:coauthVersionLast="45" xr6:coauthVersionMax="45" xr10:uidLastSave="{11EB544C-6BCD-4040-80C9-48FA30D44DA6}"/>
  <bookViews>
    <workbookView xWindow="-120" yWindow="-120" windowWidth="29040" windowHeight="15840" xr2:uid="{CD98D8EC-CBB3-4E3C-A3F5-B7DB98AB4B73}"/>
  </bookViews>
  <sheets>
    <sheet name="Blad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H32" i="1"/>
  <c r="H9" i="1"/>
  <c r="H35" i="1" s="1"/>
  <c r="F28" i="1"/>
  <c r="F23" i="1"/>
  <c r="F22" i="1"/>
  <c r="F17" i="1"/>
  <c r="F16" i="1"/>
  <c r="F15" i="1"/>
  <c r="F14" i="1"/>
  <c r="F8" i="1"/>
  <c r="F7" i="1"/>
  <c r="F6" i="1"/>
  <c r="F32" i="1" l="1"/>
  <c r="F9" i="1"/>
  <c r="F35" i="1" s="1"/>
</calcChain>
</file>

<file path=xl/sharedStrings.xml><?xml version="1.0" encoding="utf-8"?>
<sst xmlns="http://schemas.openxmlformats.org/spreadsheetml/2006/main" count="53" uniqueCount="42">
  <si>
    <t>Firmanaam van Inschrijver:</t>
  </si>
  <si>
    <t>&lt;Formele Firmanaam invullen&gt;</t>
  </si>
  <si>
    <t>Invulbijlage C - PRIJS</t>
  </si>
  <si>
    <t>Aantal stuks</t>
  </si>
  <si>
    <t>Prijs (Excl.BTW)</t>
  </si>
  <si>
    <t>Som van verplichte apparatuur en opties</t>
  </si>
  <si>
    <t>Score</t>
  </si>
  <si>
    <t>Punten</t>
  </si>
  <si>
    <t>Toelichting</t>
  </si>
  <si>
    <t>Prijzen gevraagde apparatuur</t>
  </si>
  <si>
    <t>GA-1</t>
  </si>
  <si>
    <t>A. AV opstelling beamer</t>
  </si>
  <si>
    <t>&lt;Toelichting - Specificeer merk, type, uitvoering&gt;</t>
  </si>
  <si>
    <t>GA-2</t>
  </si>
  <si>
    <t>B. AV opstelling interactieve beamer</t>
  </si>
  <si>
    <t>GA-3</t>
  </si>
  <si>
    <t>C. AV opstelling touchscreen</t>
  </si>
  <si>
    <t>Subtotaal</t>
  </si>
  <si>
    <t>Prijzen van uitgevraagde opties</t>
  </si>
  <si>
    <t>Opties configuratie A: opstelling beamer</t>
  </si>
  <si>
    <t>OA-1</t>
  </si>
  <si>
    <t>· Meerprijs handbediend projectiescherm 129x200 cm</t>
  </si>
  <si>
    <t>OA-2</t>
  </si>
  <si>
    <t>· Meerprijs Whiteboard 120x240 cm (emailstaal wit)</t>
  </si>
  <si>
    <t>OA-3</t>
  </si>
  <si>
    <t>· Meerprijs Shortrange beamer LCD met minimaal 3200 ANSI lumen en resolutie 1280x800</t>
  </si>
  <si>
    <t>OA-4</t>
  </si>
  <si>
    <t>· Meerprijs Uitbreiding van opstelling met een draadloze presentatie unit geschikt voor laptop/smartphone</t>
  </si>
  <si>
    <t>Opties configuratie B: opstelling interactieve beamer</t>
  </si>
  <si>
    <t>OB-1</t>
  </si>
  <si>
    <t>OB-2</t>
  </si>
  <si>
    <t>· Meerprijs Leveren van extra interactieve pen (en minimale afname van 5 stuks)</t>
  </si>
  <si>
    <t>Opties configuratie C: opstelling touchscreen</t>
  </si>
  <si>
    <t>OC-1</t>
  </si>
  <si>
    <t>· Meerprijs voor Verrijdbaar onderstel waarbij rekening gehouden wordt met transport via lift. De afmetingen van aanwezige
liften op de locaties zijn 120x140x180 cm (breedte x diepte x diagonaal) en hoogte maximaal 200 cm.</t>
  </si>
  <si>
    <t>TOTAAL TOEGEKENDE PUNTEN (GUNNINGSCRITERIUM PRIJS)</t>
  </si>
  <si>
    <t>ONDERTEKENING:
Ondergetekende verklaart dat hij/zij deze invulbijlage volledig en zonder voorbehoud heeft ingevuld, ondertekend en tevens dat hij/zij daartoe rechtens bevoegd is.</t>
  </si>
  <si>
    <t>Naam</t>
  </si>
  <si>
    <t>Functie</t>
  </si>
  <si>
    <t>Onderneming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</si>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</sst>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2]\ * #,##0.00_ ;_ [$€-2]\ * \-#,##0.00_ ;_ [$€-2]\ * &quot;-&quot;??_ ;_ @_ "/>
    <numFmt numFmtId="165" formatCode="0.0%"/>
    <numFmt numFmtId="166" formatCode="_ [$€-413]\ * #,##0_ ;_ [$€-413]\ * \-#,##0_ ;_ [$€-413]\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/>
    </xf>
    <xf numFmtId="0" fontId="5" fillId="3" borderId="2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5" fillId="0" borderId="8" xfId="0" applyFont="1" applyBorder="1" applyAlignment="1">
      <alignment vertical="top" wrapText="1"/>
    </xf>
    <xf numFmtId="0" fontId="5" fillId="4" borderId="9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>
      <alignment vertical="top" wrapText="1"/>
    </xf>
    <xf numFmtId="0" fontId="5" fillId="4" borderId="11" xfId="0" applyFont="1" applyFill="1" applyBorder="1" applyAlignment="1" applyProtection="1">
      <alignment vertical="top" wrapText="1"/>
      <protection locked="0"/>
    </xf>
    <xf numFmtId="0" fontId="4" fillId="3" borderId="2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6" borderId="10" xfId="0" applyFont="1" applyFill="1" applyBorder="1" applyAlignment="1">
      <alignment vertical="top" wrapText="1"/>
    </xf>
    <xf numFmtId="0" fontId="5" fillId="6" borderId="1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5" fillId="0" borderId="9" xfId="0" applyFont="1" applyBorder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164" fontId="5" fillId="4" borderId="7" xfId="0" applyNumberFormat="1" applyFont="1" applyFill="1" applyBorder="1" applyAlignment="1" applyProtection="1">
      <alignment vertical="top" wrapText="1"/>
      <protection locked="0"/>
    </xf>
    <xf numFmtId="164" fontId="5" fillId="0" borderId="6" xfId="0" applyNumberFormat="1" applyFont="1" applyBorder="1" applyAlignment="1">
      <alignment vertical="top" wrapText="1"/>
    </xf>
    <xf numFmtId="165" fontId="5" fillId="0" borderId="5" xfId="1" applyNumberFormat="1" applyFont="1" applyFill="1" applyBorder="1" applyAlignment="1" applyProtection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164" fontId="5" fillId="4" borderId="9" xfId="0" applyNumberFormat="1" applyFont="1" applyFill="1" applyBorder="1" applyAlignment="1" applyProtection="1">
      <alignment vertical="top" wrapText="1"/>
      <protection locked="0"/>
    </xf>
    <xf numFmtId="164" fontId="5" fillId="0" borderId="8" xfId="0" applyNumberFormat="1" applyFont="1" applyBorder="1" applyAlignment="1">
      <alignment vertical="top" wrapText="1"/>
    </xf>
    <xf numFmtId="165" fontId="5" fillId="0" borderId="0" xfId="1" applyNumberFormat="1" applyFont="1" applyFill="1" applyBorder="1" applyAlignment="1" applyProtection="1">
      <alignment vertical="top" wrapText="1"/>
    </xf>
    <xf numFmtId="0" fontId="5" fillId="0" borderId="10" xfId="0" applyFont="1" applyBorder="1" applyAlignment="1">
      <alignment horizontal="center" vertical="top" wrapText="1"/>
    </xf>
    <xf numFmtId="164" fontId="5" fillId="4" borderId="11" xfId="0" applyNumberFormat="1" applyFont="1" applyFill="1" applyBorder="1" applyAlignment="1" applyProtection="1">
      <alignment vertical="top" wrapText="1"/>
      <protection locked="0"/>
    </xf>
    <xf numFmtId="164" fontId="5" fillId="0" borderId="10" xfId="0" applyNumberFormat="1" applyFont="1" applyBorder="1" applyAlignment="1">
      <alignment vertical="top" wrapText="1"/>
    </xf>
    <xf numFmtId="165" fontId="5" fillId="0" borderId="12" xfId="1" applyNumberFormat="1" applyFont="1" applyFill="1" applyBorder="1" applyAlignment="1" applyProtection="1">
      <alignment vertical="top" wrapText="1"/>
    </xf>
    <xf numFmtId="0" fontId="5" fillId="3" borderId="1" xfId="0" applyFont="1" applyFill="1" applyBorder="1" applyAlignment="1">
      <alignment vertical="top" wrapText="1"/>
    </xf>
    <xf numFmtId="166" fontId="4" fillId="3" borderId="12" xfId="0" applyNumberFormat="1" applyFont="1" applyFill="1" applyBorder="1" applyAlignment="1">
      <alignment vertical="top" wrapText="1"/>
    </xf>
    <xf numFmtId="165" fontId="4" fillId="3" borderId="12" xfId="1" applyNumberFormat="1" applyFont="1" applyFill="1" applyBorder="1" applyAlignment="1" applyProtection="1">
      <alignment vertical="top" wrapText="1"/>
    </xf>
    <xf numFmtId="0" fontId="4" fillId="5" borderId="13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6" fontId="4" fillId="0" borderId="0" xfId="0" applyNumberFormat="1" applyFont="1" applyAlignment="1">
      <alignment vertical="top" wrapText="1"/>
    </xf>
    <xf numFmtId="165" fontId="4" fillId="0" borderId="0" xfId="1" applyNumberFormat="1" applyFont="1" applyFill="1" applyBorder="1" applyAlignment="1" applyProtection="1">
      <alignment vertical="top" wrapText="1"/>
    </xf>
    <xf numFmtId="0" fontId="5" fillId="6" borderId="15" xfId="0" applyFont="1" applyFill="1" applyBorder="1" applyAlignment="1">
      <alignment horizontal="center" vertical="top" wrapText="1"/>
    </xf>
    <xf numFmtId="164" fontId="5" fillId="6" borderId="11" xfId="0" applyNumberFormat="1" applyFont="1" applyFill="1" applyBorder="1" applyAlignment="1">
      <alignment vertical="top" wrapText="1"/>
    </xf>
    <xf numFmtId="164" fontId="5" fillId="6" borderId="12" xfId="0" applyNumberFormat="1" applyFont="1" applyFill="1" applyBorder="1" applyAlignment="1">
      <alignment vertical="top" wrapText="1"/>
    </xf>
    <xf numFmtId="165" fontId="5" fillId="6" borderId="12" xfId="1" applyNumberFormat="1" applyFont="1" applyFill="1" applyBorder="1" applyAlignment="1" applyProtection="1">
      <alignment vertical="top" wrapText="1"/>
    </xf>
    <xf numFmtId="0" fontId="5" fillId="6" borderId="12" xfId="0" applyFont="1" applyFill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166" fontId="5" fillId="0" borderId="11" xfId="0" applyNumberFormat="1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0" fontId="5" fillId="6" borderId="3" xfId="0" applyFont="1" applyFill="1" applyBorder="1" applyAlignment="1">
      <alignment horizontal="center" vertical="top" wrapText="1"/>
    </xf>
    <xf numFmtId="164" fontId="5" fillId="6" borderId="4" xfId="0" applyNumberFormat="1" applyFont="1" applyFill="1" applyBorder="1" applyAlignment="1">
      <alignment vertical="top" wrapText="1"/>
    </xf>
    <xf numFmtId="164" fontId="5" fillId="6" borderId="2" xfId="0" applyNumberFormat="1" applyFont="1" applyFill="1" applyBorder="1" applyAlignment="1">
      <alignment vertical="top" wrapText="1"/>
    </xf>
    <xf numFmtId="165" fontId="5" fillId="6" borderId="2" xfId="1" applyNumberFormat="1" applyFont="1" applyFill="1" applyBorder="1" applyAlignment="1" applyProtection="1">
      <alignment vertical="top" wrapText="1"/>
    </xf>
    <xf numFmtId="0" fontId="5" fillId="6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164" fontId="5" fillId="3" borderId="2" xfId="0" applyNumberFormat="1" applyFont="1" applyFill="1" applyBorder="1" applyAlignment="1">
      <alignment vertical="top" wrapText="1"/>
    </xf>
    <xf numFmtId="164" fontId="4" fillId="3" borderId="2" xfId="0" applyNumberFormat="1" applyFont="1" applyFill="1" applyBorder="1" applyAlignment="1">
      <alignment vertical="top" wrapText="1"/>
    </xf>
    <xf numFmtId="165" fontId="4" fillId="3" borderId="2" xfId="1" applyNumberFormat="1" applyFont="1" applyFill="1" applyBorder="1" applyAlignment="1" applyProtection="1">
      <alignment vertical="top" wrapText="1"/>
    </xf>
    <xf numFmtId="0" fontId="7" fillId="5" borderId="13" xfId="0" applyFont="1" applyFill="1" applyBorder="1" applyAlignment="1">
      <alignment vertical="top" wrapText="1"/>
    </xf>
    <xf numFmtId="0" fontId="0" fillId="7" borderId="3" xfId="0" applyFill="1" applyBorder="1" applyAlignment="1" applyProtection="1">
      <alignment vertical="top" wrapText="1"/>
      <protection locked="0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/>
    </xf>
    <xf numFmtId="0" fontId="0" fillId="8" borderId="0" xfId="0" applyFill="1" applyAlignment="1">
      <alignment vertical="top" wrapText="1"/>
    </xf>
    <xf numFmtId="0" fontId="0" fillId="0" borderId="3" xfId="0" applyBorder="1" applyAlignment="1" applyProtection="1">
      <alignment vertical="top" wrapText="1"/>
      <protection locked="0"/>
    </xf>
    <xf numFmtId="164" fontId="4" fillId="3" borderId="1" xfId="0" applyNumberFormat="1" applyFont="1" applyFill="1" applyBorder="1" applyAlignment="1">
      <alignment horizontal="center" vertical="top" wrapText="1"/>
    </xf>
    <xf numFmtId="0" fontId="0" fillId="8" borderId="3" xfId="0" applyFill="1" applyBorder="1" applyAlignment="1">
      <alignment horizontal="right" vertical="top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D63C-B230-453E-B4AD-BBF12A095EC6}">
  <dimension ref="B2:I43"/>
  <sheetViews>
    <sheetView tabSelected="1" workbookViewId="0">
      <selection activeCell="E8" sqref="E6:E8"/>
    </sheetView>
  </sheetViews>
  <sheetFormatPr defaultColWidth="37.85546875" defaultRowHeight="15"/>
  <cols>
    <col min="1" max="1" width="2.42578125" style="25" customWidth="1"/>
    <col min="2" max="2" width="17" style="25" customWidth="1"/>
    <col min="3" max="3" width="37.85546875" style="25"/>
    <col min="4" max="4" width="11.7109375" style="25" bestFit="1" customWidth="1"/>
    <col min="5" max="5" width="15" style="25" bestFit="1" customWidth="1"/>
    <col min="6" max="6" width="33.140625" style="25" customWidth="1"/>
    <col min="7" max="7" width="5.85546875" style="25" bestFit="1" customWidth="1"/>
    <col min="8" max="8" width="7.42578125" style="25" bestFit="1" customWidth="1"/>
    <col min="9" max="9" width="50.7109375" style="25" customWidth="1"/>
    <col min="10" max="16384" width="37.85546875" style="25"/>
  </cols>
  <sheetData>
    <row r="2" spans="2:9" ht="30">
      <c r="B2" s="75" t="s">
        <v>0</v>
      </c>
      <c r="C2" s="74" t="s">
        <v>1</v>
      </c>
    </row>
    <row r="4" spans="2:9" ht="30">
      <c r="B4" s="1" t="s">
        <v>2</v>
      </c>
      <c r="C4" s="2"/>
      <c r="D4" s="3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6" t="s">
        <v>8</v>
      </c>
    </row>
    <row r="5" spans="2:9" ht="18.75">
      <c r="B5" s="7" t="s">
        <v>9</v>
      </c>
      <c r="C5" s="8"/>
      <c r="D5" s="26"/>
      <c r="E5" s="9"/>
      <c r="F5" s="27"/>
      <c r="G5" s="27"/>
      <c r="H5" s="28">
        <v>320</v>
      </c>
      <c r="I5" s="9"/>
    </row>
    <row r="6" spans="2:9">
      <c r="B6" s="10" t="s">
        <v>10</v>
      </c>
      <c r="C6" s="10" t="s">
        <v>11</v>
      </c>
      <c r="D6" s="29">
        <v>48</v>
      </c>
      <c r="E6" s="30"/>
      <c r="F6" s="31">
        <f>+D6*E6</f>
        <v>0</v>
      </c>
      <c r="G6" s="32"/>
      <c r="H6" s="33"/>
      <c r="I6" s="11" t="s">
        <v>12</v>
      </c>
    </row>
    <row r="7" spans="2:9">
      <c r="B7" s="12" t="s">
        <v>13</v>
      </c>
      <c r="C7" s="12" t="s">
        <v>14</v>
      </c>
      <c r="D7" s="34">
        <v>12</v>
      </c>
      <c r="E7" s="35"/>
      <c r="F7" s="36">
        <f>+D7*E7</f>
        <v>0</v>
      </c>
      <c r="G7" s="37"/>
      <c r="H7" s="18"/>
      <c r="I7" s="13" t="s">
        <v>12</v>
      </c>
    </row>
    <row r="8" spans="2:9">
      <c r="B8" s="14" t="s">
        <v>15</v>
      </c>
      <c r="C8" s="14" t="s">
        <v>16</v>
      </c>
      <c r="D8" s="38">
        <v>8</v>
      </c>
      <c r="E8" s="39"/>
      <c r="F8" s="40">
        <f>+D8*E8</f>
        <v>0</v>
      </c>
      <c r="G8" s="41"/>
      <c r="H8" s="18"/>
      <c r="I8" s="15" t="s">
        <v>12</v>
      </c>
    </row>
    <row r="9" spans="2:9" ht="15.75" thickBot="1">
      <c r="B9" s="42"/>
      <c r="C9" s="16" t="s">
        <v>17</v>
      </c>
      <c r="D9" s="26"/>
      <c r="E9" s="9"/>
      <c r="F9" s="43">
        <f>SUM(F6:F8)</f>
        <v>0</v>
      </c>
      <c r="G9" s="44"/>
      <c r="H9" s="45">
        <f>+G9*H5</f>
        <v>0</v>
      </c>
      <c r="I9" s="9"/>
    </row>
    <row r="10" spans="2:9">
      <c r="B10" s="12"/>
      <c r="C10" s="17"/>
      <c r="D10" s="46"/>
      <c r="E10" s="47"/>
      <c r="F10" s="48"/>
      <c r="G10" s="49"/>
      <c r="H10" s="17"/>
      <c r="I10" s="18"/>
    </row>
    <row r="11" spans="2:9">
      <c r="B11" s="12"/>
      <c r="C11" s="19"/>
      <c r="D11" s="46"/>
      <c r="E11" s="18"/>
      <c r="F11" s="19"/>
      <c r="G11" s="19"/>
      <c r="H11" s="19"/>
      <c r="I11" s="18"/>
    </row>
    <row r="12" spans="2:9" ht="18.75">
      <c r="B12" s="7" t="s">
        <v>18</v>
      </c>
      <c r="C12" s="8"/>
      <c r="D12" s="26"/>
      <c r="E12" s="9"/>
      <c r="F12" s="8"/>
      <c r="G12" s="8"/>
      <c r="H12" s="16">
        <v>80</v>
      </c>
      <c r="I12" s="9"/>
    </row>
    <row r="13" spans="2:9">
      <c r="B13" s="12"/>
      <c r="C13" s="20" t="s">
        <v>19</v>
      </c>
      <c r="D13" s="50"/>
      <c r="E13" s="51"/>
      <c r="F13" s="52"/>
      <c r="G13" s="53"/>
      <c r="H13" s="54">
        <v>0</v>
      </c>
      <c r="I13" s="21"/>
    </row>
    <row r="14" spans="2:9" ht="30">
      <c r="B14" s="12" t="s">
        <v>20</v>
      </c>
      <c r="C14" s="55" t="s">
        <v>21</v>
      </c>
      <c r="D14" s="29">
        <v>48</v>
      </c>
      <c r="E14" s="30"/>
      <c r="F14" s="31">
        <f>+D14*E14</f>
        <v>0</v>
      </c>
      <c r="G14" s="32"/>
      <c r="H14" s="33"/>
      <c r="I14" s="11" t="s">
        <v>12</v>
      </c>
    </row>
    <row r="15" spans="2:9" ht="30">
      <c r="B15" s="12" t="s">
        <v>22</v>
      </c>
      <c r="C15" s="56" t="s">
        <v>23</v>
      </c>
      <c r="D15" s="34">
        <v>48</v>
      </c>
      <c r="E15" s="35"/>
      <c r="F15" s="36">
        <f>+D15*E15</f>
        <v>0</v>
      </c>
      <c r="G15" s="37"/>
      <c r="H15" s="18"/>
      <c r="I15" s="13" t="s">
        <v>12</v>
      </c>
    </row>
    <row r="16" spans="2:9" ht="45">
      <c r="B16" s="12" t="s">
        <v>24</v>
      </c>
      <c r="C16" s="56" t="s">
        <v>25</v>
      </c>
      <c r="D16" s="34">
        <v>48</v>
      </c>
      <c r="E16" s="35"/>
      <c r="F16" s="36">
        <f>+D16*E16</f>
        <v>0</v>
      </c>
      <c r="G16" s="37"/>
      <c r="H16" s="18"/>
      <c r="I16" s="13" t="s">
        <v>12</v>
      </c>
    </row>
    <row r="17" spans="2:9" ht="45">
      <c r="B17" s="12" t="s">
        <v>26</v>
      </c>
      <c r="C17" s="56" t="s">
        <v>27</v>
      </c>
      <c r="D17" s="34">
        <v>48</v>
      </c>
      <c r="E17" s="35"/>
      <c r="F17" s="36">
        <f>+D17*E17</f>
        <v>0</v>
      </c>
      <c r="G17" s="37"/>
      <c r="H17" s="18"/>
      <c r="I17" s="13" t="s">
        <v>12</v>
      </c>
    </row>
    <row r="18" spans="2:9">
      <c r="B18" s="12"/>
      <c r="C18" s="57"/>
      <c r="D18" s="38"/>
      <c r="E18" s="58"/>
      <c r="F18" s="40"/>
      <c r="G18" s="41"/>
      <c r="H18" s="59"/>
      <c r="I18" s="60"/>
    </row>
    <row r="19" spans="2:9">
      <c r="B19" s="12"/>
      <c r="C19" s="61"/>
      <c r="D19" s="46"/>
      <c r="E19" s="47"/>
      <c r="F19" s="62"/>
      <c r="G19" s="37"/>
      <c r="H19" s="19"/>
      <c r="I19" s="18"/>
    </row>
    <row r="20" spans="2:9">
      <c r="B20" s="12"/>
      <c r="C20" s="61"/>
      <c r="D20" s="46"/>
      <c r="E20" s="63"/>
      <c r="F20" s="62"/>
      <c r="G20" s="37"/>
      <c r="H20" s="19"/>
      <c r="I20" s="18"/>
    </row>
    <row r="21" spans="2:9" ht="30">
      <c r="B21" s="12"/>
      <c r="C21" s="22" t="s">
        <v>28</v>
      </c>
      <c r="D21" s="64"/>
      <c r="E21" s="65"/>
      <c r="F21" s="66"/>
      <c r="G21" s="67"/>
      <c r="H21" s="68"/>
      <c r="I21" s="23"/>
    </row>
    <row r="22" spans="2:9" ht="45">
      <c r="B22" s="12" t="s">
        <v>29</v>
      </c>
      <c r="C22" s="56" t="s">
        <v>27</v>
      </c>
      <c r="D22" s="29">
        <v>12</v>
      </c>
      <c r="E22" s="30"/>
      <c r="F22" s="36">
        <f>+D22*E22</f>
        <v>0</v>
      </c>
      <c r="G22" s="32"/>
      <c r="H22" s="33"/>
      <c r="I22" s="11" t="s">
        <v>12</v>
      </c>
    </row>
    <row r="23" spans="2:9" ht="45">
      <c r="B23" s="12" t="s">
        <v>30</v>
      </c>
      <c r="C23" s="56" t="s">
        <v>31</v>
      </c>
      <c r="D23" s="34">
        <v>12</v>
      </c>
      <c r="E23" s="35"/>
      <c r="F23" s="36">
        <f>+D23*E23</f>
        <v>0</v>
      </c>
      <c r="G23" s="37"/>
      <c r="H23" s="18"/>
      <c r="I23" s="13" t="s">
        <v>12</v>
      </c>
    </row>
    <row r="24" spans="2:9">
      <c r="B24" s="12"/>
      <c r="C24" s="57"/>
      <c r="D24" s="38"/>
      <c r="E24" s="58"/>
      <c r="F24" s="40"/>
      <c r="G24" s="41"/>
      <c r="H24" s="59"/>
      <c r="I24" s="60"/>
    </row>
    <row r="25" spans="2:9">
      <c r="B25" s="12"/>
      <c r="C25" s="19"/>
      <c r="D25" s="46"/>
      <c r="E25" s="47"/>
      <c r="F25" s="62"/>
      <c r="G25" s="37"/>
      <c r="H25" s="19"/>
      <c r="I25" s="18"/>
    </row>
    <row r="26" spans="2:9">
      <c r="B26" s="12"/>
      <c r="C26" s="19"/>
      <c r="D26" s="46"/>
      <c r="E26" s="63"/>
      <c r="F26" s="62"/>
      <c r="G26" s="37"/>
      <c r="H26" s="19"/>
      <c r="I26" s="18"/>
    </row>
    <row r="27" spans="2:9" ht="30">
      <c r="B27" s="12"/>
      <c r="C27" s="22" t="s">
        <v>32</v>
      </c>
      <c r="D27" s="64"/>
      <c r="E27" s="65"/>
      <c r="F27" s="66"/>
      <c r="G27" s="67"/>
      <c r="H27" s="68"/>
      <c r="I27" s="23"/>
    </row>
    <row r="28" spans="2:9" ht="105">
      <c r="B28" s="12" t="s">
        <v>33</v>
      </c>
      <c r="C28" s="56" t="s">
        <v>34</v>
      </c>
      <c r="D28" s="46">
        <v>8</v>
      </c>
      <c r="E28" s="35"/>
      <c r="F28" s="31">
        <f>+D28*E28</f>
        <v>0</v>
      </c>
      <c r="G28" s="32"/>
      <c r="H28" s="33"/>
      <c r="I28" s="11" t="s">
        <v>12</v>
      </c>
    </row>
    <row r="29" spans="2:9">
      <c r="B29" s="12"/>
      <c r="C29" s="57"/>
      <c r="D29" s="58"/>
      <c r="E29" s="58"/>
      <c r="F29" s="40"/>
      <c r="G29" s="41"/>
      <c r="H29" s="59"/>
      <c r="I29" s="60"/>
    </row>
    <row r="30" spans="2:9">
      <c r="B30" s="12"/>
      <c r="C30" s="61"/>
      <c r="D30" s="46"/>
      <c r="E30" s="47"/>
      <c r="F30" s="62"/>
      <c r="G30" s="37"/>
      <c r="H30" s="19"/>
      <c r="I30" s="24"/>
    </row>
    <row r="31" spans="2:9">
      <c r="B31" s="12"/>
      <c r="C31" s="19"/>
      <c r="D31" s="46"/>
      <c r="E31" s="63"/>
      <c r="F31" s="62"/>
      <c r="G31" s="37"/>
      <c r="H31" s="19"/>
      <c r="I31" s="18"/>
    </row>
    <row r="32" spans="2:9">
      <c r="B32" s="42"/>
      <c r="C32" s="16" t="s">
        <v>17</v>
      </c>
      <c r="D32" s="69"/>
      <c r="E32" s="70"/>
      <c r="F32" s="71">
        <f>F28+F23+F22+F17+F16+F15+F14</f>
        <v>0</v>
      </c>
      <c r="G32" s="72"/>
      <c r="H32" s="45">
        <f>G32*H12</f>
        <v>0</v>
      </c>
      <c r="I32" s="9"/>
    </row>
    <row r="33" spans="2:9">
      <c r="B33" s="12"/>
      <c r="C33" s="19"/>
      <c r="D33" s="46"/>
      <c r="E33" s="18"/>
      <c r="F33" s="19"/>
      <c r="G33" s="19"/>
      <c r="H33" s="19"/>
      <c r="I33" s="18"/>
    </row>
    <row r="34" spans="2:9" ht="15.75" thickBot="1">
      <c r="B34" s="12"/>
      <c r="C34" s="19"/>
      <c r="D34" s="46"/>
      <c r="E34" s="18"/>
      <c r="F34" s="19"/>
      <c r="G34" s="19"/>
      <c r="H34" s="19"/>
      <c r="I34" s="18"/>
    </row>
    <row r="35" spans="2:9" ht="30.75" thickBot="1">
      <c r="B35" s="42"/>
      <c r="C35" s="16" t="s">
        <v>35</v>
      </c>
      <c r="D35" s="26"/>
      <c r="E35" s="9"/>
      <c r="F35" s="79">
        <f>F32+F9</f>
        <v>0</v>
      </c>
      <c r="G35" s="72"/>
      <c r="H35" s="73">
        <f>+H9+H32</f>
        <v>0</v>
      </c>
      <c r="I35" s="9"/>
    </row>
    <row r="38" spans="2:9" ht="90">
      <c r="E38" s="76"/>
      <c r="F38" s="77" t="s">
        <v>36</v>
      </c>
    </row>
    <row r="39" spans="2:9">
      <c r="D39" s="80" t="s">
        <v>37</v>
      </c>
      <c r="E39" s="80"/>
      <c r="F39" s="74"/>
    </row>
    <row r="40" spans="2:9">
      <c r="D40" s="80" t="s">
        <v>38</v>
      </c>
      <c r="E40" s="80"/>
      <c r="F40" s="74"/>
    </row>
    <row r="41" spans="2:9">
      <c r="D41" s="80" t="s">
        <v>39</v>
      </c>
      <c r="E41" s="80"/>
      <c r="F41" s="78" t="str">
        <f>C2</f>
        <v>&lt;Formele Firmanaam invullen&gt;</v>
      </c>
    </row>
    <row r="42" spans="2:9" ht="44.1" customHeight="1">
      <c r="D42" s="80" t="s">
        <v>40</v>
      </c>
      <c r="E42" s="80"/>
      <c r="F42" s="78"/>
    </row>
    <row r="43" spans="2:9">
      <c r="D43" s="80" t="s">
        <v>41</v>
      </c>
      <c r="E43" s="80"/>
      <c r="F43" s="74"/>
    </row>
  </sheetData>
  <mergeCells count="5">
    <mergeCell ref="D39:E39"/>
    <mergeCell ref="D40:E40"/>
    <mergeCell ref="D41:E41"/>
    <mergeCell ref="D42:E42"/>
    <mergeCell ref="D43:E43"/>
  </mergeCells>
  <dataValidations count="2">
    <dataValidation type="decimal" operator="greaterThanOrEqual" allowBlank="1" showInputMessage="1" showErrorMessage="1" sqref="E22:E23 E14:E17 E28" xr:uid="{7A13400B-507A-4064-A3AC-5C651E2C0AD1}">
      <formula1>0</formula1>
    </dataValidation>
    <dataValidation type="decimal" operator="greaterThan" allowBlank="1" showInputMessage="1" showErrorMessage="1" sqref="E6:E8" xr:uid="{23570B15-8ADC-4FA0-ADEF-9F03E981D4E3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DC362D730504CB417ADA680B3CBFD" ma:contentTypeVersion="10" ma:contentTypeDescription="Een nieuw document maken." ma:contentTypeScope="" ma:versionID="c14389bf1a685bfed641fa0ce601d6bc">
  <xsd:schema xmlns:xsd="http://www.w3.org/2001/XMLSchema" xmlns:xs="http://www.w3.org/2001/XMLSchema" xmlns:p="http://schemas.microsoft.com/office/2006/metadata/properties" xmlns:ns2="f922bac2-a771-485c-826e-65acd388f857" xmlns:ns3="7a7381c0-3cf5-458e-87c6-3b75c3ac3c3f" targetNamespace="http://schemas.microsoft.com/office/2006/metadata/properties" ma:root="true" ma:fieldsID="2084632837e1816a784cff33b5e5d06f" ns2:_="" ns3:_="">
    <xsd:import namespace="f922bac2-a771-485c-826e-65acd388f857"/>
    <xsd:import namespace="7a7381c0-3cf5-458e-87c6-3b75c3ac3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2bac2-a771-485c-826e-65acd388f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381c0-3cf5-458e-87c6-3b75c3ac3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DAAB78-AD60-4D27-8E9F-B3C6069C5130}"/>
</file>

<file path=customXml/itemProps2.xml><?xml version="1.0" encoding="utf-8"?>
<ds:datastoreItem xmlns:ds="http://schemas.openxmlformats.org/officeDocument/2006/customXml" ds:itemID="{66720AFD-C626-47BE-A7A7-12AD358D1D91}"/>
</file>

<file path=customXml/itemProps3.xml><?xml version="1.0" encoding="utf-8"?>
<ds:datastoreItem xmlns:ds="http://schemas.openxmlformats.org/officeDocument/2006/customXml" ds:itemID="{10978E54-6DE3-4F79-9C4D-7C1045464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Smith</dc:creator>
  <cp:keywords/>
  <dc:description/>
  <cp:lastModifiedBy>Ceelen, J.J.W.</cp:lastModifiedBy>
  <cp:revision/>
  <dcterms:created xsi:type="dcterms:W3CDTF">2020-11-09T15:29:59Z</dcterms:created>
  <dcterms:modified xsi:type="dcterms:W3CDTF">2020-11-16T14:10:21Z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0x010100FC6DC362D730504CB417ADA680B3CBFD</vt:lpwstr>
  </property>
</Properties>
</file>