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C:\Users\I.van.Gils\Desktop\Ingrid\Ingrid\Inkoop\Aanbestedingen\2020\04 (Z-20027150) Medische gebruik en verbruiksartikelen\01 Aanbestedingsdocument\"/>
    </mc:Choice>
  </mc:AlternateContent>
  <xr:revisionPtr revIDLastSave="0" documentId="13_ncr:1_{34270E26-B853-4895-A78C-CAC4F8F768C7}" xr6:coauthVersionLast="45" xr6:coauthVersionMax="45" xr10:uidLastSave="{00000000-0000-0000-0000-000000000000}"/>
  <bookViews>
    <workbookView xWindow="-120" yWindow="-120" windowWidth="29040" windowHeight="15840" tabRatio="731" firstSheet="1" activeTab="2" xr2:uid="{00000000-000D-0000-FFFF-FFFF00000000}"/>
  </bookViews>
  <sheets>
    <sheet name="Instructie" sheetId="10" r:id="rId1"/>
    <sheet name="Totale Inschrijfprijs" sheetId="9" r:id="rId2"/>
    <sheet name="Perceel 1 disposable invasief" sheetId="1" r:id="rId3"/>
    <sheet name="Perceel 1 foto" sheetId="8" r:id="rId4"/>
    <sheet name="Perceel 2 zuurstof management" sheetId="2" r:id="rId5"/>
    <sheet name="Perceel 3 circulatie" sheetId="3" r:id="rId6"/>
    <sheet name="Perceel 4 overig" sheetId="4" r:id="rId7"/>
    <sheet name="Perceel 4  foto" sheetId="7" r:id="rId8"/>
    <sheet name="Centraal Magazijn " sheetId="5" r:id="rId9"/>
  </sheets>
  <definedNames>
    <definedName name="_xlnm._FilterDatabase" localSheetId="2" hidden="1">'Perceel 1 disposable invasief'!$B$3:$D$3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8" i="4" l="1"/>
  <c r="F79" i="4"/>
  <c r="F80" i="4"/>
  <c r="F81" i="4"/>
  <c r="F77" i="4"/>
  <c r="F51" i="4"/>
  <c r="F52" i="4"/>
  <c r="F53" i="4"/>
  <c r="F54" i="4"/>
  <c r="F55" i="4"/>
  <c r="F56" i="4"/>
  <c r="F57" i="4"/>
  <c r="F58" i="4"/>
  <c r="F59" i="4"/>
  <c r="F60" i="4"/>
  <c r="F61" i="4"/>
  <c r="F62" i="4"/>
  <c r="F63" i="4"/>
  <c r="F64" i="4"/>
  <c r="F65" i="4"/>
  <c r="F66" i="4"/>
  <c r="F67" i="4"/>
  <c r="F68" i="4"/>
  <c r="F69" i="4"/>
  <c r="F70" i="4"/>
  <c r="F71" i="4"/>
  <c r="F72" i="4"/>
  <c r="F73" i="4"/>
  <c r="F74" i="4"/>
  <c r="F75" i="4"/>
  <c r="F50" i="4"/>
  <c r="F48" i="4"/>
  <c r="F47" i="4"/>
  <c r="F40" i="4"/>
  <c r="F41" i="4"/>
  <c r="F42" i="4"/>
  <c r="F43" i="4"/>
  <c r="F44" i="4"/>
  <c r="F45" i="4"/>
  <c r="F39" i="4"/>
  <c r="F18" i="4"/>
  <c r="F19" i="4"/>
  <c r="F20" i="4"/>
  <c r="F21" i="4"/>
  <c r="F22" i="4"/>
  <c r="F23" i="4"/>
  <c r="F24" i="4"/>
  <c r="F25" i="4"/>
  <c r="F26" i="4"/>
  <c r="F27" i="4"/>
  <c r="F28" i="4"/>
  <c r="F29" i="4"/>
  <c r="F30" i="4"/>
  <c r="F31" i="4"/>
  <c r="F32" i="4"/>
  <c r="F33" i="4"/>
  <c r="F34" i="4"/>
  <c r="F35" i="4"/>
  <c r="F36" i="4"/>
  <c r="F37" i="4"/>
  <c r="F17" i="4"/>
  <c r="F5" i="4"/>
  <c r="F6" i="4"/>
  <c r="F7" i="4"/>
  <c r="F8" i="4"/>
  <c r="F9" i="4"/>
  <c r="F10" i="4"/>
  <c r="F11" i="4"/>
  <c r="F12" i="4"/>
  <c r="F13" i="4"/>
  <c r="F14" i="4"/>
  <c r="F15" i="4"/>
  <c r="F4" i="4"/>
  <c r="F5" i="3"/>
  <c r="F6" i="3"/>
  <c r="F7" i="3"/>
  <c r="F8" i="3"/>
  <c r="F9" i="3"/>
  <c r="F10" i="3"/>
  <c r="F11" i="3"/>
  <c r="F12" i="3"/>
  <c r="F13" i="3"/>
  <c r="F14" i="3"/>
  <c r="F4" i="3"/>
  <c r="F16" i="3" s="1"/>
  <c r="D8" i="9" s="1"/>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 i="2"/>
  <c r="F15" i="1"/>
  <c r="F16" i="1"/>
  <c r="F17" i="1"/>
  <c r="F18" i="1"/>
  <c r="F19" i="1"/>
  <c r="F20" i="1"/>
  <c r="F21" i="1"/>
  <c r="F22" i="1"/>
  <c r="F23" i="1"/>
  <c r="F24" i="1"/>
  <c r="F25" i="1"/>
  <c r="F26" i="1"/>
  <c r="F27" i="1"/>
  <c r="F28" i="1"/>
  <c r="F29" i="1"/>
  <c r="F30" i="1"/>
  <c r="F31" i="1"/>
  <c r="F32" i="1"/>
  <c r="F33" i="1"/>
  <c r="F34" i="1"/>
  <c r="F35" i="1"/>
  <c r="F36" i="1"/>
  <c r="F37" i="1"/>
  <c r="F38" i="1"/>
  <c r="F39" i="1"/>
  <c r="F40" i="1"/>
  <c r="F14" i="1"/>
  <c r="F5" i="1"/>
  <c r="F6" i="1"/>
  <c r="F7" i="1"/>
  <c r="F8" i="1"/>
  <c r="F9" i="1"/>
  <c r="F10" i="1"/>
  <c r="F11" i="1"/>
  <c r="F12" i="1"/>
  <c r="F4" i="1"/>
  <c r="F42" i="1" l="1"/>
  <c r="D6" i="9" s="1"/>
  <c r="F83" i="4"/>
  <c r="D9" i="9" s="1"/>
  <c r="F46" i="2"/>
  <c r="D7" i="9" s="1"/>
</calcChain>
</file>

<file path=xl/sharedStrings.xml><?xml version="1.0" encoding="utf-8"?>
<sst xmlns="http://schemas.openxmlformats.org/spreadsheetml/2006/main" count="352" uniqueCount="261">
  <si>
    <t>Zuurstof management beademing</t>
  </si>
  <si>
    <t>Bacteriefilter Barrier Bac S</t>
  </si>
  <si>
    <t>Bacteriefilter Hygro Baby Mini</t>
  </si>
  <si>
    <t>Endotracheale tube H.C. maat 6,0</t>
  </si>
  <si>
    <t>Endotracheale tube H.C. maat 6,5</t>
  </si>
  <si>
    <t>Endotracheale tube H.C. maat 7,0</t>
  </si>
  <si>
    <t>Endotracheale tube H.C. maat 8,0</t>
  </si>
  <si>
    <t>Hyperventilatie apparaatje Hyperfree in tasje</t>
  </si>
  <si>
    <t>Mayo tube maat 0</t>
  </si>
  <si>
    <t>Mayo tube maat 00</t>
  </si>
  <si>
    <t>Mayo tube maat 000</t>
  </si>
  <si>
    <t>Mayo tube maat 1</t>
  </si>
  <si>
    <t>Mayo tube maat 2</t>
  </si>
  <si>
    <t>Mayo tube maat 3</t>
  </si>
  <si>
    <t>Mayo tube maat 4</t>
  </si>
  <si>
    <t>Tube verlenger met dubbel draaibaar swivel</t>
  </si>
  <si>
    <t>Zuurstof veiligheidsverbindingsslang</t>
  </si>
  <si>
    <t>Zuurstofbril met slang Kind</t>
  </si>
  <si>
    <t>Zuurstofbril met slang Prematuur</t>
  </si>
  <si>
    <t>Zuurstofbril met slang Volwassene</t>
  </si>
  <si>
    <t>ECG-apparatuur en electroden</t>
  </si>
  <si>
    <t>Blue Sensor M-OO-S</t>
  </si>
  <si>
    <t>Blue Sensor R-OO-S</t>
  </si>
  <si>
    <t>Maagsonde Ch. 6</t>
  </si>
  <si>
    <t>Maagsonde Ch. 10</t>
  </si>
  <si>
    <t>Maagsonde Ch. 14</t>
  </si>
  <si>
    <t>Maagsonde Ch. 18</t>
  </si>
  <si>
    <t>Opvangzak/urinezak zonder aftapkraan</t>
  </si>
  <si>
    <t>Afzuigbuis Yankauer Maxi VC 18 Ch.</t>
  </si>
  <si>
    <t>Afzuigcatheter Ch. 10 met onderbreker</t>
  </si>
  <si>
    <t>Afzuigcatheter Ch. 14 met onderbreker</t>
  </si>
  <si>
    <t>Afzuigcatheter Ch. 6 met onderbreker</t>
  </si>
  <si>
    <t>Afzuiger voor baby's</t>
  </si>
  <si>
    <t>Catheterset blaasvulling (zonder NaCl inclusief blaascatheter)</t>
  </si>
  <si>
    <t>Werkhandschoenen</t>
  </si>
  <si>
    <t>Injectiemateriaal</t>
  </si>
  <si>
    <t>Injectiespuit 1 cc Luer tip</t>
  </si>
  <si>
    <t xml:space="preserve">Injectiespuit 10 ml. </t>
  </si>
  <si>
    <t xml:space="preserve">Injectiespuit 2 ml. </t>
  </si>
  <si>
    <t>Injectiespuit 5 ml. (voor CUFF-spuit)</t>
  </si>
  <si>
    <t>Injectiespuit Luer Lock 50 ml.</t>
  </si>
  <si>
    <t xml:space="preserve">Injectiespuit met catheterpunt 50 ml. </t>
  </si>
  <si>
    <t>Naald 0,8 x 50 * 21G (groen)</t>
  </si>
  <si>
    <t>Spuitkoppelstuk connector V/V; 100 stuks per doos</t>
  </si>
  <si>
    <t>Veiligheidsnaald 0,6 x 25 * 23G (blauw)</t>
  </si>
  <si>
    <t>Infuusmateriaal</t>
  </si>
  <si>
    <t>Ideaal zwachtel 5 m. x 10 cm.</t>
  </si>
  <si>
    <t>Ideaal zwachtel 5 m. x 6 cm.</t>
  </si>
  <si>
    <t>Ideaal zwachtel 5 m. x 8 cm.</t>
  </si>
  <si>
    <t>Neoflon 24G kinder infuuscanule (geel)</t>
  </si>
  <si>
    <t>Venflon Pro Safety infuusnaald, blauw (22Gx0,9)</t>
  </si>
  <si>
    <t>Venflon Pro Safety infuusnaald, roze (20G x1,1)</t>
  </si>
  <si>
    <t>Venflon Pro Safety, infuusnaald, groen kort (18Gx1,3x32 mm)</t>
  </si>
  <si>
    <t>Venflon Pro Safety, infuusnaald, wit (17Gx45mm)</t>
  </si>
  <si>
    <t>Gaascompres 12 laags  5 x 5 cm. Steriel</t>
  </si>
  <si>
    <t>Gaascompres 12 laags 10 x 10 cm. Onsteriel</t>
  </si>
  <si>
    <t>Gaascompres 12 laags 10 x 10 cm. Steriel</t>
  </si>
  <si>
    <t>Snelverband no. 1, 2 en 3</t>
  </si>
  <si>
    <t>Hansaplast strips 2 x 7,2 cm.</t>
  </si>
  <si>
    <t>Hansaplast strips Junior Mickey</t>
  </si>
  <si>
    <t>Kleefpleister Rudasilk 9 mtr. x 1,25 cm</t>
  </si>
  <si>
    <t>Kleefpleister Rudasilk 9 mtr. X 2,5 cm</t>
  </si>
  <si>
    <t>Mitella katoen</t>
  </si>
  <si>
    <t>Rudanaht (Steristrips) 6 strips 3 x 75 mm.</t>
  </si>
  <si>
    <t>Synthetische watten 3 mtr. X 10 cm.</t>
  </si>
  <si>
    <t>Veiligheidsspelden per drie stuks, maat 3</t>
  </si>
  <si>
    <t>Brandwondencompressen en Nobaline doeken</t>
  </si>
  <si>
    <t>Burnshield compres 10 x 10 cm.</t>
  </si>
  <si>
    <t>Burnshield compres 20 x 20 cm.</t>
  </si>
  <si>
    <t>Burnshield compres 40 x 60 cm.</t>
  </si>
  <si>
    <t xml:space="preserve">Burnshield gel flacon 125 ml. </t>
  </si>
  <si>
    <t>Burnshield gelaatscompres</t>
  </si>
  <si>
    <t>Steriele aluminium doek   60 x   80 cm.</t>
  </si>
  <si>
    <t>Steriele aluminium doek   80 x 120 cm.</t>
  </si>
  <si>
    <t>Immobilisatie</t>
  </si>
  <si>
    <t>Laerdal Pad Pack rubbers, afbreekbaar</t>
  </si>
  <si>
    <t>Laerdal Stifneck Select</t>
  </si>
  <si>
    <t>Aanvullende producten en diversen</t>
  </si>
  <si>
    <t xml:space="preserve">Ambulance wondbehandelset </t>
  </si>
  <si>
    <t>Bilsom oordop 303 1-L</t>
  </si>
  <si>
    <t>Braakzakken groot met droogpoeder CMP</t>
  </si>
  <si>
    <t xml:space="preserve">Dermotect W3 huidbescherming - pot 1 kilo </t>
  </si>
  <si>
    <t>Easy Ice "Instant Ice" ijskompressen  (plastic eenmalig)</t>
  </si>
  <si>
    <t>Infectie pakket compleet</t>
  </si>
  <si>
    <t>Lijkenhoes (dunne uitvoering) met rits</t>
  </si>
  <si>
    <t>MAD (Mucosal Atomiser Device)</t>
  </si>
  <si>
    <t>Mondmaskers FFP 2 met ventiel</t>
  </si>
  <si>
    <t>Nierbekkens karton</t>
  </si>
  <si>
    <t>Onderleggers 60 x 60 cm.</t>
  </si>
  <si>
    <t>Pompje voor Dermotectpot</t>
  </si>
  <si>
    <t>Pupillenlampje disposable</t>
  </si>
  <si>
    <t>Reddingsdeken Baby zilver/zilver</t>
  </si>
  <si>
    <t>Reddingsdeken Volw. goud/zilver (Noba)</t>
  </si>
  <si>
    <t>Softex/schoonmaak/poetsdoekjes - ( 50 st.)</t>
  </si>
  <si>
    <t>Tissues in uitneemdoos</t>
  </si>
  <si>
    <t>Wilkinson scheermessen enkel</t>
  </si>
  <si>
    <t>Afvalzakken</t>
  </si>
  <si>
    <t>Afvalzak blauw (restafval)</t>
  </si>
  <si>
    <t xml:space="preserve">Afvalzak grijs (vuile was) 60 x 80 cm. </t>
  </si>
  <si>
    <t>Afvalzak papier met sluitstrip (voor in auto)</t>
  </si>
  <si>
    <t>Afvalzak rood (besmet afval)</t>
  </si>
  <si>
    <t>Afvalzak zwart met koord 45 x 75 cm.</t>
  </si>
  <si>
    <t>Sondes ( maag-afzuig)Maag - en voedingssondes</t>
  </si>
  <si>
    <t>handschoenen-verband-peisters-verbruik</t>
  </si>
  <si>
    <t>Nobalclean alcoholswabs (huiddesinfectie)</t>
  </si>
  <si>
    <t>Spuit Plastipak 1cc Luer tip; 100st.</t>
  </si>
  <si>
    <t>Spuit Plastipak 50ml catheter; p-1st.</t>
  </si>
  <si>
    <t>Spuit Plastipak 10ml luerlock; 100st.</t>
  </si>
  <si>
    <t>Venflon Pro Safety 14G 2.0x45mm ora</t>
  </si>
  <si>
    <t>Disposable Stuwband</t>
  </si>
  <si>
    <t>3M</t>
  </si>
  <si>
    <t>BD</t>
  </si>
  <si>
    <t>Plastipak</t>
  </si>
  <si>
    <t>Neoflon</t>
  </si>
  <si>
    <t>Sharpsafe</t>
  </si>
  <si>
    <t>Eclipse naald 21G groen 0,8x40 p.100</t>
  </si>
  <si>
    <t>Plspuit 50 ml luer lock ds 60st</t>
  </si>
  <si>
    <t>Plspuit 50 ml luer lock p-1st.</t>
  </si>
  <si>
    <t>PeHa Haft</t>
  </si>
  <si>
    <t>Zelfklevend verband 4 m. x 6 cm.</t>
  </si>
  <si>
    <t>Vygon Intraflon 2 12G 80mm</t>
  </si>
  <si>
    <t>Tegaderm IV 7 x 8,5 cm per 100 verpakt</t>
  </si>
  <si>
    <t>Masimo</t>
  </si>
  <si>
    <t>Rainbow Patientkabel RC-04</t>
  </si>
  <si>
    <t>M-LNCS DCIP; p.1</t>
  </si>
  <si>
    <t>M-LNCS DB-1; p.1</t>
  </si>
  <si>
    <t>disp sensor M-LNCS NEO 20 stuks</t>
  </si>
  <si>
    <t>Optreknaald 18G ds per 100</t>
  </si>
  <si>
    <t>Quicktrach (voor coniotomie kind setje in koker)</t>
  </si>
  <si>
    <t>Quicktrach (voor coniotomie  volw., setje in koker)</t>
  </si>
  <si>
    <t>Tubevoerder ch 10</t>
  </si>
  <si>
    <t>Tubevoerder ch 14</t>
  </si>
  <si>
    <t xml:space="preserve">Sthetoscoop </t>
  </si>
  <si>
    <t>Riester Rirap</t>
  </si>
  <si>
    <t>M aantal handschoenen ds 200</t>
  </si>
  <si>
    <t>L aantal handschoenen ds 200</t>
  </si>
  <si>
    <t>XL aantal handschoenen ds 200</t>
  </si>
  <si>
    <t>S aantal  handschoenen ds 200</t>
  </si>
  <si>
    <t>XS aantal  handschoenen ds 200</t>
  </si>
  <si>
    <t xml:space="preserve">Naaldencontainer clear opening 0.45 per doos </t>
  </si>
  <si>
    <t>SERRES</t>
  </si>
  <si>
    <t>opvangzak 1 liter Leardal afzuiger</t>
  </si>
  <si>
    <t>Yankauer</t>
  </si>
  <si>
    <t>Hansaplast</t>
  </si>
  <si>
    <t>Rudasilk</t>
  </si>
  <si>
    <t>Burnshield</t>
  </si>
  <si>
    <t>Leardal</t>
  </si>
  <si>
    <t>Infuus prikmatje groen 38 x 38 cm. P.doos</t>
  </si>
  <si>
    <t>Infuus beluchtingsnaald met terugslagklep ds a 50</t>
  </si>
  <si>
    <t>Vygon</t>
  </si>
  <si>
    <t xml:space="preserve">klinion protection </t>
  </si>
  <si>
    <t xml:space="preserve">Perfusor lijntje (IV ext.hose 0,9x200) p.stuk </t>
  </si>
  <si>
    <t>Veiligheidsnaald 0,8 x 40 * 21G (groen) p. 100</t>
  </si>
  <si>
    <t>Naald 0,8 x 50 * 21G (groen) p. 100</t>
  </si>
  <si>
    <t>Optilube (smeersel voor larynxmaskers) ds 150</t>
  </si>
  <si>
    <t>Kraampakket samengesteld pakket</t>
  </si>
  <si>
    <t>Oogdop set samenstelling</t>
  </si>
  <si>
    <t>Deb instant foam met pomp 1 liter</t>
  </si>
  <si>
    <t>DEB</t>
  </si>
  <si>
    <t xml:space="preserve">Deb foam tbt dispenser ambu  plus 400 ml </t>
  </si>
  <si>
    <t xml:space="preserve"> </t>
  </si>
  <si>
    <t>Codan</t>
  </si>
  <si>
    <t xml:space="preserve">Naaldencontainer geel naast afvalbak amb.rechthoek </t>
  </si>
  <si>
    <t>Convidien</t>
  </si>
  <si>
    <t>Servoprax</t>
  </si>
  <si>
    <t>Intersurgical</t>
  </si>
  <si>
    <t>Vernevelmasker Kind 2.1 m tube</t>
  </si>
  <si>
    <t>Vernevelmasker Volwassene 2.1 meter tube</t>
  </si>
  <si>
    <t>Zuurstofmasker non rebreathing Kind 2.1 meter tube</t>
  </si>
  <si>
    <t>Zuurstofmasker non rebreathing Volwassene 2.1 meter tube</t>
  </si>
  <si>
    <t>Ambu</t>
  </si>
  <si>
    <t>Disposable  beademing ballon Spur II adult</t>
  </si>
  <si>
    <t>Disposable  beademing ballon Spur II child</t>
  </si>
  <si>
    <t>LMA</t>
  </si>
  <si>
    <t>LMA masker Supreme maat 1,5</t>
  </si>
  <si>
    <t>LMA masker Supreme maat 2</t>
  </si>
  <si>
    <t>LMA masker Supreme maat 2,5</t>
  </si>
  <si>
    <t>LMA masker Supreme maat 3</t>
  </si>
  <si>
    <t>LMA masker Supreme maat 4</t>
  </si>
  <si>
    <t>LMA masker Supreme maat 5</t>
  </si>
  <si>
    <t>Physio Control</t>
  </si>
  <si>
    <t>Quick combo volwasene Redi Pak</t>
  </si>
  <si>
    <t>Quick combo RTS  Pediatrick</t>
  </si>
  <si>
    <t>Braun</t>
  </si>
  <si>
    <t>Cover braun Thermoscan  pc 800 cover</t>
  </si>
  <si>
    <t>Glucoseprikker contact-activated lancet roze ds 200 1.8 mm/21G (0,8 mm)</t>
  </si>
  <si>
    <t>Samenstelling kraampakket</t>
  </si>
  <si>
    <t>Samestelling wondbehandelingsset</t>
  </si>
  <si>
    <t>Freestyle</t>
  </si>
  <si>
    <t>Precision teststrips Xtra Plus (50 st. per doos)</t>
  </si>
  <si>
    <t>MC Grath</t>
  </si>
  <si>
    <t>Nr 1,2,3,4</t>
  </si>
  <si>
    <t>Eenheid</t>
  </si>
  <si>
    <t>Doos</t>
  </si>
  <si>
    <t xml:space="preserve">Merk </t>
  </si>
  <si>
    <t>Kavel 1</t>
  </si>
  <si>
    <t>Injectiespuit Luer Lock 10 ml. (botnaald) p.stuks</t>
  </si>
  <si>
    <t>Disposables Invasief</t>
  </si>
  <si>
    <t xml:space="preserve">Eenheid </t>
  </si>
  <si>
    <r>
      <t>Tube fixatie lint 110 meter (</t>
    </r>
    <r>
      <rPr>
        <sz val="9"/>
        <color rgb="FFFF0000"/>
        <rFont val="Verdana"/>
        <family val="2"/>
      </rPr>
      <t>250mtr</t>
    </r>
    <r>
      <rPr>
        <sz val="9"/>
        <color theme="1"/>
        <rFont val="Verdana"/>
        <family val="2"/>
      </rPr>
      <t>)</t>
    </r>
  </si>
  <si>
    <t>per 150 verpakt</t>
  </si>
  <si>
    <t>Disposable masker maat 0,1,4,5</t>
  </si>
  <si>
    <t>Disposable intubatie bladen tbv video intubatie</t>
  </si>
  <si>
    <t>Koppelsysteem (voor toediening Perfalgan) 76.4401</t>
  </si>
  <si>
    <t>Zuurstofconnector met slangwartel (groen)</t>
  </si>
  <si>
    <t>Per 100 verpakt</t>
  </si>
  <si>
    <t>Per 60 verpakt</t>
  </si>
  <si>
    <t>Per stuk</t>
  </si>
  <si>
    <t>Per 50 verpakt</t>
  </si>
  <si>
    <t xml:space="preserve">Per stuk </t>
  </si>
  <si>
    <t>Kavel 2</t>
  </si>
  <si>
    <t xml:space="preserve">Zuurstofmanagement </t>
  </si>
  <si>
    <t>Kavel 3</t>
  </si>
  <si>
    <t>Circulatie</t>
  </si>
  <si>
    <t>Thermische rollen Lifepack 15 (papierrol printer)</t>
  </si>
  <si>
    <t>Per 20 verpakt</t>
  </si>
  <si>
    <t>Papierrol</t>
  </si>
  <si>
    <t>Merk</t>
  </si>
  <si>
    <t>Kavel 4</t>
  </si>
  <si>
    <t xml:space="preserve">Overige gebruik- en verbruiksartikelen </t>
  </si>
  <si>
    <t>Per 200 verpakt</t>
  </si>
  <si>
    <t>Per 3 verpakt</t>
  </si>
  <si>
    <t>Per pot 1 kilo</t>
  </si>
  <si>
    <t>Naaldencvontainer die vast in ambulance aanwezig is waarvoor in het meubel een passend gat is gezaagd.</t>
  </si>
  <si>
    <r>
      <t xml:space="preserve">Naaldencontainer sharp voor koffers ABC, let op de ingang is </t>
    </r>
    <r>
      <rPr>
        <b/>
        <sz val="9"/>
        <color theme="1"/>
        <rFont val="Verdana"/>
        <family val="2"/>
      </rPr>
      <t>zonder</t>
    </r>
    <r>
      <rPr>
        <sz val="9"/>
        <color theme="1"/>
        <rFont val="Verdana"/>
        <family val="2"/>
      </rPr>
      <t xml:space="preserve"> ribbers of plastiek kartelrand.</t>
    </r>
  </si>
  <si>
    <t>Totale inschrijfprijs (per kavel)</t>
  </si>
  <si>
    <t xml:space="preserve">Totale Inschrijfprijs per kavel </t>
  </si>
  <si>
    <t>PERCEEL 1 Disposables Invasief</t>
  </si>
  <si>
    <t xml:space="preserve">PERCEEL 2 Zuurstof Management </t>
  </si>
  <si>
    <t>PERCEEL 3 Circulatie</t>
  </si>
  <si>
    <t xml:space="preserve">PERCEEL 4 Overig </t>
  </si>
  <si>
    <t xml:space="preserve">Instructies Bijlage 3 - Inschrijfbiljet </t>
  </si>
  <si>
    <r>
      <t>U dient in bijgaande tabellen enkel de witte velden in te vullen. Bedragen dienen ingevuld te worden</t>
    </r>
    <r>
      <rPr>
        <i/>
        <u/>
        <sz val="9"/>
        <color theme="1"/>
        <rFont val="Verdana"/>
        <family val="2"/>
      </rPr>
      <t xml:space="preserve"> Exclusief BTW</t>
    </r>
    <r>
      <rPr>
        <i/>
        <sz val="9"/>
        <color theme="1"/>
        <rFont val="Verdana"/>
        <family val="2"/>
      </rPr>
      <t xml:space="preserve">. </t>
    </r>
  </si>
  <si>
    <t>Opdrachtgever</t>
  </si>
  <si>
    <t>RAV NOORD MIDDEN WEST</t>
  </si>
  <si>
    <t>Inschrijver</t>
  </si>
  <si>
    <t>[invullen door inschrijver]</t>
  </si>
  <si>
    <t>Refererentienummer</t>
  </si>
  <si>
    <r>
      <t xml:space="preserve">□ </t>
    </r>
    <r>
      <rPr>
        <i/>
        <sz val="8"/>
        <rFont val="Verdana"/>
        <family val="2"/>
      </rPr>
      <t>(aankruisen wat van toepassing is)</t>
    </r>
  </si>
  <si>
    <t>Perceel 1</t>
  </si>
  <si>
    <t>Perceel 2</t>
  </si>
  <si>
    <t>Perceel 3</t>
  </si>
  <si>
    <t>Perceel 4</t>
  </si>
  <si>
    <t>Het prijzenblad is toebedeeld op de 5 verschillende percelen. Graag onderstaand aankruisen op welk perceel u een aanbieding uitbrengt.</t>
  </si>
  <si>
    <t>kosten per eenheid</t>
  </si>
  <si>
    <t xml:space="preserve">Totale kosten </t>
  </si>
  <si>
    <t>Foto bijgevoegd</t>
  </si>
  <si>
    <t>Kosten per eenheid</t>
  </si>
  <si>
    <t>Totale kosten perceel 1</t>
  </si>
  <si>
    <t>Totale kosten perceel 2</t>
  </si>
  <si>
    <t>Totale kosten perceel 3</t>
  </si>
  <si>
    <t>Totale kosten perceel 4</t>
  </si>
  <si>
    <t>Infuus Toedieningssyst. Y-spike</t>
  </si>
  <si>
    <t>Aantallen 2020</t>
  </si>
  <si>
    <t xml:space="preserve">Financieel voordeel Centraal Magazijn </t>
  </si>
  <si>
    <t xml:space="preserve">Opdrachtgever heeft in het Inschrijfbiljet tevens een onderdeel opgenomen met betrekking tot het huidige onderzoek omtrent de mogelijkheden met betrekking tot een centraal magazijn in het centrum van ons verzorgingsgebied. </t>
  </si>
  <si>
    <t>Indien Opdrachtgever overgaat van decentrale leveringspunten naar een centraal magazijn brengt dit financiële voordelen met zich mee (lees; centraal uitleveren, terug dringen van uitlever momenten, leveren van bulk bestelling etc).  </t>
  </si>
  <si>
    <t>Opdrachtgever verneemt graag van Inschrijver welk financieel voordeel hiermee gerealiseerd kan worden t.o.v. zijn huidige aanbieding. Let op, dit onderdeel wordt kwalitatief niet mee gewogen in de beoordeling maar dient wel</t>
  </si>
  <si>
    <t>Per jaar</t>
  </si>
  <si>
    <t>Z-20027150</t>
  </si>
  <si>
    <t xml:space="preserve"> ter informatie en aanvulling op het onderzoek van Opdrachtgever. Indien het Centraal Magazijn gerealiseerd gaat worden dient de aangegeven korting in het Inschrijfbiljet ook daadwerkelijk geëffectueerd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</si>
</sst>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21" x14ac:knownFonts="1">
    <font>
      <sz val="11"/>
      <color theme="1"/>
      <name val="Calibri"/>
      <family val="2"/>
      <scheme val="minor"/>
    </font>
    <font>
      <b/>
      <sz val="11"/>
      <color theme="1"/>
      <name val="Calibri"/>
      <family val="2"/>
      <scheme val="minor"/>
    </font>
    <font>
      <sz val="10"/>
      <color theme="1"/>
      <name val="Verdana"/>
      <family val="2"/>
    </font>
    <font>
      <b/>
      <sz val="10"/>
      <color theme="1"/>
      <name val="Verdana"/>
      <family val="2"/>
    </font>
    <font>
      <sz val="9"/>
      <color theme="1"/>
      <name val="Verdana"/>
      <family val="2"/>
    </font>
    <font>
      <sz val="11"/>
      <color theme="1"/>
      <name val="Calibri"/>
      <family val="2"/>
      <scheme val="minor"/>
    </font>
    <font>
      <b/>
      <sz val="11"/>
      <color theme="0"/>
      <name val="Calibri"/>
      <family val="2"/>
      <scheme val="minor"/>
    </font>
    <font>
      <sz val="11"/>
      <color theme="0"/>
      <name val="Calibri"/>
      <family val="2"/>
      <scheme val="minor"/>
    </font>
    <font>
      <b/>
      <sz val="9"/>
      <color theme="1"/>
      <name val="Verdana"/>
      <family val="2"/>
    </font>
    <font>
      <b/>
      <sz val="9"/>
      <name val="Verdana"/>
      <family val="2"/>
    </font>
    <font>
      <sz val="9"/>
      <color indexed="8"/>
      <name val="Verdana"/>
      <family val="2"/>
    </font>
    <font>
      <i/>
      <sz val="11"/>
      <color theme="1"/>
      <name val="Calibri"/>
      <family val="2"/>
      <scheme val="minor"/>
    </font>
    <font>
      <i/>
      <sz val="9"/>
      <color theme="1"/>
      <name val="Verdana"/>
      <family val="2"/>
    </font>
    <font>
      <sz val="9"/>
      <color rgb="FFFF0000"/>
      <name val="Verdana"/>
      <family val="2"/>
    </font>
    <font>
      <u/>
      <sz val="9"/>
      <color theme="1"/>
      <name val="Verdana"/>
      <family val="2"/>
    </font>
    <font>
      <b/>
      <sz val="9"/>
      <color theme="0"/>
      <name val="Verdana"/>
      <family val="2"/>
    </font>
    <font>
      <i/>
      <u/>
      <sz val="9"/>
      <color theme="1"/>
      <name val="Verdana"/>
      <family val="2"/>
    </font>
    <font>
      <sz val="9"/>
      <color theme="0"/>
      <name val="Verdana"/>
      <family val="2"/>
    </font>
    <font>
      <sz val="18"/>
      <name val="Verdana"/>
      <family val="2"/>
    </font>
    <font>
      <i/>
      <sz val="8"/>
      <name val="Verdana"/>
      <family val="2"/>
    </font>
    <font>
      <b/>
      <sz val="10"/>
      <color theme="0"/>
      <name val="Verdana"/>
      <family val="2"/>
    </font>
  </fonts>
  <fills count="7">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6"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155">
    <xf numFmtId="0" fontId="0" fillId="0" borderId="0" xfId="0"/>
    <xf numFmtId="0" fontId="1" fillId="2" borderId="0" xfId="0" applyFont="1" applyFill="1"/>
    <xf numFmtId="0" fontId="1" fillId="2" borderId="0" xfId="0" applyFont="1" applyFill="1" applyBorder="1"/>
    <xf numFmtId="0" fontId="0" fillId="0" borderId="0" xfId="0" applyAlignment="1">
      <alignment horizontal="center"/>
    </xf>
    <xf numFmtId="0" fontId="1" fillId="2" borderId="0" xfId="0" applyFont="1" applyFill="1" applyBorder="1" applyAlignment="1">
      <alignment horizontal="left"/>
    </xf>
    <xf numFmtId="0" fontId="1" fillId="2" borderId="0" xfId="0" applyFont="1" applyFill="1" applyBorder="1" applyAlignment="1">
      <alignment horizontal="center"/>
    </xf>
    <xf numFmtId="3" fontId="4" fillId="3" borderId="1" xfId="0" applyNumberFormat="1" applyFont="1" applyFill="1" applyBorder="1" applyAlignment="1">
      <alignment horizontal="center"/>
    </xf>
    <xf numFmtId="0" fontId="0" fillId="2" borderId="0" xfId="0" applyFill="1"/>
    <xf numFmtId="0" fontId="0" fillId="2" borderId="0" xfId="0" applyFill="1" applyBorder="1"/>
    <xf numFmtId="0" fontId="0" fillId="2" borderId="0" xfId="0" applyFill="1" applyBorder="1" applyAlignment="1">
      <alignment horizontal="center"/>
    </xf>
    <xf numFmtId="0" fontId="0" fillId="2" borderId="0" xfId="0" applyFill="1" applyAlignment="1">
      <alignment horizontal="center"/>
    </xf>
    <xf numFmtId="0" fontId="11" fillId="2" borderId="0" xfId="0" applyFont="1" applyFill="1"/>
    <xf numFmtId="0" fontId="4" fillId="3" borderId="1" xfId="0" applyFont="1" applyFill="1" applyBorder="1"/>
    <xf numFmtId="0" fontId="8" fillId="3" borderId="7" xfId="0" applyFont="1" applyFill="1" applyBorder="1"/>
    <xf numFmtId="0" fontId="4" fillId="2" borderId="1" xfId="0" applyFont="1" applyFill="1" applyBorder="1" applyAlignment="1">
      <alignment horizontal="center"/>
    </xf>
    <xf numFmtId="0" fontId="4" fillId="2" borderId="0" xfId="0" applyFont="1" applyFill="1"/>
    <xf numFmtId="0" fontId="8" fillId="2" borderId="0" xfId="0" applyFont="1" applyFill="1" applyBorder="1" applyAlignment="1">
      <alignment horizontal="left"/>
    </xf>
    <xf numFmtId="0" fontId="4" fillId="2" borderId="0" xfId="0" applyFont="1" applyFill="1" applyAlignment="1">
      <alignment horizontal="center"/>
    </xf>
    <xf numFmtId="0" fontId="4" fillId="2" borderId="0" xfId="0" applyFont="1" applyFill="1" applyBorder="1"/>
    <xf numFmtId="0" fontId="4" fillId="2" borderId="0" xfId="0" applyFont="1" applyFill="1" applyBorder="1" applyAlignment="1">
      <alignment horizontal="center"/>
    </xf>
    <xf numFmtId="0" fontId="0" fillId="4" borderId="7" xfId="0" applyFill="1" applyBorder="1"/>
    <xf numFmtId="0" fontId="1" fillId="4" borderId="8" xfId="0" applyFont="1" applyFill="1" applyBorder="1"/>
    <xf numFmtId="0" fontId="3" fillId="2" borderId="0" xfId="0" applyFont="1" applyFill="1" applyBorder="1"/>
    <xf numFmtId="0" fontId="3" fillId="0" borderId="0" xfId="0" applyFont="1"/>
    <xf numFmtId="0" fontId="3" fillId="2" borderId="0" xfId="0" applyFont="1" applyFill="1" applyBorder="1" applyAlignment="1">
      <alignment horizontal="left"/>
    </xf>
    <xf numFmtId="0" fontId="2" fillId="2" borderId="0" xfId="0" applyFont="1" applyFill="1" applyBorder="1" applyAlignment="1">
      <alignment vertical="center"/>
    </xf>
    <xf numFmtId="0" fontId="4" fillId="4" borderId="7" xfId="0" applyFont="1" applyFill="1" applyBorder="1"/>
    <xf numFmtId="0" fontId="8" fillId="4" borderId="8" xfId="0" applyFont="1" applyFill="1" applyBorder="1"/>
    <xf numFmtId="0" fontId="0" fillId="3" borderId="1" xfId="0" applyFill="1" applyBorder="1"/>
    <xf numFmtId="0" fontId="0" fillId="2" borderId="2" xfId="0" applyFill="1" applyBorder="1"/>
    <xf numFmtId="0" fontId="0" fillId="2" borderId="13" xfId="0" applyFill="1" applyBorder="1"/>
    <xf numFmtId="0" fontId="0" fillId="2" borderId="14" xfId="0" applyFill="1" applyBorder="1"/>
    <xf numFmtId="0" fontId="0" fillId="2" borderId="12" xfId="0" applyFill="1" applyBorder="1"/>
    <xf numFmtId="0" fontId="4" fillId="3" borderId="9" xfId="0" applyFont="1" applyFill="1" applyBorder="1"/>
    <xf numFmtId="0" fontId="0" fillId="2" borderId="11" xfId="0" applyFill="1" applyBorder="1"/>
    <xf numFmtId="0" fontId="8" fillId="2" borderId="0" xfId="0" applyFont="1" applyFill="1" applyBorder="1" applyAlignment="1">
      <alignment horizontal="right"/>
    </xf>
    <xf numFmtId="0" fontId="0" fillId="2" borderId="10" xfId="0" applyFill="1" applyBorder="1"/>
    <xf numFmtId="0" fontId="0" fillId="2" borderId="3" xfId="0" applyFill="1" applyBorder="1"/>
    <xf numFmtId="0" fontId="0" fillId="2" borderId="4" xfId="0" applyFill="1" applyBorder="1"/>
    <xf numFmtId="0" fontId="8" fillId="4" borderId="7" xfId="0" applyFont="1" applyFill="1" applyBorder="1"/>
    <xf numFmtId="0" fontId="4" fillId="4" borderId="9" xfId="0" applyFont="1" applyFill="1" applyBorder="1"/>
    <xf numFmtId="0" fontId="15" fillId="5" borderId="15" xfId="0" applyFont="1" applyFill="1" applyBorder="1"/>
    <xf numFmtId="44" fontId="15" fillId="5" borderId="16" xfId="1" applyFont="1" applyFill="1" applyBorder="1"/>
    <xf numFmtId="0" fontId="15" fillId="5" borderId="17" xfId="0" applyFont="1" applyFill="1" applyBorder="1"/>
    <xf numFmtId="44" fontId="15" fillId="5" borderId="18" xfId="1" applyFont="1" applyFill="1" applyBorder="1"/>
    <xf numFmtId="0" fontId="12" fillId="2" borderId="13" xfId="0" applyFont="1" applyFill="1" applyBorder="1"/>
    <xf numFmtId="0" fontId="4" fillId="2" borderId="13" xfId="0" applyFont="1" applyFill="1" applyBorder="1"/>
    <xf numFmtId="0" fontId="4" fillId="2" borderId="14" xfId="0" applyFont="1" applyFill="1" applyBorder="1"/>
    <xf numFmtId="0" fontId="4" fillId="2" borderId="11" xfId="0" applyFont="1" applyFill="1" applyBorder="1"/>
    <xf numFmtId="0" fontId="4" fillId="2" borderId="13" xfId="0" applyFont="1" applyFill="1" applyBorder="1" applyAlignment="1">
      <alignment vertical="center"/>
    </xf>
    <xf numFmtId="0" fontId="18" fillId="2" borderId="16" xfId="0" applyFont="1" applyFill="1" applyBorder="1"/>
    <xf numFmtId="0" fontId="18" fillId="2" borderId="18" xfId="0" applyFont="1" applyFill="1" applyBorder="1"/>
    <xf numFmtId="0" fontId="15" fillId="5" borderId="1" xfId="0" applyFont="1" applyFill="1" applyBorder="1"/>
    <xf numFmtId="0" fontId="17" fillId="5" borderId="1" xfId="0" applyFont="1" applyFill="1" applyBorder="1" applyAlignment="1">
      <alignment horizontal="center"/>
    </xf>
    <xf numFmtId="0" fontId="4" fillId="2" borderId="0" xfId="0" applyFont="1" applyFill="1" applyBorder="1" applyAlignment="1">
      <alignment vertical="center"/>
    </xf>
    <xf numFmtId="0" fontId="3" fillId="2" borderId="2" xfId="0" applyFont="1" applyFill="1" applyBorder="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center"/>
    </xf>
    <xf numFmtId="0" fontId="15" fillId="4" borderId="7" xfId="0" applyFont="1" applyFill="1" applyBorder="1"/>
    <xf numFmtId="0" fontId="8" fillId="3" borderId="8" xfId="0" applyFont="1" applyFill="1" applyBorder="1" applyAlignment="1">
      <alignment horizontal="center"/>
    </xf>
    <xf numFmtId="0" fontId="8" fillId="4" borderId="8" xfId="0" applyFont="1" applyFill="1" applyBorder="1" applyAlignment="1">
      <alignment horizontal="center"/>
    </xf>
    <xf numFmtId="0" fontId="1" fillId="4" borderId="9" xfId="0" applyFont="1" applyFill="1" applyBorder="1"/>
    <xf numFmtId="0" fontId="0" fillId="3" borderId="9" xfId="0" applyFill="1" applyBorder="1"/>
    <xf numFmtId="44" fontId="0" fillId="2" borderId="6" xfId="1" applyFont="1" applyFill="1" applyBorder="1"/>
    <xf numFmtId="44" fontId="7" fillId="5" borderId="6" xfId="1" applyFont="1" applyFill="1" applyBorder="1"/>
    <xf numFmtId="0" fontId="15" fillId="5" borderId="5" xfId="0" applyFont="1" applyFill="1" applyBorder="1"/>
    <xf numFmtId="0" fontId="15" fillId="5" borderId="5" xfId="0" applyFont="1" applyFill="1" applyBorder="1" applyAlignment="1">
      <alignment horizontal="left"/>
    </xf>
    <xf numFmtId="0" fontId="15" fillId="5" borderId="5" xfId="0" applyFont="1" applyFill="1" applyBorder="1" applyAlignment="1">
      <alignment horizontal="center"/>
    </xf>
    <xf numFmtId="0" fontId="20" fillId="5" borderId="5" xfId="0" applyFont="1" applyFill="1" applyBorder="1"/>
    <xf numFmtId="0" fontId="15" fillId="5" borderId="0" xfId="0" applyFont="1" applyFill="1"/>
    <xf numFmtId="0" fontId="0" fillId="4" borderId="8" xfId="0" applyFill="1" applyBorder="1"/>
    <xf numFmtId="0" fontId="0" fillId="4" borderId="9" xfId="0" applyFill="1" applyBorder="1"/>
    <xf numFmtId="44" fontId="0" fillId="0" borderId="6" xfId="1" applyFont="1" applyBorder="1"/>
    <xf numFmtId="44" fontId="6" fillId="5" borderId="6" xfId="1" applyFont="1" applyFill="1" applyBorder="1"/>
    <xf numFmtId="44" fontId="6" fillId="5" borderId="1" xfId="1" applyFont="1" applyFill="1" applyBorder="1"/>
    <xf numFmtId="44" fontId="6" fillId="5" borderId="1" xfId="0" applyNumberFormat="1" applyFont="1" applyFill="1" applyBorder="1"/>
    <xf numFmtId="0" fontId="6" fillId="5" borderId="5" xfId="0" applyFont="1" applyFill="1" applyBorder="1"/>
    <xf numFmtId="0" fontId="6" fillId="5" borderId="5" xfId="0" applyFont="1" applyFill="1" applyBorder="1" applyAlignment="1">
      <alignment horizontal="left"/>
    </xf>
    <xf numFmtId="0" fontId="6" fillId="5" borderId="5" xfId="0" applyFont="1" applyFill="1" applyBorder="1" applyAlignment="1">
      <alignment horizontal="center"/>
    </xf>
    <xf numFmtId="44" fontId="4" fillId="2" borderId="6" xfId="1" applyFont="1" applyFill="1" applyBorder="1"/>
    <xf numFmtId="44" fontId="4" fillId="2" borderId="1" xfId="1" applyFont="1" applyFill="1" applyBorder="1"/>
    <xf numFmtId="44" fontId="4" fillId="2" borderId="5" xfId="1" applyFont="1" applyFill="1" applyBorder="1"/>
    <xf numFmtId="0" fontId="4" fillId="3" borderId="6" xfId="0" applyFont="1" applyFill="1" applyBorder="1"/>
    <xf numFmtId="0" fontId="4" fillId="3" borderId="6" xfId="0" applyFont="1" applyFill="1" applyBorder="1" applyAlignment="1">
      <alignment vertical="center"/>
    </xf>
    <xf numFmtId="0" fontId="4" fillId="3" borderId="6" xfId="0" applyFont="1" applyFill="1" applyBorder="1" applyAlignment="1">
      <alignment horizontal="center"/>
    </xf>
    <xf numFmtId="0" fontId="4" fillId="3" borderId="1" xfId="0" applyFont="1" applyFill="1" applyBorder="1" applyAlignment="1">
      <alignment vertical="center"/>
    </xf>
    <xf numFmtId="0" fontId="4" fillId="3" borderId="1" xfId="0" applyFont="1" applyFill="1" applyBorder="1" applyAlignment="1">
      <alignment horizontal="center"/>
    </xf>
    <xf numFmtId="0" fontId="4" fillId="3" borderId="5" xfId="0" applyFont="1" applyFill="1" applyBorder="1"/>
    <xf numFmtId="0" fontId="4" fillId="3" borderId="5" xfId="0" applyFont="1" applyFill="1" applyBorder="1" applyAlignment="1">
      <alignment vertical="center"/>
    </xf>
    <xf numFmtId="0" fontId="4" fillId="3" borderId="5" xfId="0" applyFont="1" applyFill="1" applyBorder="1" applyAlignment="1">
      <alignment horizontal="center"/>
    </xf>
    <xf numFmtId="0" fontId="4" fillId="4" borderId="8" xfId="0" applyFont="1" applyFill="1" applyBorder="1" applyAlignment="1">
      <alignment horizontal="center"/>
    </xf>
    <xf numFmtId="0" fontId="4" fillId="4" borderId="8" xfId="0" applyFont="1" applyFill="1" applyBorder="1"/>
    <xf numFmtId="0" fontId="8" fillId="4" borderId="8" xfId="0" applyFont="1" applyFill="1" applyBorder="1" applyAlignment="1">
      <alignment vertical="center"/>
    </xf>
    <xf numFmtId="164" fontId="4" fillId="3" borderId="1" xfId="0" applyNumberFormat="1" applyFont="1" applyFill="1" applyBorder="1" applyAlignment="1">
      <alignment horizontal="center"/>
    </xf>
    <xf numFmtId="0" fontId="9" fillId="4" borderId="8" xfId="0" applyFont="1" applyFill="1" applyBorder="1" applyAlignment="1">
      <alignment vertical="center"/>
    </xf>
    <xf numFmtId="0" fontId="0" fillId="3" borderId="6" xfId="0" applyFill="1" applyBorder="1"/>
    <xf numFmtId="0" fontId="2" fillId="3" borderId="6" xfId="0" applyFont="1" applyFill="1" applyBorder="1" applyAlignment="1">
      <alignment vertical="center"/>
    </xf>
    <xf numFmtId="0" fontId="2" fillId="3" borderId="6" xfId="0" applyFont="1" applyFill="1" applyBorder="1" applyAlignment="1">
      <alignment horizontal="center" vertical="center"/>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0" fillId="3" borderId="1" xfId="0" applyFill="1" applyBorder="1" applyAlignment="1">
      <alignment horizontal="left"/>
    </xf>
    <xf numFmtId="0" fontId="0" fillId="3" borderId="1" xfId="0" applyFill="1" applyBorder="1" applyAlignment="1">
      <alignment horizontal="center"/>
    </xf>
    <xf numFmtId="0" fontId="1" fillId="4" borderId="8" xfId="0" applyFont="1" applyFill="1" applyBorder="1" applyAlignment="1">
      <alignment horizontal="center"/>
    </xf>
    <xf numFmtId="0" fontId="1" fillId="3" borderId="7" xfId="0" applyFont="1" applyFill="1" applyBorder="1"/>
    <xf numFmtId="0" fontId="0" fillId="3" borderId="8" xfId="0" applyFill="1" applyBorder="1" applyAlignment="1">
      <alignment horizontal="center"/>
    </xf>
    <xf numFmtId="3" fontId="4" fillId="3" borderId="6" xfId="0" applyNumberFormat="1" applyFont="1" applyFill="1" applyBorder="1" applyAlignment="1">
      <alignment horizontal="center" vertical="center"/>
    </xf>
    <xf numFmtId="0" fontId="4" fillId="3" borderId="1" xfId="0" applyFont="1" applyFill="1" applyBorder="1" applyAlignment="1">
      <alignment horizontal="left"/>
    </xf>
    <xf numFmtId="3" fontId="4" fillId="3" borderId="1" xfId="0" applyNumberFormat="1" applyFont="1" applyFill="1" applyBorder="1" applyAlignment="1">
      <alignment horizontal="center" vertical="center"/>
    </xf>
    <xf numFmtId="3" fontId="4" fillId="3" borderId="5" xfId="0" applyNumberFormat="1" applyFont="1" applyFill="1" applyBorder="1" applyAlignment="1">
      <alignment horizontal="center" vertical="center"/>
    </xf>
    <xf numFmtId="0" fontId="10" fillId="3" borderId="1" xfId="0" applyFont="1" applyFill="1" applyBorder="1" applyAlignment="1">
      <alignment vertical="top"/>
    </xf>
    <xf numFmtId="0" fontId="10" fillId="3" borderId="1" xfId="0" applyFont="1" applyFill="1" applyBorder="1" applyAlignment="1">
      <alignment horizontal="center" vertical="top"/>
    </xf>
    <xf numFmtId="3" fontId="4" fillId="4" borderId="8" xfId="0" applyNumberFormat="1" applyFont="1" applyFill="1" applyBorder="1" applyAlignment="1">
      <alignment horizontal="center"/>
    </xf>
    <xf numFmtId="0" fontId="4" fillId="3" borderId="6" xfId="0" applyFont="1" applyFill="1" applyBorder="1" applyAlignment="1">
      <alignment horizontal="center" vertical="center"/>
    </xf>
    <xf numFmtId="0" fontId="15" fillId="2" borderId="0" xfId="0" applyFont="1" applyFill="1" applyBorder="1"/>
    <xf numFmtId="0" fontId="15" fillId="2" borderId="0" xfId="0" applyFont="1" applyFill="1" applyBorder="1" applyAlignment="1">
      <alignment horizontal="center"/>
    </xf>
    <xf numFmtId="44" fontId="0" fillId="2" borderId="0" xfId="1" applyFont="1" applyFill="1" applyBorder="1"/>
    <xf numFmtId="44" fontId="6" fillId="2" borderId="0" xfId="1" applyFont="1" applyFill="1" applyBorder="1"/>
    <xf numFmtId="0" fontId="14" fillId="2" borderId="0" xfId="0" applyFont="1" applyFill="1" applyBorder="1"/>
    <xf numFmtId="44" fontId="6" fillId="2" borderId="0" xfId="0" applyNumberFormat="1" applyFont="1" applyFill="1" applyBorder="1"/>
    <xf numFmtId="0" fontId="8" fillId="2" borderId="9" xfId="0" applyFont="1" applyFill="1" applyBorder="1" applyAlignment="1">
      <alignment vertical="center"/>
    </xf>
    <xf numFmtId="44" fontId="8" fillId="6" borderId="7" xfId="1" applyFont="1" applyFill="1" applyBorder="1" applyAlignment="1">
      <alignment vertical="center"/>
    </xf>
    <xf numFmtId="0" fontId="3" fillId="5" borderId="7" xfId="0" applyFont="1" applyFill="1" applyBorder="1"/>
    <xf numFmtId="0" fontId="1" fillId="5" borderId="8" xfId="0" applyFont="1" applyFill="1" applyBorder="1" applyAlignment="1"/>
    <xf numFmtId="0" fontId="0" fillId="5" borderId="8" xfId="0" applyFill="1" applyBorder="1" applyAlignment="1">
      <alignment horizontal="center"/>
    </xf>
    <xf numFmtId="0" fontId="0" fillId="5" borderId="8" xfId="0" applyFill="1" applyBorder="1"/>
    <xf numFmtId="0" fontId="0" fillId="5" borderId="9" xfId="0" applyFill="1" applyBorder="1"/>
    <xf numFmtId="0" fontId="4" fillId="3" borderId="2" xfId="0" applyFont="1" applyFill="1" applyBorder="1" applyAlignment="1">
      <alignment vertical="center"/>
    </xf>
    <xf numFmtId="0" fontId="4" fillId="3" borderId="13" xfId="0" applyFont="1" applyFill="1" applyBorder="1" applyAlignment="1">
      <alignment vertical="center"/>
    </xf>
    <xf numFmtId="0" fontId="4" fillId="3" borderId="13" xfId="0" applyFont="1" applyFill="1" applyBorder="1" applyAlignment="1">
      <alignment horizontal="center"/>
    </xf>
    <xf numFmtId="44" fontId="0" fillId="3" borderId="13" xfId="1" applyFont="1" applyFill="1" applyBorder="1"/>
    <xf numFmtId="44" fontId="6" fillId="3" borderId="13" xfId="1" applyFont="1" applyFill="1" applyBorder="1"/>
    <xf numFmtId="0" fontId="0" fillId="3" borderId="13" xfId="0" applyFill="1" applyBorder="1"/>
    <xf numFmtId="0" fontId="0" fillId="3" borderId="14" xfId="0" applyFill="1" applyBorder="1"/>
    <xf numFmtId="0" fontId="4" fillId="3" borderId="12" xfId="0" applyFont="1" applyFill="1" applyBorder="1" applyAlignment="1">
      <alignment vertical="center"/>
    </xf>
    <xf numFmtId="0" fontId="4" fillId="3" borderId="0" xfId="0" applyFont="1" applyFill="1" applyBorder="1" applyAlignment="1">
      <alignment vertical="center"/>
    </xf>
    <xf numFmtId="0" fontId="4" fillId="3" borderId="0" xfId="0" applyFont="1" applyFill="1" applyBorder="1" applyAlignment="1">
      <alignment horizontal="center"/>
    </xf>
    <xf numFmtId="44" fontId="0" fillId="3" borderId="0" xfId="1" applyFont="1" applyFill="1" applyBorder="1"/>
    <xf numFmtId="44" fontId="6" fillId="3" borderId="0" xfId="1" applyFont="1" applyFill="1" applyBorder="1"/>
    <xf numFmtId="0" fontId="0" fillId="3" borderId="0" xfId="0" applyFill="1" applyBorder="1"/>
    <xf numFmtId="0" fontId="0" fillId="3" borderId="11" xfId="0" applyFill="1" applyBorder="1"/>
    <xf numFmtId="0" fontId="4" fillId="3" borderId="10"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horizontal="center"/>
    </xf>
    <xf numFmtId="44" fontId="0" fillId="3" borderId="3" xfId="1" applyFont="1" applyFill="1" applyBorder="1"/>
    <xf numFmtId="44" fontId="6" fillId="3" borderId="3" xfId="1" applyFont="1" applyFill="1" applyBorder="1"/>
    <xf numFmtId="0" fontId="0" fillId="3" borderId="3" xfId="0" applyFill="1" applyBorder="1"/>
    <xf numFmtId="0" fontId="0" fillId="3" borderId="4" xfId="0" applyFill="1" applyBorder="1"/>
    <xf numFmtId="0" fontId="9" fillId="2" borderId="1" xfId="0" applyFont="1" applyFill="1" applyBorder="1" applyAlignment="1">
      <alignment horizontal="center"/>
    </xf>
    <xf numFmtId="0" fontId="3" fillId="4" borderId="7" xfId="0" applyFont="1" applyFill="1" applyBorder="1" applyAlignment="1">
      <alignment horizontal="center"/>
    </xf>
    <xf numFmtId="0" fontId="3" fillId="4" borderId="8" xfId="0" applyFont="1" applyFill="1" applyBorder="1" applyAlignment="1">
      <alignment horizontal="center"/>
    </xf>
    <xf numFmtId="0" fontId="3" fillId="4" borderId="9" xfId="0" applyFont="1" applyFill="1" applyBorder="1" applyAlignment="1">
      <alignment horizontal="center"/>
    </xf>
    <xf numFmtId="0" fontId="4" fillId="2" borderId="0" xfId="0" applyFont="1" applyFill="1" applyAlignment="1">
      <alignment horizontal="left" vertical="top" wrapText="1"/>
    </xf>
    <xf numFmtId="0" fontId="4" fillId="2" borderId="0" xfId="0" applyFont="1" applyFill="1" applyAlignment="1">
      <alignment horizontal="center"/>
    </xf>
    <xf numFmtId="0" fontId="0" fillId="2" borderId="0" xfId="0" applyFill="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371475</xdr:colOff>
      <xdr:row>2</xdr:row>
      <xdr:rowOff>9127</xdr:rowOff>
    </xdr:from>
    <xdr:to>
      <xdr:col>6</xdr:col>
      <xdr:colOff>209550</xdr:colOff>
      <xdr:row>25</xdr:row>
      <xdr:rowOff>142874</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38311" y="899913"/>
          <a:ext cx="4515247" cy="3495675"/>
        </a:xfrm>
        <a:prstGeom prst="rect">
          <a:avLst/>
        </a:prstGeom>
      </xdr:spPr>
    </xdr:pic>
    <xdr:clientData/>
  </xdr:twoCellAnchor>
  <xdr:twoCellAnchor editAs="oneCell">
    <xdr:from>
      <xdr:col>8</xdr:col>
      <xdr:colOff>85725</xdr:colOff>
      <xdr:row>2</xdr:row>
      <xdr:rowOff>19050</xdr:rowOff>
    </xdr:from>
    <xdr:to>
      <xdr:col>14</xdr:col>
      <xdr:colOff>314324</xdr:colOff>
      <xdr:row>17</xdr:row>
      <xdr:rowOff>76199</xdr:rowOff>
    </xdr:to>
    <xdr:pic>
      <xdr:nvPicPr>
        <xdr:cNvPr id="3" name="Afbeelding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62525" y="400050"/>
          <a:ext cx="3886199" cy="29146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298450</xdr:colOff>
      <xdr:row>1</xdr:row>
      <xdr:rowOff>134407</xdr:rowOff>
    </xdr:from>
    <xdr:to>
      <xdr:col>6</xdr:col>
      <xdr:colOff>514350</xdr:colOff>
      <xdr:row>28</xdr:row>
      <xdr:rowOff>155574</xdr:rowOff>
    </xdr:to>
    <xdr:pic>
      <xdr:nvPicPr>
        <xdr:cNvPr id="2" name="Afbeelding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347134" y="970491"/>
          <a:ext cx="5164667" cy="3873500"/>
        </a:xfrm>
        <a:prstGeom prst="rect">
          <a:avLst/>
        </a:prstGeom>
      </xdr:spPr>
    </xdr:pic>
    <xdr:clientData/>
  </xdr:twoCellAnchor>
  <xdr:twoCellAnchor editAs="oneCell">
    <xdr:from>
      <xdr:col>8</xdr:col>
      <xdr:colOff>200025</xdr:colOff>
      <xdr:row>2</xdr:row>
      <xdr:rowOff>0</xdr:rowOff>
    </xdr:from>
    <xdr:to>
      <xdr:col>15</xdr:col>
      <xdr:colOff>212723</xdr:colOff>
      <xdr:row>18</xdr:row>
      <xdr:rowOff>161924</xdr:rowOff>
    </xdr:to>
    <xdr:pic>
      <xdr:nvPicPr>
        <xdr:cNvPr id="3" name="Afbeelding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76825" y="381000"/>
          <a:ext cx="4279898" cy="32099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499984740745262"/>
  </sheetPr>
  <dimension ref="A1:AJ133"/>
  <sheetViews>
    <sheetView zoomScaleNormal="100" workbookViewId="0">
      <selection activeCell="F37" sqref="F37"/>
    </sheetView>
  </sheetViews>
  <sheetFormatPr defaultRowHeight="15" x14ac:dyDescent="0.25"/>
  <cols>
    <col min="1" max="2" width="9.140625" style="7"/>
    <col min="3" max="3" width="23.5703125" style="7" customWidth="1"/>
    <col min="4" max="4" width="34.5703125" style="7" bestFit="1" customWidth="1"/>
    <col min="5" max="10" width="9.140625" style="7"/>
    <col min="11" max="11" width="15.85546875" style="7" customWidth="1"/>
    <col min="12" max="36" width="9.140625" style="7"/>
  </cols>
  <sheetData>
    <row r="1" spans="2:11" ht="14.1" customHeight="1" x14ac:dyDescent="0.25"/>
    <row r="2" spans="2:11" ht="14.1" customHeight="1" x14ac:dyDescent="0.25"/>
    <row r="3" spans="2:11" ht="14.1" customHeight="1" x14ac:dyDescent="0.25">
      <c r="B3" s="149" t="s">
        <v>231</v>
      </c>
      <c r="C3" s="150"/>
      <c r="D3" s="150"/>
      <c r="E3" s="150"/>
      <c r="F3" s="150"/>
      <c r="G3" s="150"/>
      <c r="H3" s="150"/>
      <c r="I3" s="150"/>
      <c r="J3" s="150"/>
      <c r="K3" s="151"/>
    </row>
    <row r="4" spans="2:11" ht="14.1" customHeight="1" x14ac:dyDescent="0.25">
      <c r="B4" s="55"/>
      <c r="C4" s="56"/>
      <c r="D4" s="56"/>
      <c r="E4" s="56"/>
      <c r="F4" s="56"/>
      <c r="G4" s="56"/>
      <c r="H4" s="56"/>
      <c r="I4" s="56"/>
      <c r="J4" s="56"/>
      <c r="K4" s="57"/>
    </row>
    <row r="5" spans="2:11" ht="14.1" customHeight="1" x14ac:dyDescent="0.25">
      <c r="B5" s="29"/>
      <c r="C5" s="45" t="s">
        <v>232</v>
      </c>
      <c r="D5" s="46"/>
      <c r="E5" s="46"/>
      <c r="F5" s="46"/>
      <c r="G5" s="46"/>
      <c r="H5" s="46"/>
      <c r="I5" s="46"/>
      <c r="J5" s="46"/>
      <c r="K5" s="47"/>
    </row>
    <row r="6" spans="2:11" ht="14.1" customHeight="1" x14ac:dyDescent="0.25">
      <c r="B6" s="32"/>
      <c r="C6" s="18"/>
      <c r="D6" s="18"/>
      <c r="E6" s="18"/>
      <c r="F6" s="18"/>
      <c r="G6" s="18"/>
      <c r="H6" s="18"/>
      <c r="I6" s="18"/>
      <c r="J6" s="18"/>
      <c r="K6" s="48"/>
    </row>
    <row r="7" spans="2:11" ht="14.1" customHeight="1" x14ac:dyDescent="0.25">
      <c r="B7" s="32"/>
      <c r="C7" s="52" t="s">
        <v>233</v>
      </c>
      <c r="D7" s="53" t="s">
        <v>234</v>
      </c>
      <c r="E7" s="18"/>
      <c r="F7" s="18"/>
      <c r="G7" s="18"/>
      <c r="H7" s="18"/>
      <c r="I7" s="18"/>
      <c r="J7" s="18"/>
      <c r="K7" s="48"/>
    </row>
    <row r="8" spans="2:11" ht="14.1" customHeight="1" x14ac:dyDescent="0.25">
      <c r="B8" s="32"/>
      <c r="C8" s="52" t="s">
        <v>235</v>
      </c>
      <c r="D8" s="14" t="s">
        <v>236</v>
      </c>
      <c r="E8" s="18"/>
      <c r="F8" s="18"/>
      <c r="G8" s="18"/>
      <c r="H8" s="18"/>
      <c r="I8" s="18"/>
      <c r="J8" s="18"/>
      <c r="K8" s="48"/>
    </row>
    <row r="9" spans="2:11" ht="14.1" customHeight="1" x14ac:dyDescent="0.25">
      <c r="B9" s="32"/>
      <c r="C9" s="52" t="s">
        <v>237</v>
      </c>
      <c r="D9" s="148" t="s">
        <v>259</v>
      </c>
      <c r="E9" s="18"/>
      <c r="F9" s="18"/>
      <c r="G9" s="18"/>
      <c r="H9" s="18"/>
      <c r="I9" s="18"/>
      <c r="J9" s="18"/>
      <c r="K9" s="48"/>
    </row>
    <row r="10" spans="2:11" ht="14.1" customHeight="1" x14ac:dyDescent="0.25">
      <c r="B10" s="32"/>
      <c r="C10" s="18"/>
      <c r="D10" s="18"/>
      <c r="E10" s="18"/>
      <c r="F10" s="18"/>
      <c r="G10" s="18"/>
      <c r="H10" s="18"/>
      <c r="I10" s="18"/>
      <c r="J10" s="18"/>
      <c r="K10" s="48"/>
    </row>
    <row r="11" spans="2:11" ht="14.1" customHeight="1" x14ac:dyDescent="0.25">
      <c r="B11" s="29"/>
      <c r="C11" s="49" t="s">
        <v>243</v>
      </c>
      <c r="D11" s="46"/>
      <c r="E11" s="46"/>
      <c r="F11" s="46"/>
      <c r="G11" s="46"/>
      <c r="H11" s="46"/>
      <c r="I11" s="46"/>
      <c r="J11" s="46"/>
      <c r="K11" s="47"/>
    </row>
    <row r="12" spans="2:11" ht="14.1" customHeight="1" thickBot="1" x14ac:dyDescent="0.3">
      <c r="B12" s="32"/>
      <c r="C12" s="54"/>
      <c r="D12" s="18"/>
      <c r="E12" s="18"/>
      <c r="F12" s="18"/>
      <c r="G12" s="18"/>
      <c r="H12" s="18"/>
      <c r="I12" s="18"/>
      <c r="J12" s="18"/>
      <c r="K12" s="48"/>
    </row>
    <row r="13" spans="2:11" ht="14.1" customHeight="1" x14ac:dyDescent="0.3">
      <c r="B13" s="32"/>
      <c r="C13" s="41" t="s">
        <v>239</v>
      </c>
      <c r="D13" s="50" t="s">
        <v>238</v>
      </c>
      <c r="E13" s="18"/>
      <c r="F13" s="18"/>
      <c r="G13" s="18"/>
      <c r="H13" s="18"/>
      <c r="I13" s="18"/>
      <c r="J13" s="18"/>
      <c r="K13" s="48"/>
    </row>
    <row r="14" spans="2:11" ht="14.1" customHeight="1" x14ac:dyDescent="0.3">
      <c r="B14" s="32"/>
      <c r="C14" s="43" t="s">
        <v>240</v>
      </c>
      <c r="D14" s="51" t="s">
        <v>238</v>
      </c>
      <c r="E14" s="18"/>
      <c r="F14" s="18"/>
      <c r="G14" s="18"/>
      <c r="H14" s="18"/>
      <c r="I14" s="18"/>
      <c r="J14" s="18"/>
      <c r="K14" s="48"/>
    </row>
    <row r="15" spans="2:11" ht="14.1" customHeight="1" x14ac:dyDescent="0.3">
      <c r="B15" s="32"/>
      <c r="C15" s="43" t="s">
        <v>241</v>
      </c>
      <c r="D15" s="51" t="s">
        <v>238</v>
      </c>
      <c r="E15" s="18"/>
      <c r="F15" s="18"/>
      <c r="G15" s="18"/>
      <c r="H15" s="18"/>
      <c r="I15" s="18"/>
      <c r="J15" s="18"/>
      <c r="K15" s="48"/>
    </row>
    <row r="16" spans="2:11" ht="14.1" customHeight="1" x14ac:dyDescent="0.3">
      <c r="B16" s="32"/>
      <c r="C16" s="43" t="s">
        <v>242</v>
      </c>
      <c r="D16" s="51" t="s">
        <v>238</v>
      </c>
      <c r="E16" s="18"/>
      <c r="F16" s="18"/>
      <c r="G16" s="18"/>
      <c r="H16" s="18"/>
      <c r="I16" s="18"/>
      <c r="J16" s="18"/>
      <c r="K16" s="48"/>
    </row>
    <row r="17" spans="2:11" ht="14.1" customHeight="1" x14ac:dyDescent="0.25">
      <c r="B17" s="36"/>
      <c r="C17" s="37"/>
      <c r="D17" s="37"/>
      <c r="E17" s="37"/>
      <c r="F17" s="37"/>
      <c r="G17" s="37"/>
      <c r="H17" s="37"/>
      <c r="I17" s="37"/>
      <c r="J17" s="37"/>
      <c r="K17" s="38"/>
    </row>
    <row r="18" spans="2:11" ht="14.1" customHeight="1" x14ac:dyDescent="0.25"/>
    <row r="19" spans="2:11" ht="14.1" customHeight="1" x14ac:dyDescent="0.25"/>
    <row r="20" spans="2:11" ht="14.1" customHeight="1" x14ac:dyDescent="0.25"/>
    <row r="21" spans="2:11" ht="14.1" customHeight="1" x14ac:dyDescent="0.25"/>
    <row r="22" spans="2:11" ht="14.1" customHeight="1" x14ac:dyDescent="0.25"/>
    <row r="23" spans="2:11" ht="14.1" customHeight="1" x14ac:dyDescent="0.25"/>
    <row r="24" spans="2:11" ht="14.1" customHeight="1" x14ac:dyDescent="0.25"/>
    <row r="25" spans="2:11" ht="14.1" customHeight="1" x14ac:dyDescent="0.25"/>
    <row r="26" spans="2:11" ht="14.1" customHeight="1" x14ac:dyDescent="0.25"/>
    <row r="27" spans="2:11" ht="14.1" customHeight="1" x14ac:dyDescent="0.25"/>
    <row r="28" spans="2:11" ht="14.1" customHeight="1" x14ac:dyDescent="0.25"/>
    <row r="29" spans="2:11" ht="14.1" customHeight="1" x14ac:dyDescent="0.25"/>
    <row r="30" spans="2:11" ht="14.1" customHeight="1" x14ac:dyDescent="0.25"/>
    <row r="31" spans="2:11" ht="14.1" customHeight="1" x14ac:dyDescent="0.25"/>
    <row r="32" spans="2:11" ht="14.1" customHeight="1" x14ac:dyDescent="0.25"/>
    <row r="33" ht="14.1" customHeight="1" x14ac:dyDescent="0.25"/>
    <row r="34" ht="14.1" customHeight="1" x14ac:dyDescent="0.25"/>
    <row r="35" ht="14.1" customHeight="1" x14ac:dyDescent="0.25"/>
    <row r="36" ht="14.1" customHeight="1" x14ac:dyDescent="0.25"/>
    <row r="37" ht="14.1" customHeight="1" x14ac:dyDescent="0.25"/>
    <row r="38" ht="14.1" customHeight="1" x14ac:dyDescent="0.25"/>
    <row r="39" ht="14.1" customHeight="1" x14ac:dyDescent="0.25"/>
    <row r="40" ht="14.1" customHeight="1" x14ac:dyDescent="0.25"/>
    <row r="41" ht="14.1" customHeight="1" x14ac:dyDescent="0.25"/>
    <row r="42" ht="14.1" customHeight="1" x14ac:dyDescent="0.25"/>
    <row r="43" ht="14.1" customHeight="1" x14ac:dyDescent="0.25"/>
    <row r="44" ht="14.1" customHeight="1" x14ac:dyDescent="0.25"/>
    <row r="45" ht="14.1" customHeight="1" x14ac:dyDescent="0.25"/>
    <row r="46" ht="14.1" customHeight="1" x14ac:dyDescent="0.25"/>
    <row r="47" ht="14.1" customHeight="1" x14ac:dyDescent="0.25"/>
    <row r="48"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4.1" customHeight="1" x14ac:dyDescent="0.25"/>
    <row r="62" ht="14.1" customHeight="1" x14ac:dyDescent="0.25"/>
    <row r="63" ht="14.1" customHeight="1" x14ac:dyDescent="0.25"/>
    <row r="64"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4.1" customHeight="1" x14ac:dyDescent="0.25"/>
    <row r="99" ht="14.1" customHeight="1" x14ac:dyDescent="0.25"/>
    <row r="100" ht="14.1" customHeight="1" x14ac:dyDescent="0.25"/>
    <row r="101" ht="14.1" customHeight="1" x14ac:dyDescent="0.25"/>
    <row r="102" ht="14.1" customHeight="1" x14ac:dyDescent="0.25"/>
    <row r="103" ht="14.1" customHeight="1" x14ac:dyDescent="0.25"/>
    <row r="104" ht="14.1" customHeight="1" x14ac:dyDescent="0.25"/>
    <row r="105" ht="14.1" customHeight="1" x14ac:dyDescent="0.25"/>
    <row r="106" ht="14.1" customHeight="1" x14ac:dyDescent="0.25"/>
    <row r="107" ht="14.1" customHeight="1" x14ac:dyDescent="0.25"/>
    <row r="108" ht="14.1" customHeight="1" x14ac:dyDescent="0.25"/>
    <row r="109" ht="14.1" customHeight="1" x14ac:dyDescent="0.25"/>
    <row r="110" ht="14.1" customHeight="1" x14ac:dyDescent="0.25"/>
    <row r="111" ht="14.1" customHeight="1" x14ac:dyDescent="0.25"/>
    <row r="112" ht="14.1" customHeight="1" x14ac:dyDescent="0.25"/>
    <row r="113" ht="14.1" customHeight="1" x14ac:dyDescent="0.25"/>
    <row r="114" ht="14.1" customHeight="1" x14ac:dyDescent="0.25"/>
    <row r="115" ht="14.1" customHeight="1" x14ac:dyDescent="0.25"/>
    <row r="116" ht="14.1" customHeight="1" x14ac:dyDescent="0.25"/>
    <row r="117" ht="14.1" customHeight="1" x14ac:dyDescent="0.25"/>
    <row r="118" ht="14.1" customHeight="1" x14ac:dyDescent="0.25"/>
    <row r="119" ht="14.1" customHeight="1" x14ac:dyDescent="0.25"/>
    <row r="120" ht="14.1" customHeight="1" x14ac:dyDescent="0.25"/>
    <row r="121" ht="14.1" customHeight="1" x14ac:dyDescent="0.25"/>
    <row r="122" ht="14.1" customHeight="1" x14ac:dyDescent="0.25"/>
    <row r="123" ht="14.1" customHeight="1" x14ac:dyDescent="0.25"/>
    <row r="124" ht="14.1" customHeight="1" x14ac:dyDescent="0.25"/>
    <row r="125" ht="14.1" customHeight="1" x14ac:dyDescent="0.25"/>
    <row r="126" ht="14.1" customHeight="1" x14ac:dyDescent="0.25"/>
    <row r="127" ht="14.1" customHeight="1" x14ac:dyDescent="0.25"/>
    <row r="128" ht="14.1" customHeight="1" x14ac:dyDescent="0.25"/>
    <row r="129" ht="14.1" customHeight="1" x14ac:dyDescent="0.25"/>
    <row r="130" ht="14.1" customHeight="1" x14ac:dyDescent="0.25"/>
    <row r="131" ht="14.1" customHeight="1" x14ac:dyDescent="0.25"/>
    <row r="132" ht="14.1" customHeight="1" x14ac:dyDescent="0.25"/>
    <row r="133" ht="14.1" customHeight="1" x14ac:dyDescent="0.25"/>
  </sheetData>
  <mergeCells count="1">
    <mergeCell ref="B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499984740745262"/>
  </sheetPr>
  <dimension ref="A1:AC130"/>
  <sheetViews>
    <sheetView workbookViewId="0">
      <selection activeCell="D5" sqref="D5"/>
    </sheetView>
  </sheetViews>
  <sheetFormatPr defaultRowHeight="15" x14ac:dyDescent="0.25"/>
  <cols>
    <col min="1" max="2" width="9.140625" style="7"/>
    <col min="3" max="3" width="33.85546875" style="7" customWidth="1"/>
    <col min="4" max="4" width="30.7109375" style="7" customWidth="1"/>
    <col min="5" max="29" width="9.140625" style="7"/>
  </cols>
  <sheetData>
    <row r="1" spans="2:5" ht="14.1" customHeight="1" x14ac:dyDescent="0.25"/>
    <row r="2" spans="2:5" ht="14.1" customHeight="1" x14ac:dyDescent="0.25"/>
    <row r="3" spans="2:5" ht="14.1" customHeight="1" x14ac:dyDescent="0.25">
      <c r="B3" s="29"/>
      <c r="C3" s="30"/>
      <c r="D3" s="30"/>
      <c r="E3" s="31"/>
    </row>
    <row r="4" spans="2:5" ht="14.1" customHeight="1" x14ac:dyDescent="0.25">
      <c r="B4" s="32"/>
      <c r="C4" s="58" t="s">
        <v>225</v>
      </c>
      <c r="D4" s="40"/>
      <c r="E4" s="34"/>
    </row>
    <row r="5" spans="2:5" ht="14.1" customHeight="1" thickBot="1" x14ac:dyDescent="0.3">
      <c r="B5" s="32"/>
      <c r="C5" s="18"/>
      <c r="D5" s="35" t="s">
        <v>226</v>
      </c>
      <c r="E5" s="34"/>
    </row>
    <row r="6" spans="2:5" ht="14.1" customHeight="1" x14ac:dyDescent="0.25">
      <c r="B6" s="32"/>
      <c r="C6" s="41" t="s">
        <v>227</v>
      </c>
      <c r="D6" s="42">
        <f>'Perceel 1 disposable invasief'!F42</f>
        <v>0</v>
      </c>
      <c r="E6" s="34"/>
    </row>
    <row r="7" spans="2:5" ht="14.1" customHeight="1" x14ac:dyDescent="0.25">
      <c r="B7" s="32"/>
      <c r="C7" s="43" t="s">
        <v>228</v>
      </c>
      <c r="D7" s="44">
        <f>'Perceel 2 zuurstof management'!F46</f>
        <v>0</v>
      </c>
      <c r="E7" s="34"/>
    </row>
    <row r="8" spans="2:5" ht="14.1" customHeight="1" x14ac:dyDescent="0.25">
      <c r="B8" s="32"/>
      <c r="C8" s="43" t="s">
        <v>229</v>
      </c>
      <c r="D8" s="44">
        <f>'Perceel 3 circulatie'!F16</f>
        <v>0</v>
      </c>
      <c r="E8" s="34"/>
    </row>
    <row r="9" spans="2:5" ht="14.1" customHeight="1" x14ac:dyDescent="0.25">
      <c r="B9" s="32"/>
      <c r="C9" s="43" t="s">
        <v>230</v>
      </c>
      <c r="D9" s="44">
        <f>'Perceel 4 overig'!F83</f>
        <v>0</v>
      </c>
      <c r="E9" s="34"/>
    </row>
    <row r="10" spans="2:5" ht="14.1" customHeight="1" x14ac:dyDescent="0.25">
      <c r="B10" s="32"/>
      <c r="C10" s="8"/>
      <c r="D10" s="8"/>
      <c r="E10" s="34"/>
    </row>
    <row r="11" spans="2:5" ht="14.1" customHeight="1" x14ac:dyDescent="0.25">
      <c r="B11" s="36"/>
      <c r="C11" s="37"/>
      <c r="D11" s="37"/>
      <c r="E11" s="38"/>
    </row>
    <row r="12" spans="2:5" ht="14.1" customHeight="1" x14ac:dyDescent="0.25"/>
    <row r="13" spans="2:5" ht="14.1" customHeight="1" x14ac:dyDescent="0.25"/>
    <row r="14" spans="2:5" ht="14.1" customHeight="1" x14ac:dyDescent="0.25"/>
    <row r="15" spans="2:5" ht="14.1" customHeight="1" x14ac:dyDescent="0.25"/>
    <row r="16" spans="2:5" ht="14.1" customHeight="1" x14ac:dyDescent="0.25"/>
    <row r="17" ht="14.1" customHeight="1" x14ac:dyDescent="0.25"/>
    <row r="18" ht="14.1" customHeight="1" x14ac:dyDescent="0.25"/>
    <row r="19" ht="14.1" customHeight="1" x14ac:dyDescent="0.25"/>
    <row r="20" ht="14.1" customHeight="1" x14ac:dyDescent="0.25"/>
    <row r="21" ht="14.1" customHeight="1" x14ac:dyDescent="0.25"/>
    <row r="22" ht="14.1" customHeight="1" x14ac:dyDescent="0.25"/>
    <row r="23" ht="14.1" customHeight="1" x14ac:dyDescent="0.25"/>
    <row r="24" ht="14.1" customHeight="1" x14ac:dyDescent="0.25"/>
    <row r="25" ht="14.1" customHeight="1" x14ac:dyDescent="0.25"/>
    <row r="26" ht="14.1" customHeight="1" x14ac:dyDescent="0.25"/>
    <row r="27" ht="14.1" customHeight="1" x14ac:dyDescent="0.25"/>
    <row r="28" ht="14.1" customHeight="1" x14ac:dyDescent="0.25"/>
    <row r="29" ht="14.1" customHeight="1" x14ac:dyDescent="0.25"/>
    <row r="30" ht="14.1" customHeight="1" x14ac:dyDescent="0.25"/>
    <row r="31" ht="14.1" customHeight="1" x14ac:dyDescent="0.25"/>
    <row r="32" ht="14.1" customHeight="1" x14ac:dyDescent="0.25"/>
    <row r="33" ht="14.1" customHeight="1" x14ac:dyDescent="0.25"/>
    <row r="34" ht="14.1" customHeight="1" x14ac:dyDescent="0.25"/>
    <row r="35" ht="14.1" customHeight="1" x14ac:dyDescent="0.25"/>
    <row r="36" ht="14.1" customHeight="1" x14ac:dyDescent="0.25"/>
    <row r="37" ht="14.1" customHeight="1" x14ac:dyDescent="0.25"/>
    <row r="38" ht="14.1" customHeight="1" x14ac:dyDescent="0.25"/>
    <row r="39" ht="14.1" customHeight="1" x14ac:dyDescent="0.25"/>
    <row r="40" ht="14.1" customHeight="1" x14ac:dyDescent="0.25"/>
    <row r="41" ht="14.1" customHeight="1" x14ac:dyDescent="0.25"/>
    <row r="42" ht="14.1" customHeight="1" x14ac:dyDescent="0.25"/>
    <row r="43" ht="14.1" customHeight="1" x14ac:dyDescent="0.25"/>
    <row r="44" ht="14.1" customHeight="1" x14ac:dyDescent="0.25"/>
    <row r="45" ht="14.1" customHeight="1" x14ac:dyDescent="0.25"/>
    <row r="46" ht="14.1" customHeight="1" x14ac:dyDescent="0.25"/>
    <row r="47" ht="14.1" customHeight="1" x14ac:dyDescent="0.25"/>
    <row r="48"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4.1" customHeight="1" x14ac:dyDescent="0.25"/>
    <row r="62" ht="14.1" customHeight="1" x14ac:dyDescent="0.25"/>
    <row r="63" ht="14.1" customHeight="1" x14ac:dyDescent="0.25"/>
    <row r="64"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4.1" customHeight="1" x14ac:dyDescent="0.25"/>
    <row r="99" ht="14.1" customHeight="1" x14ac:dyDescent="0.25"/>
    <row r="100" ht="14.1" customHeight="1" x14ac:dyDescent="0.25"/>
    <row r="101" ht="14.1" customHeight="1" x14ac:dyDescent="0.25"/>
    <row r="102" ht="14.1" customHeight="1" x14ac:dyDescent="0.25"/>
    <row r="103" ht="14.1" customHeight="1" x14ac:dyDescent="0.25"/>
    <row r="104" ht="14.1" customHeight="1" x14ac:dyDescent="0.25"/>
    <row r="105" ht="14.1" customHeight="1" x14ac:dyDescent="0.25"/>
    <row r="106" ht="14.1" customHeight="1" x14ac:dyDescent="0.25"/>
    <row r="107" ht="14.1" customHeight="1" x14ac:dyDescent="0.25"/>
    <row r="108" ht="14.1" customHeight="1" x14ac:dyDescent="0.25"/>
    <row r="109" ht="14.1" customHeight="1" x14ac:dyDescent="0.25"/>
    <row r="110" ht="14.1" customHeight="1" x14ac:dyDescent="0.25"/>
    <row r="111" ht="14.1" customHeight="1" x14ac:dyDescent="0.25"/>
    <row r="112" ht="14.1" customHeight="1" x14ac:dyDescent="0.25"/>
    <row r="113" ht="14.1" customHeight="1" x14ac:dyDescent="0.25"/>
    <row r="114" ht="14.1" customHeight="1" x14ac:dyDescent="0.25"/>
    <row r="115" ht="14.1" customHeight="1" x14ac:dyDescent="0.25"/>
    <row r="116" ht="14.1" customHeight="1" x14ac:dyDescent="0.25"/>
    <row r="117" ht="14.1" customHeight="1" x14ac:dyDescent="0.25"/>
    <row r="118" ht="14.1" customHeight="1" x14ac:dyDescent="0.25"/>
    <row r="119" ht="14.1" customHeight="1" x14ac:dyDescent="0.25"/>
    <row r="120" ht="14.1" customHeight="1" x14ac:dyDescent="0.25"/>
    <row r="121" ht="14.1" customHeight="1" x14ac:dyDescent="0.25"/>
    <row r="122" ht="14.1" customHeight="1" x14ac:dyDescent="0.25"/>
    <row r="123" ht="14.1" customHeight="1" x14ac:dyDescent="0.25"/>
    <row r="124" ht="14.1" customHeight="1" x14ac:dyDescent="0.25"/>
    <row r="125" ht="14.1" customHeight="1" x14ac:dyDescent="0.25"/>
    <row r="126" ht="14.1" customHeight="1" x14ac:dyDescent="0.25"/>
    <row r="127" ht="14.1" customHeight="1" x14ac:dyDescent="0.25"/>
    <row r="128" ht="14.1" customHeight="1" x14ac:dyDescent="0.25"/>
    <row r="129" ht="14.1" customHeight="1" x14ac:dyDescent="0.25"/>
    <row r="130" ht="14.1" customHeight="1" x14ac:dyDescent="0.25"/>
  </sheetData>
  <sheetProtection algorithmName="SHA-512" hashValue="kpUaMqpQtWa2YNPpyYqZYWhOLViShVOsu5ReD4hcQrqVsRlYfACin0xjRVCglURyCPQm4Th/baVPUo/RY8XUaA==" saltValue="L6+HcW28zQuwuc/NT9J9WA=="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sheetPr>
  <dimension ref="A1:V180"/>
  <sheetViews>
    <sheetView tabSelected="1" zoomScaleNormal="100" workbookViewId="0">
      <selection activeCell="P17" sqref="P17"/>
    </sheetView>
  </sheetViews>
  <sheetFormatPr defaultRowHeight="15" x14ac:dyDescent="0.25"/>
  <cols>
    <col min="1" max="1" width="16.28515625" customWidth="1"/>
    <col min="2" max="2" width="73.85546875" customWidth="1"/>
    <col min="3" max="3" width="17" customWidth="1"/>
    <col min="4" max="4" width="17.140625" style="3" customWidth="1"/>
    <col min="5" max="5" width="19.42578125" style="7" customWidth="1"/>
    <col min="6" max="6" width="16" style="7" customWidth="1"/>
    <col min="7" max="22" width="9.140625" style="7"/>
  </cols>
  <sheetData>
    <row r="1" spans="1:6" s="1" customFormat="1" ht="24" customHeight="1" x14ac:dyDescent="0.25">
      <c r="A1" s="22" t="s">
        <v>195</v>
      </c>
      <c r="B1" s="23" t="s">
        <v>197</v>
      </c>
      <c r="C1" s="4"/>
      <c r="D1" s="5"/>
    </row>
    <row r="2" spans="1:6" s="1" customFormat="1" ht="14.1" customHeight="1" x14ac:dyDescent="0.25">
      <c r="A2" s="65" t="s">
        <v>194</v>
      </c>
      <c r="B2" s="66"/>
      <c r="C2" s="65" t="s">
        <v>192</v>
      </c>
      <c r="D2" s="67" t="s">
        <v>253</v>
      </c>
      <c r="E2" s="65" t="s">
        <v>244</v>
      </c>
      <c r="F2" s="68" t="s">
        <v>245</v>
      </c>
    </row>
    <row r="3" spans="1:6" s="1" customFormat="1" ht="14.1" customHeight="1" x14ac:dyDescent="0.25">
      <c r="A3" s="39"/>
      <c r="B3" s="27" t="s">
        <v>45</v>
      </c>
      <c r="C3" s="27"/>
      <c r="D3" s="60"/>
      <c r="E3" s="21"/>
      <c r="F3" s="61"/>
    </row>
    <row r="4" spans="1:6" ht="14.1" customHeight="1" x14ac:dyDescent="0.25">
      <c r="A4" s="82" t="s">
        <v>110</v>
      </c>
      <c r="B4" s="83" t="s">
        <v>121</v>
      </c>
      <c r="C4" s="83" t="s">
        <v>205</v>
      </c>
      <c r="D4" s="106">
        <v>560</v>
      </c>
      <c r="E4" s="63">
        <v>0</v>
      </c>
      <c r="F4" s="64">
        <f>E4*D4</f>
        <v>0</v>
      </c>
    </row>
    <row r="5" spans="1:6" ht="14.1" customHeight="1" x14ac:dyDescent="0.25">
      <c r="A5" s="12" t="s">
        <v>111</v>
      </c>
      <c r="B5" s="107" t="s">
        <v>115</v>
      </c>
      <c r="C5" s="107" t="s">
        <v>205</v>
      </c>
      <c r="D5" s="6">
        <v>22</v>
      </c>
      <c r="E5" s="63">
        <v>0</v>
      </c>
      <c r="F5" s="64">
        <f t="shared" ref="F5:F12" si="0">E5*D5</f>
        <v>0</v>
      </c>
    </row>
    <row r="6" spans="1:6" ht="14.1" customHeight="1" x14ac:dyDescent="0.25">
      <c r="A6" s="12" t="s">
        <v>111</v>
      </c>
      <c r="B6" s="85" t="s">
        <v>127</v>
      </c>
      <c r="C6" s="85" t="s">
        <v>205</v>
      </c>
      <c r="D6" s="108">
        <v>294</v>
      </c>
      <c r="E6" s="63">
        <v>0</v>
      </c>
      <c r="F6" s="64">
        <f t="shared" si="0"/>
        <v>0</v>
      </c>
    </row>
    <row r="7" spans="1:6" ht="14.1" customHeight="1" x14ac:dyDescent="0.25">
      <c r="A7" s="12" t="s">
        <v>111</v>
      </c>
      <c r="B7" s="107" t="s">
        <v>116</v>
      </c>
      <c r="C7" s="107" t="s">
        <v>206</v>
      </c>
      <c r="D7" s="6">
        <v>3</v>
      </c>
      <c r="E7" s="63">
        <v>0</v>
      </c>
      <c r="F7" s="64">
        <f t="shared" si="0"/>
        <v>0</v>
      </c>
    </row>
    <row r="8" spans="1:6" ht="14.1" customHeight="1" x14ac:dyDescent="0.25">
      <c r="A8" s="12" t="s">
        <v>111</v>
      </c>
      <c r="B8" s="107" t="s">
        <v>117</v>
      </c>
      <c r="C8" s="107" t="s">
        <v>207</v>
      </c>
      <c r="D8" s="6">
        <v>216</v>
      </c>
      <c r="E8" s="63">
        <v>0</v>
      </c>
      <c r="F8" s="64">
        <f t="shared" si="0"/>
        <v>0</v>
      </c>
    </row>
    <row r="9" spans="1:6" ht="14.1" customHeight="1" x14ac:dyDescent="0.25">
      <c r="A9" s="12"/>
      <c r="B9" s="107" t="s">
        <v>109</v>
      </c>
      <c r="C9" s="107"/>
      <c r="D9" s="6">
        <v>200</v>
      </c>
      <c r="E9" s="63">
        <v>0</v>
      </c>
      <c r="F9" s="64">
        <f t="shared" si="0"/>
        <v>0</v>
      </c>
    </row>
    <row r="10" spans="1:6" ht="14.1" customHeight="1" x14ac:dyDescent="0.25">
      <c r="A10" s="12"/>
      <c r="B10" s="85" t="s">
        <v>148</v>
      </c>
      <c r="C10" s="85" t="s">
        <v>208</v>
      </c>
      <c r="D10" s="108">
        <v>10</v>
      </c>
      <c r="E10" s="63">
        <v>0</v>
      </c>
      <c r="F10" s="64">
        <f t="shared" si="0"/>
        <v>0</v>
      </c>
    </row>
    <row r="11" spans="1:6" ht="14.1" customHeight="1" x14ac:dyDescent="0.25">
      <c r="A11" s="12"/>
      <c r="B11" s="85" t="s">
        <v>147</v>
      </c>
      <c r="C11" s="85" t="s">
        <v>193</v>
      </c>
      <c r="D11" s="108">
        <v>10</v>
      </c>
      <c r="E11" s="63">
        <v>0</v>
      </c>
      <c r="F11" s="64">
        <f t="shared" si="0"/>
        <v>0</v>
      </c>
    </row>
    <row r="12" spans="1:6" ht="14.1" customHeight="1" x14ac:dyDescent="0.25">
      <c r="A12" s="87" t="s">
        <v>161</v>
      </c>
      <c r="B12" s="88" t="s">
        <v>252</v>
      </c>
      <c r="C12" s="88"/>
      <c r="D12" s="109">
        <v>1520</v>
      </c>
      <c r="E12" s="63">
        <v>0</v>
      </c>
      <c r="F12" s="64">
        <f t="shared" si="0"/>
        <v>0</v>
      </c>
    </row>
    <row r="13" spans="1:6" ht="14.1" customHeight="1" x14ac:dyDescent="0.25">
      <c r="A13" s="26"/>
      <c r="B13" s="94" t="s">
        <v>35</v>
      </c>
      <c r="C13" s="94"/>
      <c r="D13" s="112"/>
      <c r="E13" s="70"/>
      <c r="F13" s="71"/>
    </row>
    <row r="14" spans="1:6" ht="14.1" customHeight="1" x14ac:dyDescent="0.25">
      <c r="A14" s="82" t="s">
        <v>112</v>
      </c>
      <c r="B14" s="83" t="s">
        <v>36</v>
      </c>
      <c r="C14" s="83"/>
      <c r="D14" s="106">
        <v>11</v>
      </c>
      <c r="E14" s="63">
        <v>0</v>
      </c>
      <c r="F14" s="64">
        <f>E14*D14</f>
        <v>0</v>
      </c>
    </row>
    <row r="15" spans="1:6" ht="14.1" customHeight="1" x14ac:dyDescent="0.25">
      <c r="A15" s="12" t="s">
        <v>111</v>
      </c>
      <c r="B15" s="85" t="s">
        <v>37</v>
      </c>
      <c r="C15" s="85"/>
      <c r="D15" s="108">
        <v>507</v>
      </c>
      <c r="E15" s="63">
        <v>0</v>
      </c>
      <c r="F15" s="64">
        <f t="shared" ref="F15:F40" si="1">E15*D15</f>
        <v>0</v>
      </c>
    </row>
    <row r="16" spans="1:6" ht="14.1" customHeight="1" x14ac:dyDescent="0.25">
      <c r="A16" s="12" t="s">
        <v>111</v>
      </c>
      <c r="B16" s="85" t="s">
        <v>38</v>
      </c>
      <c r="C16" s="85"/>
      <c r="D16" s="108">
        <v>258</v>
      </c>
      <c r="E16" s="63">
        <v>0</v>
      </c>
      <c r="F16" s="64">
        <f t="shared" si="1"/>
        <v>0</v>
      </c>
    </row>
    <row r="17" spans="1:7" ht="14.1" customHeight="1" x14ac:dyDescent="0.25">
      <c r="A17" s="12" t="s">
        <v>111</v>
      </c>
      <c r="B17" s="85" t="s">
        <v>39</v>
      </c>
      <c r="C17" s="85"/>
      <c r="D17" s="108">
        <v>95</v>
      </c>
      <c r="E17" s="63">
        <v>0</v>
      </c>
      <c r="F17" s="64">
        <f t="shared" si="1"/>
        <v>0</v>
      </c>
    </row>
    <row r="18" spans="1:7" ht="14.1" customHeight="1" x14ac:dyDescent="0.25">
      <c r="A18" s="12" t="s">
        <v>111</v>
      </c>
      <c r="B18" s="85" t="s">
        <v>196</v>
      </c>
      <c r="C18" s="85" t="s">
        <v>207</v>
      </c>
      <c r="D18" s="108">
        <v>300</v>
      </c>
      <c r="E18" s="63">
        <v>0</v>
      </c>
      <c r="F18" s="64">
        <f t="shared" si="1"/>
        <v>0</v>
      </c>
    </row>
    <row r="19" spans="1:7" ht="14.1" customHeight="1" x14ac:dyDescent="0.25">
      <c r="A19" s="12" t="s">
        <v>111</v>
      </c>
      <c r="B19" s="85" t="s">
        <v>40</v>
      </c>
      <c r="C19" s="85"/>
      <c r="D19" s="108">
        <v>3</v>
      </c>
      <c r="E19" s="63">
        <v>0</v>
      </c>
      <c r="F19" s="64">
        <f t="shared" si="1"/>
        <v>0</v>
      </c>
    </row>
    <row r="20" spans="1:7" ht="14.1" customHeight="1" x14ac:dyDescent="0.25">
      <c r="A20" s="12" t="s">
        <v>111</v>
      </c>
      <c r="B20" s="85" t="s">
        <v>41</v>
      </c>
      <c r="C20" s="85"/>
      <c r="D20" s="108">
        <v>279</v>
      </c>
      <c r="E20" s="63">
        <v>0</v>
      </c>
      <c r="F20" s="64">
        <f t="shared" si="1"/>
        <v>0</v>
      </c>
    </row>
    <row r="21" spans="1:7" ht="14.1" customHeight="1" x14ac:dyDescent="0.25">
      <c r="A21" s="12" t="s">
        <v>149</v>
      </c>
      <c r="B21" s="110" t="s">
        <v>120</v>
      </c>
      <c r="C21" s="110"/>
      <c r="D21" s="111">
        <v>150</v>
      </c>
      <c r="E21" s="63">
        <v>0</v>
      </c>
      <c r="F21" s="64">
        <f t="shared" si="1"/>
        <v>0</v>
      </c>
    </row>
    <row r="22" spans="1:7" ht="14.1" customHeight="1" x14ac:dyDescent="0.25">
      <c r="A22" s="12" t="s">
        <v>161</v>
      </c>
      <c r="B22" s="85" t="s">
        <v>203</v>
      </c>
      <c r="C22" s="85"/>
      <c r="D22" s="108">
        <v>3336</v>
      </c>
      <c r="E22" s="63">
        <v>0</v>
      </c>
      <c r="F22" s="64">
        <f t="shared" si="1"/>
        <v>0</v>
      </c>
    </row>
    <row r="23" spans="1:7" ht="14.1" customHeight="1" x14ac:dyDescent="0.25">
      <c r="A23" s="12" t="s">
        <v>111</v>
      </c>
      <c r="B23" s="85" t="s">
        <v>42</v>
      </c>
      <c r="C23" s="85"/>
      <c r="D23" s="108">
        <v>34</v>
      </c>
      <c r="E23" s="63">
        <v>0</v>
      </c>
      <c r="F23" s="64">
        <f t="shared" si="1"/>
        <v>0</v>
      </c>
    </row>
    <row r="24" spans="1:7" ht="14.1" customHeight="1" x14ac:dyDescent="0.25">
      <c r="A24" s="12"/>
      <c r="B24" s="85" t="s">
        <v>162</v>
      </c>
      <c r="C24" s="85"/>
      <c r="D24" s="108">
        <v>254</v>
      </c>
      <c r="E24" s="63">
        <v>0</v>
      </c>
      <c r="F24" s="64">
        <f t="shared" si="1"/>
        <v>0</v>
      </c>
      <c r="G24" s="11" t="s">
        <v>246</v>
      </c>
    </row>
    <row r="25" spans="1:7" ht="14.1" customHeight="1" x14ac:dyDescent="0.25">
      <c r="A25" s="12" t="s">
        <v>113</v>
      </c>
      <c r="B25" s="85" t="s">
        <v>49</v>
      </c>
      <c r="C25" s="85"/>
      <c r="D25" s="108">
        <v>184</v>
      </c>
      <c r="E25" s="63">
        <v>0</v>
      </c>
      <c r="F25" s="64">
        <f t="shared" si="1"/>
        <v>0</v>
      </c>
    </row>
    <row r="26" spans="1:7" ht="14.1" customHeight="1" x14ac:dyDescent="0.25">
      <c r="A26" s="12" t="s">
        <v>118</v>
      </c>
      <c r="B26" s="85" t="s">
        <v>119</v>
      </c>
      <c r="C26" s="85"/>
      <c r="D26" s="108">
        <v>3800</v>
      </c>
      <c r="E26" s="63">
        <v>0</v>
      </c>
      <c r="F26" s="64">
        <f t="shared" si="1"/>
        <v>0</v>
      </c>
    </row>
    <row r="27" spans="1:7" ht="14.1" customHeight="1" x14ac:dyDescent="0.25">
      <c r="A27" s="12"/>
      <c r="B27" s="85" t="s">
        <v>151</v>
      </c>
      <c r="C27" s="85" t="s">
        <v>209</v>
      </c>
      <c r="D27" s="108">
        <v>200</v>
      </c>
      <c r="E27" s="63">
        <v>0</v>
      </c>
      <c r="F27" s="64">
        <f t="shared" si="1"/>
        <v>0</v>
      </c>
    </row>
    <row r="28" spans="1:7" ht="14.1" customHeight="1" x14ac:dyDescent="0.25">
      <c r="A28" s="12" t="s">
        <v>114</v>
      </c>
      <c r="B28" s="85" t="s">
        <v>139</v>
      </c>
      <c r="C28" s="85" t="s">
        <v>193</v>
      </c>
      <c r="D28" s="108">
        <v>6214</v>
      </c>
      <c r="E28" s="63">
        <v>0</v>
      </c>
      <c r="F28" s="64">
        <f t="shared" si="1"/>
        <v>0</v>
      </c>
      <c r="G28" s="11" t="s">
        <v>246</v>
      </c>
    </row>
    <row r="29" spans="1:7" ht="14.1" customHeight="1" x14ac:dyDescent="0.25">
      <c r="A29" s="12" t="s">
        <v>112</v>
      </c>
      <c r="B29" s="107" t="s">
        <v>107</v>
      </c>
      <c r="C29" s="107" t="s">
        <v>205</v>
      </c>
      <c r="D29" s="6">
        <v>5</v>
      </c>
      <c r="E29" s="63">
        <v>0</v>
      </c>
      <c r="F29" s="64">
        <f t="shared" si="1"/>
        <v>0</v>
      </c>
    </row>
    <row r="30" spans="1:7" ht="14.1" customHeight="1" x14ac:dyDescent="0.25">
      <c r="A30" s="12" t="s">
        <v>112</v>
      </c>
      <c r="B30" s="107" t="s">
        <v>105</v>
      </c>
      <c r="C30" s="107" t="s">
        <v>205</v>
      </c>
      <c r="D30" s="6">
        <v>11</v>
      </c>
      <c r="E30" s="63">
        <v>0</v>
      </c>
      <c r="F30" s="64">
        <f t="shared" si="1"/>
        <v>0</v>
      </c>
    </row>
    <row r="31" spans="1:7" ht="14.1" customHeight="1" x14ac:dyDescent="0.25">
      <c r="A31" s="12" t="s">
        <v>112</v>
      </c>
      <c r="B31" s="107" t="s">
        <v>106</v>
      </c>
      <c r="C31" s="107"/>
      <c r="D31" s="6">
        <v>279</v>
      </c>
      <c r="E31" s="63">
        <v>0</v>
      </c>
      <c r="F31" s="64">
        <f t="shared" si="1"/>
        <v>0</v>
      </c>
    </row>
    <row r="32" spans="1:7" ht="14.1" customHeight="1" x14ac:dyDescent="0.25">
      <c r="A32" s="12"/>
      <c r="B32" s="85" t="s">
        <v>43</v>
      </c>
      <c r="C32" s="85" t="s">
        <v>205</v>
      </c>
      <c r="D32" s="108">
        <v>7</v>
      </c>
      <c r="E32" s="63">
        <v>0</v>
      </c>
      <c r="F32" s="64">
        <f t="shared" si="1"/>
        <v>0</v>
      </c>
    </row>
    <row r="33" spans="1:6" ht="14.1" customHeight="1" x14ac:dyDescent="0.25">
      <c r="A33" s="12" t="s">
        <v>111</v>
      </c>
      <c r="B33" s="85" t="s">
        <v>44</v>
      </c>
      <c r="C33" s="85"/>
      <c r="D33" s="108">
        <v>15</v>
      </c>
      <c r="E33" s="63">
        <v>0</v>
      </c>
      <c r="F33" s="64">
        <f t="shared" si="1"/>
        <v>0</v>
      </c>
    </row>
    <row r="34" spans="1:6" ht="14.1" customHeight="1" x14ac:dyDescent="0.25">
      <c r="A34" s="12" t="s">
        <v>111</v>
      </c>
      <c r="B34" s="85" t="s">
        <v>152</v>
      </c>
      <c r="C34" s="85" t="s">
        <v>205</v>
      </c>
      <c r="D34" s="108">
        <v>22</v>
      </c>
      <c r="E34" s="63">
        <v>0</v>
      </c>
      <c r="F34" s="64">
        <f t="shared" si="1"/>
        <v>0</v>
      </c>
    </row>
    <row r="35" spans="1:6" ht="14.1" customHeight="1" x14ac:dyDescent="0.25">
      <c r="A35" s="12" t="s">
        <v>111</v>
      </c>
      <c r="B35" s="85" t="s">
        <v>153</v>
      </c>
      <c r="C35" s="85" t="s">
        <v>205</v>
      </c>
      <c r="D35" s="108">
        <v>10</v>
      </c>
      <c r="E35" s="63">
        <v>0</v>
      </c>
      <c r="F35" s="64">
        <f t="shared" si="1"/>
        <v>0</v>
      </c>
    </row>
    <row r="36" spans="1:6" ht="14.1" customHeight="1" x14ac:dyDescent="0.25">
      <c r="A36" s="12" t="s">
        <v>111</v>
      </c>
      <c r="B36" s="107" t="s">
        <v>108</v>
      </c>
      <c r="C36" s="107"/>
      <c r="D36" s="6">
        <v>150</v>
      </c>
      <c r="E36" s="63">
        <v>0</v>
      </c>
      <c r="F36" s="64">
        <f t="shared" si="1"/>
        <v>0</v>
      </c>
    </row>
    <row r="37" spans="1:6" ht="14.1" customHeight="1" x14ac:dyDescent="0.25">
      <c r="A37" s="12" t="s">
        <v>111</v>
      </c>
      <c r="B37" s="85" t="s">
        <v>50</v>
      </c>
      <c r="C37" s="85"/>
      <c r="D37" s="108">
        <v>1450</v>
      </c>
      <c r="E37" s="63">
        <v>0</v>
      </c>
      <c r="F37" s="64">
        <f t="shared" si="1"/>
        <v>0</v>
      </c>
    </row>
    <row r="38" spans="1:6" ht="14.1" customHeight="1" x14ac:dyDescent="0.25">
      <c r="A38" s="12" t="s">
        <v>111</v>
      </c>
      <c r="B38" s="85" t="s">
        <v>51</v>
      </c>
      <c r="C38" s="85"/>
      <c r="D38" s="108">
        <v>30250</v>
      </c>
      <c r="E38" s="63">
        <v>0</v>
      </c>
      <c r="F38" s="64">
        <f t="shared" si="1"/>
        <v>0</v>
      </c>
    </row>
    <row r="39" spans="1:6" ht="14.1" customHeight="1" x14ac:dyDescent="0.25">
      <c r="A39" s="12" t="s">
        <v>111</v>
      </c>
      <c r="B39" s="85" t="s">
        <v>52</v>
      </c>
      <c r="C39" s="85"/>
      <c r="D39" s="108">
        <v>31053</v>
      </c>
      <c r="E39" s="63">
        <v>0</v>
      </c>
      <c r="F39" s="64">
        <f t="shared" si="1"/>
        <v>0</v>
      </c>
    </row>
    <row r="40" spans="1:6" ht="14.1" customHeight="1" x14ac:dyDescent="0.25">
      <c r="A40" s="12" t="s">
        <v>111</v>
      </c>
      <c r="B40" s="85" t="s">
        <v>53</v>
      </c>
      <c r="C40" s="85"/>
      <c r="D40" s="108">
        <v>1500</v>
      </c>
      <c r="E40" s="63">
        <v>0</v>
      </c>
      <c r="F40" s="64">
        <f t="shared" si="1"/>
        <v>0</v>
      </c>
    </row>
    <row r="41" spans="1:6" s="8" customFormat="1" x14ac:dyDescent="0.25">
      <c r="B41" s="7"/>
      <c r="C41" s="7"/>
      <c r="D41" s="9"/>
    </row>
    <row r="42" spans="1:6" s="8" customFormat="1" x14ac:dyDescent="0.25">
      <c r="B42" s="7"/>
      <c r="C42" s="104" t="s">
        <v>248</v>
      </c>
      <c r="D42" s="105"/>
      <c r="E42" s="62"/>
      <c r="F42" s="74">
        <f>SUM(F4:F41)</f>
        <v>0</v>
      </c>
    </row>
    <row r="43" spans="1:6" s="8" customFormat="1" x14ac:dyDescent="0.25">
      <c r="B43" s="7"/>
      <c r="C43" s="7"/>
      <c r="D43" s="9"/>
    </row>
    <row r="44" spans="1:6" s="8" customFormat="1" x14ac:dyDescent="0.25">
      <c r="B44" s="7"/>
      <c r="C44" s="7"/>
      <c r="D44" s="9"/>
    </row>
    <row r="45" spans="1:6" s="7" customFormat="1" x14ac:dyDescent="0.25">
      <c r="D45" s="10"/>
    </row>
    <row r="46" spans="1:6" s="7" customFormat="1" x14ac:dyDescent="0.25">
      <c r="D46" s="10"/>
    </row>
    <row r="47" spans="1:6" s="7" customFormat="1" x14ac:dyDescent="0.25">
      <c r="D47" s="10"/>
    </row>
    <row r="48" spans="1:6" s="7" customFormat="1" x14ac:dyDescent="0.25">
      <c r="D48" s="10"/>
    </row>
    <row r="49" spans="4:4" s="7" customFormat="1" x14ac:dyDescent="0.25">
      <c r="D49" s="10"/>
    </row>
    <row r="50" spans="4:4" s="7" customFormat="1" x14ac:dyDescent="0.25">
      <c r="D50" s="10"/>
    </row>
    <row r="51" spans="4:4" s="7" customFormat="1" x14ac:dyDescent="0.25">
      <c r="D51" s="10"/>
    </row>
    <row r="52" spans="4:4" s="7" customFormat="1" x14ac:dyDescent="0.25">
      <c r="D52" s="10"/>
    </row>
    <row r="53" spans="4:4" s="7" customFormat="1" x14ac:dyDescent="0.25">
      <c r="D53" s="10"/>
    </row>
    <row r="54" spans="4:4" s="7" customFormat="1" x14ac:dyDescent="0.25">
      <c r="D54" s="10"/>
    </row>
    <row r="55" spans="4:4" s="7" customFormat="1" x14ac:dyDescent="0.25">
      <c r="D55" s="10"/>
    </row>
    <row r="56" spans="4:4" s="7" customFormat="1" x14ac:dyDescent="0.25">
      <c r="D56" s="10"/>
    </row>
    <row r="57" spans="4:4" s="7" customFormat="1" x14ac:dyDescent="0.25">
      <c r="D57" s="10"/>
    </row>
    <row r="58" spans="4:4" s="7" customFormat="1" x14ac:dyDescent="0.25">
      <c r="D58" s="10"/>
    </row>
    <row r="59" spans="4:4" s="7" customFormat="1" x14ac:dyDescent="0.25">
      <c r="D59" s="10"/>
    </row>
    <row r="60" spans="4:4" s="7" customFormat="1" x14ac:dyDescent="0.25">
      <c r="D60" s="10"/>
    </row>
    <row r="61" spans="4:4" s="7" customFormat="1" x14ac:dyDescent="0.25">
      <c r="D61" s="10"/>
    </row>
    <row r="62" spans="4:4" s="7" customFormat="1" x14ac:dyDescent="0.25">
      <c r="D62" s="10"/>
    </row>
    <row r="63" spans="4:4" s="7" customFormat="1" x14ac:dyDescent="0.25">
      <c r="D63" s="10"/>
    </row>
    <row r="64" spans="4:4" s="7" customFormat="1" x14ac:dyDescent="0.25">
      <c r="D64" s="10"/>
    </row>
    <row r="65" spans="4:4" s="7" customFormat="1" x14ac:dyDescent="0.25">
      <c r="D65" s="10"/>
    </row>
    <row r="66" spans="4:4" s="7" customFormat="1" x14ac:dyDescent="0.25">
      <c r="D66" s="10"/>
    </row>
    <row r="67" spans="4:4" s="7" customFormat="1" x14ac:dyDescent="0.25">
      <c r="D67" s="10"/>
    </row>
    <row r="68" spans="4:4" s="7" customFormat="1" x14ac:dyDescent="0.25">
      <c r="D68" s="10"/>
    </row>
    <row r="69" spans="4:4" s="7" customFormat="1" x14ac:dyDescent="0.25">
      <c r="D69" s="10"/>
    </row>
    <row r="70" spans="4:4" s="7" customFormat="1" x14ac:dyDescent="0.25">
      <c r="D70" s="10"/>
    </row>
    <row r="71" spans="4:4" s="7" customFormat="1" x14ac:dyDescent="0.25">
      <c r="D71" s="10"/>
    </row>
    <row r="72" spans="4:4" s="7" customFormat="1" x14ac:dyDescent="0.25">
      <c r="D72" s="10"/>
    </row>
    <row r="73" spans="4:4" s="7" customFormat="1" x14ac:dyDescent="0.25">
      <c r="D73" s="10"/>
    </row>
    <row r="74" spans="4:4" s="7" customFormat="1" x14ac:dyDescent="0.25">
      <c r="D74" s="10"/>
    </row>
    <row r="75" spans="4:4" s="7" customFormat="1" x14ac:dyDescent="0.25">
      <c r="D75" s="10"/>
    </row>
    <row r="76" spans="4:4" s="7" customFormat="1" x14ac:dyDescent="0.25">
      <c r="D76" s="10"/>
    </row>
    <row r="77" spans="4:4" s="7" customFormat="1" x14ac:dyDescent="0.25">
      <c r="D77" s="10"/>
    </row>
    <row r="78" spans="4:4" s="7" customFormat="1" x14ac:dyDescent="0.25">
      <c r="D78" s="10"/>
    </row>
    <row r="79" spans="4:4" s="7" customFormat="1" x14ac:dyDescent="0.25">
      <c r="D79" s="10"/>
    </row>
    <row r="80" spans="4:4" s="7" customFormat="1" x14ac:dyDescent="0.25">
      <c r="D80" s="10"/>
    </row>
    <row r="81" spans="4:4" s="7" customFormat="1" x14ac:dyDescent="0.25">
      <c r="D81" s="10"/>
    </row>
    <row r="82" spans="4:4" s="7" customFormat="1" x14ac:dyDescent="0.25">
      <c r="D82" s="10"/>
    </row>
    <row r="83" spans="4:4" s="7" customFormat="1" x14ac:dyDescent="0.25">
      <c r="D83" s="10"/>
    </row>
    <row r="84" spans="4:4" s="7" customFormat="1" x14ac:dyDescent="0.25">
      <c r="D84" s="10"/>
    </row>
    <row r="85" spans="4:4" s="7" customFormat="1" x14ac:dyDescent="0.25">
      <c r="D85" s="10"/>
    </row>
    <row r="86" spans="4:4" s="7" customFormat="1" x14ac:dyDescent="0.25">
      <c r="D86" s="10"/>
    </row>
    <row r="87" spans="4:4" s="7" customFormat="1" x14ac:dyDescent="0.25">
      <c r="D87" s="10"/>
    </row>
    <row r="88" spans="4:4" s="7" customFormat="1" x14ac:dyDescent="0.25">
      <c r="D88" s="10"/>
    </row>
    <row r="89" spans="4:4" s="7" customFormat="1" x14ac:dyDescent="0.25">
      <c r="D89" s="10"/>
    </row>
    <row r="90" spans="4:4" s="7" customFormat="1" x14ac:dyDescent="0.25">
      <c r="D90" s="10"/>
    </row>
    <row r="91" spans="4:4" s="7" customFormat="1" x14ac:dyDescent="0.25">
      <c r="D91" s="10"/>
    </row>
    <row r="92" spans="4:4" s="7" customFormat="1" x14ac:dyDescent="0.25">
      <c r="D92" s="10"/>
    </row>
    <row r="93" spans="4:4" s="7" customFormat="1" x14ac:dyDescent="0.25">
      <c r="D93" s="10"/>
    </row>
    <row r="94" spans="4:4" s="7" customFormat="1" x14ac:dyDescent="0.25">
      <c r="D94" s="10"/>
    </row>
    <row r="95" spans="4:4" s="7" customFormat="1" x14ac:dyDescent="0.25">
      <c r="D95" s="10"/>
    </row>
    <row r="96" spans="4:4" s="7" customFormat="1" x14ac:dyDescent="0.25">
      <c r="D96" s="10"/>
    </row>
    <row r="97" spans="4:4" s="7" customFormat="1" x14ac:dyDescent="0.25">
      <c r="D97" s="10"/>
    </row>
    <row r="98" spans="4:4" s="7" customFormat="1" x14ac:dyDescent="0.25">
      <c r="D98" s="10"/>
    </row>
    <row r="99" spans="4:4" s="7" customFormat="1" x14ac:dyDescent="0.25">
      <c r="D99" s="10"/>
    </row>
    <row r="100" spans="4:4" s="7" customFormat="1" x14ac:dyDescent="0.25">
      <c r="D100" s="10"/>
    </row>
    <row r="101" spans="4:4" s="7" customFormat="1" x14ac:dyDescent="0.25">
      <c r="D101" s="10"/>
    </row>
    <row r="102" spans="4:4" s="7" customFormat="1" x14ac:dyDescent="0.25">
      <c r="D102" s="10"/>
    </row>
    <row r="103" spans="4:4" s="7" customFormat="1" x14ac:dyDescent="0.25">
      <c r="D103" s="10"/>
    </row>
    <row r="104" spans="4:4" s="7" customFormat="1" x14ac:dyDescent="0.25">
      <c r="D104" s="10"/>
    </row>
    <row r="105" spans="4:4" s="7" customFormat="1" x14ac:dyDescent="0.25">
      <c r="D105" s="10"/>
    </row>
    <row r="106" spans="4:4" s="7" customFormat="1" x14ac:dyDescent="0.25">
      <c r="D106" s="10"/>
    </row>
    <row r="107" spans="4:4" s="7" customFormat="1" x14ac:dyDescent="0.25">
      <c r="D107" s="10"/>
    </row>
    <row r="108" spans="4:4" s="7" customFormat="1" x14ac:dyDescent="0.25">
      <c r="D108" s="10"/>
    </row>
    <row r="109" spans="4:4" s="7" customFormat="1" x14ac:dyDescent="0.25">
      <c r="D109" s="10"/>
    </row>
    <row r="110" spans="4:4" s="7" customFormat="1" x14ac:dyDescent="0.25">
      <c r="D110" s="10"/>
    </row>
    <row r="111" spans="4:4" s="7" customFormat="1" x14ac:dyDescent="0.25">
      <c r="D111" s="10"/>
    </row>
    <row r="112" spans="4:4" s="7" customFormat="1" x14ac:dyDescent="0.25">
      <c r="D112" s="10"/>
    </row>
    <row r="113" spans="4:4" s="7" customFormat="1" x14ac:dyDescent="0.25">
      <c r="D113" s="10"/>
    </row>
    <row r="114" spans="4:4" s="7" customFormat="1" x14ac:dyDescent="0.25">
      <c r="D114" s="10"/>
    </row>
    <row r="115" spans="4:4" s="7" customFormat="1" x14ac:dyDescent="0.25">
      <c r="D115" s="10"/>
    </row>
    <row r="116" spans="4:4" s="7" customFormat="1" x14ac:dyDescent="0.25">
      <c r="D116" s="10"/>
    </row>
    <row r="117" spans="4:4" s="7" customFormat="1" x14ac:dyDescent="0.25">
      <c r="D117" s="10"/>
    </row>
    <row r="118" spans="4:4" s="7" customFormat="1" x14ac:dyDescent="0.25">
      <c r="D118" s="10"/>
    </row>
    <row r="119" spans="4:4" s="7" customFormat="1" x14ac:dyDescent="0.25">
      <c r="D119" s="10"/>
    </row>
    <row r="120" spans="4:4" s="7" customFormat="1" x14ac:dyDescent="0.25">
      <c r="D120" s="10"/>
    </row>
    <row r="121" spans="4:4" s="7" customFormat="1" x14ac:dyDescent="0.25">
      <c r="D121" s="10"/>
    </row>
    <row r="122" spans="4:4" s="7" customFormat="1" x14ac:dyDescent="0.25">
      <c r="D122" s="10"/>
    </row>
    <row r="123" spans="4:4" s="7" customFormat="1" x14ac:dyDescent="0.25">
      <c r="D123" s="10"/>
    </row>
    <row r="124" spans="4:4" s="7" customFormat="1" x14ac:dyDescent="0.25">
      <c r="D124" s="10"/>
    </row>
    <row r="125" spans="4:4" s="7" customFormat="1" x14ac:dyDescent="0.25">
      <c r="D125" s="10"/>
    </row>
    <row r="126" spans="4:4" s="7" customFormat="1" x14ac:dyDescent="0.25">
      <c r="D126" s="10"/>
    </row>
    <row r="127" spans="4:4" s="7" customFormat="1" x14ac:dyDescent="0.25">
      <c r="D127" s="10"/>
    </row>
    <row r="128" spans="4:4" s="7" customFormat="1" x14ac:dyDescent="0.25">
      <c r="D128" s="10"/>
    </row>
    <row r="129" spans="4:4" s="7" customFormat="1" x14ac:dyDescent="0.25">
      <c r="D129" s="10"/>
    </row>
    <row r="130" spans="4:4" s="7" customFormat="1" x14ac:dyDescent="0.25">
      <c r="D130" s="10"/>
    </row>
    <row r="131" spans="4:4" s="7" customFormat="1" x14ac:dyDescent="0.25">
      <c r="D131" s="10"/>
    </row>
    <row r="132" spans="4:4" s="7" customFormat="1" x14ac:dyDescent="0.25">
      <c r="D132" s="10"/>
    </row>
    <row r="133" spans="4:4" s="7" customFormat="1" x14ac:dyDescent="0.25">
      <c r="D133" s="10"/>
    </row>
    <row r="134" spans="4:4" s="7" customFormat="1" x14ac:dyDescent="0.25">
      <c r="D134" s="10"/>
    </row>
    <row r="135" spans="4:4" s="7" customFormat="1" x14ac:dyDescent="0.25">
      <c r="D135" s="10"/>
    </row>
    <row r="136" spans="4:4" s="7" customFormat="1" x14ac:dyDescent="0.25">
      <c r="D136" s="10"/>
    </row>
    <row r="137" spans="4:4" s="7" customFormat="1" x14ac:dyDescent="0.25">
      <c r="D137" s="10"/>
    </row>
    <row r="138" spans="4:4" s="7" customFormat="1" x14ac:dyDescent="0.25">
      <c r="D138" s="10"/>
    </row>
    <row r="139" spans="4:4" s="7" customFormat="1" x14ac:dyDescent="0.25">
      <c r="D139" s="10"/>
    </row>
    <row r="140" spans="4:4" s="7" customFormat="1" x14ac:dyDescent="0.25">
      <c r="D140" s="10"/>
    </row>
    <row r="141" spans="4:4" s="7" customFormat="1" x14ac:dyDescent="0.25">
      <c r="D141" s="10"/>
    </row>
    <row r="142" spans="4:4" s="7" customFormat="1" x14ac:dyDescent="0.25">
      <c r="D142" s="10"/>
    </row>
    <row r="143" spans="4:4" s="7" customFormat="1" x14ac:dyDescent="0.25">
      <c r="D143" s="10"/>
    </row>
    <row r="144" spans="4:4" s="7" customFormat="1" x14ac:dyDescent="0.25">
      <c r="D144" s="10"/>
    </row>
    <row r="145" spans="4:4" s="7" customFormat="1" x14ac:dyDescent="0.25">
      <c r="D145" s="10"/>
    </row>
    <row r="146" spans="4:4" s="7" customFormat="1" x14ac:dyDescent="0.25">
      <c r="D146" s="10"/>
    </row>
    <row r="147" spans="4:4" s="7" customFormat="1" x14ac:dyDescent="0.25">
      <c r="D147" s="10"/>
    </row>
    <row r="148" spans="4:4" s="7" customFormat="1" x14ac:dyDescent="0.25">
      <c r="D148" s="10"/>
    </row>
    <row r="149" spans="4:4" s="7" customFormat="1" x14ac:dyDescent="0.25">
      <c r="D149" s="10"/>
    </row>
    <row r="150" spans="4:4" s="7" customFormat="1" x14ac:dyDescent="0.25">
      <c r="D150" s="10"/>
    </row>
    <row r="151" spans="4:4" s="7" customFormat="1" x14ac:dyDescent="0.25">
      <c r="D151" s="10"/>
    </row>
    <row r="152" spans="4:4" s="7" customFormat="1" x14ac:dyDescent="0.25">
      <c r="D152" s="10"/>
    </row>
    <row r="153" spans="4:4" s="7" customFormat="1" x14ac:dyDescent="0.25">
      <c r="D153" s="10"/>
    </row>
    <row r="154" spans="4:4" s="7" customFormat="1" x14ac:dyDescent="0.25">
      <c r="D154" s="10"/>
    </row>
    <row r="155" spans="4:4" s="7" customFormat="1" x14ac:dyDescent="0.25">
      <c r="D155" s="10"/>
    </row>
    <row r="156" spans="4:4" s="7" customFormat="1" x14ac:dyDescent="0.25">
      <c r="D156" s="10"/>
    </row>
    <row r="157" spans="4:4" s="7" customFormat="1" x14ac:dyDescent="0.25">
      <c r="D157" s="10"/>
    </row>
    <row r="158" spans="4:4" s="7" customFormat="1" x14ac:dyDescent="0.25">
      <c r="D158" s="10"/>
    </row>
    <row r="159" spans="4:4" s="7" customFormat="1" x14ac:dyDescent="0.25">
      <c r="D159" s="10"/>
    </row>
    <row r="160" spans="4:4" s="7" customFormat="1" x14ac:dyDescent="0.25">
      <c r="D160" s="10"/>
    </row>
    <row r="161" spans="4:4" s="7" customFormat="1" x14ac:dyDescent="0.25">
      <c r="D161" s="10"/>
    </row>
    <row r="162" spans="4:4" s="7" customFormat="1" x14ac:dyDescent="0.25">
      <c r="D162" s="10"/>
    </row>
    <row r="163" spans="4:4" s="7" customFormat="1" x14ac:dyDescent="0.25">
      <c r="D163" s="10"/>
    </row>
    <row r="164" spans="4:4" s="7" customFormat="1" x14ac:dyDescent="0.25">
      <c r="D164" s="10"/>
    </row>
    <row r="165" spans="4:4" s="7" customFormat="1" x14ac:dyDescent="0.25">
      <c r="D165" s="10"/>
    </row>
    <row r="166" spans="4:4" s="7" customFormat="1" x14ac:dyDescent="0.25">
      <c r="D166" s="10"/>
    </row>
    <row r="167" spans="4:4" s="7" customFormat="1" x14ac:dyDescent="0.25">
      <c r="D167" s="10"/>
    </row>
    <row r="168" spans="4:4" s="7" customFormat="1" x14ac:dyDescent="0.25">
      <c r="D168" s="10"/>
    </row>
    <row r="169" spans="4:4" s="7" customFormat="1" x14ac:dyDescent="0.25">
      <c r="D169" s="10"/>
    </row>
    <row r="170" spans="4:4" s="7" customFormat="1" x14ac:dyDescent="0.25">
      <c r="D170" s="10"/>
    </row>
    <row r="171" spans="4:4" s="7" customFormat="1" x14ac:dyDescent="0.25">
      <c r="D171" s="10"/>
    </row>
    <row r="172" spans="4:4" s="7" customFormat="1" x14ac:dyDescent="0.25">
      <c r="D172" s="10"/>
    </row>
    <row r="173" spans="4:4" s="7" customFormat="1" x14ac:dyDescent="0.25">
      <c r="D173" s="10"/>
    </row>
    <row r="174" spans="4:4" s="7" customFormat="1" x14ac:dyDescent="0.25">
      <c r="D174" s="10"/>
    </row>
    <row r="175" spans="4:4" s="7" customFormat="1" x14ac:dyDescent="0.25">
      <c r="D175" s="10"/>
    </row>
    <row r="176" spans="4:4" s="7" customFormat="1" x14ac:dyDescent="0.25">
      <c r="D176" s="10"/>
    </row>
    <row r="177" spans="4:4" s="7" customFormat="1" x14ac:dyDescent="0.25">
      <c r="D177" s="10"/>
    </row>
    <row r="178" spans="4:4" s="7" customFormat="1" x14ac:dyDescent="0.25">
      <c r="D178" s="10"/>
    </row>
    <row r="179" spans="4:4" s="7" customFormat="1" x14ac:dyDescent="0.25">
      <c r="D179" s="10"/>
    </row>
    <row r="180" spans="4:4" s="7" customFormat="1" x14ac:dyDescent="0.25">
      <c r="D180" s="10"/>
    </row>
  </sheetData>
  <pageMargins left="0.23622047244094491" right="0.23622047244094491" top="0.74803149606299213" bottom="0.74803149606299213" header="0.31496062992125984" footer="0.31496062992125984"/>
  <pageSetup paperSize="8"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28:AI48"/>
  <sheetViews>
    <sheetView workbookViewId="0">
      <selection activeCell="K32" sqref="K32"/>
    </sheetView>
  </sheetViews>
  <sheetFormatPr defaultRowHeight="15" x14ac:dyDescent="0.25"/>
  <cols>
    <col min="1" max="35" width="9.140625" style="7"/>
  </cols>
  <sheetData>
    <row r="28" spans="1:16" ht="28.5" customHeight="1" x14ac:dyDescent="0.25">
      <c r="A28" s="152" t="s">
        <v>223</v>
      </c>
      <c r="B28" s="152"/>
      <c r="C28" s="152"/>
      <c r="D28" s="152"/>
      <c r="E28" s="152"/>
      <c r="F28" s="152"/>
      <c r="G28" s="152"/>
      <c r="I28" s="152" t="s">
        <v>224</v>
      </c>
      <c r="J28" s="152"/>
      <c r="K28" s="152"/>
      <c r="L28" s="152"/>
      <c r="M28" s="152"/>
      <c r="N28" s="152"/>
      <c r="O28" s="152"/>
      <c r="P28" s="152"/>
    </row>
    <row r="29" spans="1:16" x14ac:dyDescent="0.25">
      <c r="A29" s="15"/>
      <c r="B29" s="15"/>
    </row>
    <row r="47" spans="2:2" x14ac:dyDescent="0.25">
      <c r="B47" s="15"/>
    </row>
    <row r="48" spans="2:2" x14ac:dyDescent="0.25">
      <c r="B48" s="15"/>
    </row>
  </sheetData>
  <mergeCells count="2">
    <mergeCell ref="A28:G28"/>
    <mergeCell ref="I28:P2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499984740745262"/>
  </sheetPr>
  <dimension ref="A1:T168"/>
  <sheetViews>
    <sheetView zoomScaleNormal="100" workbookViewId="0">
      <selection activeCell="L17" sqref="L17"/>
    </sheetView>
  </sheetViews>
  <sheetFormatPr defaultRowHeight="15" x14ac:dyDescent="0.25"/>
  <cols>
    <col min="1" max="1" width="16.28515625" customWidth="1"/>
    <col min="2" max="2" width="73.85546875" customWidth="1"/>
    <col min="3" max="3" width="17" customWidth="1"/>
    <col min="4" max="4" width="17.140625" style="3" customWidth="1"/>
    <col min="5" max="5" width="19.42578125" customWidth="1"/>
    <col min="6" max="6" width="16" customWidth="1"/>
    <col min="7" max="20" width="9.140625" style="7"/>
  </cols>
  <sheetData>
    <row r="1" spans="1:6" s="8" customFormat="1" ht="24" customHeight="1" x14ac:dyDescent="0.25">
      <c r="A1" s="22" t="s">
        <v>210</v>
      </c>
      <c r="B1" s="24" t="s">
        <v>211</v>
      </c>
      <c r="C1" s="16"/>
      <c r="D1" s="19"/>
    </row>
    <row r="2" spans="1:6" ht="14.1" customHeight="1" x14ac:dyDescent="0.25">
      <c r="A2" s="65" t="s">
        <v>194</v>
      </c>
      <c r="B2" s="66"/>
      <c r="C2" s="66" t="s">
        <v>198</v>
      </c>
      <c r="D2" s="67" t="s">
        <v>253</v>
      </c>
      <c r="E2" s="65" t="s">
        <v>247</v>
      </c>
      <c r="F2" s="65" t="s">
        <v>245</v>
      </c>
    </row>
    <row r="3" spans="1:6" ht="14.1" customHeight="1" x14ac:dyDescent="0.25">
      <c r="A3" s="26"/>
      <c r="B3" s="27" t="s">
        <v>0</v>
      </c>
      <c r="C3" s="27"/>
      <c r="D3" s="60"/>
      <c r="E3" s="70"/>
      <c r="F3" s="71"/>
    </row>
    <row r="4" spans="1:6" ht="14.1" customHeight="1" x14ac:dyDescent="0.25">
      <c r="A4" s="82"/>
      <c r="B4" s="83" t="s">
        <v>1</v>
      </c>
      <c r="C4" s="83"/>
      <c r="D4" s="113">
        <v>1922</v>
      </c>
      <c r="E4" s="72">
        <v>0</v>
      </c>
      <c r="F4" s="73">
        <f>E4*D4</f>
        <v>0</v>
      </c>
    </row>
    <row r="5" spans="1:6" ht="14.1" customHeight="1" x14ac:dyDescent="0.25">
      <c r="A5" s="12"/>
      <c r="B5" s="85" t="s">
        <v>2</v>
      </c>
      <c r="C5" s="85"/>
      <c r="D5" s="100">
        <v>189</v>
      </c>
      <c r="E5" s="72">
        <v>0</v>
      </c>
      <c r="F5" s="73">
        <f t="shared" ref="F5:F44" si="0">E5*D5</f>
        <v>0</v>
      </c>
    </row>
    <row r="6" spans="1:6" ht="14.1" customHeight="1" x14ac:dyDescent="0.25">
      <c r="A6" s="12" t="s">
        <v>163</v>
      </c>
      <c r="B6" s="85" t="s">
        <v>3</v>
      </c>
      <c r="C6" s="85"/>
      <c r="D6" s="100">
        <v>157</v>
      </c>
      <c r="E6" s="72">
        <v>0</v>
      </c>
      <c r="F6" s="73">
        <f t="shared" si="0"/>
        <v>0</v>
      </c>
    </row>
    <row r="7" spans="1:6" ht="14.1" customHeight="1" x14ac:dyDescent="0.25">
      <c r="A7" s="12" t="s">
        <v>163</v>
      </c>
      <c r="B7" s="85" t="s">
        <v>4</v>
      </c>
      <c r="C7" s="85"/>
      <c r="D7" s="100">
        <v>10</v>
      </c>
      <c r="E7" s="72">
        <v>0</v>
      </c>
      <c r="F7" s="73">
        <f t="shared" si="0"/>
        <v>0</v>
      </c>
    </row>
    <row r="8" spans="1:6" ht="14.1" customHeight="1" x14ac:dyDescent="0.25">
      <c r="A8" s="12" t="s">
        <v>163</v>
      </c>
      <c r="B8" s="85" t="s">
        <v>5</v>
      </c>
      <c r="C8" s="85"/>
      <c r="D8" s="100">
        <v>574</v>
      </c>
      <c r="E8" s="72">
        <v>0</v>
      </c>
      <c r="F8" s="73">
        <f t="shared" si="0"/>
        <v>0</v>
      </c>
    </row>
    <row r="9" spans="1:6" ht="14.1" customHeight="1" x14ac:dyDescent="0.25">
      <c r="A9" s="12" t="s">
        <v>163</v>
      </c>
      <c r="B9" s="85" t="s">
        <v>6</v>
      </c>
      <c r="C9" s="85"/>
      <c r="D9" s="100">
        <v>570</v>
      </c>
      <c r="E9" s="72">
        <v>0</v>
      </c>
      <c r="F9" s="73">
        <f t="shared" si="0"/>
        <v>0</v>
      </c>
    </row>
    <row r="10" spans="1:6" ht="14.1" customHeight="1" x14ac:dyDescent="0.25">
      <c r="A10" s="12"/>
      <c r="B10" s="85" t="s">
        <v>7</v>
      </c>
      <c r="C10" s="85"/>
      <c r="D10" s="100">
        <v>610</v>
      </c>
      <c r="E10" s="72">
        <v>0</v>
      </c>
      <c r="F10" s="73">
        <f t="shared" si="0"/>
        <v>0</v>
      </c>
    </row>
    <row r="11" spans="1:6" ht="14.1" customHeight="1" x14ac:dyDescent="0.25">
      <c r="A11" s="12"/>
      <c r="B11" s="85" t="s">
        <v>8</v>
      </c>
      <c r="C11" s="85"/>
      <c r="D11" s="100">
        <v>61</v>
      </c>
      <c r="E11" s="72">
        <v>0</v>
      </c>
      <c r="F11" s="73">
        <f t="shared" si="0"/>
        <v>0</v>
      </c>
    </row>
    <row r="12" spans="1:6" ht="14.1" customHeight="1" x14ac:dyDescent="0.25">
      <c r="A12" s="12"/>
      <c r="B12" s="85" t="s">
        <v>9</v>
      </c>
      <c r="C12" s="85"/>
      <c r="D12" s="100">
        <v>66</v>
      </c>
      <c r="E12" s="72">
        <v>0</v>
      </c>
      <c r="F12" s="73">
        <f t="shared" si="0"/>
        <v>0</v>
      </c>
    </row>
    <row r="13" spans="1:6" ht="14.1" customHeight="1" x14ac:dyDescent="0.25">
      <c r="A13" s="12"/>
      <c r="B13" s="85" t="s">
        <v>10</v>
      </c>
      <c r="C13" s="85"/>
      <c r="D13" s="100">
        <v>66</v>
      </c>
      <c r="E13" s="72">
        <v>0</v>
      </c>
      <c r="F13" s="73">
        <f t="shared" si="0"/>
        <v>0</v>
      </c>
    </row>
    <row r="14" spans="1:6" ht="14.1" customHeight="1" x14ac:dyDescent="0.25">
      <c r="A14" s="12"/>
      <c r="B14" s="85" t="s">
        <v>11</v>
      </c>
      <c r="C14" s="85"/>
      <c r="D14" s="100">
        <v>88</v>
      </c>
      <c r="E14" s="72">
        <v>0</v>
      </c>
      <c r="F14" s="73">
        <f t="shared" si="0"/>
        <v>0</v>
      </c>
    </row>
    <row r="15" spans="1:6" ht="14.1" customHeight="1" x14ac:dyDescent="0.25">
      <c r="A15" s="12"/>
      <c r="B15" s="85" t="s">
        <v>12</v>
      </c>
      <c r="C15" s="85"/>
      <c r="D15" s="100">
        <v>293</v>
      </c>
      <c r="E15" s="72">
        <v>0</v>
      </c>
      <c r="F15" s="73">
        <f t="shared" si="0"/>
        <v>0</v>
      </c>
    </row>
    <row r="16" spans="1:6" ht="14.1" customHeight="1" x14ac:dyDescent="0.25">
      <c r="A16" s="12"/>
      <c r="B16" s="85" t="s">
        <v>13</v>
      </c>
      <c r="C16" s="85"/>
      <c r="D16" s="100">
        <v>617</v>
      </c>
      <c r="E16" s="72">
        <v>0</v>
      </c>
      <c r="F16" s="73">
        <f t="shared" si="0"/>
        <v>0</v>
      </c>
    </row>
    <row r="17" spans="1:6" ht="14.1" customHeight="1" x14ac:dyDescent="0.25">
      <c r="A17" s="12"/>
      <c r="B17" s="85" t="s">
        <v>14</v>
      </c>
      <c r="C17" s="85"/>
      <c r="D17" s="100">
        <v>296</v>
      </c>
      <c r="E17" s="72">
        <v>0</v>
      </c>
      <c r="F17" s="73">
        <f t="shared" si="0"/>
        <v>0</v>
      </c>
    </row>
    <row r="18" spans="1:6" ht="14.1" customHeight="1" x14ac:dyDescent="0.25">
      <c r="A18" s="12"/>
      <c r="B18" s="85" t="s">
        <v>154</v>
      </c>
      <c r="C18" s="85" t="s">
        <v>200</v>
      </c>
      <c r="D18" s="100">
        <v>3</v>
      </c>
      <c r="E18" s="72">
        <v>0</v>
      </c>
      <c r="F18" s="73">
        <f t="shared" si="0"/>
        <v>0</v>
      </c>
    </row>
    <row r="19" spans="1:6" ht="14.1" customHeight="1" x14ac:dyDescent="0.25">
      <c r="A19" s="12"/>
      <c r="B19" s="85" t="s">
        <v>128</v>
      </c>
      <c r="C19" s="85"/>
      <c r="D19" s="100">
        <v>10</v>
      </c>
      <c r="E19" s="72">
        <v>0</v>
      </c>
      <c r="F19" s="73">
        <f t="shared" si="0"/>
        <v>0</v>
      </c>
    </row>
    <row r="20" spans="1:6" ht="14.1" customHeight="1" x14ac:dyDescent="0.25">
      <c r="A20" s="12"/>
      <c r="B20" s="85" t="s">
        <v>129</v>
      </c>
      <c r="C20" s="85"/>
      <c r="D20" s="100">
        <v>10</v>
      </c>
      <c r="E20" s="72">
        <v>0</v>
      </c>
      <c r="F20" s="73">
        <f t="shared" si="0"/>
        <v>0</v>
      </c>
    </row>
    <row r="21" spans="1:6" ht="14.1" customHeight="1" x14ac:dyDescent="0.25">
      <c r="A21" s="12"/>
      <c r="B21" s="85" t="s">
        <v>199</v>
      </c>
      <c r="C21" s="85"/>
      <c r="D21" s="100">
        <v>11</v>
      </c>
      <c r="E21" s="72">
        <v>0</v>
      </c>
      <c r="F21" s="73">
        <f t="shared" si="0"/>
        <v>0</v>
      </c>
    </row>
    <row r="22" spans="1:6" ht="14.1" customHeight="1" x14ac:dyDescent="0.25">
      <c r="A22" s="12"/>
      <c r="B22" s="85" t="s">
        <v>15</v>
      </c>
      <c r="C22" s="85"/>
      <c r="D22" s="100">
        <v>822</v>
      </c>
      <c r="E22" s="72">
        <v>0</v>
      </c>
      <c r="F22" s="73">
        <f t="shared" si="0"/>
        <v>0</v>
      </c>
    </row>
    <row r="23" spans="1:6" ht="14.1" customHeight="1" x14ac:dyDescent="0.25">
      <c r="A23" s="12" t="s">
        <v>164</v>
      </c>
      <c r="B23" s="85" t="s">
        <v>130</v>
      </c>
      <c r="C23" s="85"/>
      <c r="D23" s="100">
        <v>220</v>
      </c>
      <c r="E23" s="72">
        <v>0</v>
      </c>
      <c r="F23" s="73">
        <f t="shared" si="0"/>
        <v>0</v>
      </c>
    </row>
    <row r="24" spans="1:6" ht="14.1" customHeight="1" x14ac:dyDescent="0.25">
      <c r="A24" s="12" t="s">
        <v>164</v>
      </c>
      <c r="B24" s="85" t="s">
        <v>131</v>
      </c>
      <c r="C24" s="85"/>
      <c r="D24" s="100">
        <v>220</v>
      </c>
      <c r="E24" s="72">
        <v>0</v>
      </c>
      <c r="F24" s="73">
        <f t="shared" si="0"/>
        <v>0</v>
      </c>
    </row>
    <row r="25" spans="1:6" ht="14.1" customHeight="1" x14ac:dyDescent="0.25">
      <c r="A25" s="12" t="s">
        <v>165</v>
      </c>
      <c r="B25" s="85" t="s">
        <v>166</v>
      </c>
      <c r="C25" s="85"/>
      <c r="D25" s="100">
        <v>177</v>
      </c>
      <c r="E25" s="72">
        <v>0</v>
      </c>
      <c r="F25" s="73">
        <f t="shared" si="0"/>
        <v>0</v>
      </c>
    </row>
    <row r="26" spans="1:6" ht="14.1" customHeight="1" x14ac:dyDescent="0.25">
      <c r="A26" s="12" t="s">
        <v>165</v>
      </c>
      <c r="B26" s="85" t="s">
        <v>167</v>
      </c>
      <c r="C26" s="85"/>
      <c r="D26" s="100">
        <v>2645</v>
      </c>
      <c r="E26" s="72">
        <v>0</v>
      </c>
      <c r="F26" s="73">
        <f t="shared" si="0"/>
        <v>0</v>
      </c>
    </row>
    <row r="27" spans="1:6" ht="14.1" customHeight="1" x14ac:dyDescent="0.25">
      <c r="A27" s="12"/>
      <c r="B27" s="85" t="s">
        <v>16</v>
      </c>
      <c r="C27" s="85"/>
      <c r="D27" s="100">
        <v>100</v>
      </c>
      <c r="E27" s="72">
        <v>0</v>
      </c>
      <c r="F27" s="73">
        <f t="shared" si="0"/>
        <v>0</v>
      </c>
    </row>
    <row r="28" spans="1:6" ht="14.1" customHeight="1" x14ac:dyDescent="0.25">
      <c r="A28" s="12"/>
      <c r="B28" s="85" t="s">
        <v>17</v>
      </c>
      <c r="C28" s="85"/>
      <c r="D28" s="100">
        <v>220</v>
      </c>
      <c r="E28" s="72">
        <v>0</v>
      </c>
      <c r="F28" s="73">
        <f t="shared" si="0"/>
        <v>0</v>
      </c>
    </row>
    <row r="29" spans="1:6" ht="14.1" customHeight="1" x14ac:dyDescent="0.25">
      <c r="A29" s="12"/>
      <c r="B29" s="85" t="s">
        <v>18</v>
      </c>
      <c r="C29" s="85"/>
      <c r="D29" s="100">
        <v>20</v>
      </c>
      <c r="E29" s="72">
        <v>0</v>
      </c>
      <c r="F29" s="73">
        <f t="shared" si="0"/>
        <v>0</v>
      </c>
    </row>
    <row r="30" spans="1:6" ht="14.1" customHeight="1" x14ac:dyDescent="0.25">
      <c r="A30" s="12"/>
      <c r="B30" s="85" t="s">
        <v>19</v>
      </c>
      <c r="C30" s="85"/>
      <c r="D30" s="100">
        <v>2255</v>
      </c>
      <c r="E30" s="72">
        <v>0</v>
      </c>
      <c r="F30" s="73">
        <f t="shared" si="0"/>
        <v>0</v>
      </c>
    </row>
    <row r="31" spans="1:6" ht="14.1" customHeight="1" x14ac:dyDescent="0.25">
      <c r="A31" s="12"/>
      <c r="B31" s="85" t="s">
        <v>204</v>
      </c>
      <c r="C31" s="85"/>
      <c r="D31" s="100">
        <v>100</v>
      </c>
      <c r="E31" s="72">
        <v>0</v>
      </c>
      <c r="F31" s="73">
        <f t="shared" si="0"/>
        <v>0</v>
      </c>
    </row>
    <row r="32" spans="1:6" ht="14.1" customHeight="1" x14ac:dyDescent="0.25">
      <c r="A32" s="12" t="s">
        <v>165</v>
      </c>
      <c r="B32" s="85" t="s">
        <v>168</v>
      </c>
      <c r="C32" s="85"/>
      <c r="D32" s="100">
        <v>324</v>
      </c>
      <c r="E32" s="72">
        <v>0</v>
      </c>
      <c r="F32" s="73">
        <f t="shared" si="0"/>
        <v>0</v>
      </c>
    </row>
    <row r="33" spans="1:6" ht="14.1" customHeight="1" x14ac:dyDescent="0.25">
      <c r="A33" s="12" t="s">
        <v>165</v>
      </c>
      <c r="B33" s="85" t="s">
        <v>169</v>
      </c>
      <c r="C33" s="85"/>
      <c r="D33" s="100">
        <v>4501</v>
      </c>
      <c r="E33" s="72">
        <v>0</v>
      </c>
      <c r="F33" s="73">
        <f t="shared" si="0"/>
        <v>0</v>
      </c>
    </row>
    <row r="34" spans="1:6" ht="14.1" customHeight="1" x14ac:dyDescent="0.25">
      <c r="A34" s="12" t="s">
        <v>170</v>
      </c>
      <c r="B34" s="85" t="s">
        <v>171</v>
      </c>
      <c r="C34" s="85"/>
      <c r="D34" s="100">
        <v>600</v>
      </c>
      <c r="E34" s="72">
        <v>0</v>
      </c>
      <c r="F34" s="73">
        <f t="shared" si="0"/>
        <v>0</v>
      </c>
    </row>
    <row r="35" spans="1:6" ht="14.1" customHeight="1" x14ac:dyDescent="0.25">
      <c r="A35" s="12" t="s">
        <v>170</v>
      </c>
      <c r="B35" s="85" t="s">
        <v>172</v>
      </c>
      <c r="C35" s="85"/>
      <c r="D35" s="100">
        <v>20</v>
      </c>
      <c r="E35" s="72">
        <v>0</v>
      </c>
      <c r="F35" s="73">
        <f t="shared" si="0"/>
        <v>0</v>
      </c>
    </row>
    <row r="36" spans="1:6" ht="14.1" customHeight="1" x14ac:dyDescent="0.25">
      <c r="A36" s="12" t="s">
        <v>170</v>
      </c>
      <c r="B36" s="85" t="s">
        <v>201</v>
      </c>
      <c r="C36" s="85"/>
      <c r="D36" s="100">
        <v>600</v>
      </c>
      <c r="E36" s="72">
        <v>0</v>
      </c>
      <c r="F36" s="73">
        <f t="shared" si="0"/>
        <v>0</v>
      </c>
    </row>
    <row r="37" spans="1:6" ht="14.1" customHeight="1" x14ac:dyDescent="0.25">
      <c r="A37" s="12" t="s">
        <v>173</v>
      </c>
      <c r="B37" s="85" t="s">
        <v>174</v>
      </c>
      <c r="C37" s="85"/>
      <c r="D37" s="100">
        <v>20</v>
      </c>
      <c r="E37" s="72">
        <v>0</v>
      </c>
      <c r="F37" s="73">
        <f t="shared" si="0"/>
        <v>0</v>
      </c>
    </row>
    <row r="38" spans="1:6" ht="14.1" customHeight="1" x14ac:dyDescent="0.25">
      <c r="A38" s="12" t="s">
        <v>173</v>
      </c>
      <c r="B38" s="85" t="s">
        <v>175</v>
      </c>
      <c r="C38" s="85"/>
      <c r="D38" s="100">
        <v>20</v>
      </c>
      <c r="E38" s="72">
        <v>0</v>
      </c>
      <c r="F38" s="73">
        <f t="shared" si="0"/>
        <v>0</v>
      </c>
    </row>
    <row r="39" spans="1:6" ht="14.1" customHeight="1" x14ac:dyDescent="0.25">
      <c r="A39" s="12" t="s">
        <v>173</v>
      </c>
      <c r="B39" s="85" t="s">
        <v>176</v>
      </c>
      <c r="C39" s="85"/>
      <c r="D39" s="100">
        <v>20</v>
      </c>
      <c r="E39" s="72">
        <v>0</v>
      </c>
      <c r="F39" s="73">
        <f t="shared" si="0"/>
        <v>0</v>
      </c>
    </row>
    <row r="40" spans="1:6" ht="14.1" customHeight="1" x14ac:dyDescent="0.25">
      <c r="A40" s="12" t="s">
        <v>173</v>
      </c>
      <c r="B40" s="85" t="s">
        <v>177</v>
      </c>
      <c r="C40" s="85"/>
      <c r="D40" s="100">
        <v>20</v>
      </c>
      <c r="E40" s="72">
        <v>0</v>
      </c>
      <c r="F40" s="73">
        <f t="shared" si="0"/>
        <v>0</v>
      </c>
    </row>
    <row r="41" spans="1:6" ht="14.1" customHeight="1" x14ac:dyDescent="0.25">
      <c r="A41" s="12" t="s">
        <v>173</v>
      </c>
      <c r="B41" s="107" t="s">
        <v>178</v>
      </c>
      <c r="C41" s="107"/>
      <c r="D41" s="86">
        <v>20</v>
      </c>
      <c r="E41" s="72">
        <v>0</v>
      </c>
      <c r="F41" s="73">
        <f t="shared" si="0"/>
        <v>0</v>
      </c>
    </row>
    <row r="42" spans="1:6" ht="14.1" customHeight="1" x14ac:dyDescent="0.25">
      <c r="A42" s="12" t="s">
        <v>173</v>
      </c>
      <c r="B42" s="12" t="s">
        <v>179</v>
      </c>
      <c r="C42" s="12"/>
      <c r="D42" s="86">
        <v>20</v>
      </c>
      <c r="E42" s="72">
        <v>0</v>
      </c>
      <c r="F42" s="73">
        <f t="shared" si="0"/>
        <v>0</v>
      </c>
    </row>
    <row r="43" spans="1:6" ht="14.1" customHeight="1" x14ac:dyDescent="0.25">
      <c r="A43" s="12" t="s">
        <v>190</v>
      </c>
      <c r="B43" s="12" t="s">
        <v>202</v>
      </c>
      <c r="C43" s="12"/>
      <c r="D43" s="86"/>
      <c r="E43" s="72">
        <v>0</v>
      </c>
      <c r="F43" s="73">
        <f t="shared" si="0"/>
        <v>0</v>
      </c>
    </row>
    <row r="44" spans="1:6" ht="14.1" customHeight="1" x14ac:dyDescent="0.25">
      <c r="A44" s="12"/>
      <c r="B44" s="12" t="s">
        <v>191</v>
      </c>
      <c r="C44" s="12"/>
      <c r="D44" s="86">
        <v>500</v>
      </c>
      <c r="E44" s="72">
        <v>0</v>
      </c>
      <c r="F44" s="73">
        <f t="shared" si="0"/>
        <v>0</v>
      </c>
    </row>
    <row r="45" spans="1:6" s="7" customFormat="1" x14ac:dyDescent="0.25">
      <c r="D45" s="10"/>
    </row>
    <row r="46" spans="1:6" s="7" customFormat="1" x14ac:dyDescent="0.25">
      <c r="C46" s="104" t="s">
        <v>249</v>
      </c>
      <c r="D46" s="105"/>
      <c r="E46" s="62"/>
      <c r="F46" s="75">
        <f>SUM(F4:F45)</f>
        <v>0</v>
      </c>
    </row>
    <row r="47" spans="1:6" s="7" customFormat="1" x14ac:dyDescent="0.25">
      <c r="D47" s="10"/>
    </row>
    <row r="48" spans="1:6" s="7" customFormat="1" x14ac:dyDescent="0.25">
      <c r="D48" s="10"/>
    </row>
    <row r="49" spans="4:4" s="7" customFormat="1" x14ac:dyDescent="0.25">
      <c r="D49" s="10"/>
    </row>
    <row r="50" spans="4:4" s="7" customFormat="1" x14ac:dyDescent="0.25">
      <c r="D50" s="10"/>
    </row>
    <row r="51" spans="4:4" s="7" customFormat="1" x14ac:dyDescent="0.25">
      <c r="D51" s="10"/>
    </row>
    <row r="52" spans="4:4" s="7" customFormat="1" x14ac:dyDescent="0.25">
      <c r="D52" s="10"/>
    </row>
    <row r="53" spans="4:4" s="7" customFormat="1" x14ac:dyDescent="0.25">
      <c r="D53" s="10"/>
    </row>
    <row r="54" spans="4:4" s="7" customFormat="1" x14ac:dyDescent="0.25">
      <c r="D54" s="10"/>
    </row>
    <row r="55" spans="4:4" s="7" customFormat="1" x14ac:dyDescent="0.25">
      <c r="D55" s="10"/>
    </row>
    <row r="56" spans="4:4" s="7" customFormat="1" x14ac:dyDescent="0.25">
      <c r="D56" s="10"/>
    </row>
    <row r="57" spans="4:4" s="7" customFormat="1" x14ac:dyDescent="0.25">
      <c r="D57" s="10"/>
    </row>
    <row r="58" spans="4:4" s="7" customFormat="1" x14ac:dyDescent="0.25">
      <c r="D58" s="10"/>
    </row>
    <row r="59" spans="4:4" s="7" customFormat="1" x14ac:dyDescent="0.25">
      <c r="D59" s="10"/>
    </row>
    <row r="60" spans="4:4" s="7" customFormat="1" x14ac:dyDescent="0.25">
      <c r="D60" s="10"/>
    </row>
    <row r="61" spans="4:4" s="7" customFormat="1" x14ac:dyDescent="0.25">
      <c r="D61" s="10"/>
    </row>
    <row r="62" spans="4:4" s="7" customFormat="1" x14ac:dyDescent="0.25">
      <c r="D62" s="10"/>
    </row>
    <row r="63" spans="4:4" s="7" customFormat="1" x14ac:dyDescent="0.25">
      <c r="D63" s="10"/>
    </row>
    <row r="64" spans="4:4" s="7" customFormat="1" x14ac:dyDescent="0.25">
      <c r="D64" s="10"/>
    </row>
    <row r="65" spans="4:4" s="7" customFormat="1" x14ac:dyDescent="0.25">
      <c r="D65" s="10"/>
    </row>
    <row r="66" spans="4:4" s="7" customFormat="1" x14ac:dyDescent="0.25">
      <c r="D66" s="10"/>
    </row>
    <row r="67" spans="4:4" s="7" customFormat="1" x14ac:dyDescent="0.25">
      <c r="D67" s="10"/>
    </row>
    <row r="68" spans="4:4" s="7" customFormat="1" x14ac:dyDescent="0.25">
      <c r="D68" s="10"/>
    </row>
    <row r="69" spans="4:4" s="7" customFormat="1" x14ac:dyDescent="0.25">
      <c r="D69" s="10"/>
    </row>
    <row r="70" spans="4:4" s="7" customFormat="1" x14ac:dyDescent="0.25">
      <c r="D70" s="10"/>
    </row>
    <row r="71" spans="4:4" s="7" customFormat="1" x14ac:dyDescent="0.25">
      <c r="D71" s="10"/>
    </row>
    <row r="72" spans="4:4" s="7" customFormat="1" x14ac:dyDescent="0.25">
      <c r="D72" s="10"/>
    </row>
    <row r="73" spans="4:4" s="7" customFormat="1" x14ac:dyDescent="0.25">
      <c r="D73" s="10"/>
    </row>
    <row r="74" spans="4:4" s="7" customFormat="1" x14ac:dyDescent="0.25">
      <c r="D74" s="10"/>
    </row>
    <row r="75" spans="4:4" s="7" customFormat="1" x14ac:dyDescent="0.25">
      <c r="D75" s="10"/>
    </row>
    <row r="76" spans="4:4" s="7" customFormat="1" x14ac:dyDescent="0.25">
      <c r="D76" s="10"/>
    </row>
    <row r="77" spans="4:4" s="7" customFormat="1" x14ac:dyDescent="0.25">
      <c r="D77" s="10"/>
    </row>
    <row r="78" spans="4:4" s="7" customFormat="1" x14ac:dyDescent="0.25">
      <c r="D78" s="10"/>
    </row>
    <row r="79" spans="4:4" s="7" customFormat="1" x14ac:dyDescent="0.25">
      <c r="D79" s="10"/>
    </row>
    <row r="80" spans="4:4" s="7" customFormat="1" x14ac:dyDescent="0.25">
      <c r="D80" s="10"/>
    </row>
    <row r="81" spans="4:4" s="7" customFormat="1" x14ac:dyDescent="0.25">
      <c r="D81" s="10"/>
    </row>
    <row r="82" spans="4:4" s="7" customFormat="1" x14ac:dyDescent="0.25">
      <c r="D82" s="10"/>
    </row>
    <row r="83" spans="4:4" s="7" customFormat="1" x14ac:dyDescent="0.25">
      <c r="D83" s="10"/>
    </row>
    <row r="84" spans="4:4" s="7" customFormat="1" x14ac:dyDescent="0.25">
      <c r="D84" s="10"/>
    </row>
    <row r="85" spans="4:4" s="7" customFormat="1" x14ac:dyDescent="0.25">
      <c r="D85" s="10"/>
    </row>
    <row r="86" spans="4:4" s="7" customFormat="1" x14ac:dyDescent="0.25">
      <c r="D86" s="10"/>
    </row>
    <row r="87" spans="4:4" s="7" customFormat="1" x14ac:dyDescent="0.25">
      <c r="D87" s="10"/>
    </row>
    <row r="88" spans="4:4" s="7" customFormat="1" x14ac:dyDescent="0.25">
      <c r="D88" s="10"/>
    </row>
    <row r="89" spans="4:4" s="7" customFormat="1" x14ac:dyDescent="0.25">
      <c r="D89" s="10"/>
    </row>
    <row r="90" spans="4:4" s="7" customFormat="1" x14ac:dyDescent="0.25">
      <c r="D90" s="10"/>
    </row>
    <row r="91" spans="4:4" s="7" customFormat="1" x14ac:dyDescent="0.25">
      <c r="D91" s="10"/>
    </row>
    <row r="92" spans="4:4" s="7" customFormat="1" x14ac:dyDescent="0.25">
      <c r="D92" s="10"/>
    </row>
    <row r="93" spans="4:4" s="7" customFormat="1" x14ac:dyDescent="0.25">
      <c r="D93" s="10"/>
    </row>
    <row r="94" spans="4:4" s="7" customFormat="1" x14ac:dyDescent="0.25">
      <c r="D94" s="10"/>
    </row>
    <row r="95" spans="4:4" s="7" customFormat="1" x14ac:dyDescent="0.25">
      <c r="D95" s="10"/>
    </row>
    <row r="96" spans="4:4" s="7" customFormat="1" x14ac:dyDescent="0.25">
      <c r="D96" s="10"/>
    </row>
    <row r="97" spans="4:4" s="7" customFormat="1" x14ac:dyDescent="0.25">
      <c r="D97" s="10"/>
    </row>
    <row r="98" spans="4:4" s="7" customFormat="1" x14ac:dyDescent="0.25">
      <c r="D98" s="10"/>
    </row>
    <row r="99" spans="4:4" s="7" customFormat="1" x14ac:dyDescent="0.25">
      <c r="D99" s="10"/>
    </row>
    <row r="100" spans="4:4" s="7" customFormat="1" x14ac:dyDescent="0.25">
      <c r="D100" s="10"/>
    </row>
    <row r="101" spans="4:4" s="7" customFormat="1" x14ac:dyDescent="0.25">
      <c r="D101" s="10"/>
    </row>
    <row r="102" spans="4:4" s="7" customFormat="1" x14ac:dyDescent="0.25">
      <c r="D102" s="10"/>
    </row>
    <row r="103" spans="4:4" s="7" customFormat="1" x14ac:dyDescent="0.25">
      <c r="D103" s="10"/>
    </row>
    <row r="104" spans="4:4" s="7" customFormat="1" x14ac:dyDescent="0.25">
      <c r="D104" s="10"/>
    </row>
    <row r="105" spans="4:4" s="7" customFormat="1" x14ac:dyDescent="0.25">
      <c r="D105" s="10"/>
    </row>
    <row r="106" spans="4:4" s="7" customFormat="1" x14ac:dyDescent="0.25">
      <c r="D106" s="10"/>
    </row>
    <row r="107" spans="4:4" s="7" customFormat="1" x14ac:dyDescent="0.25">
      <c r="D107" s="10"/>
    </row>
    <row r="108" spans="4:4" s="7" customFormat="1" x14ac:dyDescent="0.25">
      <c r="D108" s="10"/>
    </row>
    <row r="109" spans="4:4" s="7" customFormat="1" x14ac:dyDescent="0.25">
      <c r="D109" s="10"/>
    </row>
    <row r="110" spans="4:4" s="7" customFormat="1" x14ac:dyDescent="0.25">
      <c r="D110" s="10"/>
    </row>
    <row r="111" spans="4:4" s="7" customFormat="1" x14ac:dyDescent="0.25">
      <c r="D111" s="10"/>
    </row>
    <row r="112" spans="4:4" s="7" customFormat="1" x14ac:dyDescent="0.25">
      <c r="D112" s="10"/>
    </row>
    <row r="113" spans="4:4" s="7" customFormat="1" x14ac:dyDescent="0.25">
      <c r="D113" s="10"/>
    </row>
    <row r="114" spans="4:4" s="7" customFormat="1" x14ac:dyDescent="0.25">
      <c r="D114" s="10"/>
    </row>
    <row r="115" spans="4:4" s="7" customFormat="1" x14ac:dyDescent="0.25">
      <c r="D115" s="10"/>
    </row>
    <row r="116" spans="4:4" s="7" customFormat="1" x14ac:dyDescent="0.25">
      <c r="D116" s="10"/>
    </row>
    <row r="117" spans="4:4" s="7" customFormat="1" x14ac:dyDescent="0.25">
      <c r="D117" s="10"/>
    </row>
    <row r="118" spans="4:4" s="7" customFormat="1" x14ac:dyDescent="0.25">
      <c r="D118" s="10"/>
    </row>
    <row r="119" spans="4:4" s="7" customFormat="1" x14ac:dyDescent="0.25">
      <c r="D119" s="10"/>
    </row>
    <row r="120" spans="4:4" s="7" customFormat="1" x14ac:dyDescent="0.25">
      <c r="D120" s="10"/>
    </row>
    <row r="121" spans="4:4" s="7" customFormat="1" x14ac:dyDescent="0.25">
      <c r="D121" s="10"/>
    </row>
    <row r="122" spans="4:4" s="7" customFormat="1" x14ac:dyDescent="0.25">
      <c r="D122" s="10"/>
    </row>
    <row r="123" spans="4:4" s="7" customFormat="1" x14ac:dyDescent="0.25">
      <c r="D123" s="10"/>
    </row>
    <row r="124" spans="4:4" s="7" customFormat="1" x14ac:dyDescent="0.25">
      <c r="D124" s="10"/>
    </row>
    <row r="125" spans="4:4" s="7" customFormat="1" x14ac:dyDescent="0.25">
      <c r="D125" s="10"/>
    </row>
    <row r="126" spans="4:4" s="7" customFormat="1" x14ac:dyDescent="0.25">
      <c r="D126" s="10"/>
    </row>
    <row r="127" spans="4:4" s="7" customFormat="1" x14ac:dyDescent="0.25">
      <c r="D127" s="10"/>
    </row>
    <row r="128" spans="4:4" s="7" customFormat="1" x14ac:dyDescent="0.25">
      <c r="D128" s="10"/>
    </row>
    <row r="129" spans="4:4" s="7" customFormat="1" x14ac:dyDescent="0.25">
      <c r="D129" s="10"/>
    </row>
    <row r="130" spans="4:4" s="7" customFormat="1" x14ac:dyDescent="0.25">
      <c r="D130" s="10"/>
    </row>
    <row r="131" spans="4:4" s="7" customFormat="1" x14ac:dyDescent="0.25">
      <c r="D131" s="10"/>
    </row>
    <row r="132" spans="4:4" s="7" customFormat="1" x14ac:dyDescent="0.25">
      <c r="D132" s="10"/>
    </row>
    <row r="133" spans="4:4" s="7" customFormat="1" x14ac:dyDescent="0.25">
      <c r="D133" s="10"/>
    </row>
    <row r="134" spans="4:4" s="7" customFormat="1" x14ac:dyDescent="0.25">
      <c r="D134" s="10"/>
    </row>
    <row r="135" spans="4:4" s="7" customFormat="1" x14ac:dyDescent="0.25">
      <c r="D135" s="10"/>
    </row>
    <row r="136" spans="4:4" s="7" customFormat="1" x14ac:dyDescent="0.25">
      <c r="D136" s="10"/>
    </row>
    <row r="137" spans="4:4" s="7" customFormat="1" x14ac:dyDescent="0.25">
      <c r="D137" s="10"/>
    </row>
    <row r="138" spans="4:4" s="7" customFormat="1" x14ac:dyDescent="0.25">
      <c r="D138" s="10"/>
    </row>
    <row r="139" spans="4:4" s="7" customFormat="1" x14ac:dyDescent="0.25">
      <c r="D139" s="10"/>
    </row>
    <row r="140" spans="4:4" s="7" customFormat="1" x14ac:dyDescent="0.25">
      <c r="D140" s="10"/>
    </row>
    <row r="141" spans="4:4" s="7" customFormat="1" x14ac:dyDescent="0.25">
      <c r="D141" s="10"/>
    </row>
    <row r="142" spans="4:4" s="7" customFormat="1" x14ac:dyDescent="0.25">
      <c r="D142" s="10"/>
    </row>
    <row r="143" spans="4:4" s="7" customFormat="1" x14ac:dyDescent="0.25">
      <c r="D143" s="10"/>
    </row>
    <row r="144" spans="4:4" s="7" customFormat="1" x14ac:dyDescent="0.25">
      <c r="D144" s="10"/>
    </row>
    <row r="145" spans="4:4" s="7" customFormat="1" x14ac:dyDescent="0.25">
      <c r="D145" s="10"/>
    </row>
    <row r="146" spans="4:4" s="7" customFormat="1" x14ac:dyDescent="0.25">
      <c r="D146" s="10"/>
    </row>
    <row r="147" spans="4:4" s="7" customFormat="1" x14ac:dyDescent="0.25">
      <c r="D147" s="10"/>
    </row>
    <row r="148" spans="4:4" s="7" customFormat="1" x14ac:dyDescent="0.25">
      <c r="D148" s="10"/>
    </row>
    <row r="149" spans="4:4" s="7" customFormat="1" x14ac:dyDescent="0.25">
      <c r="D149" s="10"/>
    </row>
    <row r="150" spans="4:4" s="7" customFormat="1" x14ac:dyDescent="0.25">
      <c r="D150" s="10"/>
    </row>
    <row r="151" spans="4:4" s="7" customFormat="1" x14ac:dyDescent="0.25">
      <c r="D151" s="10"/>
    </row>
    <row r="152" spans="4:4" s="7" customFormat="1" x14ac:dyDescent="0.25">
      <c r="D152" s="10"/>
    </row>
    <row r="153" spans="4:4" s="7" customFormat="1" x14ac:dyDescent="0.25">
      <c r="D153" s="10"/>
    </row>
    <row r="154" spans="4:4" s="7" customFormat="1" x14ac:dyDescent="0.25">
      <c r="D154" s="10"/>
    </row>
    <row r="155" spans="4:4" s="7" customFormat="1" x14ac:dyDescent="0.25">
      <c r="D155" s="10"/>
    </row>
    <row r="156" spans="4:4" s="7" customFormat="1" x14ac:dyDescent="0.25">
      <c r="D156" s="10"/>
    </row>
    <row r="157" spans="4:4" s="7" customFormat="1" x14ac:dyDescent="0.25">
      <c r="D157" s="10"/>
    </row>
    <row r="158" spans="4:4" s="7" customFormat="1" x14ac:dyDescent="0.25">
      <c r="D158" s="10"/>
    </row>
    <row r="159" spans="4:4" s="7" customFormat="1" x14ac:dyDescent="0.25">
      <c r="D159" s="10"/>
    </row>
    <row r="160" spans="4:4" s="7" customFormat="1" x14ac:dyDescent="0.25">
      <c r="D160" s="10"/>
    </row>
    <row r="161" spans="4:4" s="7" customFormat="1" x14ac:dyDescent="0.25">
      <c r="D161" s="10"/>
    </row>
    <row r="162" spans="4:4" s="7" customFormat="1" x14ac:dyDescent="0.25">
      <c r="D162" s="10"/>
    </row>
    <row r="163" spans="4:4" s="7" customFormat="1" x14ac:dyDescent="0.25">
      <c r="D163" s="10"/>
    </row>
    <row r="164" spans="4:4" s="7" customFormat="1" x14ac:dyDescent="0.25">
      <c r="D164" s="10"/>
    </row>
    <row r="165" spans="4:4" s="7" customFormat="1" x14ac:dyDescent="0.25">
      <c r="D165" s="10"/>
    </row>
    <row r="166" spans="4:4" s="7" customFormat="1" x14ac:dyDescent="0.25">
      <c r="D166" s="10"/>
    </row>
    <row r="167" spans="4:4" s="7" customFormat="1" x14ac:dyDescent="0.25">
      <c r="D167" s="10"/>
    </row>
    <row r="168" spans="4:4" s="7" customFormat="1" x14ac:dyDescent="0.25">
      <c r="D168" s="10"/>
    </row>
  </sheetData>
  <sheetProtection algorithmName="SHA-512" hashValue="plDhJZrh31q+Xvc+Bc8N98x2rY7RKwee+YdzVqztokOUy7LP/O3TkQTC9wqM75RzYeezES4ySUo882uQH6zWEg==" saltValue="xIrIv9OX/9Ay5oLmiWqclw==" spinCount="100000" sheet="1" objects="1" scenarios="1"/>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499984740745262"/>
  </sheetPr>
  <dimension ref="A1:V124"/>
  <sheetViews>
    <sheetView zoomScaleNormal="100" workbookViewId="0">
      <selection activeCell="D27" sqref="D26:D27"/>
    </sheetView>
  </sheetViews>
  <sheetFormatPr defaultRowHeight="15" x14ac:dyDescent="0.25"/>
  <cols>
    <col min="1" max="1" width="16.28515625" customWidth="1"/>
    <col min="2" max="2" width="73.85546875" customWidth="1"/>
    <col min="3" max="3" width="17" customWidth="1"/>
    <col min="4" max="4" width="17.140625" style="3" customWidth="1"/>
    <col min="5" max="5" width="19.42578125" style="7" customWidth="1"/>
    <col min="6" max="6" width="16" style="7" customWidth="1"/>
    <col min="7" max="22" width="9.140625" style="7"/>
  </cols>
  <sheetData>
    <row r="1" spans="1:6" ht="24" customHeight="1" x14ac:dyDescent="0.25">
      <c r="A1" s="22" t="s">
        <v>212</v>
      </c>
      <c r="B1" s="24" t="s">
        <v>213</v>
      </c>
      <c r="C1" s="4"/>
      <c r="D1" s="9"/>
    </row>
    <row r="2" spans="1:6" ht="14.1" customHeight="1" x14ac:dyDescent="0.25">
      <c r="A2" s="76" t="s">
        <v>194</v>
      </c>
      <c r="B2" s="77"/>
      <c r="C2" s="77" t="s">
        <v>198</v>
      </c>
      <c r="D2" s="78" t="s">
        <v>253</v>
      </c>
      <c r="E2" s="65" t="s">
        <v>247</v>
      </c>
      <c r="F2" s="65" t="s">
        <v>245</v>
      </c>
    </row>
    <row r="3" spans="1:6" ht="14.1" customHeight="1" x14ac:dyDescent="0.25">
      <c r="A3" s="20"/>
      <c r="B3" s="21" t="s">
        <v>20</v>
      </c>
      <c r="C3" s="21"/>
      <c r="D3" s="103"/>
      <c r="E3" s="70"/>
      <c r="F3" s="71"/>
    </row>
    <row r="4" spans="1:6" ht="14.1" customHeight="1" x14ac:dyDescent="0.25">
      <c r="A4" s="95" t="s">
        <v>170</v>
      </c>
      <c r="B4" s="96" t="s">
        <v>21</v>
      </c>
      <c r="C4" s="96"/>
      <c r="D4" s="97">
        <v>3725</v>
      </c>
      <c r="E4" s="63">
        <v>0</v>
      </c>
      <c r="F4" s="73">
        <f>E4*D4</f>
        <v>0</v>
      </c>
    </row>
    <row r="5" spans="1:6" ht="14.1" customHeight="1" x14ac:dyDescent="0.25">
      <c r="A5" s="28" t="s">
        <v>170</v>
      </c>
      <c r="B5" s="98" t="s">
        <v>22</v>
      </c>
      <c r="C5" s="98"/>
      <c r="D5" s="99">
        <v>9105</v>
      </c>
      <c r="E5" s="63">
        <v>0</v>
      </c>
      <c r="F5" s="73">
        <f t="shared" ref="F5:F14" si="0">E5*D5</f>
        <v>0</v>
      </c>
    </row>
    <row r="6" spans="1:6" ht="14.1" customHeight="1" x14ac:dyDescent="0.25">
      <c r="A6" s="28"/>
      <c r="B6" s="98" t="s">
        <v>214</v>
      </c>
      <c r="C6" s="98" t="s">
        <v>216</v>
      </c>
      <c r="D6" s="99">
        <v>2041</v>
      </c>
      <c r="E6" s="63">
        <v>0</v>
      </c>
      <c r="F6" s="73">
        <f t="shared" si="0"/>
        <v>0</v>
      </c>
    </row>
    <row r="7" spans="1:6" ht="14.1" customHeight="1" x14ac:dyDescent="0.25">
      <c r="A7" s="28" t="s">
        <v>122</v>
      </c>
      <c r="B7" s="85" t="s">
        <v>126</v>
      </c>
      <c r="C7" s="85" t="s">
        <v>215</v>
      </c>
      <c r="D7" s="99">
        <v>27</v>
      </c>
      <c r="E7" s="63">
        <v>0</v>
      </c>
      <c r="F7" s="73">
        <f t="shared" si="0"/>
        <v>0</v>
      </c>
    </row>
    <row r="8" spans="1:6" ht="14.1" customHeight="1" x14ac:dyDescent="0.25">
      <c r="A8" s="28" t="s">
        <v>122</v>
      </c>
      <c r="B8" s="85" t="s">
        <v>126</v>
      </c>
      <c r="C8" s="85" t="s">
        <v>215</v>
      </c>
      <c r="D8" s="100">
        <v>33</v>
      </c>
      <c r="E8" s="63">
        <v>0</v>
      </c>
      <c r="F8" s="73">
        <f t="shared" si="0"/>
        <v>0</v>
      </c>
    </row>
    <row r="9" spans="1:6" ht="14.1" customHeight="1" x14ac:dyDescent="0.25">
      <c r="A9" s="28" t="s">
        <v>122</v>
      </c>
      <c r="B9" s="101" t="s">
        <v>123</v>
      </c>
      <c r="C9" s="101"/>
      <c r="D9" s="102">
        <v>65</v>
      </c>
      <c r="E9" s="63">
        <v>0</v>
      </c>
      <c r="F9" s="73">
        <f t="shared" si="0"/>
        <v>0</v>
      </c>
    </row>
    <row r="10" spans="1:6" ht="14.1" customHeight="1" x14ac:dyDescent="0.25">
      <c r="A10" s="28" t="s">
        <v>122</v>
      </c>
      <c r="B10" s="101" t="s">
        <v>124</v>
      </c>
      <c r="C10" s="101"/>
      <c r="D10" s="102">
        <v>10</v>
      </c>
      <c r="E10" s="63">
        <v>0</v>
      </c>
      <c r="F10" s="73">
        <f t="shared" si="0"/>
        <v>0</v>
      </c>
    </row>
    <row r="11" spans="1:6" ht="14.1" customHeight="1" x14ac:dyDescent="0.25">
      <c r="A11" s="28" t="s">
        <v>122</v>
      </c>
      <c r="B11" s="101" t="s">
        <v>125</v>
      </c>
      <c r="C11" s="101"/>
      <c r="D11" s="102">
        <v>85</v>
      </c>
      <c r="E11" s="63">
        <v>0</v>
      </c>
      <c r="F11" s="73">
        <f t="shared" si="0"/>
        <v>0</v>
      </c>
    </row>
    <row r="12" spans="1:6" ht="14.1" customHeight="1" x14ac:dyDescent="0.25">
      <c r="A12" s="28" t="s">
        <v>133</v>
      </c>
      <c r="B12" s="28" t="s">
        <v>132</v>
      </c>
      <c r="C12" s="28"/>
      <c r="D12" s="102">
        <v>50</v>
      </c>
      <c r="E12" s="63">
        <v>0</v>
      </c>
      <c r="F12" s="73">
        <f t="shared" si="0"/>
        <v>0</v>
      </c>
    </row>
    <row r="13" spans="1:6" ht="14.1" customHeight="1" x14ac:dyDescent="0.25">
      <c r="A13" s="28" t="s">
        <v>180</v>
      </c>
      <c r="B13" s="28" t="s">
        <v>181</v>
      </c>
      <c r="C13" s="28"/>
      <c r="D13" s="102">
        <v>500</v>
      </c>
      <c r="E13" s="63">
        <v>0</v>
      </c>
      <c r="F13" s="73">
        <f t="shared" si="0"/>
        <v>0</v>
      </c>
    </row>
    <row r="14" spans="1:6" ht="14.1" customHeight="1" x14ac:dyDescent="0.25">
      <c r="A14" s="28" t="s">
        <v>180</v>
      </c>
      <c r="B14" s="28" t="s">
        <v>182</v>
      </c>
      <c r="C14" s="28"/>
      <c r="D14" s="102">
        <v>20</v>
      </c>
      <c r="E14" s="63">
        <v>0</v>
      </c>
      <c r="F14" s="73">
        <f t="shared" si="0"/>
        <v>0</v>
      </c>
    </row>
    <row r="15" spans="1:6" s="7" customFormat="1" ht="14.1" customHeight="1" x14ac:dyDescent="0.25">
      <c r="B15" s="8"/>
      <c r="C15" s="8"/>
      <c r="D15" s="10"/>
    </row>
    <row r="16" spans="1:6" s="7" customFormat="1" ht="14.1" customHeight="1" x14ac:dyDescent="0.25">
      <c r="B16" s="8"/>
      <c r="C16" s="104" t="s">
        <v>250</v>
      </c>
      <c r="D16" s="105"/>
      <c r="E16" s="62"/>
      <c r="F16" s="75">
        <f>SUM(F4:F15)</f>
        <v>0</v>
      </c>
    </row>
    <row r="17" spans="2:4" s="7" customFormat="1" ht="14.1" customHeight="1" x14ac:dyDescent="0.25">
      <c r="B17" s="2"/>
      <c r="C17" s="2"/>
      <c r="D17" s="10"/>
    </row>
    <row r="18" spans="2:4" s="7" customFormat="1" ht="14.1" customHeight="1" x14ac:dyDescent="0.25">
      <c r="B18" s="25"/>
      <c r="C18" s="25"/>
      <c r="D18" s="10"/>
    </row>
    <row r="19" spans="2:4" s="7" customFormat="1" ht="14.1" customHeight="1" x14ac:dyDescent="0.25">
      <c r="B19" s="8"/>
      <c r="C19" s="8"/>
      <c r="D19" s="10"/>
    </row>
    <row r="20" spans="2:4" s="7" customFormat="1" ht="14.1" customHeight="1" x14ac:dyDescent="0.25">
      <c r="B20" s="8"/>
      <c r="C20" s="8"/>
      <c r="D20" s="10"/>
    </row>
    <row r="21" spans="2:4" s="7" customFormat="1" ht="14.1" customHeight="1" x14ac:dyDescent="0.25">
      <c r="B21" s="8"/>
      <c r="C21" s="8"/>
      <c r="D21" s="10"/>
    </row>
    <row r="22" spans="2:4" s="7" customFormat="1" ht="14.1" customHeight="1" x14ac:dyDescent="0.25">
      <c r="B22" s="8"/>
      <c r="C22" s="8"/>
      <c r="D22" s="10"/>
    </row>
    <row r="23" spans="2:4" s="7" customFormat="1" ht="14.1" customHeight="1" x14ac:dyDescent="0.25">
      <c r="B23" s="8"/>
      <c r="C23" s="8"/>
      <c r="D23" s="10"/>
    </row>
    <row r="24" spans="2:4" s="7" customFormat="1" ht="14.1" customHeight="1" x14ac:dyDescent="0.25">
      <c r="D24" s="10"/>
    </row>
    <row r="25" spans="2:4" s="7" customFormat="1" ht="14.1" customHeight="1" x14ac:dyDescent="0.25">
      <c r="B25" s="7" t="s">
        <v>160</v>
      </c>
      <c r="D25" s="10"/>
    </row>
    <row r="26" spans="2:4" s="7" customFormat="1" ht="14.1" customHeight="1" x14ac:dyDescent="0.25">
      <c r="D26" s="10"/>
    </row>
    <row r="27" spans="2:4" s="7" customFormat="1" ht="14.1" customHeight="1" x14ac:dyDescent="0.25">
      <c r="D27" s="10"/>
    </row>
    <row r="28" spans="2:4" s="7" customFormat="1" ht="14.1" customHeight="1" x14ac:dyDescent="0.25">
      <c r="D28" s="10"/>
    </row>
    <row r="29" spans="2:4" s="7" customFormat="1" ht="14.1" customHeight="1" x14ac:dyDescent="0.25">
      <c r="D29" s="10"/>
    </row>
    <row r="30" spans="2:4" s="7" customFormat="1" ht="14.1" customHeight="1" x14ac:dyDescent="0.25">
      <c r="D30" s="10"/>
    </row>
    <row r="31" spans="2:4" s="7" customFormat="1" ht="14.1" customHeight="1" x14ac:dyDescent="0.25">
      <c r="D31" s="10"/>
    </row>
    <row r="32" spans="2:4" s="7" customFormat="1" ht="14.1" customHeight="1" x14ac:dyDescent="0.25">
      <c r="D32" s="10"/>
    </row>
    <row r="33" spans="4:4" s="7" customFormat="1" ht="14.1" customHeight="1" x14ac:dyDescent="0.25">
      <c r="D33" s="10"/>
    </row>
    <row r="34" spans="4:4" s="7" customFormat="1" ht="14.1" customHeight="1" x14ac:dyDescent="0.25">
      <c r="D34" s="10"/>
    </row>
    <row r="35" spans="4:4" s="7" customFormat="1" ht="14.1" customHeight="1" x14ac:dyDescent="0.25">
      <c r="D35" s="10"/>
    </row>
    <row r="36" spans="4:4" s="7" customFormat="1" ht="14.1" customHeight="1" x14ac:dyDescent="0.25">
      <c r="D36" s="10"/>
    </row>
    <row r="37" spans="4:4" s="7" customFormat="1" ht="14.1" customHeight="1" x14ac:dyDescent="0.25">
      <c r="D37" s="10"/>
    </row>
    <row r="38" spans="4:4" s="7" customFormat="1" ht="14.1" customHeight="1" x14ac:dyDescent="0.25">
      <c r="D38" s="10"/>
    </row>
    <row r="39" spans="4:4" s="7" customFormat="1" ht="14.1" customHeight="1" x14ac:dyDescent="0.25">
      <c r="D39" s="10"/>
    </row>
    <row r="40" spans="4:4" s="7" customFormat="1" ht="14.1" customHeight="1" x14ac:dyDescent="0.25">
      <c r="D40" s="10"/>
    </row>
    <row r="41" spans="4:4" s="7" customFormat="1" ht="14.1" customHeight="1" x14ac:dyDescent="0.25">
      <c r="D41" s="10"/>
    </row>
    <row r="42" spans="4:4" s="7" customFormat="1" ht="14.1" customHeight="1" x14ac:dyDescent="0.25">
      <c r="D42" s="10"/>
    </row>
    <row r="43" spans="4:4" s="7" customFormat="1" ht="14.1" customHeight="1" x14ac:dyDescent="0.25">
      <c r="D43" s="10"/>
    </row>
    <row r="44" spans="4:4" s="7" customFormat="1" ht="14.1" customHeight="1" x14ac:dyDescent="0.25">
      <c r="D44" s="10"/>
    </row>
    <row r="45" spans="4:4" s="7" customFormat="1" ht="14.1" customHeight="1" x14ac:dyDescent="0.25">
      <c r="D45" s="10"/>
    </row>
    <row r="46" spans="4:4" s="7" customFormat="1" ht="14.1" customHeight="1" x14ac:dyDescent="0.25">
      <c r="D46" s="10"/>
    </row>
    <row r="47" spans="4:4" s="7" customFormat="1" ht="14.1" customHeight="1" x14ac:dyDescent="0.25">
      <c r="D47" s="10"/>
    </row>
    <row r="48" spans="4:4"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4.1" customHeight="1" x14ac:dyDescent="0.25"/>
    <row r="62" ht="14.1" customHeight="1" x14ac:dyDescent="0.25"/>
    <row r="63" ht="14.1" customHeight="1" x14ac:dyDescent="0.25"/>
    <row r="64"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4.1" customHeight="1" x14ac:dyDescent="0.25"/>
    <row r="99" ht="14.1" customHeight="1" x14ac:dyDescent="0.25"/>
    <row r="100" ht="14.1" customHeight="1" x14ac:dyDescent="0.25"/>
    <row r="101" ht="14.1" customHeight="1" x14ac:dyDescent="0.25"/>
    <row r="102" ht="14.1" customHeight="1" x14ac:dyDescent="0.25"/>
    <row r="103" ht="14.1" customHeight="1" x14ac:dyDescent="0.25"/>
    <row r="104" ht="14.1" customHeight="1" x14ac:dyDescent="0.25"/>
    <row r="105" ht="14.1" customHeight="1" x14ac:dyDescent="0.25"/>
    <row r="106" ht="14.1" customHeight="1" x14ac:dyDescent="0.25"/>
    <row r="107" ht="14.1" customHeight="1" x14ac:dyDescent="0.25"/>
    <row r="108" ht="14.1" customHeight="1" x14ac:dyDescent="0.25"/>
    <row r="109" ht="14.1" customHeight="1" x14ac:dyDescent="0.25"/>
    <row r="110" ht="14.1" customHeight="1" x14ac:dyDescent="0.25"/>
    <row r="111" ht="14.1" customHeight="1" x14ac:dyDescent="0.25"/>
    <row r="112" ht="14.1" customHeight="1" x14ac:dyDescent="0.25"/>
    <row r="113" ht="14.1" customHeight="1" x14ac:dyDescent="0.25"/>
    <row r="114" ht="14.1" customHeight="1" x14ac:dyDescent="0.25"/>
    <row r="115" ht="14.1" customHeight="1" x14ac:dyDescent="0.25"/>
    <row r="116" ht="14.1" customHeight="1" x14ac:dyDescent="0.25"/>
    <row r="117" ht="14.1" customHeight="1" x14ac:dyDescent="0.25"/>
    <row r="118" ht="14.1" customHeight="1" x14ac:dyDescent="0.25"/>
    <row r="119" ht="14.1" customHeight="1" x14ac:dyDescent="0.25"/>
    <row r="120" ht="14.1" customHeight="1" x14ac:dyDescent="0.25"/>
    <row r="121" ht="14.1" customHeight="1" x14ac:dyDescent="0.25"/>
    <row r="122" ht="14.1" customHeight="1" x14ac:dyDescent="0.25"/>
    <row r="123" ht="14.1" customHeight="1" x14ac:dyDescent="0.25"/>
    <row r="124" ht="14.1" customHeight="1" x14ac:dyDescent="0.25"/>
  </sheetData>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499984740745262"/>
  </sheetPr>
  <dimension ref="A1:Z181"/>
  <sheetViews>
    <sheetView topLeftCell="A58" zoomScaleNormal="100" workbookViewId="0">
      <selection activeCell="P19" sqref="P19"/>
    </sheetView>
  </sheetViews>
  <sheetFormatPr defaultRowHeight="15" x14ac:dyDescent="0.25"/>
  <cols>
    <col min="1" max="1" width="16.28515625" customWidth="1"/>
    <col min="2" max="2" width="73.85546875" customWidth="1"/>
    <col min="3" max="3" width="17" customWidth="1"/>
    <col min="4" max="4" width="17.140625" style="3" customWidth="1"/>
    <col min="5" max="5" width="19.42578125" customWidth="1"/>
    <col min="6" max="6" width="16" customWidth="1"/>
    <col min="8" max="26" width="9.140625" style="7"/>
  </cols>
  <sheetData>
    <row r="1" spans="1:7" ht="24" customHeight="1" x14ac:dyDescent="0.25">
      <c r="A1" s="22" t="s">
        <v>218</v>
      </c>
      <c r="B1" s="24" t="s">
        <v>219</v>
      </c>
      <c r="C1" s="16"/>
      <c r="D1" s="19"/>
      <c r="E1" s="18"/>
      <c r="F1" s="7"/>
      <c r="G1" s="7"/>
    </row>
    <row r="2" spans="1:7" ht="14.1" customHeight="1" x14ac:dyDescent="0.25">
      <c r="A2" s="65" t="s">
        <v>217</v>
      </c>
      <c r="B2" s="65"/>
      <c r="C2" s="65" t="s">
        <v>192</v>
      </c>
      <c r="D2" s="67" t="s">
        <v>253</v>
      </c>
      <c r="E2" s="69" t="s">
        <v>247</v>
      </c>
      <c r="F2" s="69" t="s">
        <v>245</v>
      </c>
      <c r="G2" s="7"/>
    </row>
    <row r="3" spans="1:7" ht="14.1" customHeight="1" x14ac:dyDescent="0.25">
      <c r="A3" s="26"/>
      <c r="B3" s="27" t="s">
        <v>102</v>
      </c>
      <c r="C3" s="27"/>
      <c r="D3" s="90"/>
      <c r="E3" s="91"/>
      <c r="F3" s="71"/>
      <c r="G3" s="7"/>
    </row>
    <row r="4" spans="1:7" ht="14.1" customHeight="1" x14ac:dyDescent="0.25">
      <c r="A4" s="82"/>
      <c r="B4" s="83" t="s">
        <v>23</v>
      </c>
      <c r="C4" s="83"/>
      <c r="D4" s="84">
        <v>300</v>
      </c>
      <c r="E4" s="79">
        <v>0</v>
      </c>
      <c r="F4" s="73">
        <f>E4*D4</f>
        <v>0</v>
      </c>
      <c r="G4" s="7"/>
    </row>
    <row r="5" spans="1:7" ht="14.1" customHeight="1" x14ac:dyDescent="0.25">
      <c r="A5" s="12"/>
      <c r="B5" s="85" t="s">
        <v>24</v>
      </c>
      <c r="C5" s="85"/>
      <c r="D5" s="86">
        <v>354</v>
      </c>
      <c r="E5" s="79">
        <v>0</v>
      </c>
      <c r="F5" s="73">
        <f t="shared" ref="F5:F15" si="0">E5*D5</f>
        <v>0</v>
      </c>
      <c r="G5" s="7"/>
    </row>
    <row r="6" spans="1:7" ht="14.1" customHeight="1" x14ac:dyDescent="0.25">
      <c r="A6" s="12"/>
      <c r="B6" s="85" t="s">
        <v>25</v>
      </c>
      <c r="C6" s="85"/>
      <c r="D6" s="86">
        <v>476</v>
      </c>
      <c r="E6" s="79">
        <v>0</v>
      </c>
      <c r="F6" s="73">
        <f t="shared" si="0"/>
        <v>0</v>
      </c>
      <c r="G6" s="7"/>
    </row>
    <row r="7" spans="1:7" ht="14.1" customHeight="1" x14ac:dyDescent="0.25">
      <c r="A7" s="12"/>
      <c r="B7" s="85" t="s">
        <v>26</v>
      </c>
      <c r="C7" s="85"/>
      <c r="D7" s="86">
        <v>385</v>
      </c>
      <c r="E7" s="79">
        <v>0</v>
      </c>
      <c r="F7" s="73">
        <f t="shared" si="0"/>
        <v>0</v>
      </c>
      <c r="G7" s="7"/>
    </row>
    <row r="8" spans="1:7" ht="14.1" customHeight="1" x14ac:dyDescent="0.25">
      <c r="A8" s="12"/>
      <c r="B8" s="85" t="s">
        <v>27</v>
      </c>
      <c r="C8" s="85"/>
      <c r="D8" s="86">
        <v>445</v>
      </c>
      <c r="E8" s="79">
        <v>0</v>
      </c>
      <c r="F8" s="73">
        <f t="shared" si="0"/>
        <v>0</v>
      </c>
      <c r="G8" s="7"/>
    </row>
    <row r="9" spans="1:7" ht="14.1" customHeight="1" x14ac:dyDescent="0.25">
      <c r="A9" s="12" t="s">
        <v>140</v>
      </c>
      <c r="B9" s="85" t="s">
        <v>141</v>
      </c>
      <c r="C9" s="85"/>
      <c r="D9" s="86">
        <v>400</v>
      </c>
      <c r="E9" s="79">
        <v>0</v>
      </c>
      <c r="F9" s="73">
        <f t="shared" si="0"/>
        <v>0</v>
      </c>
      <c r="G9" s="7"/>
    </row>
    <row r="10" spans="1:7" ht="14.1" customHeight="1" x14ac:dyDescent="0.25">
      <c r="A10" s="12" t="s">
        <v>142</v>
      </c>
      <c r="B10" s="85" t="s">
        <v>28</v>
      </c>
      <c r="C10" s="85"/>
      <c r="D10" s="86">
        <v>843</v>
      </c>
      <c r="E10" s="79">
        <v>0</v>
      </c>
      <c r="F10" s="73">
        <f t="shared" si="0"/>
        <v>0</v>
      </c>
      <c r="G10" s="7"/>
    </row>
    <row r="11" spans="1:7" ht="14.1" customHeight="1" x14ac:dyDescent="0.25">
      <c r="A11" s="12"/>
      <c r="B11" s="85" t="s">
        <v>29</v>
      </c>
      <c r="C11" s="85"/>
      <c r="D11" s="86">
        <v>171</v>
      </c>
      <c r="E11" s="79">
        <v>0</v>
      </c>
      <c r="F11" s="73">
        <f t="shared" si="0"/>
        <v>0</v>
      </c>
      <c r="G11" s="7"/>
    </row>
    <row r="12" spans="1:7" ht="14.1" customHeight="1" x14ac:dyDescent="0.25">
      <c r="A12" s="12"/>
      <c r="B12" s="85" t="s">
        <v>30</v>
      </c>
      <c r="C12" s="85"/>
      <c r="D12" s="86">
        <v>212</v>
      </c>
      <c r="E12" s="79">
        <v>0</v>
      </c>
      <c r="F12" s="73">
        <f t="shared" si="0"/>
        <v>0</v>
      </c>
      <c r="G12" s="7"/>
    </row>
    <row r="13" spans="1:7" ht="14.1" customHeight="1" x14ac:dyDescent="0.25">
      <c r="A13" s="12"/>
      <c r="B13" s="85" t="s">
        <v>31</v>
      </c>
      <c r="C13" s="85"/>
      <c r="D13" s="86">
        <v>257</v>
      </c>
      <c r="E13" s="79">
        <v>0</v>
      </c>
      <c r="F13" s="73">
        <f t="shared" si="0"/>
        <v>0</v>
      </c>
      <c r="G13" s="7"/>
    </row>
    <row r="14" spans="1:7" ht="14.1" customHeight="1" x14ac:dyDescent="0.25">
      <c r="A14" s="12"/>
      <c r="B14" s="85" t="s">
        <v>32</v>
      </c>
      <c r="C14" s="85"/>
      <c r="D14" s="86">
        <v>28</v>
      </c>
      <c r="E14" s="79">
        <v>0</v>
      </c>
      <c r="F14" s="73">
        <f t="shared" si="0"/>
        <v>0</v>
      </c>
      <c r="G14" s="7"/>
    </row>
    <row r="15" spans="1:7" ht="14.1" customHeight="1" x14ac:dyDescent="0.25">
      <c r="A15" s="87"/>
      <c r="B15" s="88" t="s">
        <v>33</v>
      </c>
      <c r="C15" s="88"/>
      <c r="D15" s="89">
        <v>207</v>
      </c>
      <c r="E15" s="79">
        <v>0</v>
      </c>
      <c r="F15" s="73">
        <f t="shared" si="0"/>
        <v>0</v>
      </c>
      <c r="G15" s="7"/>
    </row>
    <row r="16" spans="1:7" ht="14.1" customHeight="1" x14ac:dyDescent="0.25">
      <c r="A16" s="26"/>
      <c r="B16" s="92" t="s">
        <v>103</v>
      </c>
      <c r="C16" s="92"/>
      <c r="D16" s="90"/>
      <c r="E16" s="91"/>
      <c r="F16" s="71"/>
      <c r="G16" s="7"/>
    </row>
    <row r="17" spans="1:7" ht="14.1" customHeight="1" x14ac:dyDescent="0.25">
      <c r="A17" s="82" t="s">
        <v>150</v>
      </c>
      <c r="B17" s="83" t="s">
        <v>138</v>
      </c>
      <c r="C17" s="83" t="s">
        <v>220</v>
      </c>
      <c r="D17" s="84">
        <v>20</v>
      </c>
      <c r="E17" s="79">
        <v>0</v>
      </c>
      <c r="F17" s="73">
        <f>E17*D17</f>
        <v>0</v>
      </c>
      <c r="G17" s="7"/>
    </row>
    <row r="18" spans="1:7" ht="14.1" customHeight="1" x14ac:dyDescent="0.25">
      <c r="A18" s="12" t="s">
        <v>150</v>
      </c>
      <c r="B18" s="85" t="s">
        <v>137</v>
      </c>
      <c r="C18" s="85" t="s">
        <v>220</v>
      </c>
      <c r="D18" s="86">
        <v>321</v>
      </c>
      <c r="E18" s="79">
        <v>0</v>
      </c>
      <c r="F18" s="73">
        <f t="shared" ref="F18:F37" si="1">E18*D18</f>
        <v>0</v>
      </c>
      <c r="G18" s="7"/>
    </row>
    <row r="19" spans="1:7" ht="14.1" customHeight="1" x14ac:dyDescent="0.25">
      <c r="A19" s="12" t="s">
        <v>150</v>
      </c>
      <c r="B19" s="85" t="s">
        <v>134</v>
      </c>
      <c r="C19" s="85" t="s">
        <v>220</v>
      </c>
      <c r="D19" s="86">
        <v>890</v>
      </c>
      <c r="E19" s="79">
        <v>0</v>
      </c>
      <c r="F19" s="73">
        <f t="shared" si="1"/>
        <v>0</v>
      </c>
      <c r="G19" s="7"/>
    </row>
    <row r="20" spans="1:7" ht="14.1" customHeight="1" x14ac:dyDescent="0.25">
      <c r="A20" s="12" t="s">
        <v>150</v>
      </c>
      <c r="B20" s="85" t="s">
        <v>135</v>
      </c>
      <c r="C20" s="85" t="s">
        <v>220</v>
      </c>
      <c r="D20" s="86">
        <v>920</v>
      </c>
      <c r="E20" s="79">
        <v>0</v>
      </c>
      <c r="F20" s="73">
        <f t="shared" si="1"/>
        <v>0</v>
      </c>
      <c r="G20" s="7"/>
    </row>
    <row r="21" spans="1:7" ht="14.1" customHeight="1" x14ac:dyDescent="0.25">
      <c r="A21" s="12" t="s">
        <v>150</v>
      </c>
      <c r="B21" s="85" t="s">
        <v>136</v>
      </c>
      <c r="C21" s="85" t="s">
        <v>220</v>
      </c>
      <c r="D21" s="86">
        <v>600</v>
      </c>
      <c r="E21" s="79">
        <v>0</v>
      </c>
      <c r="F21" s="73">
        <f t="shared" si="1"/>
        <v>0</v>
      </c>
      <c r="G21" s="7"/>
    </row>
    <row r="22" spans="1:7" ht="14.1" customHeight="1" x14ac:dyDescent="0.25">
      <c r="A22" s="12"/>
      <c r="B22" s="85" t="s">
        <v>34</v>
      </c>
      <c r="C22" s="85"/>
      <c r="D22" s="86">
        <v>13</v>
      </c>
      <c r="E22" s="79">
        <v>0</v>
      </c>
      <c r="F22" s="73">
        <f t="shared" si="1"/>
        <v>0</v>
      </c>
      <c r="G22" s="7"/>
    </row>
    <row r="23" spans="1:7" ht="14.1" customHeight="1" x14ac:dyDescent="0.25">
      <c r="A23" s="12"/>
      <c r="B23" s="85" t="s">
        <v>46</v>
      </c>
      <c r="C23" s="85"/>
      <c r="D23" s="86">
        <v>470</v>
      </c>
      <c r="E23" s="79">
        <v>0</v>
      </c>
      <c r="F23" s="73">
        <f t="shared" si="1"/>
        <v>0</v>
      </c>
      <c r="G23" s="7"/>
    </row>
    <row r="24" spans="1:7" ht="14.1" customHeight="1" x14ac:dyDescent="0.25">
      <c r="A24" s="12"/>
      <c r="B24" s="85" t="s">
        <v>47</v>
      </c>
      <c r="C24" s="85"/>
      <c r="D24" s="86">
        <v>3855</v>
      </c>
      <c r="E24" s="79">
        <v>0</v>
      </c>
      <c r="F24" s="73">
        <f t="shared" si="1"/>
        <v>0</v>
      </c>
      <c r="G24" s="7"/>
    </row>
    <row r="25" spans="1:7" ht="14.1" customHeight="1" x14ac:dyDescent="0.25">
      <c r="A25" s="12"/>
      <c r="B25" s="85" t="s">
        <v>48</v>
      </c>
      <c r="C25" s="85"/>
      <c r="D25" s="86">
        <v>698</v>
      </c>
      <c r="E25" s="79">
        <v>0</v>
      </c>
      <c r="F25" s="73">
        <f t="shared" si="1"/>
        <v>0</v>
      </c>
      <c r="G25" s="7"/>
    </row>
    <row r="26" spans="1:7" ht="14.1" customHeight="1" x14ac:dyDescent="0.25">
      <c r="A26" s="12"/>
      <c r="B26" s="85" t="s">
        <v>54</v>
      </c>
      <c r="C26" s="85"/>
      <c r="D26" s="86">
        <v>218</v>
      </c>
      <c r="E26" s="79">
        <v>0</v>
      </c>
      <c r="F26" s="73">
        <f t="shared" si="1"/>
        <v>0</v>
      </c>
      <c r="G26" s="7"/>
    </row>
    <row r="27" spans="1:7" ht="14.1" customHeight="1" x14ac:dyDescent="0.25">
      <c r="A27" s="12"/>
      <c r="B27" s="85" t="s">
        <v>55</v>
      </c>
      <c r="C27" s="85"/>
      <c r="D27" s="86">
        <v>353</v>
      </c>
      <c r="E27" s="79">
        <v>0</v>
      </c>
      <c r="F27" s="73">
        <f t="shared" si="1"/>
        <v>0</v>
      </c>
      <c r="G27" s="7"/>
    </row>
    <row r="28" spans="1:7" ht="14.1" customHeight="1" x14ac:dyDescent="0.25">
      <c r="A28" s="12"/>
      <c r="B28" s="85" t="s">
        <v>56</v>
      </c>
      <c r="C28" s="85"/>
      <c r="D28" s="86">
        <v>300</v>
      </c>
      <c r="E28" s="79">
        <v>0</v>
      </c>
      <c r="F28" s="73">
        <f t="shared" si="1"/>
        <v>0</v>
      </c>
      <c r="G28" s="7"/>
    </row>
    <row r="29" spans="1:7" ht="14.1" customHeight="1" x14ac:dyDescent="0.25">
      <c r="A29" s="12"/>
      <c r="B29" s="85" t="s">
        <v>57</v>
      </c>
      <c r="C29" s="85"/>
      <c r="D29" s="86">
        <v>225</v>
      </c>
      <c r="E29" s="79">
        <v>0</v>
      </c>
      <c r="F29" s="73">
        <f t="shared" si="1"/>
        <v>0</v>
      </c>
      <c r="G29" s="7"/>
    </row>
    <row r="30" spans="1:7" ht="14.1" customHeight="1" x14ac:dyDescent="0.25">
      <c r="A30" s="12" t="s">
        <v>143</v>
      </c>
      <c r="B30" s="85" t="s">
        <v>58</v>
      </c>
      <c r="C30" s="85"/>
      <c r="D30" s="86">
        <v>107</v>
      </c>
      <c r="E30" s="79">
        <v>0</v>
      </c>
      <c r="F30" s="73">
        <f t="shared" si="1"/>
        <v>0</v>
      </c>
      <c r="G30" s="7"/>
    </row>
    <row r="31" spans="1:7" ht="14.1" customHeight="1" x14ac:dyDescent="0.25">
      <c r="A31" s="12" t="s">
        <v>143</v>
      </c>
      <c r="B31" s="85" t="s">
        <v>59</v>
      </c>
      <c r="C31" s="85"/>
      <c r="D31" s="86">
        <v>44</v>
      </c>
      <c r="E31" s="79">
        <v>0</v>
      </c>
      <c r="F31" s="73">
        <f t="shared" si="1"/>
        <v>0</v>
      </c>
      <c r="G31" s="7"/>
    </row>
    <row r="32" spans="1:7" ht="14.1" customHeight="1" x14ac:dyDescent="0.25">
      <c r="A32" s="12" t="s">
        <v>144</v>
      </c>
      <c r="B32" s="85" t="s">
        <v>60</v>
      </c>
      <c r="C32" s="85"/>
      <c r="D32" s="86">
        <v>25</v>
      </c>
      <c r="E32" s="79">
        <v>0</v>
      </c>
      <c r="F32" s="73">
        <f t="shared" si="1"/>
        <v>0</v>
      </c>
      <c r="G32" s="7"/>
    </row>
    <row r="33" spans="1:7" ht="14.1" customHeight="1" x14ac:dyDescent="0.25">
      <c r="A33" s="12" t="s">
        <v>144</v>
      </c>
      <c r="B33" s="85" t="s">
        <v>61</v>
      </c>
      <c r="C33" s="85"/>
      <c r="D33" s="86">
        <v>830</v>
      </c>
      <c r="E33" s="79">
        <v>0</v>
      </c>
      <c r="F33" s="73">
        <f t="shared" si="1"/>
        <v>0</v>
      </c>
      <c r="G33" s="7"/>
    </row>
    <row r="34" spans="1:7" ht="14.1" customHeight="1" x14ac:dyDescent="0.25">
      <c r="A34" s="12"/>
      <c r="B34" s="85" t="s">
        <v>62</v>
      </c>
      <c r="C34" s="85"/>
      <c r="D34" s="86">
        <v>744</v>
      </c>
      <c r="E34" s="79">
        <v>0</v>
      </c>
      <c r="F34" s="73">
        <f t="shared" si="1"/>
        <v>0</v>
      </c>
      <c r="G34" s="7"/>
    </row>
    <row r="35" spans="1:7" ht="14.1" customHeight="1" x14ac:dyDescent="0.25">
      <c r="A35" s="12"/>
      <c r="B35" s="85" t="s">
        <v>63</v>
      </c>
      <c r="C35" s="85"/>
      <c r="D35" s="86">
        <v>479</v>
      </c>
      <c r="E35" s="79">
        <v>0</v>
      </c>
      <c r="F35" s="73">
        <f t="shared" si="1"/>
        <v>0</v>
      </c>
      <c r="G35" s="7"/>
    </row>
    <row r="36" spans="1:7" ht="14.1" customHeight="1" x14ac:dyDescent="0.25">
      <c r="A36" s="12"/>
      <c r="B36" s="85" t="s">
        <v>64</v>
      </c>
      <c r="C36" s="85"/>
      <c r="D36" s="86">
        <v>1058</v>
      </c>
      <c r="E36" s="79">
        <v>0</v>
      </c>
      <c r="F36" s="73">
        <f t="shared" si="1"/>
        <v>0</v>
      </c>
      <c r="G36" s="7"/>
    </row>
    <row r="37" spans="1:7" ht="14.1" customHeight="1" x14ac:dyDescent="0.25">
      <c r="A37" s="87"/>
      <c r="B37" s="88" t="s">
        <v>65</v>
      </c>
      <c r="C37" s="88" t="s">
        <v>221</v>
      </c>
      <c r="D37" s="89">
        <v>41</v>
      </c>
      <c r="E37" s="79">
        <v>0</v>
      </c>
      <c r="F37" s="73">
        <f t="shared" si="1"/>
        <v>0</v>
      </c>
      <c r="G37" s="7"/>
    </row>
    <row r="38" spans="1:7" ht="14.1" customHeight="1" x14ac:dyDescent="0.25">
      <c r="A38" s="26"/>
      <c r="B38" s="92" t="s">
        <v>66</v>
      </c>
      <c r="C38" s="92"/>
      <c r="D38" s="90"/>
      <c r="E38" s="91"/>
      <c r="F38" s="71"/>
      <c r="G38" s="7"/>
    </row>
    <row r="39" spans="1:7" ht="14.1" customHeight="1" x14ac:dyDescent="0.25">
      <c r="A39" s="82" t="s">
        <v>145</v>
      </c>
      <c r="B39" s="83" t="s">
        <v>67</v>
      </c>
      <c r="C39" s="83"/>
      <c r="D39" s="84">
        <v>120</v>
      </c>
      <c r="E39" s="79">
        <v>0</v>
      </c>
      <c r="F39" s="73">
        <f>E39*D39</f>
        <v>0</v>
      </c>
      <c r="G39" s="7"/>
    </row>
    <row r="40" spans="1:7" ht="14.1" customHeight="1" x14ac:dyDescent="0.25">
      <c r="A40" s="12" t="s">
        <v>145</v>
      </c>
      <c r="B40" s="85" t="s">
        <v>68</v>
      </c>
      <c r="C40" s="85"/>
      <c r="D40" s="86">
        <v>90</v>
      </c>
      <c r="E40" s="79">
        <v>0</v>
      </c>
      <c r="F40" s="73">
        <f t="shared" ref="F40:F45" si="2">E40*D40</f>
        <v>0</v>
      </c>
      <c r="G40" s="7"/>
    </row>
    <row r="41" spans="1:7" ht="14.1" customHeight="1" x14ac:dyDescent="0.25">
      <c r="A41" s="12" t="s">
        <v>145</v>
      </c>
      <c r="B41" s="85" t="s">
        <v>69</v>
      </c>
      <c r="C41" s="85"/>
      <c r="D41" s="86">
        <v>49</v>
      </c>
      <c r="E41" s="79">
        <v>0</v>
      </c>
      <c r="F41" s="73">
        <f t="shared" si="2"/>
        <v>0</v>
      </c>
      <c r="G41" s="7"/>
    </row>
    <row r="42" spans="1:7" ht="14.1" customHeight="1" x14ac:dyDescent="0.25">
      <c r="A42" s="12" t="s">
        <v>145</v>
      </c>
      <c r="B42" s="85" t="s">
        <v>70</v>
      </c>
      <c r="C42" s="85"/>
      <c r="D42" s="86">
        <v>23</v>
      </c>
      <c r="E42" s="79">
        <v>0</v>
      </c>
      <c r="F42" s="73">
        <f t="shared" si="2"/>
        <v>0</v>
      </c>
      <c r="G42" s="7"/>
    </row>
    <row r="43" spans="1:7" ht="14.1" customHeight="1" x14ac:dyDescent="0.25">
      <c r="A43" s="12" t="s">
        <v>145</v>
      </c>
      <c r="B43" s="85" t="s">
        <v>71</v>
      </c>
      <c r="C43" s="85"/>
      <c r="D43" s="86">
        <v>32</v>
      </c>
      <c r="E43" s="79">
        <v>0</v>
      </c>
      <c r="F43" s="73">
        <f t="shared" si="2"/>
        <v>0</v>
      </c>
      <c r="G43" s="7"/>
    </row>
    <row r="44" spans="1:7" ht="14.1" customHeight="1" x14ac:dyDescent="0.25">
      <c r="A44" s="12"/>
      <c r="B44" s="85" t="s">
        <v>72</v>
      </c>
      <c r="C44" s="85"/>
      <c r="D44" s="86">
        <v>60</v>
      </c>
      <c r="E44" s="79">
        <v>0</v>
      </c>
      <c r="F44" s="73">
        <f t="shared" si="2"/>
        <v>0</v>
      </c>
      <c r="G44" s="7"/>
    </row>
    <row r="45" spans="1:7" ht="14.1" customHeight="1" x14ac:dyDescent="0.25">
      <c r="A45" s="87"/>
      <c r="B45" s="88" t="s">
        <v>73</v>
      </c>
      <c r="C45" s="88"/>
      <c r="D45" s="89">
        <v>72</v>
      </c>
      <c r="E45" s="79">
        <v>0</v>
      </c>
      <c r="F45" s="73">
        <f t="shared" si="2"/>
        <v>0</v>
      </c>
      <c r="G45" s="7"/>
    </row>
    <row r="46" spans="1:7" ht="14.1" customHeight="1" x14ac:dyDescent="0.25">
      <c r="A46" s="26"/>
      <c r="B46" s="94" t="s">
        <v>74</v>
      </c>
      <c r="C46" s="94"/>
      <c r="D46" s="90"/>
      <c r="E46" s="91"/>
      <c r="F46" s="71"/>
      <c r="G46" s="7"/>
    </row>
    <row r="47" spans="1:7" ht="14.1" customHeight="1" x14ac:dyDescent="0.25">
      <c r="A47" s="82" t="s">
        <v>146</v>
      </c>
      <c r="B47" s="83" t="s">
        <v>75</v>
      </c>
      <c r="C47" s="83"/>
      <c r="D47" s="84">
        <v>80</v>
      </c>
      <c r="E47" s="79">
        <v>0</v>
      </c>
      <c r="F47" s="73">
        <f>E47*D47</f>
        <v>0</v>
      </c>
      <c r="G47" s="7"/>
    </row>
    <row r="48" spans="1:7" ht="14.1" customHeight="1" x14ac:dyDescent="0.25">
      <c r="A48" s="87" t="s">
        <v>146</v>
      </c>
      <c r="B48" s="88" t="s">
        <v>76</v>
      </c>
      <c r="C48" s="88"/>
      <c r="D48" s="89">
        <v>124</v>
      </c>
      <c r="E48" s="81">
        <v>0</v>
      </c>
      <c r="F48" s="73">
        <f>E48*D48</f>
        <v>0</v>
      </c>
      <c r="G48" s="7"/>
    </row>
    <row r="49" spans="1:7" ht="14.1" customHeight="1" x14ac:dyDescent="0.25">
      <c r="A49" s="26"/>
      <c r="B49" s="92" t="s">
        <v>77</v>
      </c>
      <c r="C49" s="92"/>
      <c r="D49" s="90"/>
      <c r="E49" s="91"/>
      <c r="F49" s="71"/>
      <c r="G49" s="7"/>
    </row>
    <row r="50" spans="1:7" ht="14.1" customHeight="1" x14ac:dyDescent="0.25">
      <c r="A50" s="82"/>
      <c r="B50" s="83" t="s">
        <v>104</v>
      </c>
      <c r="C50" s="83"/>
      <c r="D50" s="84">
        <v>58</v>
      </c>
      <c r="E50" s="79">
        <v>0</v>
      </c>
      <c r="F50" s="73">
        <f>E50*D50</f>
        <v>0</v>
      </c>
      <c r="G50" s="7"/>
    </row>
    <row r="51" spans="1:7" ht="14.1" customHeight="1" x14ac:dyDescent="0.25">
      <c r="A51" s="12"/>
      <c r="B51" s="85" t="s">
        <v>78</v>
      </c>
      <c r="C51" s="85"/>
      <c r="D51" s="86">
        <v>3000</v>
      </c>
      <c r="E51" s="79">
        <v>0</v>
      </c>
      <c r="F51" s="73">
        <f t="shared" ref="F51:F75" si="3">E51*D51</f>
        <v>0</v>
      </c>
      <c r="G51" s="7"/>
    </row>
    <row r="52" spans="1:7" ht="14.1" customHeight="1" x14ac:dyDescent="0.25">
      <c r="A52" s="12"/>
      <c r="B52" s="85" t="s">
        <v>79</v>
      </c>
      <c r="C52" s="85"/>
      <c r="D52" s="86">
        <v>6</v>
      </c>
      <c r="E52" s="79">
        <v>0</v>
      </c>
      <c r="F52" s="73">
        <f t="shared" si="3"/>
        <v>0</v>
      </c>
      <c r="G52" s="7"/>
    </row>
    <row r="53" spans="1:7" ht="14.1" customHeight="1" x14ac:dyDescent="0.25">
      <c r="A53" s="12"/>
      <c r="B53" s="85" t="s">
        <v>80</v>
      </c>
      <c r="C53" s="85"/>
      <c r="D53" s="86">
        <v>500</v>
      </c>
      <c r="E53" s="79">
        <v>0</v>
      </c>
      <c r="F53" s="73">
        <f t="shared" si="3"/>
        <v>0</v>
      </c>
      <c r="G53" s="7"/>
    </row>
    <row r="54" spans="1:7" ht="14.1" customHeight="1" x14ac:dyDescent="0.25">
      <c r="A54" s="12" t="s">
        <v>183</v>
      </c>
      <c r="B54" s="85" t="s">
        <v>184</v>
      </c>
      <c r="C54" s="85"/>
      <c r="D54" s="86">
        <v>22</v>
      </c>
      <c r="E54" s="79">
        <v>0</v>
      </c>
      <c r="F54" s="73">
        <f t="shared" si="3"/>
        <v>0</v>
      </c>
      <c r="G54" s="7"/>
    </row>
    <row r="55" spans="1:7" ht="14.1" customHeight="1" x14ac:dyDescent="0.25">
      <c r="A55" s="12" t="s">
        <v>158</v>
      </c>
      <c r="B55" s="85" t="s">
        <v>157</v>
      </c>
      <c r="C55" s="85"/>
      <c r="D55" s="93">
        <v>93</v>
      </c>
      <c r="E55" s="79">
        <v>0</v>
      </c>
      <c r="F55" s="73">
        <f t="shared" si="3"/>
        <v>0</v>
      </c>
      <c r="G55" s="7"/>
    </row>
    <row r="56" spans="1:7" ht="14.1" customHeight="1" x14ac:dyDescent="0.25">
      <c r="A56" s="12" t="s">
        <v>158</v>
      </c>
      <c r="B56" s="85" t="s">
        <v>159</v>
      </c>
      <c r="C56" s="85"/>
      <c r="D56" s="86">
        <v>250</v>
      </c>
      <c r="E56" s="79">
        <v>0</v>
      </c>
      <c r="F56" s="73">
        <f t="shared" si="3"/>
        <v>0</v>
      </c>
      <c r="G56" s="7"/>
    </row>
    <row r="57" spans="1:7" ht="14.1" customHeight="1" x14ac:dyDescent="0.25">
      <c r="A57" s="12"/>
      <c r="B57" s="85" t="s">
        <v>81</v>
      </c>
      <c r="C57" s="85" t="s">
        <v>222</v>
      </c>
      <c r="D57" s="86">
        <v>12</v>
      </c>
      <c r="E57" s="79">
        <v>0</v>
      </c>
      <c r="F57" s="73">
        <f t="shared" si="3"/>
        <v>0</v>
      </c>
      <c r="G57" s="7"/>
    </row>
    <row r="58" spans="1:7" ht="14.1" customHeight="1" x14ac:dyDescent="0.25">
      <c r="A58" s="12"/>
      <c r="B58" s="85" t="s">
        <v>82</v>
      </c>
      <c r="C58" s="85"/>
      <c r="D58" s="86">
        <v>1355</v>
      </c>
      <c r="E58" s="79">
        <v>0</v>
      </c>
      <c r="F58" s="73">
        <f t="shared" si="3"/>
        <v>0</v>
      </c>
      <c r="G58" s="7"/>
    </row>
    <row r="59" spans="1:7" ht="14.1" customHeight="1" x14ac:dyDescent="0.25">
      <c r="A59" s="12" t="s">
        <v>111</v>
      </c>
      <c r="B59" s="85" t="s">
        <v>185</v>
      </c>
      <c r="C59" s="85"/>
      <c r="D59" s="86">
        <v>100</v>
      </c>
      <c r="E59" s="79">
        <v>0</v>
      </c>
      <c r="F59" s="73">
        <f t="shared" si="3"/>
        <v>0</v>
      </c>
      <c r="G59" s="7"/>
    </row>
    <row r="60" spans="1:7" ht="14.1" customHeight="1" x14ac:dyDescent="0.25">
      <c r="A60" s="12"/>
      <c r="B60" s="85" t="s">
        <v>83</v>
      </c>
      <c r="C60" s="85"/>
      <c r="D60" s="86">
        <v>90</v>
      </c>
      <c r="E60" s="79">
        <v>0</v>
      </c>
      <c r="F60" s="73">
        <f t="shared" si="3"/>
        <v>0</v>
      </c>
      <c r="G60" s="11"/>
    </row>
    <row r="61" spans="1:7" ht="14.1" customHeight="1" x14ac:dyDescent="0.25">
      <c r="A61" s="12"/>
      <c r="B61" s="85" t="s">
        <v>155</v>
      </c>
      <c r="C61" s="85"/>
      <c r="D61" s="86">
        <v>20</v>
      </c>
      <c r="E61" s="79">
        <v>0</v>
      </c>
      <c r="F61" s="73">
        <f t="shared" si="3"/>
        <v>0</v>
      </c>
      <c r="G61" s="11" t="s">
        <v>246</v>
      </c>
    </row>
    <row r="62" spans="1:7" ht="14.1" customHeight="1" x14ac:dyDescent="0.25">
      <c r="A62" s="12"/>
      <c r="B62" s="85" t="s">
        <v>84</v>
      </c>
      <c r="C62" s="85"/>
      <c r="D62" s="86">
        <v>20</v>
      </c>
      <c r="E62" s="79">
        <v>0</v>
      </c>
      <c r="F62" s="73">
        <f t="shared" si="3"/>
        <v>0</v>
      </c>
      <c r="G62" s="7"/>
    </row>
    <row r="63" spans="1:7" ht="14.1" customHeight="1" x14ac:dyDescent="0.25">
      <c r="A63" s="12"/>
      <c r="B63" s="85" t="s">
        <v>85</v>
      </c>
      <c r="C63" s="85"/>
      <c r="D63" s="86">
        <v>1655</v>
      </c>
      <c r="E63" s="79">
        <v>0</v>
      </c>
      <c r="F63" s="73">
        <f t="shared" si="3"/>
        <v>0</v>
      </c>
      <c r="G63" s="7"/>
    </row>
    <row r="64" spans="1:7" ht="14.1" customHeight="1" x14ac:dyDescent="0.25">
      <c r="A64" s="12" t="s">
        <v>188</v>
      </c>
      <c r="B64" s="85" t="s">
        <v>189</v>
      </c>
      <c r="C64" s="85" t="s">
        <v>208</v>
      </c>
      <c r="D64" s="86">
        <v>447</v>
      </c>
      <c r="E64" s="79">
        <v>0</v>
      </c>
      <c r="F64" s="73">
        <f t="shared" si="3"/>
        <v>0</v>
      </c>
      <c r="G64" s="7"/>
    </row>
    <row r="65" spans="1:7" ht="14.1" customHeight="1" x14ac:dyDescent="0.25">
      <c r="A65" s="12"/>
      <c r="B65" s="85" t="s">
        <v>86</v>
      </c>
      <c r="C65" s="85"/>
      <c r="D65" s="86">
        <v>12</v>
      </c>
      <c r="E65" s="79">
        <v>0</v>
      </c>
      <c r="F65" s="73">
        <f t="shared" si="3"/>
        <v>0</v>
      </c>
      <c r="G65" s="7"/>
    </row>
    <row r="66" spans="1:7" ht="14.1" customHeight="1" x14ac:dyDescent="0.25">
      <c r="A66" s="12"/>
      <c r="B66" s="85" t="s">
        <v>87</v>
      </c>
      <c r="C66" s="85"/>
      <c r="D66" s="86">
        <v>164</v>
      </c>
      <c r="E66" s="79">
        <v>0</v>
      </c>
      <c r="F66" s="73">
        <f t="shared" si="3"/>
        <v>0</v>
      </c>
      <c r="G66" s="7"/>
    </row>
    <row r="67" spans="1:7" ht="14.1" customHeight="1" x14ac:dyDescent="0.25">
      <c r="A67" s="12"/>
      <c r="B67" s="85" t="s">
        <v>88</v>
      </c>
      <c r="C67" s="85"/>
      <c r="D67" s="86">
        <v>431</v>
      </c>
      <c r="E67" s="79">
        <v>0</v>
      </c>
      <c r="F67" s="73">
        <f t="shared" si="3"/>
        <v>0</v>
      </c>
      <c r="G67" s="7"/>
    </row>
    <row r="68" spans="1:7" ht="14.1" customHeight="1" x14ac:dyDescent="0.25">
      <c r="A68" s="12"/>
      <c r="B68" s="85" t="s">
        <v>89</v>
      </c>
      <c r="C68" s="85"/>
      <c r="D68" s="86">
        <v>7</v>
      </c>
      <c r="E68" s="79">
        <v>0</v>
      </c>
      <c r="F68" s="73">
        <f t="shared" si="3"/>
        <v>0</v>
      </c>
      <c r="G68" s="7"/>
    </row>
    <row r="69" spans="1:7" ht="14.1" customHeight="1" x14ac:dyDescent="0.25">
      <c r="A69" s="12"/>
      <c r="B69" s="85" t="s">
        <v>90</v>
      </c>
      <c r="C69" s="85"/>
      <c r="D69" s="86">
        <v>510</v>
      </c>
      <c r="E69" s="79">
        <v>0</v>
      </c>
      <c r="F69" s="73">
        <f t="shared" si="3"/>
        <v>0</v>
      </c>
      <c r="G69" s="7"/>
    </row>
    <row r="70" spans="1:7" ht="14.1" customHeight="1" x14ac:dyDescent="0.25">
      <c r="A70" s="12"/>
      <c r="B70" s="85" t="s">
        <v>91</v>
      </c>
      <c r="C70" s="85"/>
      <c r="D70" s="86">
        <v>35</v>
      </c>
      <c r="E70" s="79">
        <v>0</v>
      </c>
      <c r="F70" s="73">
        <f t="shared" si="3"/>
        <v>0</v>
      </c>
      <c r="G70" s="7"/>
    </row>
    <row r="71" spans="1:7" ht="14.1" customHeight="1" x14ac:dyDescent="0.25">
      <c r="A71" s="12"/>
      <c r="B71" s="85" t="s">
        <v>92</v>
      </c>
      <c r="C71" s="85"/>
      <c r="D71" s="86">
        <v>1016</v>
      </c>
      <c r="E71" s="79">
        <v>0</v>
      </c>
      <c r="F71" s="73">
        <f t="shared" si="3"/>
        <v>0</v>
      </c>
      <c r="G71" s="7"/>
    </row>
    <row r="72" spans="1:7" ht="14.1" customHeight="1" x14ac:dyDescent="0.25">
      <c r="A72" s="12"/>
      <c r="B72" s="85" t="s">
        <v>93</v>
      </c>
      <c r="C72" s="85" t="s">
        <v>208</v>
      </c>
      <c r="D72" s="86">
        <v>71</v>
      </c>
      <c r="E72" s="79">
        <v>0</v>
      </c>
      <c r="F72" s="73">
        <f t="shared" si="3"/>
        <v>0</v>
      </c>
      <c r="G72" s="7"/>
    </row>
    <row r="73" spans="1:7" ht="14.1" customHeight="1" x14ac:dyDescent="0.25">
      <c r="A73" s="12"/>
      <c r="B73" s="85" t="s">
        <v>94</v>
      </c>
      <c r="C73" s="85"/>
      <c r="D73" s="86">
        <v>544</v>
      </c>
      <c r="E73" s="79">
        <v>0</v>
      </c>
      <c r="F73" s="73">
        <f t="shared" si="3"/>
        <v>0</v>
      </c>
      <c r="G73" s="7"/>
    </row>
    <row r="74" spans="1:7" ht="14.1" customHeight="1" x14ac:dyDescent="0.25">
      <c r="A74" s="12"/>
      <c r="B74" s="85" t="s">
        <v>156</v>
      </c>
      <c r="C74" s="85"/>
      <c r="D74" s="86">
        <v>20</v>
      </c>
      <c r="E74" s="79">
        <v>0</v>
      </c>
      <c r="F74" s="73">
        <f t="shared" si="3"/>
        <v>0</v>
      </c>
      <c r="G74" s="7"/>
    </row>
    <row r="75" spans="1:7" ht="14.1" customHeight="1" x14ac:dyDescent="0.25">
      <c r="A75" s="87"/>
      <c r="B75" s="88" t="s">
        <v>95</v>
      </c>
      <c r="C75" s="88"/>
      <c r="D75" s="89">
        <v>26</v>
      </c>
      <c r="E75" s="81">
        <v>0</v>
      </c>
      <c r="F75" s="73">
        <f t="shared" si="3"/>
        <v>0</v>
      </c>
      <c r="G75" s="7"/>
    </row>
    <row r="76" spans="1:7" ht="14.1" customHeight="1" x14ac:dyDescent="0.25">
      <c r="A76" s="26"/>
      <c r="B76" s="92" t="s">
        <v>96</v>
      </c>
      <c r="C76" s="92"/>
      <c r="D76" s="90"/>
      <c r="E76" s="91"/>
      <c r="F76" s="71"/>
      <c r="G76" s="7"/>
    </row>
    <row r="77" spans="1:7" ht="14.1" customHeight="1" x14ac:dyDescent="0.25">
      <c r="A77" s="82"/>
      <c r="B77" s="83" t="s">
        <v>97</v>
      </c>
      <c r="C77" s="83"/>
      <c r="D77" s="84">
        <v>1</v>
      </c>
      <c r="E77" s="79">
        <v>0</v>
      </c>
      <c r="F77" s="73">
        <f>E77*D77</f>
        <v>0</v>
      </c>
      <c r="G77" s="7"/>
    </row>
    <row r="78" spans="1:7" ht="14.1" customHeight="1" x14ac:dyDescent="0.25">
      <c r="A78" s="12"/>
      <c r="B78" s="85" t="s">
        <v>98</v>
      </c>
      <c r="C78" s="85"/>
      <c r="D78" s="86">
        <v>11</v>
      </c>
      <c r="E78" s="79">
        <v>0</v>
      </c>
      <c r="F78" s="73">
        <f t="shared" ref="F78:F81" si="4">E78*D78</f>
        <v>0</v>
      </c>
      <c r="G78" s="7"/>
    </row>
    <row r="79" spans="1:7" ht="14.1" customHeight="1" x14ac:dyDescent="0.25">
      <c r="A79" s="12"/>
      <c r="B79" s="85" t="s">
        <v>99</v>
      </c>
      <c r="C79" s="85"/>
      <c r="D79" s="86">
        <v>37</v>
      </c>
      <c r="E79" s="79">
        <v>0</v>
      </c>
      <c r="F79" s="73">
        <f t="shared" si="4"/>
        <v>0</v>
      </c>
      <c r="G79" s="7"/>
    </row>
    <row r="80" spans="1:7" ht="14.1" customHeight="1" x14ac:dyDescent="0.25">
      <c r="A80" s="12"/>
      <c r="B80" s="85" t="s">
        <v>100</v>
      </c>
      <c r="C80" s="85"/>
      <c r="D80" s="86">
        <v>5</v>
      </c>
      <c r="E80" s="79">
        <v>0</v>
      </c>
      <c r="F80" s="73">
        <f t="shared" si="4"/>
        <v>0</v>
      </c>
      <c r="G80" s="7"/>
    </row>
    <row r="81" spans="1:7" ht="14.1" customHeight="1" x14ac:dyDescent="0.25">
      <c r="A81" s="12"/>
      <c r="B81" s="85" t="s">
        <v>101</v>
      </c>
      <c r="C81" s="85"/>
      <c r="D81" s="86">
        <v>3</v>
      </c>
      <c r="E81" s="80">
        <v>0</v>
      </c>
      <c r="F81" s="73">
        <f t="shared" si="4"/>
        <v>0</v>
      </c>
      <c r="G81" s="7"/>
    </row>
    <row r="82" spans="1:7" s="7" customFormat="1" ht="14.1" customHeight="1" x14ac:dyDescent="0.25">
      <c r="A82" s="15"/>
      <c r="B82" s="18"/>
      <c r="C82" s="18"/>
      <c r="D82" s="17"/>
      <c r="E82" s="15"/>
    </row>
    <row r="83" spans="1:7" s="7" customFormat="1" ht="14.1" customHeight="1" x14ac:dyDescent="0.25">
      <c r="A83" s="15"/>
      <c r="B83" s="18"/>
      <c r="C83" s="13" t="s">
        <v>251</v>
      </c>
      <c r="D83" s="59"/>
      <c r="E83" s="33"/>
      <c r="F83" s="75">
        <f>SUM(F4:F82)</f>
        <v>0</v>
      </c>
    </row>
    <row r="84" spans="1:7" s="7" customFormat="1" ht="14.1" customHeight="1" x14ac:dyDescent="0.25">
      <c r="B84" s="8"/>
      <c r="C84" s="8"/>
      <c r="D84" s="10"/>
    </row>
    <row r="85" spans="1:7" s="7" customFormat="1" ht="14.1" customHeight="1" x14ac:dyDescent="0.25">
      <c r="B85" s="8"/>
      <c r="C85" s="8"/>
      <c r="D85" s="10"/>
    </row>
    <row r="86" spans="1:7" s="7" customFormat="1" ht="14.1" customHeight="1" x14ac:dyDescent="0.25">
      <c r="B86" s="8"/>
      <c r="C86" s="8"/>
      <c r="D86" s="10"/>
    </row>
    <row r="87" spans="1:7" s="7" customFormat="1" ht="14.1" customHeight="1" x14ac:dyDescent="0.25">
      <c r="B87" s="8"/>
      <c r="C87" s="8"/>
      <c r="D87" s="10"/>
    </row>
    <row r="88" spans="1:7" s="7" customFormat="1" ht="14.1" customHeight="1" x14ac:dyDescent="0.25">
      <c r="B88" s="8"/>
      <c r="C88" s="8"/>
      <c r="D88" s="10"/>
    </row>
    <row r="89" spans="1:7" s="7" customFormat="1" ht="14.1" customHeight="1" x14ac:dyDescent="0.25">
      <c r="B89" s="8"/>
      <c r="C89" s="8"/>
      <c r="D89" s="10"/>
    </row>
    <row r="90" spans="1:7" s="7" customFormat="1" ht="14.1" customHeight="1" x14ac:dyDescent="0.25">
      <c r="B90" s="8"/>
      <c r="C90" s="8"/>
      <c r="D90" s="10"/>
    </row>
    <row r="91" spans="1:7" s="7" customFormat="1" ht="14.1" customHeight="1" x14ac:dyDescent="0.25">
      <c r="B91" s="8"/>
      <c r="C91" s="8"/>
      <c r="D91" s="10"/>
    </row>
    <row r="92" spans="1:7" s="7" customFormat="1" ht="14.1" customHeight="1" x14ac:dyDescent="0.25">
      <c r="B92" s="8"/>
      <c r="C92" s="8"/>
      <c r="D92" s="10"/>
    </row>
    <row r="93" spans="1:7" s="7" customFormat="1" ht="14.1" customHeight="1" x14ac:dyDescent="0.25">
      <c r="D93" s="10"/>
    </row>
    <row r="94" spans="1:7" s="7" customFormat="1" ht="14.1" customHeight="1" x14ac:dyDescent="0.25">
      <c r="D94" s="10"/>
    </row>
    <row r="95" spans="1:7" s="7" customFormat="1" ht="14.1" customHeight="1" x14ac:dyDescent="0.25">
      <c r="D95" s="10"/>
    </row>
    <row r="96" spans="1:7" s="7" customFormat="1" ht="14.1" customHeight="1" x14ac:dyDescent="0.25">
      <c r="D96" s="10"/>
    </row>
    <row r="97" spans="4:4" s="7" customFormat="1" ht="14.1" customHeight="1" x14ac:dyDescent="0.25">
      <c r="D97" s="10"/>
    </row>
    <row r="98" spans="4:4" s="7" customFormat="1" ht="14.1" customHeight="1" x14ac:dyDescent="0.25">
      <c r="D98" s="10"/>
    </row>
    <row r="99" spans="4:4" s="7" customFormat="1" ht="14.1" customHeight="1" x14ac:dyDescent="0.25">
      <c r="D99" s="10"/>
    </row>
    <row r="100" spans="4:4" s="7" customFormat="1" ht="14.1" customHeight="1" x14ac:dyDescent="0.25">
      <c r="D100" s="10"/>
    </row>
    <row r="101" spans="4:4" s="7" customFormat="1" ht="14.1" customHeight="1" x14ac:dyDescent="0.25">
      <c r="D101" s="10"/>
    </row>
    <row r="102" spans="4:4" s="7" customFormat="1" ht="14.1" customHeight="1" x14ac:dyDescent="0.25">
      <c r="D102" s="10"/>
    </row>
    <row r="103" spans="4:4" s="7" customFormat="1" ht="14.1" customHeight="1" x14ac:dyDescent="0.25">
      <c r="D103" s="10"/>
    </row>
    <row r="104" spans="4:4" s="7" customFormat="1" ht="14.1" customHeight="1" x14ac:dyDescent="0.25">
      <c r="D104" s="10"/>
    </row>
    <row r="105" spans="4:4" s="7" customFormat="1" ht="14.1" customHeight="1" x14ac:dyDescent="0.25">
      <c r="D105" s="10"/>
    </row>
    <row r="106" spans="4:4" s="7" customFormat="1" ht="14.1" customHeight="1" x14ac:dyDescent="0.25">
      <c r="D106" s="10"/>
    </row>
    <row r="107" spans="4:4" s="7" customFormat="1" ht="14.1" customHeight="1" x14ac:dyDescent="0.25">
      <c r="D107" s="10"/>
    </row>
    <row r="108" spans="4:4" s="7" customFormat="1" ht="14.1" customHeight="1" x14ac:dyDescent="0.25">
      <c r="D108" s="10"/>
    </row>
    <row r="109" spans="4:4" s="7" customFormat="1" ht="14.1" customHeight="1" x14ac:dyDescent="0.25">
      <c r="D109" s="10"/>
    </row>
    <row r="110" spans="4:4" s="7" customFormat="1" ht="14.1" customHeight="1" x14ac:dyDescent="0.25">
      <c r="D110" s="10"/>
    </row>
    <row r="111" spans="4:4" s="7" customFormat="1" ht="14.1" customHeight="1" x14ac:dyDescent="0.25">
      <c r="D111" s="10"/>
    </row>
    <row r="112" spans="4:4" s="7" customFormat="1" ht="14.1" customHeight="1" x14ac:dyDescent="0.25">
      <c r="D112" s="10"/>
    </row>
    <row r="113" spans="4:4" s="7" customFormat="1" ht="14.1" customHeight="1" x14ac:dyDescent="0.25">
      <c r="D113" s="10"/>
    </row>
    <row r="114" spans="4:4" s="7" customFormat="1" ht="14.1" customHeight="1" x14ac:dyDescent="0.25">
      <c r="D114" s="10"/>
    </row>
    <row r="115" spans="4:4" s="7" customFormat="1" ht="14.1" customHeight="1" x14ac:dyDescent="0.25">
      <c r="D115" s="10"/>
    </row>
    <row r="116" spans="4:4" s="7" customFormat="1" ht="14.1" customHeight="1" x14ac:dyDescent="0.25">
      <c r="D116" s="10"/>
    </row>
    <row r="117" spans="4:4" s="7" customFormat="1" ht="14.1" customHeight="1" x14ac:dyDescent="0.25">
      <c r="D117" s="10"/>
    </row>
    <row r="118" spans="4:4" s="7" customFormat="1" ht="14.1" customHeight="1" x14ac:dyDescent="0.25">
      <c r="D118" s="10"/>
    </row>
    <row r="119" spans="4:4" s="7" customFormat="1" ht="14.1" customHeight="1" x14ac:dyDescent="0.25">
      <c r="D119" s="10"/>
    </row>
    <row r="120" spans="4:4" s="7" customFormat="1" ht="14.1" customHeight="1" x14ac:dyDescent="0.25">
      <c r="D120" s="10"/>
    </row>
    <row r="121" spans="4:4" s="7" customFormat="1" ht="14.1" customHeight="1" x14ac:dyDescent="0.25">
      <c r="D121" s="10"/>
    </row>
    <row r="122" spans="4:4" s="7" customFormat="1" ht="14.1" customHeight="1" x14ac:dyDescent="0.25">
      <c r="D122" s="10"/>
    </row>
    <row r="123" spans="4:4" s="7" customFormat="1" ht="14.1" customHeight="1" x14ac:dyDescent="0.25">
      <c r="D123" s="10"/>
    </row>
    <row r="124" spans="4:4" s="7" customFormat="1" ht="14.1" customHeight="1" x14ac:dyDescent="0.25">
      <c r="D124" s="10"/>
    </row>
    <row r="125" spans="4:4" s="7" customFormat="1" ht="14.1" customHeight="1" x14ac:dyDescent="0.25">
      <c r="D125" s="10"/>
    </row>
    <row r="126" spans="4:4" s="7" customFormat="1" ht="14.1" customHeight="1" x14ac:dyDescent="0.25">
      <c r="D126" s="10"/>
    </row>
    <row r="127" spans="4:4" s="7" customFormat="1" ht="14.1" customHeight="1" x14ac:dyDescent="0.25">
      <c r="D127" s="10"/>
    </row>
    <row r="128" spans="4:4" s="7" customFormat="1" ht="14.1" customHeight="1" x14ac:dyDescent="0.25">
      <c r="D128" s="10"/>
    </row>
    <row r="129" spans="4:4" s="7" customFormat="1" ht="14.1" customHeight="1" x14ac:dyDescent="0.25">
      <c r="D129" s="10"/>
    </row>
    <row r="130" spans="4:4" s="7" customFormat="1" ht="14.1" customHeight="1" x14ac:dyDescent="0.25">
      <c r="D130" s="10"/>
    </row>
    <row r="131" spans="4:4" s="7" customFormat="1" ht="14.1" customHeight="1" x14ac:dyDescent="0.25">
      <c r="D131" s="10"/>
    </row>
    <row r="132" spans="4:4" s="7" customFormat="1" ht="14.1" customHeight="1" x14ac:dyDescent="0.25">
      <c r="D132" s="10"/>
    </row>
    <row r="133" spans="4:4" s="7" customFormat="1" ht="14.1" customHeight="1" x14ac:dyDescent="0.25">
      <c r="D133" s="10"/>
    </row>
    <row r="134" spans="4:4" s="7" customFormat="1" ht="14.1" customHeight="1" x14ac:dyDescent="0.25">
      <c r="D134" s="10"/>
    </row>
    <row r="135" spans="4:4" s="7" customFormat="1" ht="14.1" customHeight="1" x14ac:dyDescent="0.25">
      <c r="D135" s="10"/>
    </row>
    <row r="136" spans="4:4" s="7" customFormat="1" ht="14.1" customHeight="1" x14ac:dyDescent="0.25">
      <c r="D136" s="10"/>
    </row>
    <row r="137" spans="4:4" s="7" customFormat="1" ht="14.1" customHeight="1" x14ac:dyDescent="0.25">
      <c r="D137" s="10"/>
    </row>
    <row r="138" spans="4:4" s="7" customFormat="1" ht="14.1" customHeight="1" x14ac:dyDescent="0.25">
      <c r="D138" s="10"/>
    </row>
    <row r="139" spans="4:4" s="7" customFormat="1" ht="14.1" customHeight="1" x14ac:dyDescent="0.25">
      <c r="D139" s="10"/>
    </row>
    <row r="140" spans="4:4" s="7" customFormat="1" ht="14.1" customHeight="1" x14ac:dyDescent="0.25">
      <c r="D140" s="10"/>
    </row>
    <row r="141" spans="4:4" s="7" customFormat="1" ht="14.1" customHeight="1" x14ac:dyDescent="0.25">
      <c r="D141" s="10"/>
    </row>
    <row r="142" spans="4:4" s="7" customFormat="1" ht="14.1" customHeight="1" x14ac:dyDescent="0.25">
      <c r="D142" s="10"/>
    </row>
    <row r="143" spans="4:4" s="7" customFormat="1" ht="14.1" customHeight="1" x14ac:dyDescent="0.25">
      <c r="D143" s="10"/>
    </row>
    <row r="144" spans="4:4" s="7" customFormat="1" ht="14.1" customHeight="1" x14ac:dyDescent="0.25">
      <c r="D144" s="10"/>
    </row>
    <row r="145" spans="4:4" s="7" customFormat="1" ht="14.1" customHeight="1" x14ac:dyDescent="0.25">
      <c r="D145" s="10"/>
    </row>
    <row r="146" spans="4:4" s="7" customFormat="1" ht="14.1" customHeight="1" x14ac:dyDescent="0.25">
      <c r="D146" s="10"/>
    </row>
    <row r="147" spans="4:4" s="7" customFormat="1" ht="14.1" customHeight="1" x14ac:dyDescent="0.25">
      <c r="D147" s="10"/>
    </row>
    <row r="148" spans="4:4" s="7" customFormat="1" ht="14.1" customHeight="1" x14ac:dyDescent="0.25">
      <c r="D148" s="10"/>
    </row>
    <row r="149" spans="4:4" s="7" customFormat="1" ht="14.1" customHeight="1" x14ac:dyDescent="0.25">
      <c r="D149" s="10"/>
    </row>
    <row r="150" spans="4:4" s="7" customFormat="1" ht="14.1" customHeight="1" x14ac:dyDescent="0.25">
      <c r="D150" s="10"/>
    </row>
    <row r="151" spans="4:4" s="7" customFormat="1" ht="14.1" customHeight="1" x14ac:dyDescent="0.25">
      <c r="D151" s="10"/>
    </row>
    <row r="152" spans="4:4" s="7" customFormat="1" ht="14.1" customHeight="1" x14ac:dyDescent="0.25">
      <c r="D152" s="10"/>
    </row>
    <row r="153" spans="4:4" s="7" customFormat="1" ht="14.1" customHeight="1" x14ac:dyDescent="0.25">
      <c r="D153" s="10"/>
    </row>
    <row r="154" spans="4:4" s="7" customFormat="1" ht="14.1" customHeight="1" x14ac:dyDescent="0.25">
      <c r="D154" s="10"/>
    </row>
    <row r="155" spans="4:4" s="7" customFormat="1" ht="14.1" customHeight="1" x14ac:dyDescent="0.25">
      <c r="D155" s="10"/>
    </row>
    <row r="156" spans="4:4" s="7" customFormat="1" ht="14.1" customHeight="1" x14ac:dyDescent="0.25">
      <c r="D156" s="10"/>
    </row>
    <row r="157" spans="4:4" s="7" customFormat="1" ht="14.1" customHeight="1" x14ac:dyDescent="0.25">
      <c r="D157" s="10"/>
    </row>
    <row r="158" spans="4:4" s="7" customFormat="1" ht="14.1" customHeight="1" x14ac:dyDescent="0.25">
      <c r="D158" s="10"/>
    </row>
    <row r="159" spans="4:4" s="7" customFormat="1" ht="14.1" customHeight="1" x14ac:dyDescent="0.25">
      <c r="D159" s="10"/>
    </row>
    <row r="160" spans="4:4" s="7" customFormat="1" ht="14.1" customHeight="1" x14ac:dyDescent="0.25">
      <c r="D160" s="10"/>
    </row>
    <row r="161" spans="4:4" s="7" customFormat="1" ht="14.1" customHeight="1" x14ac:dyDescent="0.25">
      <c r="D161" s="10"/>
    </row>
    <row r="162" spans="4:4" s="7" customFormat="1" ht="14.1" customHeight="1" x14ac:dyDescent="0.25">
      <c r="D162" s="10"/>
    </row>
    <row r="163" spans="4:4" s="7" customFormat="1" ht="14.1" customHeight="1" x14ac:dyDescent="0.25">
      <c r="D163" s="10"/>
    </row>
    <row r="164" spans="4:4" s="7" customFormat="1" ht="14.1" customHeight="1" x14ac:dyDescent="0.25">
      <c r="D164" s="10"/>
    </row>
    <row r="165" spans="4:4" s="7" customFormat="1" ht="14.1" customHeight="1" x14ac:dyDescent="0.25">
      <c r="D165" s="10"/>
    </row>
    <row r="166" spans="4:4" s="7" customFormat="1" ht="14.1" customHeight="1" x14ac:dyDescent="0.25">
      <c r="D166" s="10"/>
    </row>
    <row r="167" spans="4:4" s="7" customFormat="1" ht="14.1" customHeight="1" x14ac:dyDescent="0.25">
      <c r="D167" s="10"/>
    </row>
    <row r="168" spans="4:4" s="7" customFormat="1" ht="14.1" customHeight="1" x14ac:dyDescent="0.25">
      <c r="D168" s="10"/>
    </row>
    <row r="169" spans="4:4" s="7" customFormat="1" ht="14.1" customHeight="1" x14ac:dyDescent="0.25">
      <c r="D169" s="10"/>
    </row>
    <row r="170" spans="4:4" s="7" customFormat="1" ht="14.1" customHeight="1" x14ac:dyDescent="0.25">
      <c r="D170" s="10"/>
    </row>
    <row r="171" spans="4:4" s="7" customFormat="1" ht="14.1" customHeight="1" x14ac:dyDescent="0.25">
      <c r="D171" s="10"/>
    </row>
    <row r="172" spans="4:4" s="7" customFormat="1" ht="14.1" customHeight="1" x14ac:dyDescent="0.25">
      <c r="D172" s="10"/>
    </row>
    <row r="173" spans="4:4" s="7" customFormat="1" ht="14.1" customHeight="1" x14ac:dyDescent="0.25">
      <c r="D173" s="10"/>
    </row>
    <row r="174" spans="4:4" s="7" customFormat="1" ht="14.1" customHeight="1" x14ac:dyDescent="0.25">
      <c r="D174" s="10"/>
    </row>
    <row r="175" spans="4:4" s="7" customFormat="1" ht="14.1" customHeight="1" x14ac:dyDescent="0.25">
      <c r="D175" s="10"/>
    </row>
    <row r="176" spans="4:4" s="7" customFormat="1" ht="14.1" customHeight="1" x14ac:dyDescent="0.25">
      <c r="D176" s="10"/>
    </row>
    <row r="177" spans="4:4" s="7" customFormat="1" ht="14.1" customHeight="1" x14ac:dyDescent="0.25">
      <c r="D177" s="10"/>
    </row>
    <row r="178" spans="4:4" s="7" customFormat="1" x14ac:dyDescent="0.25">
      <c r="D178" s="10"/>
    </row>
    <row r="179" spans="4:4" s="7" customFormat="1" x14ac:dyDescent="0.25">
      <c r="D179" s="10"/>
    </row>
    <row r="180" spans="4:4" s="7" customFormat="1" x14ac:dyDescent="0.25">
      <c r="D180" s="10"/>
    </row>
    <row r="181" spans="4:4" s="7" customFormat="1" x14ac:dyDescent="0.25">
      <c r="D181" s="10"/>
    </row>
  </sheetData>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21:AG31"/>
  <sheetViews>
    <sheetView workbookViewId="0">
      <selection activeCell="J28" sqref="J28"/>
    </sheetView>
  </sheetViews>
  <sheetFormatPr defaultRowHeight="15" x14ac:dyDescent="0.25"/>
  <cols>
    <col min="1" max="33" width="9.140625" style="7"/>
  </cols>
  <sheetData>
    <row r="21" spans="1:16" x14ac:dyDescent="0.25">
      <c r="I21" s="154" t="s">
        <v>187</v>
      </c>
      <c r="J21" s="154"/>
      <c r="K21" s="154"/>
      <c r="L21" s="154"/>
      <c r="M21" s="154"/>
      <c r="N21" s="154"/>
      <c r="O21" s="154"/>
      <c r="P21" s="154"/>
    </row>
    <row r="31" spans="1:16" x14ac:dyDescent="0.25">
      <c r="A31" s="153" t="s">
        <v>186</v>
      </c>
      <c r="B31" s="153"/>
      <c r="C31" s="153"/>
      <c r="D31" s="153"/>
      <c r="E31" s="153"/>
      <c r="F31" s="153"/>
      <c r="G31" s="153"/>
    </row>
  </sheetData>
  <mergeCells count="2">
    <mergeCell ref="A31:G31"/>
    <mergeCell ref="I21:P2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sheetPr>
  <dimension ref="A2:AE36"/>
  <sheetViews>
    <sheetView zoomScaleNormal="100" workbookViewId="0">
      <selection activeCell="E19" sqref="E19"/>
    </sheetView>
  </sheetViews>
  <sheetFormatPr defaultRowHeight="15" x14ac:dyDescent="0.25"/>
  <cols>
    <col min="1" max="1" width="3.42578125" style="7" customWidth="1"/>
    <col min="2" max="2" width="41.140625" style="7" customWidth="1"/>
    <col min="3" max="3" width="17" style="7" customWidth="1"/>
    <col min="4" max="4" width="17.140625" style="7" customWidth="1"/>
    <col min="5" max="5" width="19.42578125" style="7" customWidth="1"/>
    <col min="6" max="6" width="16" style="7" customWidth="1"/>
    <col min="7" max="7" width="9.140625" style="7"/>
    <col min="8" max="8" width="11.7109375" style="7" bestFit="1" customWidth="1"/>
    <col min="9" max="13" width="9.140625" style="7"/>
    <col min="14" max="14" width="35.7109375" style="7" customWidth="1"/>
    <col min="15" max="31" width="9.140625" style="7"/>
  </cols>
  <sheetData>
    <row r="2" spans="1:14" ht="14.1" customHeight="1" x14ac:dyDescent="0.25">
      <c r="A2" s="22"/>
      <c r="B2" s="122" t="s">
        <v>254</v>
      </c>
      <c r="C2" s="123"/>
      <c r="D2" s="124"/>
      <c r="E2" s="125"/>
      <c r="F2" s="125"/>
      <c r="G2" s="125"/>
      <c r="H2" s="125"/>
      <c r="I2" s="125"/>
      <c r="J2" s="125"/>
      <c r="K2" s="125"/>
      <c r="L2" s="125"/>
      <c r="M2" s="125"/>
      <c r="N2" s="126"/>
    </row>
    <row r="3" spans="1:14" ht="14.1" customHeight="1" x14ac:dyDescent="0.25">
      <c r="A3" s="114" t="s">
        <v>194</v>
      </c>
      <c r="B3" s="114"/>
      <c r="C3" s="114"/>
      <c r="D3" s="115"/>
      <c r="E3" s="114"/>
      <c r="F3" s="114"/>
      <c r="G3" s="8"/>
      <c r="H3" s="8"/>
    </row>
    <row r="4" spans="1:14" ht="14.1" customHeight="1" x14ac:dyDescent="0.25">
      <c r="A4" s="18"/>
      <c r="B4" s="127" t="s">
        <v>255</v>
      </c>
      <c r="C4" s="128"/>
      <c r="D4" s="129"/>
      <c r="E4" s="130"/>
      <c r="F4" s="131"/>
      <c r="G4" s="132"/>
      <c r="H4" s="132"/>
      <c r="I4" s="132"/>
      <c r="J4" s="132"/>
      <c r="K4" s="132"/>
      <c r="L4" s="132"/>
      <c r="M4" s="132"/>
      <c r="N4" s="133"/>
    </row>
    <row r="5" spans="1:14" ht="14.1" customHeight="1" x14ac:dyDescent="0.25">
      <c r="A5" s="18"/>
      <c r="B5" s="134" t="s">
        <v>256</v>
      </c>
      <c r="C5" s="135"/>
      <c r="D5" s="136"/>
      <c r="E5" s="137"/>
      <c r="F5" s="138"/>
      <c r="G5" s="139"/>
      <c r="H5" s="139"/>
      <c r="I5" s="139"/>
      <c r="J5" s="139"/>
      <c r="K5" s="139"/>
      <c r="L5" s="139"/>
      <c r="M5" s="139"/>
      <c r="N5" s="140"/>
    </row>
    <row r="6" spans="1:14" ht="14.1" customHeight="1" x14ac:dyDescent="0.25">
      <c r="A6" s="18"/>
      <c r="B6" s="134" t="s">
        <v>257</v>
      </c>
      <c r="C6" s="135"/>
      <c r="D6" s="136"/>
      <c r="E6" s="137"/>
      <c r="F6" s="138"/>
      <c r="G6" s="139"/>
      <c r="H6" s="139"/>
      <c r="I6" s="139"/>
      <c r="J6" s="139"/>
      <c r="K6" s="139"/>
      <c r="L6" s="139"/>
      <c r="M6" s="139"/>
      <c r="N6" s="140"/>
    </row>
    <row r="7" spans="1:14" ht="14.1" customHeight="1" x14ac:dyDescent="0.25">
      <c r="A7" s="18"/>
      <c r="B7" s="134" t="s">
        <v>260</v>
      </c>
      <c r="C7" s="135"/>
      <c r="D7" s="136"/>
      <c r="E7" s="137"/>
      <c r="F7" s="138"/>
      <c r="G7" s="139"/>
      <c r="H7" s="139"/>
      <c r="I7" s="139"/>
      <c r="J7" s="139"/>
      <c r="K7" s="139"/>
      <c r="L7" s="139"/>
      <c r="M7" s="139"/>
      <c r="N7" s="140"/>
    </row>
    <row r="8" spans="1:14" ht="14.1" customHeight="1" x14ac:dyDescent="0.25">
      <c r="A8" s="18"/>
      <c r="B8" s="141"/>
      <c r="C8" s="142"/>
      <c r="D8" s="143"/>
      <c r="E8" s="144"/>
      <c r="F8" s="145"/>
      <c r="G8" s="146"/>
      <c r="H8" s="146"/>
      <c r="I8" s="146"/>
      <c r="J8" s="146"/>
      <c r="K8" s="146"/>
      <c r="L8" s="146"/>
      <c r="M8" s="146"/>
      <c r="N8" s="147"/>
    </row>
    <row r="9" spans="1:14" ht="14.1" customHeight="1" x14ac:dyDescent="0.25">
      <c r="A9" s="18"/>
      <c r="B9" s="54"/>
      <c r="C9" s="54"/>
      <c r="D9" s="19"/>
      <c r="E9" s="116"/>
      <c r="F9" s="117"/>
      <c r="G9" s="8"/>
      <c r="H9" s="8"/>
    </row>
    <row r="10" spans="1:14" ht="14.1" customHeight="1" x14ac:dyDescent="0.25">
      <c r="A10" s="18"/>
      <c r="B10" s="121">
        <v>0</v>
      </c>
      <c r="C10" s="120" t="s">
        <v>258</v>
      </c>
      <c r="D10" s="19"/>
      <c r="E10" s="116"/>
      <c r="F10" s="117"/>
      <c r="G10" s="8"/>
      <c r="H10" s="8"/>
    </row>
    <row r="11" spans="1:14" ht="14.1" customHeight="1" x14ac:dyDescent="0.25">
      <c r="A11" s="8"/>
      <c r="B11" s="8"/>
      <c r="C11" s="8"/>
      <c r="D11" s="8"/>
      <c r="E11" s="8"/>
      <c r="F11" s="8"/>
      <c r="G11" s="8"/>
      <c r="H11" s="8"/>
    </row>
    <row r="12" spans="1:14" ht="14.1" customHeight="1" x14ac:dyDescent="0.25">
      <c r="A12" s="8"/>
      <c r="B12" s="118"/>
      <c r="C12" s="2"/>
      <c r="D12" s="8"/>
      <c r="E12" s="8"/>
      <c r="F12" s="119"/>
      <c r="G12" s="8"/>
      <c r="H12" s="8"/>
    </row>
    <row r="13" spans="1:14" ht="14.1" customHeight="1" x14ac:dyDescent="0.25">
      <c r="B13" s="18"/>
      <c r="C13" s="8"/>
      <c r="D13" s="8"/>
      <c r="E13" s="8"/>
      <c r="F13" s="8"/>
      <c r="G13" s="8"/>
      <c r="H13" s="8"/>
    </row>
    <row r="14" spans="1:14" ht="14.1" customHeight="1" x14ac:dyDescent="0.25">
      <c r="B14" s="18"/>
      <c r="C14" s="8"/>
      <c r="D14" s="8"/>
      <c r="E14" s="8"/>
      <c r="F14" s="8"/>
      <c r="G14" s="8"/>
      <c r="H14" s="8"/>
    </row>
    <row r="15" spans="1:14" ht="14.1" customHeight="1" x14ac:dyDescent="0.25">
      <c r="B15" s="18"/>
      <c r="C15" s="8"/>
      <c r="D15" s="8"/>
      <c r="E15" s="8"/>
      <c r="F15" s="8"/>
      <c r="G15" s="8"/>
      <c r="H15" s="8"/>
    </row>
    <row r="16" spans="1:14" ht="14.1" customHeight="1" x14ac:dyDescent="0.25">
      <c r="B16" s="18"/>
      <c r="C16" s="8"/>
      <c r="D16" s="8"/>
      <c r="E16" s="8"/>
      <c r="F16" s="8"/>
      <c r="G16" s="8"/>
      <c r="H16" s="8"/>
    </row>
    <row r="17" spans="2:8" ht="14.1" customHeight="1" x14ac:dyDescent="0.25">
      <c r="B17" s="8"/>
      <c r="C17" s="8"/>
      <c r="D17" s="8"/>
      <c r="E17" s="8"/>
      <c r="F17" s="8"/>
      <c r="G17" s="8"/>
      <c r="H17" s="8"/>
    </row>
    <row r="18" spans="2:8" ht="14.1" customHeight="1" x14ac:dyDescent="0.25">
      <c r="B18" s="8"/>
      <c r="C18" s="8"/>
      <c r="D18" s="8"/>
      <c r="E18" s="8"/>
      <c r="F18" s="8"/>
      <c r="G18" s="8"/>
      <c r="H18" s="8"/>
    </row>
    <row r="19" spans="2:8" ht="14.1" customHeight="1" x14ac:dyDescent="0.25">
      <c r="B19" s="8"/>
      <c r="C19" s="8"/>
      <c r="D19" s="8"/>
      <c r="E19" s="8"/>
      <c r="F19" s="8"/>
      <c r="G19" s="8"/>
      <c r="H19" s="8"/>
    </row>
    <row r="20" spans="2:8" ht="14.1" customHeight="1" x14ac:dyDescent="0.25">
      <c r="B20" s="8"/>
      <c r="C20" s="8"/>
      <c r="D20" s="8"/>
      <c r="E20" s="8"/>
      <c r="F20" s="8"/>
      <c r="G20" s="8"/>
      <c r="H20" s="8"/>
    </row>
    <row r="21" spans="2:8" ht="14.1" customHeight="1" x14ac:dyDescent="0.25">
      <c r="B21" s="8"/>
      <c r="C21" s="8"/>
      <c r="D21" s="8"/>
      <c r="E21" s="8"/>
      <c r="F21" s="8"/>
      <c r="G21" s="8"/>
      <c r="H21" s="8"/>
    </row>
    <row r="22" spans="2:8" ht="14.1" customHeight="1" x14ac:dyDescent="0.25"/>
    <row r="23" spans="2:8" ht="14.1" customHeight="1" x14ac:dyDescent="0.25"/>
    <row r="24" spans="2:8" ht="14.1" customHeight="1" x14ac:dyDescent="0.25"/>
    <row r="25" spans="2:8" ht="14.1" customHeight="1" x14ac:dyDescent="0.25"/>
    <row r="26" spans="2:8" ht="14.1" customHeight="1" x14ac:dyDescent="0.25"/>
    <row r="27" spans="2:8" ht="14.1" customHeight="1" x14ac:dyDescent="0.25"/>
    <row r="28" spans="2:8" ht="14.1" customHeight="1" x14ac:dyDescent="0.25"/>
    <row r="29" spans="2:8" ht="14.1" customHeight="1" x14ac:dyDescent="0.25"/>
    <row r="30" spans="2:8" ht="14.1" customHeight="1" x14ac:dyDescent="0.25"/>
    <row r="31" spans="2:8" ht="14.1" customHeight="1" x14ac:dyDescent="0.25"/>
    <row r="32" spans="2:8" ht="14.1" customHeight="1" x14ac:dyDescent="0.25"/>
    <row r="33" ht="14.1" customHeight="1" x14ac:dyDescent="0.25"/>
    <row r="34" ht="14.1" customHeight="1" x14ac:dyDescent="0.25"/>
    <row r="35" ht="14.1" customHeight="1" x14ac:dyDescent="0.25"/>
    <row r="36" ht="14.1" customHeigh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Instructie</vt:lpstr>
      <vt:lpstr>Totale Inschrijfprijs</vt:lpstr>
      <vt:lpstr>Perceel 1 disposable invasief</vt:lpstr>
      <vt:lpstr>Perceel 1 foto</vt:lpstr>
      <vt:lpstr>Perceel 2 zuurstof management</vt:lpstr>
      <vt:lpstr>Perceel 3 circulatie</vt:lpstr>
      <vt:lpstr>Perceel 4 overig</vt:lpstr>
      <vt:lpstr>Perceel 4  foto</vt:lpstr>
      <vt:lpstr>Centraal Magazijn </vt:lpstr>
    </vt:vector>
  </TitlesOfParts>
  <Company>Het Service Centrum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 van Gils (SIW)</dc:creator>
  <cp:lastModifiedBy>Duurling - van Gils, Ingrid van</cp:lastModifiedBy>
  <cp:lastPrinted>2016-10-27T06:24:47Z</cp:lastPrinted>
  <dcterms:created xsi:type="dcterms:W3CDTF">2016-04-11T09:08:59Z</dcterms:created>
  <dcterms:modified xsi:type="dcterms:W3CDTF">2020-11-26T12:52:21Z</dcterms:modified>
</cp:coreProperties>
</file>