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N:\C.O\Advies\Inkoop\Projecten 2020\Eikenprocessierups\"/>
    </mc:Choice>
  </mc:AlternateContent>
  <xr:revisionPtr revIDLastSave="0" documentId="8_{AB5B4557-770F-446D-A1E4-2AD00DFB6085}" xr6:coauthVersionLast="36" xr6:coauthVersionMax="36" xr10:uidLastSave="{00000000-0000-0000-0000-000000000000}"/>
  <bookViews>
    <workbookView xWindow="0" yWindow="0" windowWidth="38400" windowHeight="17625" xr2:uid="{00000000-000D-0000-FFFF-FFFF00000000}"/>
  </bookViews>
  <sheets>
    <sheet name="Prijzenblad" sheetId="1"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5" i="1" l="1"/>
  <c r="E14" i="1"/>
  <c r="C15" i="1"/>
  <c r="C14" i="1"/>
  <c r="F7" i="1" l="1"/>
  <c r="F9" i="1"/>
  <c r="I11" i="1"/>
  <c r="I12" i="1"/>
  <c r="I13" i="1"/>
  <c r="I14" i="1"/>
  <c r="I15" i="1"/>
  <c r="K2" i="1"/>
  <c r="J2" i="1"/>
  <c r="D13" i="1" l="1"/>
  <c r="D14" i="1"/>
  <c r="D15" i="1"/>
  <c r="D12" i="1"/>
  <c r="D20" i="1" l="1"/>
  <c r="F13" i="1"/>
  <c r="F14" i="1"/>
  <c r="F15" i="1"/>
  <c r="F12" i="1"/>
  <c r="F20" i="1" l="1"/>
  <c r="F21" i="1"/>
  <c r="F22" i="1" s="1"/>
  <c r="D21" i="1" l="1"/>
  <c r="D22" i="1" s="1"/>
  <c r="E27" i="1"/>
</calcChain>
</file>

<file path=xl/sharedStrings.xml><?xml version="1.0" encoding="utf-8"?>
<sst xmlns="http://schemas.openxmlformats.org/spreadsheetml/2006/main" count="35" uniqueCount="32">
  <si>
    <t>prijzenblad</t>
  </si>
  <si>
    <t>Vaste (project)kosten</t>
  </si>
  <si>
    <t>BTW</t>
  </si>
  <si>
    <t>AANNAME AANTAL</t>
  </si>
  <si>
    <t>Stuksprijs bij referentiehoeveelheid</t>
  </si>
  <si>
    <t>Kosten per jaar</t>
  </si>
  <si>
    <t>invulveld (alleen de gele velden invullen svp)</t>
  </si>
  <si>
    <t>Preventieve bestrijding</t>
  </si>
  <si>
    <t>Curatieve bestrijding</t>
  </si>
  <si>
    <t>Prijs incl BTW</t>
  </si>
  <si>
    <t>Prijs</t>
  </si>
  <si>
    <r>
      <rPr>
        <b/>
        <sz val="11"/>
        <color theme="1"/>
        <rFont val="Calibri"/>
        <family val="2"/>
        <scheme val="minor"/>
      </rPr>
      <t>Let op</t>
    </r>
    <r>
      <rPr>
        <sz val="11"/>
        <color theme="1"/>
        <rFont val="Calibri"/>
        <family val="2"/>
        <scheme val="minor"/>
      </rPr>
      <t>: de aantallen waarmee gerekend wordt zijn door Aanbestedende dienst bepaald op basis van de bestrijding 2019. De werkelijke aantallen kunnen hier dus van afwijken en geven derhalve geen recht op omzetten, ze zijn een relevante schatting voor de te verwachten omzet en dienen als rekenvoorbeeld om vergelijkbare prijs informatie te hebben voor het beoordelen van de Inschrijvingen</t>
    </r>
  </si>
  <si>
    <t>Boomhoogte</t>
  </si>
  <si>
    <t>0-6 meter</t>
  </si>
  <si>
    <t>6-12 meter</t>
  </si>
  <si>
    <t>12-18 meter</t>
  </si>
  <si>
    <t>&gt; 18 meter</t>
  </si>
  <si>
    <t>Algemene kosten</t>
  </si>
  <si>
    <t>Aantal gebonden</t>
  </si>
  <si>
    <t>Stelpost</t>
  </si>
  <si>
    <t>Bijzondere gevallen, zoals moeilijk bereikbare bomen</t>
  </si>
  <si>
    <t>Voorbereiding</t>
  </si>
  <si>
    <t>Monitoring</t>
  </si>
  <si>
    <t>Uitvoering</t>
  </si>
  <si>
    <t>Verwijderen nesten op stam</t>
  </si>
  <si>
    <t>Afvoeren nestmateriaal</t>
  </si>
  <si>
    <t>Aantal kilo's nestmateriaal</t>
  </si>
  <si>
    <t>Totaalprijs exclusief BTW (Rekenprijs voor offertebeoordeling)</t>
  </si>
  <si>
    <t>Grondnesten verwijderen</t>
  </si>
  <si>
    <t>Optioneel (telt niet mee in prijsbeoordeling)</t>
  </si>
  <si>
    <t>Tarief meerwerk (tarievenstaat aanvullende werkzaamheden)</t>
  </si>
  <si>
    <t>Totale aantal bomen waar nesten op stam verwijderd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</si>
</sst>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3" x14ac:knownFonts="1">
    <font>
      <sz val="11"/>
      <color theme="1"/>
      <name val="Calibri"/>
      <family val="2"/>
      <scheme val="minor"/>
    </font>
    <font>
      <b/>
      <sz val="11"/>
      <color theme="1"/>
      <name val="Calibri"/>
      <family val="2"/>
      <scheme val="minor"/>
    </font>
    <font>
      <b/>
      <u/>
      <sz val="11"/>
      <color theme="1"/>
      <name val="Calibri"/>
      <family val="2"/>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1">
    <xf numFmtId="0" fontId="0" fillId="0" borderId="0"/>
  </cellStyleXfs>
  <cellXfs count="24">
    <xf numFmtId="0" fontId="0" fillId="0" borderId="0" xfId="0"/>
    <xf numFmtId="0" fontId="1" fillId="0" borderId="0" xfId="0" applyFont="1"/>
    <xf numFmtId="8" fontId="0" fillId="0" borderId="0" xfId="0" applyNumberFormat="1"/>
    <xf numFmtId="8" fontId="1" fillId="0" borderId="0" xfId="0" applyNumberFormat="1" applyFont="1"/>
    <xf numFmtId="0" fontId="0" fillId="0" borderId="1" xfId="0" applyBorder="1"/>
    <xf numFmtId="0" fontId="1" fillId="0" borderId="2" xfId="0" applyFont="1" applyBorder="1"/>
    <xf numFmtId="0" fontId="1" fillId="0" borderId="3" xfId="0" applyFont="1" applyBorder="1"/>
    <xf numFmtId="0" fontId="0" fillId="0" borderId="4" xfId="0" applyBorder="1"/>
    <xf numFmtId="0" fontId="0" fillId="0" borderId="0" xfId="0" applyBorder="1"/>
    <xf numFmtId="0" fontId="0" fillId="0" borderId="5" xfId="0" applyBorder="1"/>
    <xf numFmtId="0" fontId="1" fillId="0" borderId="0" xfId="0" applyFont="1" applyBorder="1"/>
    <xf numFmtId="0" fontId="1" fillId="0" borderId="5" xfId="0" applyFont="1" applyBorder="1"/>
    <xf numFmtId="8" fontId="0" fillId="2" borderId="0" xfId="0" applyNumberFormat="1" applyFill="1"/>
    <xf numFmtId="0" fontId="0" fillId="2" borderId="0" xfId="0" applyFill="1"/>
    <xf numFmtId="0" fontId="0" fillId="0" borderId="0" xfId="0" applyAlignment="1">
      <alignment wrapText="1"/>
    </xf>
    <xf numFmtId="8" fontId="0" fillId="0" borderId="0" xfId="0" applyNumberFormat="1" applyFill="1"/>
    <xf numFmtId="164" fontId="0" fillId="2" borderId="0" xfId="0" applyNumberFormat="1" applyFill="1"/>
    <xf numFmtId="0" fontId="0" fillId="0" borderId="0" xfId="0" applyNumberFormat="1" applyFill="1"/>
    <xf numFmtId="8" fontId="2" fillId="0" borderId="0" xfId="0" applyNumberFormat="1" applyFont="1"/>
    <xf numFmtId="0" fontId="0" fillId="0" borderId="0" xfId="0" applyFill="1" applyBorder="1"/>
    <xf numFmtId="0" fontId="0" fillId="0" borderId="5" xfId="0" applyFill="1" applyBorder="1"/>
    <xf numFmtId="164" fontId="0" fillId="0" borderId="0" xfId="0" applyNumberFormat="1" applyFill="1"/>
    <xf numFmtId="0" fontId="1" fillId="0" borderId="0" xfId="0" applyFont="1" applyAlignment="1">
      <alignment horizontal="center"/>
    </xf>
    <xf numFmtId="0" fontId="0" fillId="0" borderId="0" xfId="0"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tabSelected="1" workbookViewId="0">
      <selection activeCell="C31" sqref="C31"/>
    </sheetView>
  </sheetViews>
  <sheetFormatPr defaultRowHeight="15" x14ac:dyDescent="0.25"/>
  <cols>
    <col min="1" max="1" width="16.7109375" bestFit="1" customWidth="1"/>
    <col min="2" max="2" width="58.42578125" customWidth="1"/>
    <col min="3" max="3" width="34" bestFit="1" customWidth="1"/>
    <col min="4" max="4" width="31.42578125" customWidth="1"/>
    <col min="5" max="5" width="34" bestFit="1" customWidth="1"/>
    <col min="6" max="6" width="25" customWidth="1"/>
    <col min="7" max="7" width="9.140625" customWidth="1"/>
    <col min="8" max="8" width="16.28515625" bestFit="1" customWidth="1"/>
    <col min="9" max="9" width="39.28515625" bestFit="1" customWidth="1"/>
    <col min="10" max="10" width="22.28515625" bestFit="1" customWidth="1"/>
    <col min="11" max="11" width="19.85546875" bestFit="1" customWidth="1"/>
  </cols>
  <sheetData>
    <row r="1" spans="1:11" x14ac:dyDescent="0.25">
      <c r="B1" s="1" t="s">
        <v>0</v>
      </c>
      <c r="C1" s="22" t="s">
        <v>7</v>
      </c>
      <c r="D1" s="23"/>
      <c r="E1" s="22" t="s">
        <v>8</v>
      </c>
      <c r="F1" s="22"/>
      <c r="H1" s="4"/>
      <c r="I1" s="5"/>
      <c r="J1" s="5" t="s">
        <v>3</v>
      </c>
      <c r="K1" s="6"/>
    </row>
    <row r="2" spans="1:11" x14ac:dyDescent="0.25">
      <c r="C2" t="s">
        <v>4</v>
      </c>
      <c r="D2" t="s">
        <v>5</v>
      </c>
      <c r="E2" t="s">
        <v>4</v>
      </c>
      <c r="F2" t="s">
        <v>5</v>
      </c>
      <c r="H2" s="7"/>
      <c r="I2" s="8"/>
      <c r="J2" s="8" t="str">
        <f>C1</f>
        <v>Preventieve bestrijding</v>
      </c>
      <c r="K2" s="9" t="str">
        <f>E1</f>
        <v>Curatieve bestrijding</v>
      </c>
    </row>
    <row r="3" spans="1:11" x14ac:dyDescent="0.25">
      <c r="A3" t="s">
        <v>17</v>
      </c>
      <c r="B3" t="s">
        <v>1</v>
      </c>
      <c r="D3" s="12">
        <v>0</v>
      </c>
      <c r="E3" s="2"/>
      <c r="F3" s="12">
        <v>0</v>
      </c>
      <c r="H3" s="7"/>
      <c r="I3" s="8"/>
      <c r="J3" s="8"/>
      <c r="K3" s="9"/>
    </row>
    <row r="4" spans="1:11" x14ac:dyDescent="0.25">
      <c r="B4" t="s">
        <v>21</v>
      </c>
      <c r="D4" s="12">
        <v>0</v>
      </c>
      <c r="E4" s="2"/>
      <c r="F4" s="12">
        <v>0</v>
      </c>
      <c r="H4" s="7"/>
      <c r="I4" s="8"/>
      <c r="J4" s="8"/>
      <c r="K4" s="9"/>
    </row>
    <row r="5" spans="1:11" x14ac:dyDescent="0.25">
      <c r="B5" t="s">
        <v>22</v>
      </c>
      <c r="D5" s="12">
        <v>0</v>
      </c>
      <c r="E5" s="2"/>
      <c r="F5" s="12">
        <v>0</v>
      </c>
      <c r="H5" s="7"/>
      <c r="I5" s="8"/>
      <c r="J5" s="8"/>
      <c r="K5" s="9"/>
    </row>
    <row r="6" spans="1:11" x14ac:dyDescent="0.25">
      <c r="B6" t="s">
        <v>23</v>
      </c>
      <c r="D6" s="12">
        <v>0</v>
      </c>
      <c r="E6" s="2"/>
      <c r="F6" s="12">
        <v>0</v>
      </c>
      <c r="H6" s="7"/>
      <c r="I6" s="8"/>
      <c r="J6" s="8"/>
      <c r="K6" s="9"/>
    </row>
    <row r="7" spans="1:11" x14ac:dyDescent="0.25">
      <c r="B7" t="s">
        <v>25</v>
      </c>
      <c r="C7" s="21"/>
      <c r="D7" s="21"/>
      <c r="E7" s="12">
        <v>0</v>
      </c>
      <c r="F7" s="15">
        <f>K7*E7</f>
        <v>0</v>
      </c>
      <c r="H7" s="7"/>
      <c r="I7" s="8" t="s">
        <v>26</v>
      </c>
      <c r="J7" s="19"/>
      <c r="K7" s="20">
        <v>1500</v>
      </c>
    </row>
    <row r="8" spans="1:11" x14ac:dyDescent="0.25">
      <c r="D8" s="2"/>
      <c r="E8" s="2"/>
      <c r="F8" s="2"/>
      <c r="H8" s="7"/>
      <c r="I8" s="8"/>
      <c r="J8" s="8"/>
      <c r="K8" s="9"/>
    </row>
    <row r="9" spans="1:11" x14ac:dyDescent="0.25">
      <c r="A9" t="s">
        <v>18</v>
      </c>
      <c r="B9" t="s">
        <v>24</v>
      </c>
      <c r="C9" s="21"/>
      <c r="D9" s="17"/>
      <c r="E9" s="12">
        <v>0</v>
      </c>
      <c r="F9" s="15">
        <f>K9*E9</f>
        <v>0</v>
      </c>
      <c r="H9" s="7"/>
      <c r="I9" s="8" t="s">
        <v>31</v>
      </c>
      <c r="J9" s="19"/>
      <c r="K9" s="20">
        <v>900</v>
      </c>
    </row>
    <row r="10" spans="1:11" x14ac:dyDescent="0.25">
      <c r="D10" s="15"/>
      <c r="E10" s="2"/>
      <c r="F10" s="15"/>
      <c r="H10" s="7"/>
      <c r="I10" s="8"/>
      <c r="J10" s="8"/>
      <c r="K10" s="9"/>
    </row>
    <row r="11" spans="1:11" x14ac:dyDescent="0.25">
      <c r="B11" t="s">
        <v>12</v>
      </c>
      <c r="D11" s="15"/>
      <c r="E11" s="2"/>
      <c r="F11" s="15"/>
      <c r="H11" s="7"/>
      <c r="I11" s="8" t="str">
        <f>B11</f>
        <v>Boomhoogte</v>
      </c>
      <c r="J11" s="8"/>
      <c r="K11" s="9"/>
    </row>
    <row r="12" spans="1:11" x14ac:dyDescent="0.25">
      <c r="B12" t="s">
        <v>13</v>
      </c>
      <c r="C12" s="16">
        <v>0</v>
      </c>
      <c r="D12" s="2">
        <f>C12*J12</f>
        <v>0</v>
      </c>
      <c r="E12" s="12">
        <v>0</v>
      </c>
      <c r="F12" s="2">
        <f>E12*K12</f>
        <v>0</v>
      </c>
      <c r="H12" s="7"/>
      <c r="I12" s="8" t="str">
        <f>B12</f>
        <v>0-6 meter</v>
      </c>
      <c r="J12" s="8">
        <v>400</v>
      </c>
      <c r="K12" s="9">
        <v>200</v>
      </c>
    </row>
    <row r="13" spans="1:11" x14ac:dyDescent="0.25">
      <c r="B13" t="s">
        <v>14</v>
      </c>
      <c r="C13" s="16">
        <v>0</v>
      </c>
      <c r="D13" s="2">
        <f>C13*J13</f>
        <v>0</v>
      </c>
      <c r="E13" s="12">
        <v>0</v>
      </c>
      <c r="F13" s="2">
        <f>E13*K13</f>
        <v>0</v>
      </c>
      <c r="H13" s="7"/>
      <c r="I13" s="8" t="str">
        <f>B13</f>
        <v>6-12 meter</v>
      </c>
      <c r="J13" s="8">
        <v>1100</v>
      </c>
      <c r="K13" s="9">
        <v>300</v>
      </c>
    </row>
    <row r="14" spans="1:11" x14ac:dyDescent="0.25">
      <c r="B14" t="s">
        <v>15</v>
      </c>
      <c r="C14" s="21">
        <f>C13</f>
        <v>0</v>
      </c>
      <c r="D14" s="2">
        <f>C14*J14</f>
        <v>0</v>
      </c>
      <c r="E14" s="15">
        <f>E13</f>
        <v>0</v>
      </c>
      <c r="F14" s="2">
        <f>E14*K14</f>
        <v>0</v>
      </c>
      <c r="H14" s="7"/>
      <c r="I14" s="8" t="str">
        <f>B14</f>
        <v>12-18 meter</v>
      </c>
      <c r="J14" s="8">
        <v>1100</v>
      </c>
      <c r="K14" s="9">
        <v>300</v>
      </c>
    </row>
    <row r="15" spans="1:11" x14ac:dyDescent="0.25">
      <c r="B15" t="s">
        <v>16</v>
      </c>
      <c r="C15" s="21">
        <f>C13</f>
        <v>0</v>
      </c>
      <c r="D15" s="2">
        <f>C15*J15</f>
        <v>0</v>
      </c>
      <c r="E15" s="15">
        <f>E13</f>
        <v>0</v>
      </c>
      <c r="F15" s="2">
        <f>E15*K15</f>
        <v>0</v>
      </c>
      <c r="H15" s="7"/>
      <c r="I15" s="8" t="str">
        <f>B15</f>
        <v>&gt; 18 meter</v>
      </c>
      <c r="J15" s="8">
        <v>700</v>
      </c>
      <c r="K15" s="9">
        <v>200</v>
      </c>
    </row>
    <row r="16" spans="1:11" x14ac:dyDescent="0.25">
      <c r="F16" s="2"/>
      <c r="H16" s="7"/>
      <c r="I16" s="8"/>
      <c r="J16" s="8"/>
      <c r="K16" s="9"/>
    </row>
    <row r="17" spans="1:11" x14ac:dyDescent="0.25">
      <c r="A17" t="s">
        <v>19</v>
      </c>
      <c r="B17" t="s">
        <v>20</v>
      </c>
      <c r="D17" s="12">
        <v>0</v>
      </c>
      <c r="E17" s="2"/>
      <c r="F17" s="12">
        <v>0</v>
      </c>
      <c r="H17" s="7"/>
      <c r="I17" s="8"/>
      <c r="J17" s="8"/>
      <c r="K17" s="9"/>
    </row>
    <row r="18" spans="1:11" x14ac:dyDescent="0.25">
      <c r="A18" t="s">
        <v>19</v>
      </c>
      <c r="B18" t="s">
        <v>28</v>
      </c>
      <c r="D18" s="12">
        <v>0</v>
      </c>
      <c r="E18" s="2"/>
      <c r="F18" s="12">
        <v>0</v>
      </c>
      <c r="H18" s="7"/>
      <c r="I18" s="8"/>
      <c r="J18" s="8"/>
      <c r="K18" s="9"/>
    </row>
    <row r="19" spans="1:11" x14ac:dyDescent="0.25">
      <c r="D19" s="2"/>
      <c r="E19" s="2"/>
      <c r="F19" s="2"/>
      <c r="H19" s="7"/>
      <c r="I19" s="8"/>
      <c r="J19" s="8"/>
      <c r="K19" s="9"/>
    </row>
    <row r="20" spans="1:11" x14ac:dyDescent="0.25">
      <c r="B20" s="1" t="s">
        <v>10</v>
      </c>
      <c r="C20" s="1"/>
      <c r="D20" s="3">
        <f>SUM(D3:D18)</f>
        <v>0</v>
      </c>
      <c r="E20" s="3"/>
      <c r="F20" s="3">
        <f>SUM(F3:F19)</f>
        <v>0</v>
      </c>
      <c r="H20" s="7"/>
      <c r="I20" s="10"/>
      <c r="J20" s="10"/>
      <c r="K20" s="11"/>
    </row>
    <row r="21" spans="1:11" x14ac:dyDescent="0.25">
      <c r="B21" s="1" t="s">
        <v>2</v>
      </c>
      <c r="C21" s="1"/>
      <c r="D21" s="2">
        <f>0.21*D20</f>
        <v>0</v>
      </c>
      <c r="E21" s="2"/>
      <c r="F21" s="2">
        <f>0.21*F20</f>
        <v>0</v>
      </c>
      <c r="H21" s="7"/>
      <c r="I21" s="10"/>
      <c r="J21" s="10"/>
      <c r="K21" s="11"/>
    </row>
    <row r="22" spans="1:11" ht="18.75" customHeight="1" x14ac:dyDescent="0.25">
      <c r="B22" s="1" t="s">
        <v>9</v>
      </c>
      <c r="C22" s="1"/>
      <c r="D22" s="2">
        <f>D21+D20</f>
        <v>0</v>
      </c>
      <c r="E22" s="2"/>
      <c r="F22" s="2">
        <f>F21+F20</f>
        <v>0</v>
      </c>
      <c r="H22" s="7"/>
      <c r="I22" s="10"/>
      <c r="J22" s="10"/>
      <c r="K22" s="11"/>
    </row>
    <row r="23" spans="1:11" ht="18.75" customHeight="1" x14ac:dyDescent="0.25">
      <c r="B23" s="1"/>
      <c r="C23" s="1"/>
      <c r="D23" s="2"/>
      <c r="E23" s="2"/>
      <c r="F23" s="2"/>
      <c r="H23" s="7"/>
      <c r="I23" s="10"/>
      <c r="J23" s="10"/>
      <c r="K23" s="11"/>
    </row>
    <row r="24" spans="1:11" ht="18.75" customHeight="1" x14ac:dyDescent="0.25">
      <c r="B24" s="1" t="s">
        <v>29</v>
      </c>
      <c r="C24" s="1"/>
      <c r="D24" s="12">
        <v>0</v>
      </c>
      <c r="E24" s="2"/>
      <c r="F24" s="12">
        <v>0</v>
      </c>
      <c r="H24" s="7"/>
      <c r="I24" s="10"/>
      <c r="J24" s="10"/>
      <c r="K24" s="11"/>
    </row>
    <row r="25" spans="1:11" ht="18.75" customHeight="1" x14ac:dyDescent="0.25">
      <c r="B25" t="s">
        <v>30</v>
      </c>
      <c r="C25" s="1"/>
      <c r="D25" s="12">
        <v>0</v>
      </c>
      <c r="E25" s="2"/>
      <c r="F25" s="12">
        <v>0</v>
      </c>
      <c r="H25" s="7"/>
      <c r="I25" s="10"/>
      <c r="J25" s="10"/>
      <c r="K25" s="11"/>
    </row>
    <row r="26" spans="1:11" x14ac:dyDescent="0.25">
      <c r="C26" s="1"/>
      <c r="D26" s="2"/>
      <c r="E26" s="2"/>
      <c r="F26" s="2"/>
    </row>
    <row r="27" spans="1:11" x14ac:dyDescent="0.25">
      <c r="B27" s="1" t="s">
        <v>27</v>
      </c>
      <c r="D27" s="2"/>
      <c r="E27" s="18">
        <f>D20+F20</f>
        <v>0</v>
      </c>
      <c r="F27" s="2"/>
    </row>
    <row r="29" spans="1:11" x14ac:dyDescent="0.25">
      <c r="A29" s="13"/>
      <c r="B29" s="1" t="s">
        <v>6</v>
      </c>
    </row>
    <row r="31" spans="1:11" ht="105" x14ac:dyDescent="0.25">
      <c r="B31" s="14" t="s">
        <v>11</v>
      </c>
    </row>
  </sheetData>
  <mergeCells count="2">
    <mergeCell ref="C1:D1"/>
    <mergeCell ref="E1:F1"/>
  </mergeCells>
  <pageMargins left="0.25" right="0.25" top="0.75" bottom="0.75" header="0.3" footer="0.3"/>
  <pageSetup paperSize="205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Regionale ICT Dienst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 Keij</dc:creator>
  <cp:lastModifiedBy>Henk Nap</cp:lastModifiedBy>
  <cp:lastPrinted>2020-09-02T15:35:07Z</cp:lastPrinted>
  <dcterms:created xsi:type="dcterms:W3CDTF">2018-11-06T14:46:33Z</dcterms:created>
  <dcterms:modified xsi:type="dcterms:W3CDTF">2020-12-10T15:16:17Z</dcterms:modified>
</cp:coreProperties>
</file>