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G:\Klanten\SRON\01-Aanbestedingen 2020\Aanbesteding receptie\02 Bestek &amp; Bijlagen\Definitief\"/>
    </mc:Choice>
  </mc:AlternateContent>
  <xr:revisionPtr revIDLastSave="0" documentId="13_ncr:1_{A8B3584A-9E80-40FD-BEA1-BA1CC37AF393}" xr6:coauthVersionLast="45" xr6:coauthVersionMax="45" xr10:uidLastSave="{00000000-0000-0000-0000-000000000000}"/>
  <bookViews>
    <workbookView xWindow="-98" yWindow="-98" windowWidth="20715" windowHeight="13335" tabRatio="798" activeTab="1" xr2:uid="{00000000-000D-0000-FFFF-FFFF00000000}"/>
  </bookViews>
  <sheets>
    <sheet name="Reguliere dienstverl." sheetId="42" r:id="rId1"/>
    <sheet name="Tariefopbouw" sheetId="8" r:id="rId2"/>
  </sheets>
  <definedNames>
    <definedName name="_Toc438952793" localSheetId="0">'Reguliere dienstverl.'!#REF!</definedName>
    <definedName name="_xlnm.Print_Area" localSheetId="0">'Reguliere dienstverl.'!$A$1:$E$36</definedName>
    <definedName name="_xlnm.Print_Area" localSheetId="1">Tariefopbouw!$A$1:$I$59</definedName>
    <definedName name="_xlnm.Print_Titles" localSheetId="0">'Reguliere dienstverl.'!$8:$8</definedName>
    <definedName name="Checklist_aanbesteding" localSheetId="0">#REF!</definedName>
    <definedName name="Checklist_aanbesteding">#REF!</definedName>
    <definedName name="omzetstaffel">#REF!</definedName>
    <definedName name="start">#REF!</definedName>
    <definedName name="tariefopbouw">Tariefopbouw!$A$8</definedName>
    <definedName name="tariefopbouwad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8" l="1"/>
  <c r="E18" i="8" s="1"/>
  <c r="E22" i="8" l="1"/>
  <c r="E21" i="8"/>
  <c r="E20" i="8"/>
  <c r="E26" i="8"/>
  <c r="E25" i="8"/>
  <c r="E24" i="8"/>
  <c r="E23" i="8"/>
  <c r="E27" i="42"/>
  <c r="L15" i="42" l="1"/>
  <c r="L16" i="42" l="1"/>
  <c r="L17" i="42" s="1"/>
  <c r="I17" i="8"/>
  <c r="I18" i="8" s="1"/>
  <c r="G17" i="8"/>
  <c r="G18" i="8" s="1"/>
  <c r="C17" i="8"/>
  <c r="C18" i="8" s="1"/>
  <c r="B16" i="42" l="1"/>
  <c r="I25" i="8"/>
  <c r="I26" i="8"/>
  <c r="C20" i="8"/>
  <c r="C23" i="8"/>
  <c r="C24" i="8"/>
  <c r="C22" i="8"/>
  <c r="C21" i="8"/>
  <c r="C26" i="8"/>
  <c r="C25" i="8"/>
  <c r="G25" i="8"/>
  <c r="G26" i="8"/>
  <c r="G22" i="8"/>
  <c r="G20" i="8"/>
  <c r="G23" i="8"/>
  <c r="G21" i="8"/>
  <c r="G24" i="8"/>
  <c r="I20" i="8"/>
  <c r="I21" i="8"/>
  <c r="I22" i="8"/>
  <c r="I23" i="8"/>
  <c r="I24" i="8"/>
  <c r="I28" i="8" l="1"/>
  <c r="E28" i="8"/>
  <c r="C28" i="8"/>
  <c r="G28" i="8"/>
  <c r="G34" i="8" s="1"/>
  <c r="C31" i="8"/>
  <c r="C34" i="8"/>
  <c r="C35" i="8"/>
  <c r="C32" i="8"/>
  <c r="I35" i="8"/>
  <c r="I30" i="8"/>
  <c r="I37" i="8" s="1"/>
  <c r="I34" i="8"/>
  <c r="I33" i="8"/>
  <c r="I32" i="8"/>
  <c r="I31" i="8"/>
  <c r="G32" i="8"/>
  <c r="E35" i="8" l="1"/>
  <c r="E34" i="8"/>
  <c r="E30" i="8"/>
  <c r="E33" i="8"/>
  <c r="E32" i="8"/>
  <c r="E31" i="8"/>
  <c r="G35" i="8"/>
  <c r="G30" i="8"/>
  <c r="G37" i="8" s="1"/>
  <c r="G31" i="8"/>
  <c r="C33" i="8"/>
  <c r="G33" i="8"/>
  <c r="C30" i="8"/>
  <c r="C37" i="8"/>
  <c r="C44" i="8" s="1"/>
  <c r="C46" i="8"/>
  <c r="C43" i="8"/>
  <c r="C48" i="8"/>
  <c r="C47" i="8"/>
  <c r="C41" i="8"/>
  <c r="I42" i="8"/>
  <c r="I41" i="8"/>
  <c r="I40" i="8"/>
  <c r="I48" i="8"/>
  <c r="I47" i="8"/>
  <c r="I46" i="8"/>
  <c r="I45" i="8"/>
  <c r="I44" i="8"/>
  <c r="I43" i="8"/>
  <c r="E37" i="8" l="1"/>
  <c r="E40" i="8" s="1"/>
  <c r="G45" i="8"/>
  <c r="G47" i="8"/>
  <c r="G41" i="8"/>
  <c r="G44" i="8"/>
  <c r="G42" i="8"/>
  <c r="G43" i="8"/>
  <c r="G48" i="8"/>
  <c r="G40" i="8"/>
  <c r="G49" i="8" s="1"/>
  <c r="G51" i="8" s="1"/>
  <c r="D17" i="42" s="1"/>
  <c r="E17" i="42" s="1"/>
  <c r="G46" i="8"/>
  <c r="C40" i="8"/>
  <c r="C45" i="8"/>
  <c r="C42" i="8"/>
  <c r="I49" i="8"/>
  <c r="I51" i="8" s="1"/>
  <c r="E42" i="8" l="1"/>
  <c r="E43" i="8"/>
  <c r="E45" i="8"/>
  <c r="E41" i="8"/>
  <c r="E44" i="8"/>
  <c r="E46" i="8"/>
  <c r="E47" i="8"/>
  <c r="E48" i="8"/>
  <c r="C49" i="8"/>
  <c r="C51" i="8" s="1"/>
  <c r="E49" i="8" l="1"/>
  <c r="E51" i="8" s="1"/>
  <c r="D16" i="42" s="1"/>
  <c r="E16" i="42" s="1"/>
  <c r="E19" i="42" s="1"/>
  <c r="E29" i="42" s="1"/>
</calcChain>
</file>

<file path=xl/sharedStrings.xml><?xml version="1.0" encoding="utf-8"?>
<sst xmlns="http://schemas.openxmlformats.org/spreadsheetml/2006/main" count="78" uniqueCount="61">
  <si>
    <t>Dagelijks</t>
  </si>
  <si>
    <t xml:space="preserve">Gemiddeld tariefopbouw </t>
  </si>
  <si>
    <t>%</t>
  </si>
  <si>
    <t>CAO basisuurloon</t>
  </si>
  <si>
    <t>Vakantiedagen</t>
  </si>
  <si>
    <t>Feestdagen</t>
  </si>
  <si>
    <t>Vakantietoeslag</t>
  </si>
  <si>
    <t>Kosten ziekteverzuim</t>
  </si>
  <si>
    <t>Subtot</t>
  </si>
  <si>
    <t>Loonkosten totaal</t>
  </si>
  <si>
    <t>Uurtarief</t>
  </si>
  <si>
    <t>Toeslag</t>
  </si>
  <si>
    <t>ADV dagen</t>
  </si>
  <si>
    <t>Zorgverlof</t>
  </si>
  <si>
    <t>Overige sociale lasten</t>
  </si>
  <si>
    <t>Werkeloosheidsverzekering (WW)</t>
  </si>
  <si>
    <t>Ziekenfondswet (ZFW)</t>
  </si>
  <si>
    <t>Wachtgeldverzekering (WA)</t>
  </si>
  <si>
    <t>Arbeidsongeschiktheidverzekering (WAO)</t>
  </si>
  <si>
    <t>Pensioenfonds</t>
  </si>
  <si>
    <t>Onkosten vergoeding</t>
  </si>
  <si>
    <t>Kledingkosten</t>
  </si>
  <si>
    <t>Reiskosten</t>
  </si>
  <si>
    <t>Opleidingskosten</t>
  </si>
  <si>
    <t>P&amp;O kosten</t>
  </si>
  <si>
    <t>Naam leverancier</t>
  </si>
  <si>
    <t>Naam ondertekenaar</t>
  </si>
  <si>
    <t>Handtekening</t>
  </si>
  <si>
    <t>Datum</t>
  </si>
  <si>
    <t>€</t>
  </si>
  <si>
    <t>Sec.arbeidsvoorwaarden conform CAO</t>
  </si>
  <si>
    <t>Dagen per jaar</t>
  </si>
  <si>
    <t>Overig, nl…</t>
  </si>
  <si>
    <t>Indirecte kosten</t>
  </si>
  <si>
    <t>Overige kosten, nl …</t>
  </si>
  <si>
    <t>Winst &amp; Risico</t>
  </si>
  <si>
    <t>Indirecte kosten, totaal</t>
  </si>
  <si>
    <t>Tarief</t>
  </si>
  <si>
    <t>Uren per dag</t>
  </si>
  <si>
    <t>Kosten per jaar</t>
  </si>
  <si>
    <t>PERSONEELSKOSTEN</t>
  </si>
  <si>
    <t>OVERIGE KOSTEN</t>
  </si>
  <si>
    <t>Managementkosten</t>
  </si>
  <si>
    <t>TOTAAL KOSTEN REGULIERE DIENSTVERLENING</t>
  </si>
  <si>
    <t xml:space="preserve"> </t>
  </si>
  <si>
    <t>per week</t>
  </si>
  <si>
    <t>per dag</t>
  </si>
  <si>
    <t>Receptiemedewerker 
00.00-07.00 uur</t>
  </si>
  <si>
    <t>Receptiemedewerker 
07.00-18.00 uur</t>
  </si>
  <si>
    <t>Receptiemedewerker 
18.00-00.00 uur</t>
  </si>
  <si>
    <t xml:space="preserve">    - Maandag t/m vrijdag 18.00-00.00 uur</t>
  </si>
  <si>
    <t>Alle bedragen zijn excl. BTW</t>
  </si>
  <si>
    <t>Alleen gele cellen invullen</t>
  </si>
  <si>
    <t xml:space="preserve">    - Maandag t/m vrijdag 08:30-17.30 uur</t>
  </si>
  <si>
    <t xml:space="preserve">ma-vr: 08:30-17:30 uur in 2 shifts 9,5 uur = </t>
  </si>
  <si>
    <t>SRON</t>
  </si>
  <si>
    <t>Offertecalculatie receptiedienstverlening</t>
  </si>
  <si>
    <t>TOTAAL PERSONEELSKOSTEN RECEPTIE</t>
  </si>
  <si>
    <t>TOTAAL OVERIGE KOSTEN</t>
  </si>
  <si>
    <t>Dienstverlening receptiediensten (paragraaf 3.1)</t>
  </si>
  <si>
    <t>Aansluitkosten meldkamer (optioneel, par. 3.6)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</si>
</sst>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&quot;fl&quot;\ * #,##0.00_-;_-&quot;fl&quot;\ * #,##0.00\-;_-&quot;fl&quot;\ * &quot;-&quot;??_-;_-@_-"/>
    <numFmt numFmtId="166" formatCode="0.0%"/>
    <numFmt numFmtId="167" formatCode="#,##0.00_ ;\-#,##0.00\ "/>
    <numFmt numFmtId="168" formatCode="_-[$€-2]\ * #,##0.00_-;_-[$€-2]\ * #,##0.00\-;_-[$€-2]\ * &quot;-&quot;??_-;_-@_-"/>
    <numFmt numFmtId="169" formatCode="#,##0_ ;\-#,##0\ "/>
    <numFmt numFmtId="170" formatCode="_-[$€-2]\ * #,##0.00_-;_-[$€-2]\ * #,##0.00\-;_-[$€-2]\ * &quot;-&quot;??_-"/>
    <numFmt numFmtId="171" formatCode="_ [$€-2]\ * #,##0.00_ ;_ [$€-2]\ * \-#,##0.00_ ;_ [$€-2]\ * &quot;-&quot;??_ ;_ @_ "/>
  </numFmts>
  <fonts count="21" x14ac:knownFonts="1">
    <font>
      <sz val="10"/>
      <name val="Arial"/>
    </font>
    <font>
      <sz val="10"/>
      <name val="Arial"/>
    </font>
    <font>
      <sz val="10"/>
      <name val="Trebuchet MS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0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sz val="8"/>
      <color indexed="18"/>
      <name val="Verdana"/>
      <family val="2"/>
    </font>
    <font>
      <sz val="8"/>
      <name val="Verdana"/>
      <family val="2"/>
    </font>
    <font>
      <b/>
      <sz val="8"/>
      <color indexed="18"/>
      <name val="Verdana"/>
      <family val="2"/>
    </font>
    <font>
      <b/>
      <sz val="8"/>
      <name val="Verdana"/>
      <family val="2"/>
    </font>
    <font>
      <b/>
      <sz val="8"/>
      <color indexed="12"/>
      <name val="Verdana"/>
      <family val="2"/>
    </font>
    <font>
      <sz val="8"/>
      <color indexed="11"/>
      <name val="Verdana"/>
      <family val="2"/>
    </font>
    <font>
      <b/>
      <sz val="8"/>
      <color indexed="8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Trebuchet MS"/>
      <family val="2"/>
    </font>
    <font>
      <i/>
      <sz val="10"/>
      <name val="Verdana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3">
    <xf numFmtId="0" fontId="0" fillId="0" borderId="0" xfId="0"/>
    <xf numFmtId="0" fontId="12" fillId="0" borderId="12" xfId="0" quotePrefix="1" applyFont="1" applyBorder="1" applyAlignment="1" applyProtection="1">
      <alignment horizontal="left"/>
    </xf>
    <xf numFmtId="0" fontId="9" fillId="0" borderId="13" xfId="0" applyFont="1" applyBorder="1" applyProtection="1"/>
    <xf numFmtId="0" fontId="9" fillId="0" borderId="14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0" fontId="9" fillId="0" borderId="12" xfId="0" applyFont="1" applyBorder="1" applyProtection="1"/>
    <xf numFmtId="168" fontId="8" fillId="2" borderId="14" xfId="7" applyNumberFormat="1" applyFont="1" applyFill="1" applyBorder="1" applyProtection="1"/>
    <xf numFmtId="0" fontId="11" fillId="0" borderId="12" xfId="0" applyFont="1" applyBorder="1" applyProtection="1"/>
    <xf numFmtId="168" fontId="14" fillId="2" borderId="14" xfId="7" applyNumberFormat="1" applyFont="1" applyFill="1" applyBorder="1" applyProtection="1"/>
    <xf numFmtId="0" fontId="9" fillId="0" borderId="15" xfId="0" applyFont="1" applyBorder="1" applyProtection="1"/>
    <xf numFmtId="168" fontId="11" fillId="2" borderId="14" xfId="7" applyNumberFormat="1" applyFont="1" applyFill="1" applyBorder="1" applyProtection="1"/>
    <xf numFmtId="0" fontId="11" fillId="0" borderId="15" xfId="0" applyFont="1" applyBorder="1" applyProtection="1"/>
    <xf numFmtId="166" fontId="9" fillId="2" borderId="14" xfId="2" applyNumberFormat="1" applyFont="1" applyFill="1" applyBorder="1" applyProtection="1"/>
    <xf numFmtId="0" fontId="9" fillId="0" borderId="12" xfId="0" applyFont="1" applyBorder="1" applyAlignment="1" applyProtection="1">
      <alignment horizontal="left"/>
    </xf>
    <xf numFmtId="0" fontId="9" fillId="0" borderId="15" xfId="0" applyFont="1" applyBorder="1" applyAlignment="1" applyProtection="1">
      <alignment horizontal="left"/>
    </xf>
    <xf numFmtId="168" fontId="9" fillId="2" borderId="14" xfId="0" applyNumberFormat="1" applyFont="1" applyFill="1" applyBorder="1" applyProtection="1"/>
    <xf numFmtId="0" fontId="10" fillId="0" borderId="16" xfId="0" quotePrefix="1" applyFont="1" applyBorder="1" applyAlignment="1" applyProtection="1">
      <alignment horizontal="left"/>
    </xf>
    <xf numFmtId="10" fontId="10" fillId="2" borderId="17" xfId="0" applyNumberFormat="1" applyFont="1" applyFill="1" applyBorder="1" applyProtection="1"/>
    <xf numFmtId="168" fontId="10" fillId="2" borderId="17" xfId="7" applyNumberFormat="1" applyFont="1" applyFill="1" applyBorder="1" applyProtection="1"/>
    <xf numFmtId="168" fontId="8" fillId="3" borderId="14" xfId="7" applyNumberFormat="1" applyFont="1" applyFill="1" applyBorder="1" applyProtection="1">
      <protection locked="0"/>
    </xf>
    <xf numFmtId="10" fontId="9" fillId="3" borderId="14" xfId="0" applyNumberFormat="1" applyFont="1" applyFill="1" applyBorder="1" applyProtection="1">
      <protection locked="0"/>
    </xf>
    <xf numFmtId="10" fontId="9" fillId="3" borderId="14" xfId="2" applyNumberFormat="1" applyFont="1" applyFill="1" applyBorder="1" applyProtection="1">
      <protection locked="0"/>
    </xf>
    <xf numFmtId="10" fontId="8" fillId="3" borderId="14" xfId="2" applyNumberFormat="1" applyFont="1" applyFill="1" applyBorder="1" applyProtection="1">
      <protection locked="0"/>
    </xf>
    <xf numFmtId="166" fontId="8" fillId="3" borderId="14" xfId="2" applyNumberFormat="1" applyFont="1" applyFill="1" applyBorder="1" applyProtection="1"/>
    <xf numFmtId="0" fontId="9" fillId="4" borderId="6" xfId="0" applyFont="1" applyFill="1" applyBorder="1" applyProtection="1"/>
    <xf numFmtId="0" fontId="9" fillId="4" borderId="7" xfId="0" applyFont="1" applyFill="1" applyBorder="1" applyProtection="1"/>
    <xf numFmtId="0" fontId="9" fillId="4" borderId="8" xfId="0" applyFont="1" applyFill="1" applyBorder="1" applyProtection="1"/>
    <xf numFmtId="0" fontId="8" fillId="4" borderId="9" xfId="0" applyFont="1" applyFill="1" applyBorder="1" applyProtection="1"/>
    <xf numFmtId="0" fontId="9" fillId="4" borderId="10" xfId="0" applyFont="1" applyFill="1" applyBorder="1" applyProtection="1"/>
    <xf numFmtId="0" fontId="9" fillId="4" borderId="11" xfId="0" applyFont="1" applyFill="1" applyBorder="1" applyProtection="1"/>
    <xf numFmtId="0" fontId="7" fillId="5" borderId="0" xfId="0" applyFont="1" applyFill="1" applyBorder="1" applyProtection="1"/>
    <xf numFmtId="0" fontId="3" fillId="5" borderId="0" xfId="0" applyFont="1" applyFill="1" applyBorder="1" applyProtection="1"/>
    <xf numFmtId="0" fontId="3" fillId="5" borderId="0" xfId="0" applyFont="1" applyFill="1" applyProtection="1"/>
    <xf numFmtId="0" fontId="16" fillId="5" borderId="0" xfId="4" applyFill="1" applyAlignment="1" applyProtection="1">
      <alignment horizontal="left"/>
    </xf>
    <xf numFmtId="0" fontId="16" fillId="5" borderId="0" xfId="4" applyFill="1" applyAlignment="1" applyProtection="1">
      <alignment horizontal="center"/>
    </xf>
    <xf numFmtId="0" fontId="16" fillId="5" borderId="0" xfId="4" applyFill="1" applyProtection="1"/>
    <xf numFmtId="0" fontId="2" fillId="5" borderId="0" xfId="4" applyFont="1" applyFill="1" applyAlignment="1" applyProtection="1">
      <alignment horizontal="left"/>
    </xf>
    <xf numFmtId="0" fontId="2" fillId="5" borderId="0" xfId="4" applyFont="1" applyFill="1" applyAlignment="1" applyProtection="1">
      <alignment horizontal="center"/>
    </xf>
    <xf numFmtId="0" fontId="2" fillId="5" borderId="0" xfId="4" applyFont="1" applyFill="1" applyProtection="1"/>
    <xf numFmtId="0" fontId="6" fillId="4" borderId="18" xfId="4" applyFont="1" applyFill="1" applyBorder="1" applyAlignment="1" applyProtection="1">
      <alignment horizontal="left" vertical="center" wrapText="1"/>
    </xf>
    <xf numFmtId="0" fontId="3" fillId="5" borderId="0" xfId="4" applyFont="1" applyFill="1" applyAlignment="1" applyProtection="1">
      <alignment horizontal="center"/>
    </xf>
    <xf numFmtId="0" fontId="6" fillId="4" borderId="18" xfId="4" applyFont="1" applyFill="1" applyBorder="1" applyAlignment="1" applyProtection="1">
      <alignment horizontal="left" vertical="center"/>
    </xf>
    <xf numFmtId="0" fontId="3" fillId="3" borderId="0" xfId="4" applyFont="1" applyFill="1" applyAlignment="1" applyProtection="1">
      <alignment horizontal="center"/>
    </xf>
    <xf numFmtId="0" fontId="3" fillId="0" borderId="13" xfId="4" applyFont="1" applyBorder="1" applyAlignment="1" applyProtection="1">
      <alignment horizontal="left" vertical="top" wrapText="1"/>
    </xf>
    <xf numFmtId="167" fontId="3" fillId="0" borderId="23" xfId="4" applyNumberFormat="1" applyFont="1" applyBorder="1" applyAlignment="1" applyProtection="1">
      <alignment horizontal="center" vertical="top" wrapText="1"/>
    </xf>
    <xf numFmtId="44" fontId="3" fillId="0" borderId="23" xfId="4" applyNumberFormat="1" applyFont="1" applyBorder="1" applyAlignment="1" applyProtection="1">
      <alignment horizontal="center" vertical="top" wrapText="1"/>
    </xf>
    <xf numFmtId="44" fontId="3" fillId="0" borderId="23" xfId="4" applyNumberFormat="1" applyFont="1" applyBorder="1" applyAlignment="1" applyProtection="1">
      <alignment horizontal="right" vertical="top" wrapText="1"/>
    </xf>
    <xf numFmtId="0" fontId="5" fillId="0" borderId="1" xfId="4" applyFont="1" applyBorder="1" applyAlignment="1" applyProtection="1">
      <alignment horizontal="left" vertical="top" wrapText="1"/>
    </xf>
    <xf numFmtId="0" fontId="6" fillId="4" borderId="15" xfId="4" applyFont="1" applyFill="1" applyBorder="1" applyAlignment="1" applyProtection="1">
      <alignment horizontal="center"/>
    </xf>
    <xf numFmtId="0" fontId="6" fillId="4" borderId="1" xfId="4" applyFont="1" applyFill="1" applyBorder="1" applyAlignment="1" applyProtection="1">
      <alignment horizontal="center"/>
    </xf>
    <xf numFmtId="0" fontId="3" fillId="0" borderId="22" xfId="4" applyFont="1" applyBorder="1" applyAlignment="1" applyProtection="1">
      <alignment horizontal="left" vertical="top" wrapText="1"/>
    </xf>
    <xf numFmtId="167" fontId="3" fillId="0" borderId="1" xfId="4" applyNumberFormat="1" applyFont="1" applyFill="1" applyBorder="1" applyAlignment="1" applyProtection="1">
      <alignment horizontal="center" vertical="top" wrapText="1"/>
    </xf>
    <xf numFmtId="169" fontId="3" fillId="0" borderId="1" xfId="4" applyNumberFormat="1" applyFont="1" applyFill="1" applyBorder="1" applyAlignment="1" applyProtection="1">
      <alignment horizontal="center" vertical="top" wrapText="1"/>
    </xf>
    <xf numFmtId="44" fontId="3" fillId="0" borderId="1" xfId="4" applyNumberFormat="1" applyFont="1" applyFill="1" applyBorder="1" applyAlignment="1" applyProtection="1">
      <alignment horizontal="center" vertical="top" wrapText="1"/>
    </xf>
    <xf numFmtId="44" fontId="3" fillId="0" borderId="1" xfId="4" applyNumberFormat="1" applyFont="1" applyBorder="1" applyAlignment="1" applyProtection="1">
      <alignment horizontal="right" vertical="top" wrapText="1"/>
    </xf>
    <xf numFmtId="0" fontId="18" fillId="0" borderId="22" xfId="4" applyFont="1" applyBorder="1" applyAlignment="1" applyProtection="1">
      <alignment horizontal="left" vertical="top" wrapText="1"/>
    </xf>
    <xf numFmtId="167" fontId="3" fillId="0" borderId="5" xfId="4" applyNumberFormat="1" applyFont="1" applyFill="1" applyBorder="1" applyAlignment="1" applyProtection="1">
      <alignment horizontal="center" vertical="top" wrapText="1"/>
    </xf>
    <xf numFmtId="44" fontId="3" fillId="0" borderId="5" xfId="4" applyNumberFormat="1" applyFont="1" applyFill="1" applyBorder="1" applyAlignment="1" applyProtection="1">
      <alignment horizontal="center" vertical="top" wrapText="1"/>
    </xf>
    <xf numFmtId="169" fontId="3" fillId="0" borderId="5" xfId="4" applyNumberFormat="1" applyFont="1" applyFill="1" applyBorder="1" applyAlignment="1" applyProtection="1">
      <alignment horizontal="center" vertical="top" wrapText="1"/>
    </xf>
    <xf numFmtId="44" fontId="3" fillId="0" borderId="5" xfId="4" applyNumberFormat="1" applyFont="1" applyBorder="1" applyAlignment="1" applyProtection="1">
      <alignment horizontal="right" vertical="top" wrapText="1"/>
    </xf>
    <xf numFmtId="44" fontId="6" fillId="4" borderId="18" xfId="4" applyNumberFormat="1" applyFont="1" applyFill="1" applyBorder="1" applyAlignment="1" applyProtection="1">
      <alignment horizontal="left" vertical="center"/>
    </xf>
    <xf numFmtId="0" fontId="5" fillId="5" borderId="0" xfId="4" applyFont="1" applyFill="1" applyBorder="1" applyAlignment="1" applyProtection="1">
      <alignment horizontal="left"/>
    </xf>
    <xf numFmtId="167" fontId="3" fillId="5" borderId="0" xfId="4" applyNumberFormat="1" applyFont="1" applyFill="1" applyBorder="1" applyAlignment="1" applyProtection="1">
      <alignment horizontal="center" vertical="top" wrapText="1"/>
    </xf>
    <xf numFmtId="44" fontId="3" fillId="5" borderId="0" xfId="4" applyNumberFormat="1" applyFont="1" applyFill="1" applyBorder="1" applyAlignment="1" applyProtection="1">
      <alignment horizontal="center" vertical="top" wrapText="1"/>
    </xf>
    <xf numFmtId="44" fontId="5" fillId="5" borderId="0" xfId="4" applyNumberFormat="1" applyFont="1" applyFill="1" applyBorder="1" applyAlignment="1" applyProtection="1">
      <alignment horizontal="right" vertical="top" wrapText="1"/>
    </xf>
    <xf numFmtId="0" fontId="3" fillId="5" borderId="13" xfId="4" applyFont="1" applyFill="1" applyBorder="1" applyAlignment="1" applyProtection="1">
      <alignment horizontal="left" vertical="top" wrapText="1"/>
    </xf>
    <xf numFmtId="167" fontId="3" fillId="5" borderId="23" xfId="4" applyNumberFormat="1" applyFont="1" applyFill="1" applyBorder="1" applyAlignment="1" applyProtection="1">
      <alignment horizontal="center" vertical="top" wrapText="1"/>
    </xf>
    <xf numFmtId="44" fontId="3" fillId="5" borderId="23" xfId="4" applyNumberFormat="1" applyFont="1" applyFill="1" applyBorder="1" applyAlignment="1" applyProtection="1">
      <alignment horizontal="center" vertical="top" wrapText="1"/>
    </xf>
    <xf numFmtId="0" fontId="5" fillId="5" borderId="1" xfId="4" applyFont="1" applyFill="1" applyBorder="1" applyAlignment="1" applyProtection="1">
      <alignment horizontal="left" vertical="top" wrapText="1"/>
    </xf>
    <xf numFmtId="0" fontId="6" fillId="5" borderId="15" xfId="4" applyFont="1" applyFill="1" applyBorder="1" applyAlignment="1" applyProtection="1">
      <alignment horizontal="center"/>
    </xf>
    <xf numFmtId="0" fontId="3" fillId="5" borderId="1" xfId="4" applyFont="1" applyFill="1" applyBorder="1" applyAlignment="1" applyProtection="1">
      <alignment horizontal="left" vertical="top" wrapText="1"/>
    </xf>
    <xf numFmtId="167" fontId="3" fillId="5" borderId="1" xfId="4" applyNumberFormat="1" applyFont="1" applyFill="1" applyBorder="1" applyAlignment="1" applyProtection="1">
      <alignment horizontal="center" vertical="top" wrapText="1"/>
    </xf>
    <xf numFmtId="169" fontId="3" fillId="5" borderId="1" xfId="4" applyNumberFormat="1" applyFont="1" applyFill="1" applyBorder="1" applyAlignment="1" applyProtection="1">
      <alignment horizontal="center" vertical="top" wrapText="1"/>
    </xf>
    <xf numFmtId="44" fontId="3" fillId="5" borderId="1" xfId="4" applyNumberFormat="1" applyFont="1" applyFill="1" applyBorder="1" applyAlignment="1" applyProtection="1">
      <alignment horizontal="center" vertical="top" wrapText="1"/>
    </xf>
    <xf numFmtId="0" fontId="0" fillId="5" borderId="0" xfId="0" applyFill="1" applyProtection="1"/>
    <xf numFmtId="0" fontId="9" fillId="2" borderId="14" xfId="0" applyFont="1" applyFill="1" applyBorder="1" applyProtection="1"/>
    <xf numFmtId="168" fontId="8" fillId="3" borderId="14" xfId="7" applyNumberFormat="1" applyFont="1" applyFill="1" applyBorder="1" applyProtection="1"/>
    <xf numFmtId="10" fontId="9" fillId="3" borderId="14" xfId="2" applyNumberFormat="1" applyFont="1" applyFill="1" applyBorder="1" applyProtection="1"/>
    <xf numFmtId="166" fontId="11" fillId="2" borderId="14" xfId="0" applyNumberFormat="1" applyFont="1" applyFill="1" applyBorder="1" applyProtection="1"/>
    <xf numFmtId="10" fontId="9" fillId="3" borderId="14" xfId="0" applyNumberFormat="1" applyFont="1" applyFill="1" applyBorder="1" applyProtection="1"/>
    <xf numFmtId="167" fontId="3" fillId="5" borderId="5" xfId="4" applyNumberFormat="1" applyFont="1" applyFill="1" applyBorder="1" applyAlignment="1" applyProtection="1">
      <alignment horizontal="center" vertical="top" wrapText="1"/>
    </xf>
    <xf numFmtId="169" fontId="3" fillId="5" borderId="5" xfId="4" applyNumberFormat="1" applyFont="1" applyFill="1" applyBorder="1" applyAlignment="1" applyProtection="1">
      <alignment horizontal="center" vertical="top" wrapText="1"/>
    </xf>
    <xf numFmtId="44" fontId="3" fillId="5" borderId="5" xfId="4" applyNumberFormat="1" applyFont="1" applyFill="1" applyBorder="1" applyAlignment="1" applyProtection="1">
      <alignment horizontal="center" vertical="top" wrapText="1"/>
    </xf>
    <xf numFmtId="164" fontId="5" fillId="5" borderId="5" xfId="4" applyNumberFormat="1" applyFont="1" applyFill="1" applyBorder="1" applyAlignment="1" applyProtection="1">
      <alignment horizontal="center" vertical="top" wrapText="1"/>
    </xf>
    <xf numFmtId="44" fontId="5" fillId="0" borderId="5" xfId="4" applyNumberFormat="1" applyFont="1" applyBorder="1" applyAlignment="1" applyProtection="1">
      <alignment horizontal="right" vertical="top" wrapText="1"/>
    </xf>
    <xf numFmtId="0" fontId="16" fillId="5" borderId="0" xfId="4" quotePrefix="1" applyFont="1" applyFill="1" applyAlignment="1" applyProtection="1">
      <alignment horizontal="left"/>
    </xf>
    <xf numFmtId="0" fontId="16" fillId="0" borderId="0" xfId="4" applyAlignment="1" applyProtection="1">
      <alignment horizontal="left"/>
    </xf>
    <xf numFmtId="10" fontId="8" fillId="3" borderId="14" xfId="2" applyNumberFormat="1" applyFont="1" applyFill="1" applyBorder="1" applyProtection="1"/>
    <xf numFmtId="10" fontId="13" fillId="2" borderId="14" xfId="2" applyNumberFormat="1" applyFont="1" applyFill="1" applyBorder="1" applyProtection="1"/>
    <xf numFmtId="166" fontId="9" fillId="2" borderId="14" xfId="0" applyNumberFormat="1" applyFont="1" applyFill="1" applyBorder="1" applyProtection="1"/>
    <xf numFmtId="0" fontId="16" fillId="0" borderId="0" xfId="4" applyProtection="1"/>
    <xf numFmtId="0" fontId="2" fillId="0" borderId="0" xfId="4" applyFont="1" applyProtection="1"/>
    <xf numFmtId="9" fontId="17" fillId="5" borderId="0" xfId="3" applyFont="1" applyFill="1" applyProtection="1"/>
    <xf numFmtId="0" fontId="17" fillId="5" borderId="0" xfId="4" applyFont="1" applyFill="1" applyProtection="1"/>
    <xf numFmtId="0" fontId="17" fillId="0" borderId="0" xfId="4" applyFont="1" applyProtection="1"/>
    <xf numFmtId="0" fontId="4" fillId="4" borderId="4" xfId="0" applyFont="1" applyFill="1" applyBorder="1" applyProtection="1"/>
    <xf numFmtId="0" fontId="0" fillId="3" borderId="7" xfId="0" applyFill="1" applyBorder="1" applyProtection="1"/>
    <xf numFmtId="0" fontId="0" fillId="3" borderId="8" xfId="0" applyFill="1" applyBorder="1" applyProtection="1"/>
    <xf numFmtId="0" fontId="4" fillId="4" borderId="1" xfId="0" applyFont="1" applyFill="1" applyBorder="1" applyProtection="1"/>
    <xf numFmtId="0" fontId="0" fillId="3" borderId="19" xfId="0" applyFill="1" applyBorder="1" applyProtection="1"/>
    <xf numFmtId="0" fontId="0" fillId="3" borderId="20" xfId="0" applyFill="1" applyBorder="1" applyProtection="1"/>
    <xf numFmtId="0" fontId="4" fillId="4" borderId="2" xfId="0" applyFont="1" applyFill="1" applyBorder="1" applyProtection="1"/>
    <xf numFmtId="0" fontId="4" fillId="4" borderId="5" xfId="0" applyFont="1" applyFill="1" applyBorder="1" applyProtection="1"/>
    <xf numFmtId="0" fontId="0" fillId="3" borderId="0" xfId="0" applyFill="1" applyBorder="1" applyProtection="1"/>
    <xf numFmtId="0" fontId="0" fillId="3" borderId="21" xfId="0" applyFill="1" applyBorder="1" applyProtection="1"/>
    <xf numFmtId="0" fontId="3" fillId="4" borderId="2" xfId="0" applyFont="1" applyFill="1" applyBorder="1" applyProtection="1"/>
    <xf numFmtId="0" fontId="3" fillId="4" borderId="3" xfId="0" applyFont="1" applyFill="1" applyBorder="1" applyProtection="1"/>
    <xf numFmtId="0" fontId="0" fillId="3" borderId="10" xfId="0" applyFill="1" applyBorder="1" applyProtection="1"/>
    <xf numFmtId="0" fontId="0" fillId="3" borderId="11" xfId="0" applyFill="1" applyBorder="1" applyProtection="1"/>
    <xf numFmtId="0" fontId="16" fillId="0" borderId="0" xfId="4" applyAlignment="1" applyProtection="1">
      <alignment horizontal="center"/>
    </xf>
    <xf numFmtId="0" fontId="0" fillId="0" borderId="0" xfId="0" applyProtection="1"/>
    <xf numFmtId="0" fontId="2" fillId="5" borderId="0" xfId="0" applyFont="1" applyFill="1" applyProtection="1"/>
    <xf numFmtId="0" fontId="2" fillId="0" borderId="0" xfId="0" applyFont="1" applyProtection="1"/>
    <xf numFmtId="0" fontId="2" fillId="5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8" fillId="2" borderId="14" xfId="0" applyFont="1" applyFill="1" applyBorder="1" applyProtection="1"/>
    <xf numFmtId="166" fontId="14" fillId="2" borderId="14" xfId="0" applyNumberFormat="1" applyFont="1" applyFill="1" applyBorder="1" applyProtection="1"/>
    <xf numFmtId="166" fontId="8" fillId="3" borderId="14" xfId="0" applyNumberFormat="1" applyFont="1" applyFill="1" applyBorder="1" applyProtection="1"/>
    <xf numFmtId="166" fontId="13" fillId="2" borderId="14" xfId="0" applyNumberFormat="1" applyFont="1" applyFill="1" applyBorder="1" applyProtection="1"/>
    <xf numFmtId="164" fontId="3" fillId="3" borderId="5" xfId="5" applyFont="1" applyFill="1" applyBorder="1" applyAlignment="1" applyProtection="1">
      <alignment horizontal="right" vertical="top" wrapText="1"/>
      <protection locked="0"/>
    </xf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9" fillId="3" borderId="15" xfId="0" applyFont="1" applyFill="1" applyBorder="1" applyProtection="1">
      <protection locked="0"/>
    </xf>
    <xf numFmtId="0" fontId="9" fillId="3" borderId="12" xfId="0" applyFont="1" applyFill="1" applyBorder="1" applyProtection="1">
      <protection locked="0"/>
    </xf>
    <xf numFmtId="171" fontId="2" fillId="5" borderId="0" xfId="0" applyNumberFormat="1" applyFont="1" applyFill="1" applyProtection="1"/>
    <xf numFmtId="0" fontId="6" fillId="4" borderId="24" xfId="4" applyFont="1" applyFill="1" applyBorder="1" applyAlignment="1" applyProtection="1">
      <alignment horizontal="center" wrapText="1"/>
    </xf>
    <xf numFmtId="0" fontId="0" fillId="4" borderId="25" xfId="0" applyFill="1" applyBorder="1" applyAlignment="1" applyProtection="1">
      <alignment horizontal="center" wrapText="1"/>
    </xf>
    <xf numFmtId="0" fontId="0" fillId="4" borderId="26" xfId="0" applyFill="1" applyBorder="1" applyAlignment="1" applyProtection="1">
      <alignment horizontal="center" wrapText="1"/>
    </xf>
    <xf numFmtId="0" fontId="6" fillId="4" borderId="24" xfId="4" applyFont="1" applyFill="1" applyBorder="1" applyAlignment="1" applyProtection="1">
      <alignment horizontal="left" wrapText="1"/>
    </xf>
    <xf numFmtId="0" fontId="0" fillId="4" borderId="25" xfId="0" applyFill="1" applyBorder="1" applyAlignment="1" applyProtection="1">
      <alignment horizontal="left" wrapText="1"/>
    </xf>
    <xf numFmtId="0" fontId="0" fillId="4" borderId="26" xfId="0" applyFill="1" applyBorder="1" applyAlignment="1" applyProtection="1">
      <alignment horizontal="left" wrapText="1"/>
    </xf>
    <xf numFmtId="0" fontId="9" fillId="0" borderId="27" xfId="0" applyFont="1" applyBorder="1" applyAlignment="1" applyProtection="1">
      <alignment horizontal="center" wrapText="1"/>
    </xf>
    <xf numFmtId="0" fontId="15" fillId="0" borderId="28" xfId="0" applyFont="1" applyBorder="1" applyAlignment="1" applyProtection="1">
      <alignment horizontal="center" wrapText="1"/>
    </xf>
    <xf numFmtId="0" fontId="9" fillId="0" borderId="29" xfId="0" applyFont="1" applyBorder="1" applyAlignment="1" applyProtection="1">
      <alignment horizontal="center"/>
    </xf>
    <xf numFmtId="0" fontId="9" fillId="0" borderId="30" xfId="0" applyFont="1" applyBorder="1" applyAlignment="1" applyProtection="1">
      <alignment horizontal="center"/>
    </xf>
    <xf numFmtId="0" fontId="19" fillId="0" borderId="27" xfId="0" applyFont="1" applyBorder="1" applyAlignment="1" applyProtection="1">
      <alignment horizontal="center" wrapText="1"/>
    </xf>
    <xf numFmtId="0" fontId="20" fillId="0" borderId="28" xfId="0" applyFont="1" applyBorder="1" applyAlignment="1" applyProtection="1">
      <alignment horizontal="center" wrapText="1"/>
    </xf>
  </cellXfs>
  <cellStyles count="8">
    <cellStyle name="Euro" xfId="1" xr:uid="{00000000-0005-0000-0000-000000000000}"/>
    <cellStyle name="Procent" xfId="2" builtinId="5"/>
    <cellStyle name="Procent 2" xfId="3" xr:uid="{00000000-0005-0000-0000-000002000000}"/>
    <cellStyle name="Standaard" xfId="0" builtinId="0"/>
    <cellStyle name="Standaard 2" xfId="4" xr:uid="{00000000-0005-0000-0000-000004000000}"/>
    <cellStyle name="Valuta" xfId="5" builtinId="4"/>
    <cellStyle name="Valuta 2" xfId="6" xr:uid="{00000000-0005-0000-0000-000006000000}"/>
    <cellStyle name="Valuta_Bijlage V, Invulblad, NFI, februari 2004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</xdr:colOff>
      <xdr:row>0</xdr:row>
      <xdr:rowOff>95250</xdr:rowOff>
    </xdr:from>
    <xdr:to>
      <xdr:col>0</xdr:col>
      <xdr:colOff>3970797</xdr:colOff>
      <xdr:row>6</xdr:row>
      <xdr:rowOff>52388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" y="95250"/>
          <a:ext cx="3889835" cy="928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100013</xdr:colOff>
      <xdr:row>0</xdr:row>
      <xdr:rowOff>66675</xdr:rowOff>
    </xdr:from>
    <xdr:to>
      <xdr:col>4</xdr:col>
      <xdr:colOff>625998</xdr:colOff>
      <xdr:row>5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3" y="66675"/>
          <a:ext cx="36273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0"/>
  <sheetViews>
    <sheetView tabSelected="1" view="pageBreakPreview" zoomScaleNormal="100" zoomScaleSheetLayoutView="100" workbookViewId="0">
      <selection activeCell="E16" sqref="E16"/>
    </sheetView>
  </sheetViews>
  <sheetFormatPr defaultColWidth="9.1328125" defaultRowHeight="12.75" x14ac:dyDescent="0.35"/>
  <cols>
    <col min="1" max="1" width="65.19921875" style="86" customWidth="1"/>
    <col min="2" max="2" width="18" style="109" customWidth="1"/>
    <col min="3" max="3" width="16.796875" style="109" customWidth="1"/>
    <col min="4" max="4" width="13.46484375" style="109" customWidth="1"/>
    <col min="5" max="5" width="19.53125" style="90" customWidth="1"/>
    <col min="6" max="6" width="27.796875" style="90" bestFit="1" customWidth="1"/>
    <col min="7" max="13" width="9.1328125" style="90" hidden="1" customWidth="1"/>
    <col min="14" max="16384" width="9.1328125" style="90"/>
  </cols>
  <sheetData>
    <row r="1" spans="1:28" x14ac:dyDescent="0.35">
      <c r="A1" s="33"/>
      <c r="B1" s="34"/>
      <c r="C1" s="34"/>
      <c r="D1" s="34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8" x14ac:dyDescent="0.35">
      <c r="A2" s="33"/>
      <c r="B2" s="34"/>
      <c r="C2" s="34"/>
      <c r="D2" s="34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8" x14ac:dyDescent="0.35">
      <c r="A3" s="33"/>
      <c r="B3" s="34"/>
      <c r="C3" s="34"/>
      <c r="D3" s="34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8" x14ac:dyDescent="0.35">
      <c r="A4" s="33"/>
      <c r="B4" s="34"/>
      <c r="C4" s="34"/>
      <c r="D4" s="34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8" x14ac:dyDescent="0.35">
      <c r="A5" s="33"/>
      <c r="B5" s="34"/>
      <c r="C5" s="34"/>
      <c r="D5" s="34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8" x14ac:dyDescent="0.35">
      <c r="A6" s="33"/>
      <c r="B6" s="34"/>
      <c r="C6" s="34"/>
      <c r="D6" s="34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8" s="91" customFormat="1" ht="14.25" thickBot="1" x14ac:dyDescent="0.5">
      <c r="A7" s="36"/>
      <c r="B7" s="37"/>
      <c r="C7" s="37"/>
      <c r="D7" s="37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8" s="91" customFormat="1" ht="38.25" customHeight="1" thickBot="1" x14ac:dyDescent="0.5">
      <c r="A8" s="39" t="s">
        <v>56</v>
      </c>
      <c r="B8" s="40"/>
      <c r="C8" s="40"/>
      <c r="D8" s="40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8" s="91" customFormat="1" ht="18.75" customHeight="1" thickBot="1" x14ac:dyDescent="0.5">
      <c r="A9" s="41" t="s">
        <v>55</v>
      </c>
      <c r="B9" s="40"/>
      <c r="C9" s="40"/>
      <c r="D9" s="40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8" s="38" customFormat="1" ht="18.75" customHeight="1" thickBot="1" x14ac:dyDescent="0.5">
      <c r="A10" s="42" t="s">
        <v>52</v>
      </c>
      <c r="B10" s="40"/>
      <c r="C10" s="40"/>
      <c r="D10" s="40"/>
    </row>
    <row r="11" spans="1:28" s="91" customFormat="1" ht="14.25" thickBot="1" x14ac:dyDescent="0.5">
      <c r="A11" s="131" t="s">
        <v>40</v>
      </c>
      <c r="B11" s="132"/>
      <c r="C11" s="132"/>
      <c r="D11" s="132"/>
      <c r="E11" s="133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</row>
    <row r="12" spans="1:28" s="91" customFormat="1" ht="13.9" x14ac:dyDescent="0.45">
      <c r="A12" s="43"/>
      <c r="B12" s="44"/>
      <c r="C12" s="44"/>
      <c r="D12" s="45"/>
      <c r="E12" s="46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</row>
    <row r="13" spans="1:28" s="91" customFormat="1" ht="13.9" x14ac:dyDescent="0.45">
      <c r="A13" s="47" t="s">
        <v>51</v>
      </c>
      <c r="B13" s="48" t="s">
        <v>38</v>
      </c>
      <c r="C13" s="48" t="s">
        <v>31</v>
      </c>
      <c r="D13" s="48" t="s">
        <v>37</v>
      </c>
      <c r="E13" s="49" t="s">
        <v>39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</row>
    <row r="14" spans="1:28" s="91" customFormat="1" ht="13.9" x14ac:dyDescent="0.45">
      <c r="A14" s="50"/>
      <c r="B14" s="51"/>
      <c r="C14" s="52"/>
      <c r="D14" s="53"/>
      <c r="E14" s="54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</row>
    <row r="15" spans="1:28" s="91" customFormat="1" ht="13.9" x14ac:dyDescent="0.45">
      <c r="A15" s="55" t="s">
        <v>59</v>
      </c>
      <c r="B15" s="51"/>
      <c r="C15" s="52"/>
      <c r="D15" s="53"/>
      <c r="E15" s="54"/>
      <c r="F15" s="38"/>
      <c r="G15" s="38" t="s">
        <v>54</v>
      </c>
      <c r="H15" s="38"/>
      <c r="I15" s="38"/>
      <c r="J15" s="38"/>
      <c r="K15" s="38"/>
      <c r="L15" s="38">
        <f>9.5*5</f>
        <v>47.5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</row>
    <row r="16" spans="1:28" s="91" customFormat="1" ht="13.9" x14ac:dyDescent="0.45">
      <c r="A16" s="50" t="s">
        <v>53</v>
      </c>
      <c r="B16" s="56">
        <f>+L17</f>
        <v>9.5</v>
      </c>
      <c r="C16" s="52">
        <v>250</v>
      </c>
      <c r="D16" s="57">
        <f>+Tariefopbouw!E51</f>
        <v>0</v>
      </c>
      <c r="E16" s="54">
        <f t="shared" ref="E16:E17" si="0">B16*C16*D16</f>
        <v>0</v>
      </c>
      <c r="F16" s="38"/>
      <c r="G16" s="38"/>
      <c r="H16" s="38"/>
      <c r="I16" s="38"/>
      <c r="J16" s="38"/>
      <c r="K16" s="38"/>
      <c r="L16" s="38">
        <f>SUM(L15:L15)</f>
        <v>47.5</v>
      </c>
      <c r="M16" s="38" t="s">
        <v>45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</row>
    <row r="17" spans="1:28" s="91" customFormat="1" ht="13.9" hidden="1" x14ac:dyDescent="0.45">
      <c r="A17" s="50" t="s">
        <v>50</v>
      </c>
      <c r="B17" s="56">
        <v>2</v>
      </c>
      <c r="C17" s="52">
        <v>255</v>
      </c>
      <c r="D17" s="57">
        <f>+Tariefopbouw!G51</f>
        <v>0</v>
      </c>
      <c r="E17" s="54">
        <f t="shared" si="0"/>
        <v>0</v>
      </c>
      <c r="F17" s="38"/>
      <c r="G17" s="38"/>
      <c r="H17" s="38"/>
      <c r="I17" s="38"/>
      <c r="J17" s="38"/>
      <c r="K17" s="38"/>
      <c r="L17" s="38">
        <f>+L16/5</f>
        <v>9.5</v>
      </c>
      <c r="M17" s="38" t="s">
        <v>46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s="91" customFormat="1" ht="14.25" thickBot="1" x14ac:dyDescent="0.5">
      <c r="A18" s="50"/>
      <c r="B18" s="56"/>
      <c r="C18" s="58"/>
      <c r="D18" s="57"/>
      <c r="E18" s="59"/>
      <c r="F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</row>
    <row r="19" spans="1:28" s="94" customFormat="1" ht="14.25" thickBot="1" x14ac:dyDescent="0.5">
      <c r="A19" s="134" t="s">
        <v>57</v>
      </c>
      <c r="B19" s="135"/>
      <c r="C19" s="135"/>
      <c r="D19" s="136"/>
      <c r="E19" s="60">
        <f>SUM(E14:E18)</f>
        <v>0</v>
      </c>
      <c r="F19" s="92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</row>
    <row r="20" spans="1:28" s="38" customFormat="1" ht="14.25" thickBot="1" x14ac:dyDescent="0.5">
      <c r="A20" s="61"/>
      <c r="B20" s="62"/>
      <c r="C20" s="62"/>
      <c r="D20" s="63"/>
      <c r="E20" s="64"/>
    </row>
    <row r="21" spans="1:28" s="91" customFormat="1" ht="14.25" thickBot="1" x14ac:dyDescent="0.5">
      <c r="A21" s="131" t="s">
        <v>41</v>
      </c>
      <c r="B21" s="132"/>
      <c r="C21" s="132"/>
      <c r="D21" s="132"/>
      <c r="E21" s="133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</row>
    <row r="22" spans="1:28" s="91" customFormat="1" ht="13.9" x14ac:dyDescent="0.45">
      <c r="A22" s="65"/>
      <c r="B22" s="66"/>
      <c r="C22" s="66"/>
      <c r="D22" s="67"/>
      <c r="E22" s="46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</row>
    <row r="23" spans="1:28" s="91" customFormat="1" ht="13.9" x14ac:dyDescent="0.45">
      <c r="A23" s="68"/>
      <c r="B23" s="69" t="s">
        <v>44</v>
      </c>
      <c r="C23" s="69" t="s">
        <v>44</v>
      </c>
      <c r="D23" s="69" t="s">
        <v>44</v>
      </c>
      <c r="E23" s="49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</row>
    <row r="24" spans="1:28" s="91" customFormat="1" ht="13.9" x14ac:dyDescent="0.45">
      <c r="A24" s="70"/>
      <c r="B24" s="71"/>
      <c r="C24" s="72"/>
      <c r="D24" s="73"/>
      <c r="E24" s="5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</row>
    <row r="25" spans="1:28" s="91" customFormat="1" ht="13.9" x14ac:dyDescent="0.45">
      <c r="A25" s="70" t="s">
        <v>60</v>
      </c>
      <c r="B25" s="80"/>
      <c r="C25" s="81"/>
      <c r="D25" s="82"/>
      <c r="E25" s="119">
        <v>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</row>
    <row r="26" spans="1:28" s="91" customFormat="1" ht="14.25" thickBot="1" x14ac:dyDescent="0.5">
      <c r="A26" s="68"/>
      <c r="B26" s="83"/>
      <c r="C26" s="83"/>
      <c r="D26" s="83"/>
      <c r="E26" s="8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</row>
    <row r="27" spans="1:28" s="94" customFormat="1" ht="14.25" thickBot="1" x14ac:dyDescent="0.5">
      <c r="A27" s="134" t="s">
        <v>58</v>
      </c>
      <c r="B27" s="135"/>
      <c r="C27" s="135"/>
      <c r="D27" s="136"/>
      <c r="E27" s="60">
        <f>SUM(E24:E26)</f>
        <v>0</v>
      </c>
      <c r="F27" s="92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</row>
    <row r="28" spans="1:28" s="34" customFormat="1" ht="13.15" thickBot="1" x14ac:dyDescent="0.4">
      <c r="A28" s="85"/>
      <c r="E28" s="35"/>
      <c r="F28" s="35"/>
    </row>
    <row r="29" spans="1:28" s="94" customFormat="1" ht="14.25" thickBot="1" x14ac:dyDescent="0.5">
      <c r="A29" s="134" t="s">
        <v>43</v>
      </c>
      <c r="B29" s="135"/>
      <c r="C29" s="135"/>
      <c r="D29" s="136"/>
      <c r="E29" s="60">
        <f>SUM(E19+E27)</f>
        <v>0</v>
      </c>
      <c r="F29" s="92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</row>
    <row r="30" spans="1:28" ht="13.15" thickBot="1" x14ac:dyDescent="0.4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</row>
    <row r="31" spans="1:28" x14ac:dyDescent="0.35">
      <c r="A31" s="95" t="s">
        <v>25</v>
      </c>
      <c r="B31" s="120"/>
      <c r="C31" s="120"/>
      <c r="D31" s="120"/>
      <c r="E31" s="121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</row>
    <row r="32" spans="1:28" x14ac:dyDescent="0.35">
      <c r="A32" s="98" t="s">
        <v>26</v>
      </c>
      <c r="B32" s="122"/>
      <c r="C32" s="122"/>
      <c r="D32" s="122"/>
      <c r="E32" s="123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</row>
    <row r="33" spans="1:28" x14ac:dyDescent="0.35">
      <c r="A33" s="101" t="s">
        <v>28</v>
      </c>
      <c r="B33" s="122"/>
      <c r="C33" s="122"/>
      <c r="D33" s="122"/>
      <c r="E33" s="123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</row>
    <row r="34" spans="1:28" x14ac:dyDescent="0.35">
      <c r="A34" s="102" t="s">
        <v>27</v>
      </c>
      <c r="B34" s="124"/>
      <c r="C34" s="124"/>
      <c r="D34" s="124"/>
      <c r="E34" s="12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</row>
    <row r="35" spans="1:28" x14ac:dyDescent="0.35">
      <c r="A35" s="105"/>
      <c r="B35" s="124"/>
      <c r="C35" s="124"/>
      <c r="D35" s="124"/>
      <c r="E35" s="12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 spans="1:28" ht="13.15" thickBot="1" x14ac:dyDescent="0.4">
      <c r="A36" s="106"/>
      <c r="B36" s="126"/>
      <c r="C36" s="126"/>
      <c r="D36" s="126"/>
      <c r="E36" s="127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 s="35" customFormat="1" x14ac:dyDescent="0.35">
      <c r="A37" s="33"/>
      <c r="B37" s="34"/>
      <c r="C37" s="34"/>
      <c r="D37" s="34"/>
    </row>
    <row r="38" spans="1:28" s="35" customFormat="1" x14ac:dyDescent="0.35">
      <c r="A38" s="33"/>
      <c r="B38" s="34"/>
      <c r="C38" s="34"/>
      <c r="D38" s="34"/>
    </row>
    <row r="39" spans="1:28" s="35" customFormat="1" x14ac:dyDescent="0.35">
      <c r="A39" s="33"/>
      <c r="B39" s="34"/>
      <c r="C39" s="34"/>
      <c r="D39" s="34"/>
    </row>
    <row r="40" spans="1:28" s="35" customFormat="1" x14ac:dyDescent="0.35">
      <c r="A40" s="33"/>
      <c r="B40" s="34"/>
      <c r="C40" s="34"/>
      <c r="D40" s="34"/>
    </row>
    <row r="41" spans="1:28" s="35" customFormat="1" x14ac:dyDescent="0.35">
      <c r="A41" s="33"/>
      <c r="B41" s="34"/>
      <c r="C41" s="34"/>
      <c r="D41" s="34"/>
    </row>
    <row r="42" spans="1:28" s="35" customFormat="1" x14ac:dyDescent="0.35">
      <c r="A42" s="33"/>
      <c r="B42" s="34"/>
      <c r="C42" s="34"/>
      <c r="D42" s="34"/>
    </row>
    <row r="43" spans="1:28" s="35" customFormat="1" x14ac:dyDescent="0.35">
      <c r="A43" s="33"/>
      <c r="B43" s="34"/>
      <c r="C43" s="34"/>
      <c r="D43" s="34"/>
    </row>
    <row r="44" spans="1:28" s="35" customFormat="1" x14ac:dyDescent="0.35">
      <c r="A44" s="33"/>
      <c r="B44" s="34"/>
      <c r="C44" s="34"/>
      <c r="D44" s="34"/>
    </row>
    <row r="45" spans="1:28" s="35" customFormat="1" x14ac:dyDescent="0.35">
      <c r="A45" s="33"/>
      <c r="B45" s="34"/>
      <c r="C45" s="34"/>
      <c r="D45" s="34"/>
    </row>
    <row r="46" spans="1:28" s="35" customFormat="1" x14ac:dyDescent="0.35">
      <c r="A46" s="33"/>
      <c r="B46" s="34"/>
      <c r="C46" s="34"/>
      <c r="D46" s="34"/>
    </row>
    <row r="47" spans="1:28" s="35" customFormat="1" x14ac:dyDescent="0.35">
      <c r="A47" s="33"/>
      <c r="B47" s="34"/>
      <c r="C47" s="34"/>
      <c r="D47" s="34"/>
    </row>
    <row r="48" spans="1:28" s="35" customFormat="1" x14ac:dyDescent="0.35">
      <c r="A48" s="33"/>
      <c r="B48" s="34"/>
      <c r="C48" s="34"/>
      <c r="D48" s="34"/>
    </row>
    <row r="49" spans="1:4" s="35" customFormat="1" x14ac:dyDescent="0.35">
      <c r="A49" s="33"/>
      <c r="B49" s="34"/>
      <c r="C49" s="34"/>
      <c r="D49" s="34"/>
    </row>
    <row r="50" spans="1:4" s="35" customFormat="1" x14ac:dyDescent="0.35">
      <c r="A50" s="33"/>
      <c r="B50" s="34"/>
      <c r="C50" s="34"/>
      <c r="D50" s="34"/>
    </row>
    <row r="51" spans="1:4" s="35" customFormat="1" x14ac:dyDescent="0.35">
      <c r="A51" s="33"/>
      <c r="B51" s="34"/>
      <c r="C51" s="34"/>
      <c r="D51" s="34"/>
    </row>
    <row r="52" spans="1:4" s="35" customFormat="1" x14ac:dyDescent="0.35">
      <c r="A52" s="33"/>
      <c r="B52" s="34"/>
      <c r="C52" s="34"/>
      <c r="D52" s="34"/>
    </row>
    <row r="53" spans="1:4" s="35" customFormat="1" x14ac:dyDescent="0.35">
      <c r="A53" s="33"/>
      <c r="B53" s="34"/>
      <c r="C53" s="34"/>
      <c r="D53" s="34"/>
    </row>
    <row r="54" spans="1:4" s="35" customFormat="1" x14ac:dyDescent="0.35">
      <c r="A54" s="33"/>
      <c r="B54" s="34"/>
      <c r="C54" s="34"/>
      <c r="D54" s="34"/>
    </row>
    <row r="55" spans="1:4" s="35" customFormat="1" x14ac:dyDescent="0.35">
      <c r="A55" s="33"/>
      <c r="B55" s="34"/>
      <c r="C55" s="34"/>
      <c r="D55" s="34"/>
    </row>
    <row r="56" spans="1:4" s="35" customFormat="1" x14ac:dyDescent="0.35">
      <c r="A56" s="33"/>
      <c r="B56" s="34"/>
      <c r="C56" s="34"/>
      <c r="D56" s="34"/>
    </row>
    <row r="57" spans="1:4" s="35" customFormat="1" x14ac:dyDescent="0.35">
      <c r="A57" s="33"/>
      <c r="B57" s="34"/>
      <c r="C57" s="34"/>
      <c r="D57" s="34"/>
    </row>
    <row r="58" spans="1:4" s="35" customFormat="1" x14ac:dyDescent="0.35">
      <c r="A58" s="33"/>
      <c r="B58" s="34"/>
      <c r="C58" s="34"/>
      <c r="D58" s="34"/>
    </row>
    <row r="59" spans="1:4" s="35" customFormat="1" x14ac:dyDescent="0.35">
      <c r="A59" s="33"/>
      <c r="B59" s="34"/>
      <c r="C59" s="34"/>
      <c r="D59" s="34"/>
    </row>
    <row r="60" spans="1:4" s="35" customFormat="1" x14ac:dyDescent="0.35">
      <c r="A60" s="33"/>
      <c r="B60" s="34"/>
      <c r="C60" s="34"/>
      <c r="D60" s="34"/>
    </row>
    <row r="61" spans="1:4" s="35" customFormat="1" x14ac:dyDescent="0.35">
      <c r="A61" s="33"/>
      <c r="B61" s="34"/>
      <c r="C61" s="34"/>
      <c r="D61" s="34"/>
    </row>
    <row r="62" spans="1:4" s="35" customFormat="1" x14ac:dyDescent="0.35">
      <c r="A62" s="33"/>
      <c r="B62" s="34"/>
      <c r="C62" s="34"/>
      <c r="D62" s="34"/>
    </row>
    <row r="63" spans="1:4" s="35" customFormat="1" x14ac:dyDescent="0.35">
      <c r="A63" s="33"/>
      <c r="B63" s="34"/>
      <c r="C63" s="34"/>
      <c r="D63" s="34"/>
    </row>
    <row r="64" spans="1:4" s="35" customFormat="1" x14ac:dyDescent="0.35">
      <c r="A64" s="33"/>
      <c r="B64" s="34"/>
      <c r="C64" s="34"/>
      <c r="D64" s="34"/>
    </row>
    <row r="65" spans="1:4" s="35" customFormat="1" x14ac:dyDescent="0.35">
      <c r="A65" s="33"/>
      <c r="B65" s="34"/>
      <c r="C65" s="34"/>
      <c r="D65" s="34"/>
    </row>
    <row r="66" spans="1:4" s="35" customFormat="1" x14ac:dyDescent="0.35">
      <c r="A66" s="33"/>
      <c r="B66" s="34"/>
      <c r="C66" s="34"/>
      <c r="D66" s="34"/>
    </row>
    <row r="67" spans="1:4" s="35" customFormat="1" x14ac:dyDescent="0.35">
      <c r="A67" s="33"/>
      <c r="B67" s="34"/>
      <c r="C67" s="34"/>
      <c r="D67" s="34"/>
    </row>
    <row r="68" spans="1:4" s="35" customFormat="1" x14ac:dyDescent="0.35">
      <c r="A68" s="33"/>
      <c r="B68" s="34"/>
      <c r="C68" s="34"/>
      <c r="D68" s="34"/>
    </row>
    <row r="69" spans="1:4" s="35" customFormat="1" x14ac:dyDescent="0.35">
      <c r="A69" s="33"/>
      <c r="B69" s="34"/>
      <c r="C69" s="34"/>
      <c r="D69" s="34"/>
    </row>
    <row r="70" spans="1:4" s="35" customFormat="1" x14ac:dyDescent="0.35">
      <c r="A70" s="33"/>
      <c r="B70" s="34"/>
      <c r="C70" s="34"/>
      <c r="D70" s="34"/>
    </row>
    <row r="71" spans="1:4" s="35" customFormat="1" x14ac:dyDescent="0.35">
      <c r="A71" s="33"/>
      <c r="B71" s="34"/>
      <c r="C71" s="34"/>
      <c r="D71" s="34"/>
    </row>
    <row r="72" spans="1:4" s="35" customFormat="1" x14ac:dyDescent="0.35">
      <c r="A72" s="33"/>
      <c r="B72" s="34"/>
      <c r="C72" s="34"/>
      <c r="D72" s="34"/>
    </row>
    <row r="73" spans="1:4" s="35" customFormat="1" x14ac:dyDescent="0.35">
      <c r="A73" s="33"/>
      <c r="B73" s="34"/>
      <c r="C73" s="34"/>
      <c r="D73" s="34"/>
    </row>
    <row r="74" spans="1:4" s="35" customFormat="1" x14ac:dyDescent="0.35">
      <c r="A74" s="33"/>
      <c r="B74" s="34"/>
      <c r="C74" s="34"/>
      <c r="D74" s="34"/>
    </row>
    <row r="75" spans="1:4" s="35" customFormat="1" x14ac:dyDescent="0.35">
      <c r="A75" s="33"/>
      <c r="B75" s="34"/>
      <c r="C75" s="34"/>
      <c r="D75" s="34"/>
    </row>
    <row r="76" spans="1:4" s="35" customFormat="1" x14ac:dyDescent="0.35">
      <c r="A76" s="33"/>
      <c r="B76" s="34"/>
      <c r="C76" s="34"/>
      <c r="D76" s="34"/>
    </row>
    <row r="77" spans="1:4" s="35" customFormat="1" x14ac:dyDescent="0.35">
      <c r="A77" s="33"/>
      <c r="B77" s="34"/>
      <c r="C77" s="34"/>
      <c r="D77" s="34"/>
    </row>
    <row r="78" spans="1:4" s="35" customFormat="1" x14ac:dyDescent="0.35">
      <c r="A78" s="33"/>
      <c r="B78" s="34"/>
      <c r="C78" s="34"/>
      <c r="D78" s="34"/>
    </row>
    <row r="79" spans="1:4" s="35" customFormat="1" x14ac:dyDescent="0.35">
      <c r="A79" s="33"/>
      <c r="B79" s="34"/>
      <c r="C79" s="34"/>
      <c r="D79" s="34"/>
    </row>
    <row r="80" spans="1:4" s="35" customFormat="1" x14ac:dyDescent="0.35">
      <c r="A80" s="33"/>
      <c r="B80" s="34"/>
      <c r="C80" s="34"/>
      <c r="D80" s="34"/>
    </row>
    <row r="81" spans="1:4" s="35" customFormat="1" x14ac:dyDescent="0.35">
      <c r="A81" s="33"/>
      <c r="B81" s="34"/>
      <c r="C81" s="34"/>
      <c r="D81" s="34"/>
    </row>
    <row r="82" spans="1:4" s="35" customFormat="1" x14ac:dyDescent="0.35">
      <c r="A82" s="33"/>
      <c r="B82" s="34"/>
      <c r="C82" s="34"/>
      <c r="D82" s="34"/>
    </row>
    <row r="83" spans="1:4" s="35" customFormat="1" x14ac:dyDescent="0.35">
      <c r="A83" s="33"/>
      <c r="B83" s="34"/>
      <c r="C83" s="34"/>
      <c r="D83" s="34"/>
    </row>
    <row r="84" spans="1:4" s="35" customFormat="1" x14ac:dyDescent="0.35">
      <c r="A84" s="33"/>
      <c r="B84" s="34"/>
      <c r="C84" s="34"/>
      <c r="D84" s="34"/>
    </row>
    <row r="85" spans="1:4" s="35" customFormat="1" x14ac:dyDescent="0.35">
      <c r="A85" s="33"/>
      <c r="B85" s="34"/>
      <c r="C85" s="34"/>
      <c r="D85" s="34"/>
    </row>
    <row r="86" spans="1:4" s="35" customFormat="1" x14ac:dyDescent="0.35">
      <c r="A86" s="33"/>
      <c r="B86" s="34"/>
      <c r="C86" s="34"/>
      <c r="D86" s="34"/>
    </row>
    <row r="87" spans="1:4" s="35" customFormat="1" x14ac:dyDescent="0.35">
      <c r="A87" s="33"/>
      <c r="B87" s="34"/>
      <c r="C87" s="34"/>
      <c r="D87" s="34"/>
    </row>
    <row r="88" spans="1:4" s="35" customFormat="1" x14ac:dyDescent="0.35">
      <c r="A88" s="33"/>
      <c r="B88" s="34"/>
      <c r="C88" s="34"/>
      <c r="D88" s="34"/>
    </row>
    <row r="89" spans="1:4" s="35" customFormat="1" x14ac:dyDescent="0.35">
      <c r="A89" s="33"/>
      <c r="B89" s="34"/>
      <c r="C89" s="34"/>
      <c r="D89" s="34"/>
    </row>
    <row r="90" spans="1:4" s="35" customFormat="1" x14ac:dyDescent="0.35">
      <c r="A90" s="33"/>
      <c r="B90" s="34"/>
      <c r="C90" s="34"/>
      <c r="D90" s="34"/>
    </row>
    <row r="91" spans="1:4" s="35" customFormat="1" x14ac:dyDescent="0.35">
      <c r="A91" s="33"/>
      <c r="B91" s="34"/>
      <c r="C91" s="34"/>
      <c r="D91" s="34"/>
    </row>
    <row r="92" spans="1:4" s="35" customFormat="1" x14ac:dyDescent="0.35">
      <c r="A92" s="33"/>
      <c r="B92" s="34"/>
      <c r="C92" s="34"/>
      <c r="D92" s="34"/>
    </row>
    <row r="93" spans="1:4" s="35" customFormat="1" x14ac:dyDescent="0.35">
      <c r="A93" s="33"/>
      <c r="B93" s="34"/>
      <c r="C93" s="34"/>
      <c r="D93" s="34"/>
    </row>
    <row r="94" spans="1:4" s="35" customFormat="1" x14ac:dyDescent="0.35">
      <c r="A94" s="33"/>
      <c r="B94" s="34"/>
      <c r="C94" s="34"/>
      <c r="D94" s="34"/>
    </row>
    <row r="95" spans="1:4" s="35" customFormat="1" x14ac:dyDescent="0.35">
      <c r="A95" s="33"/>
      <c r="B95" s="34"/>
      <c r="C95" s="34"/>
      <c r="D95" s="34"/>
    </row>
    <row r="96" spans="1:4" s="35" customFormat="1" x14ac:dyDescent="0.35">
      <c r="A96" s="33"/>
      <c r="B96" s="34"/>
      <c r="C96" s="34"/>
      <c r="D96" s="34"/>
    </row>
    <row r="97" spans="1:4" s="35" customFormat="1" x14ac:dyDescent="0.35">
      <c r="A97" s="33"/>
      <c r="B97" s="34"/>
      <c r="C97" s="34"/>
      <c r="D97" s="34"/>
    </row>
    <row r="98" spans="1:4" s="35" customFormat="1" x14ac:dyDescent="0.35">
      <c r="A98" s="33"/>
      <c r="B98" s="34"/>
      <c r="C98" s="34"/>
      <c r="D98" s="34"/>
    </row>
    <row r="99" spans="1:4" s="35" customFormat="1" x14ac:dyDescent="0.35">
      <c r="A99" s="33"/>
      <c r="B99" s="34"/>
      <c r="C99" s="34"/>
      <c r="D99" s="34"/>
    </row>
    <row r="100" spans="1:4" s="35" customFormat="1" x14ac:dyDescent="0.35">
      <c r="A100" s="33"/>
      <c r="B100" s="34"/>
      <c r="C100" s="34"/>
      <c r="D100" s="34"/>
    </row>
    <row r="101" spans="1:4" s="35" customFormat="1" x14ac:dyDescent="0.35">
      <c r="A101" s="33"/>
      <c r="B101" s="34"/>
      <c r="C101" s="34"/>
      <c r="D101" s="34"/>
    </row>
    <row r="102" spans="1:4" s="35" customFormat="1" x14ac:dyDescent="0.35">
      <c r="A102" s="33"/>
      <c r="B102" s="34"/>
      <c r="C102" s="34"/>
      <c r="D102" s="34"/>
    </row>
    <row r="103" spans="1:4" s="35" customFormat="1" x14ac:dyDescent="0.35">
      <c r="A103" s="33"/>
      <c r="B103" s="34"/>
      <c r="C103" s="34"/>
      <c r="D103" s="34"/>
    </row>
    <row r="104" spans="1:4" s="35" customFormat="1" x14ac:dyDescent="0.35">
      <c r="A104" s="33"/>
      <c r="B104" s="34"/>
      <c r="C104" s="34"/>
      <c r="D104" s="34"/>
    </row>
    <row r="105" spans="1:4" s="35" customFormat="1" x14ac:dyDescent="0.35">
      <c r="A105" s="33"/>
      <c r="B105" s="34"/>
      <c r="C105" s="34"/>
      <c r="D105" s="34"/>
    </row>
    <row r="106" spans="1:4" s="35" customFormat="1" x14ac:dyDescent="0.35">
      <c r="A106" s="33"/>
      <c r="B106" s="34"/>
      <c r="C106" s="34"/>
      <c r="D106" s="34"/>
    </row>
    <row r="107" spans="1:4" s="35" customFormat="1" x14ac:dyDescent="0.35">
      <c r="A107" s="33"/>
      <c r="B107" s="34"/>
      <c r="C107" s="34"/>
      <c r="D107" s="34"/>
    </row>
    <row r="108" spans="1:4" s="35" customFormat="1" x14ac:dyDescent="0.35">
      <c r="A108" s="33"/>
      <c r="B108" s="34"/>
      <c r="C108" s="34"/>
      <c r="D108" s="34"/>
    </row>
    <row r="109" spans="1:4" s="35" customFormat="1" x14ac:dyDescent="0.35">
      <c r="A109" s="33"/>
      <c r="B109" s="34"/>
      <c r="C109" s="34"/>
      <c r="D109" s="34"/>
    </row>
    <row r="110" spans="1:4" s="35" customFormat="1" x14ac:dyDescent="0.35">
      <c r="A110" s="33"/>
      <c r="B110" s="34"/>
      <c r="C110" s="34"/>
      <c r="D110" s="34"/>
    </row>
    <row r="111" spans="1:4" s="35" customFormat="1" x14ac:dyDescent="0.35">
      <c r="A111" s="33"/>
      <c r="B111" s="34"/>
      <c r="C111" s="34"/>
      <c r="D111" s="34"/>
    </row>
    <row r="112" spans="1:4" s="35" customFormat="1" x14ac:dyDescent="0.35">
      <c r="A112" s="33"/>
      <c r="B112" s="34"/>
      <c r="C112" s="34"/>
      <c r="D112" s="34"/>
    </row>
    <row r="113" spans="1:4" s="35" customFormat="1" x14ac:dyDescent="0.35">
      <c r="A113" s="33"/>
      <c r="B113" s="34"/>
      <c r="C113" s="34"/>
      <c r="D113" s="34"/>
    </row>
    <row r="114" spans="1:4" s="35" customFormat="1" x14ac:dyDescent="0.35">
      <c r="A114" s="33"/>
      <c r="B114" s="34"/>
      <c r="C114" s="34"/>
      <c r="D114" s="34"/>
    </row>
    <row r="115" spans="1:4" s="35" customFormat="1" x14ac:dyDescent="0.35">
      <c r="A115" s="33"/>
      <c r="B115" s="34"/>
      <c r="C115" s="34"/>
      <c r="D115" s="34"/>
    </row>
    <row r="116" spans="1:4" s="35" customFormat="1" x14ac:dyDescent="0.35">
      <c r="A116" s="33"/>
      <c r="B116" s="34"/>
      <c r="C116" s="34"/>
      <c r="D116" s="34"/>
    </row>
    <row r="117" spans="1:4" s="35" customFormat="1" x14ac:dyDescent="0.35">
      <c r="A117" s="33"/>
      <c r="B117" s="34"/>
      <c r="C117" s="34"/>
      <c r="D117" s="34"/>
    </row>
    <row r="118" spans="1:4" s="35" customFormat="1" x14ac:dyDescent="0.35">
      <c r="A118" s="33"/>
      <c r="B118" s="34"/>
      <c r="C118" s="34"/>
      <c r="D118" s="34"/>
    </row>
    <row r="119" spans="1:4" s="35" customFormat="1" x14ac:dyDescent="0.35">
      <c r="A119" s="33"/>
      <c r="B119" s="34"/>
      <c r="C119" s="34"/>
      <c r="D119" s="34"/>
    </row>
    <row r="120" spans="1:4" s="35" customFormat="1" x14ac:dyDescent="0.35">
      <c r="A120" s="33"/>
      <c r="B120" s="34"/>
      <c r="C120" s="34"/>
      <c r="D120" s="34"/>
    </row>
    <row r="121" spans="1:4" s="35" customFormat="1" x14ac:dyDescent="0.35">
      <c r="A121" s="33"/>
      <c r="B121" s="34"/>
      <c r="C121" s="34"/>
      <c r="D121" s="34"/>
    </row>
    <row r="122" spans="1:4" s="35" customFormat="1" x14ac:dyDescent="0.35">
      <c r="A122" s="33"/>
      <c r="B122" s="34"/>
      <c r="C122" s="34"/>
      <c r="D122" s="34"/>
    </row>
    <row r="123" spans="1:4" s="35" customFormat="1" x14ac:dyDescent="0.35">
      <c r="A123" s="33"/>
      <c r="B123" s="34"/>
      <c r="C123" s="34"/>
      <c r="D123" s="34"/>
    </row>
    <row r="124" spans="1:4" s="35" customFormat="1" x14ac:dyDescent="0.35">
      <c r="A124" s="33"/>
      <c r="B124" s="34"/>
      <c r="C124" s="34"/>
      <c r="D124" s="34"/>
    </row>
    <row r="125" spans="1:4" s="35" customFormat="1" x14ac:dyDescent="0.35">
      <c r="A125" s="33"/>
      <c r="B125" s="34"/>
      <c r="C125" s="34"/>
      <c r="D125" s="34"/>
    </row>
    <row r="126" spans="1:4" s="35" customFormat="1" x14ac:dyDescent="0.35">
      <c r="A126" s="33"/>
      <c r="B126" s="34"/>
      <c r="C126" s="34"/>
      <c r="D126" s="34"/>
    </row>
    <row r="127" spans="1:4" s="35" customFormat="1" x14ac:dyDescent="0.35">
      <c r="A127" s="33"/>
      <c r="B127" s="34"/>
      <c r="C127" s="34"/>
      <c r="D127" s="34"/>
    </row>
    <row r="128" spans="1:4" s="35" customFormat="1" x14ac:dyDescent="0.35">
      <c r="A128" s="33"/>
      <c r="B128" s="34"/>
      <c r="C128" s="34"/>
      <c r="D128" s="34"/>
    </row>
    <row r="129" spans="1:4" s="35" customFormat="1" x14ac:dyDescent="0.35">
      <c r="A129" s="33"/>
      <c r="B129" s="34"/>
      <c r="C129" s="34"/>
      <c r="D129" s="34"/>
    </row>
    <row r="130" spans="1:4" s="35" customFormat="1" x14ac:dyDescent="0.35">
      <c r="A130" s="33"/>
      <c r="B130" s="34"/>
      <c r="C130" s="34"/>
      <c r="D130" s="34"/>
    </row>
    <row r="131" spans="1:4" s="35" customFormat="1" x14ac:dyDescent="0.35">
      <c r="A131" s="33"/>
      <c r="B131" s="34"/>
      <c r="C131" s="34"/>
      <c r="D131" s="34"/>
    </row>
    <row r="132" spans="1:4" s="35" customFormat="1" x14ac:dyDescent="0.35">
      <c r="A132" s="33"/>
      <c r="B132" s="34"/>
      <c r="C132" s="34"/>
      <c r="D132" s="34"/>
    </row>
    <row r="133" spans="1:4" s="35" customFormat="1" x14ac:dyDescent="0.35">
      <c r="A133" s="33"/>
      <c r="B133" s="34"/>
      <c r="C133" s="34"/>
      <c r="D133" s="34"/>
    </row>
    <row r="134" spans="1:4" s="35" customFormat="1" x14ac:dyDescent="0.35">
      <c r="A134" s="33"/>
      <c r="B134" s="34"/>
      <c r="C134" s="34"/>
      <c r="D134" s="34"/>
    </row>
    <row r="135" spans="1:4" s="35" customFormat="1" x14ac:dyDescent="0.35">
      <c r="A135" s="33"/>
      <c r="B135" s="34"/>
      <c r="C135" s="34"/>
      <c r="D135" s="34"/>
    </row>
    <row r="136" spans="1:4" s="35" customFormat="1" x14ac:dyDescent="0.35">
      <c r="A136" s="33"/>
      <c r="B136" s="34"/>
      <c r="C136" s="34"/>
      <c r="D136" s="34"/>
    </row>
    <row r="137" spans="1:4" s="35" customFormat="1" x14ac:dyDescent="0.35">
      <c r="A137" s="33"/>
      <c r="B137" s="34"/>
      <c r="C137" s="34"/>
      <c r="D137" s="34"/>
    </row>
    <row r="138" spans="1:4" s="35" customFormat="1" x14ac:dyDescent="0.35">
      <c r="A138" s="33"/>
      <c r="B138" s="34"/>
      <c r="C138" s="34"/>
      <c r="D138" s="34"/>
    </row>
    <row r="139" spans="1:4" s="35" customFormat="1" x14ac:dyDescent="0.35">
      <c r="A139" s="33"/>
      <c r="B139" s="34"/>
      <c r="C139" s="34"/>
      <c r="D139" s="34"/>
    </row>
    <row r="140" spans="1:4" s="35" customFormat="1" x14ac:dyDescent="0.35">
      <c r="A140" s="33"/>
      <c r="B140" s="34"/>
      <c r="C140" s="34"/>
      <c r="D140" s="34"/>
    </row>
    <row r="141" spans="1:4" s="35" customFormat="1" x14ac:dyDescent="0.35">
      <c r="A141" s="33"/>
      <c r="B141" s="34"/>
      <c r="C141" s="34"/>
      <c r="D141" s="34"/>
    </row>
    <row r="142" spans="1:4" s="35" customFormat="1" x14ac:dyDescent="0.35">
      <c r="A142" s="33"/>
      <c r="B142" s="34"/>
      <c r="C142" s="34"/>
      <c r="D142" s="34"/>
    </row>
    <row r="143" spans="1:4" s="35" customFormat="1" x14ac:dyDescent="0.35">
      <c r="A143" s="33"/>
      <c r="B143" s="34"/>
      <c r="C143" s="34"/>
      <c r="D143" s="34"/>
    </row>
    <row r="144" spans="1:4" s="35" customFormat="1" x14ac:dyDescent="0.35">
      <c r="A144" s="33"/>
      <c r="B144" s="34"/>
      <c r="C144" s="34"/>
      <c r="D144" s="34"/>
    </row>
    <row r="145" spans="1:4" s="35" customFormat="1" x14ac:dyDescent="0.35">
      <c r="A145" s="33"/>
      <c r="B145" s="34"/>
      <c r="C145" s="34"/>
      <c r="D145" s="34"/>
    </row>
    <row r="146" spans="1:4" s="35" customFormat="1" x14ac:dyDescent="0.35">
      <c r="A146" s="33"/>
      <c r="B146" s="34"/>
      <c r="C146" s="34"/>
      <c r="D146" s="34"/>
    </row>
    <row r="147" spans="1:4" s="35" customFormat="1" x14ac:dyDescent="0.35">
      <c r="A147" s="33"/>
      <c r="B147" s="34"/>
      <c r="C147" s="34"/>
      <c r="D147" s="34"/>
    </row>
    <row r="148" spans="1:4" s="35" customFormat="1" x14ac:dyDescent="0.35">
      <c r="A148" s="33"/>
      <c r="B148" s="34"/>
      <c r="C148" s="34"/>
      <c r="D148" s="34"/>
    </row>
    <row r="149" spans="1:4" s="35" customFormat="1" x14ac:dyDescent="0.35">
      <c r="A149" s="33"/>
      <c r="B149" s="34"/>
      <c r="C149" s="34"/>
      <c r="D149" s="34"/>
    </row>
    <row r="150" spans="1:4" s="35" customFormat="1" x14ac:dyDescent="0.35">
      <c r="A150" s="33"/>
      <c r="B150" s="34"/>
      <c r="C150" s="34"/>
      <c r="D150" s="34"/>
    </row>
    <row r="151" spans="1:4" s="35" customFormat="1" x14ac:dyDescent="0.35">
      <c r="A151" s="33"/>
      <c r="B151" s="34"/>
      <c r="C151" s="34"/>
      <c r="D151" s="34"/>
    </row>
    <row r="152" spans="1:4" s="35" customFormat="1" x14ac:dyDescent="0.35">
      <c r="A152" s="33"/>
      <c r="B152" s="34"/>
      <c r="C152" s="34"/>
      <c r="D152" s="34"/>
    </row>
    <row r="153" spans="1:4" s="35" customFormat="1" x14ac:dyDescent="0.35">
      <c r="A153" s="33"/>
      <c r="B153" s="34"/>
      <c r="C153" s="34"/>
      <c r="D153" s="34"/>
    </row>
    <row r="154" spans="1:4" s="35" customFormat="1" x14ac:dyDescent="0.35">
      <c r="A154" s="33"/>
      <c r="B154" s="34"/>
      <c r="C154" s="34"/>
      <c r="D154" s="34"/>
    </row>
    <row r="155" spans="1:4" s="35" customFormat="1" x14ac:dyDescent="0.35">
      <c r="A155" s="33"/>
      <c r="B155" s="34"/>
      <c r="C155" s="34"/>
      <c r="D155" s="34"/>
    </row>
    <row r="156" spans="1:4" s="35" customFormat="1" x14ac:dyDescent="0.35">
      <c r="A156" s="33"/>
      <c r="B156" s="34"/>
      <c r="C156" s="34"/>
      <c r="D156" s="34"/>
    </row>
    <row r="157" spans="1:4" s="35" customFormat="1" x14ac:dyDescent="0.35">
      <c r="A157" s="33"/>
      <c r="B157" s="34"/>
      <c r="C157" s="34"/>
      <c r="D157" s="34"/>
    </row>
    <row r="158" spans="1:4" s="35" customFormat="1" x14ac:dyDescent="0.35">
      <c r="A158" s="33"/>
      <c r="B158" s="34"/>
      <c r="C158" s="34"/>
      <c r="D158" s="34"/>
    </row>
    <row r="159" spans="1:4" s="35" customFormat="1" x14ac:dyDescent="0.35">
      <c r="A159" s="33"/>
      <c r="B159" s="34"/>
      <c r="C159" s="34"/>
      <c r="D159" s="34"/>
    </row>
    <row r="160" spans="1:4" s="35" customFormat="1" x14ac:dyDescent="0.35">
      <c r="A160" s="33"/>
      <c r="B160" s="34"/>
      <c r="C160" s="34"/>
      <c r="D160" s="34"/>
    </row>
    <row r="161" spans="1:4" s="35" customFormat="1" x14ac:dyDescent="0.35">
      <c r="A161" s="33"/>
      <c r="B161" s="34"/>
      <c r="C161" s="34"/>
      <c r="D161" s="34"/>
    </row>
    <row r="162" spans="1:4" s="35" customFormat="1" x14ac:dyDescent="0.35">
      <c r="A162" s="33"/>
      <c r="B162" s="34"/>
      <c r="C162" s="34"/>
      <c r="D162" s="34"/>
    </row>
    <row r="163" spans="1:4" s="35" customFormat="1" x14ac:dyDescent="0.35">
      <c r="A163" s="33"/>
      <c r="B163" s="34"/>
      <c r="C163" s="34"/>
      <c r="D163" s="34"/>
    </row>
    <row r="164" spans="1:4" s="35" customFormat="1" x14ac:dyDescent="0.35">
      <c r="A164" s="33"/>
      <c r="B164" s="34"/>
      <c r="C164" s="34"/>
      <c r="D164" s="34"/>
    </row>
    <row r="165" spans="1:4" s="35" customFormat="1" x14ac:dyDescent="0.35">
      <c r="A165" s="33"/>
      <c r="B165" s="34"/>
      <c r="C165" s="34"/>
      <c r="D165" s="34"/>
    </row>
    <row r="166" spans="1:4" s="35" customFormat="1" x14ac:dyDescent="0.35">
      <c r="A166" s="33"/>
      <c r="B166" s="34"/>
      <c r="C166" s="34"/>
      <c r="D166" s="34"/>
    </row>
    <row r="167" spans="1:4" s="35" customFormat="1" x14ac:dyDescent="0.35">
      <c r="A167" s="33"/>
      <c r="B167" s="34"/>
      <c r="C167" s="34"/>
      <c r="D167" s="34"/>
    </row>
    <row r="168" spans="1:4" s="35" customFormat="1" x14ac:dyDescent="0.35">
      <c r="A168" s="33"/>
      <c r="B168" s="34"/>
      <c r="C168" s="34"/>
      <c r="D168" s="34"/>
    </row>
    <row r="169" spans="1:4" s="35" customFormat="1" x14ac:dyDescent="0.35">
      <c r="A169" s="33"/>
      <c r="B169" s="34"/>
      <c r="C169" s="34"/>
      <c r="D169" s="34"/>
    </row>
    <row r="170" spans="1:4" s="35" customFormat="1" x14ac:dyDescent="0.35">
      <c r="A170" s="33"/>
      <c r="B170" s="34"/>
      <c r="C170" s="34"/>
      <c r="D170" s="34"/>
    </row>
    <row r="171" spans="1:4" s="35" customFormat="1" x14ac:dyDescent="0.35">
      <c r="A171" s="33"/>
      <c r="B171" s="34"/>
      <c r="C171" s="34"/>
      <c r="D171" s="34"/>
    </row>
    <row r="172" spans="1:4" s="35" customFormat="1" x14ac:dyDescent="0.35">
      <c r="A172" s="33"/>
      <c r="B172" s="34"/>
      <c r="C172" s="34"/>
      <c r="D172" s="34"/>
    </row>
    <row r="173" spans="1:4" s="35" customFormat="1" x14ac:dyDescent="0.35">
      <c r="A173" s="33"/>
      <c r="B173" s="34"/>
      <c r="C173" s="34"/>
      <c r="D173" s="34"/>
    </row>
    <row r="174" spans="1:4" s="35" customFormat="1" x14ac:dyDescent="0.35">
      <c r="A174" s="33"/>
      <c r="B174" s="34"/>
      <c r="C174" s="34"/>
      <c r="D174" s="34"/>
    </row>
    <row r="175" spans="1:4" s="35" customFormat="1" x14ac:dyDescent="0.35">
      <c r="A175" s="33"/>
      <c r="B175" s="34"/>
      <c r="C175" s="34"/>
      <c r="D175" s="34"/>
    </row>
    <row r="176" spans="1:4" s="35" customFormat="1" x14ac:dyDescent="0.35">
      <c r="A176" s="33"/>
      <c r="B176" s="34"/>
      <c r="C176" s="34"/>
      <c r="D176" s="34"/>
    </row>
    <row r="177" spans="1:4" s="35" customFormat="1" x14ac:dyDescent="0.35">
      <c r="A177" s="33"/>
      <c r="B177" s="34"/>
      <c r="C177" s="34"/>
      <c r="D177" s="34"/>
    </row>
    <row r="178" spans="1:4" s="35" customFormat="1" x14ac:dyDescent="0.35">
      <c r="A178" s="33"/>
      <c r="B178" s="34"/>
      <c r="C178" s="34"/>
      <c r="D178" s="34"/>
    </row>
    <row r="179" spans="1:4" s="35" customFormat="1" x14ac:dyDescent="0.35">
      <c r="A179" s="33"/>
      <c r="B179" s="34"/>
      <c r="C179" s="34"/>
      <c r="D179" s="34"/>
    </row>
    <row r="180" spans="1:4" s="35" customFormat="1" x14ac:dyDescent="0.35">
      <c r="A180" s="33"/>
      <c r="B180" s="34"/>
      <c r="C180" s="34"/>
      <c r="D180" s="34"/>
    </row>
    <row r="181" spans="1:4" s="35" customFormat="1" x14ac:dyDescent="0.35">
      <c r="A181" s="33"/>
      <c r="B181" s="34"/>
      <c r="C181" s="34"/>
      <c r="D181" s="34"/>
    </row>
    <row r="182" spans="1:4" s="35" customFormat="1" x14ac:dyDescent="0.35">
      <c r="A182" s="33"/>
      <c r="B182" s="34"/>
      <c r="C182" s="34"/>
      <c r="D182" s="34"/>
    </row>
    <row r="183" spans="1:4" s="35" customFormat="1" x14ac:dyDescent="0.35">
      <c r="A183" s="33"/>
      <c r="B183" s="34"/>
      <c r="C183" s="34"/>
      <c r="D183" s="34"/>
    </row>
    <row r="184" spans="1:4" s="35" customFormat="1" x14ac:dyDescent="0.35">
      <c r="A184" s="33"/>
      <c r="B184" s="34"/>
      <c r="C184" s="34"/>
      <c r="D184" s="34"/>
    </row>
    <row r="185" spans="1:4" s="35" customFormat="1" x14ac:dyDescent="0.35">
      <c r="A185" s="33"/>
      <c r="B185" s="34"/>
      <c r="C185" s="34"/>
      <c r="D185" s="34"/>
    </row>
    <row r="186" spans="1:4" s="35" customFormat="1" x14ac:dyDescent="0.35">
      <c r="A186" s="33"/>
      <c r="B186" s="34"/>
      <c r="C186" s="34"/>
      <c r="D186" s="34"/>
    </row>
    <row r="187" spans="1:4" s="35" customFormat="1" x14ac:dyDescent="0.35">
      <c r="A187" s="33"/>
      <c r="B187" s="34"/>
      <c r="C187" s="34"/>
      <c r="D187" s="34"/>
    </row>
    <row r="188" spans="1:4" s="35" customFormat="1" x14ac:dyDescent="0.35">
      <c r="A188" s="33"/>
      <c r="B188" s="34"/>
      <c r="C188" s="34"/>
      <c r="D188" s="34"/>
    </row>
    <row r="189" spans="1:4" s="35" customFormat="1" x14ac:dyDescent="0.35">
      <c r="A189" s="33"/>
      <c r="B189" s="34"/>
      <c r="C189" s="34"/>
      <c r="D189" s="34"/>
    </row>
    <row r="190" spans="1:4" s="35" customFormat="1" x14ac:dyDescent="0.35">
      <c r="A190" s="33"/>
      <c r="B190" s="34"/>
      <c r="C190" s="34"/>
      <c r="D190" s="34"/>
    </row>
    <row r="191" spans="1:4" s="35" customFormat="1" x14ac:dyDescent="0.35">
      <c r="A191" s="33"/>
      <c r="B191" s="34"/>
      <c r="C191" s="34"/>
      <c r="D191" s="34"/>
    </row>
    <row r="192" spans="1:4" s="35" customFormat="1" x14ac:dyDescent="0.35">
      <c r="A192" s="33"/>
      <c r="B192" s="34"/>
      <c r="C192" s="34"/>
      <c r="D192" s="34"/>
    </row>
    <row r="193" spans="1:4" s="35" customFormat="1" x14ac:dyDescent="0.35">
      <c r="A193" s="33"/>
      <c r="B193" s="34"/>
      <c r="C193" s="34"/>
      <c r="D193" s="34"/>
    </row>
    <row r="194" spans="1:4" s="35" customFormat="1" x14ac:dyDescent="0.35">
      <c r="A194" s="33"/>
      <c r="B194" s="34"/>
      <c r="C194" s="34"/>
      <c r="D194" s="34"/>
    </row>
    <row r="195" spans="1:4" s="35" customFormat="1" x14ac:dyDescent="0.35">
      <c r="A195" s="33"/>
      <c r="B195" s="34"/>
      <c r="C195" s="34"/>
      <c r="D195" s="34"/>
    </row>
    <row r="196" spans="1:4" s="35" customFormat="1" x14ac:dyDescent="0.35">
      <c r="A196" s="33"/>
      <c r="B196" s="34"/>
      <c r="C196" s="34"/>
      <c r="D196" s="34"/>
    </row>
    <row r="197" spans="1:4" s="35" customFormat="1" x14ac:dyDescent="0.35">
      <c r="A197" s="33"/>
      <c r="B197" s="34"/>
      <c r="C197" s="34"/>
      <c r="D197" s="34"/>
    </row>
    <row r="198" spans="1:4" s="35" customFormat="1" x14ac:dyDescent="0.35">
      <c r="A198" s="33"/>
      <c r="B198" s="34"/>
      <c r="C198" s="34"/>
      <c r="D198" s="34"/>
    </row>
    <row r="199" spans="1:4" s="35" customFormat="1" x14ac:dyDescent="0.35">
      <c r="A199" s="33"/>
      <c r="B199" s="34"/>
      <c r="C199" s="34"/>
      <c r="D199" s="34"/>
    </row>
    <row r="200" spans="1:4" s="35" customFormat="1" x14ac:dyDescent="0.35">
      <c r="A200" s="33"/>
      <c r="B200" s="34"/>
      <c r="C200" s="34"/>
      <c r="D200" s="34"/>
    </row>
  </sheetData>
  <sheetProtection algorithmName="SHA-512" hashValue="0Q/sSyOdz0QntrfM6HCLw6smTFitx6DwMIX+0cnSMJGwAy64qZf4tFiHpWPoGYbkmEtirPndQSBX0pEZ5vEMCQ==" saltValue="fPbOfCluHqN4UnvydiDA7g==" spinCount="100000" sheet="1" objects="1" scenarios="1"/>
  <mergeCells count="5">
    <mergeCell ref="A11:E11"/>
    <mergeCell ref="A19:D19"/>
    <mergeCell ref="A21:E21"/>
    <mergeCell ref="A27:D27"/>
    <mergeCell ref="A29:D29"/>
  </mergeCells>
  <pageMargins left="0.78740157480314965" right="0.78740157480314965" top="0.98425196850393704" bottom="0.98425196850393704" header="0.51181102362204722" footer="0.51181102362204722"/>
  <pageSetup paperSize="9" scale="80" fitToHeight="2" orientation="landscape" r:id="rId1"/>
  <headerFooter alignWithMargins="0">
    <oddFooter>&amp;L&amp;"Verdana,Standaard"&amp;8© Masterkey&amp;C&amp;"Verdana,Standaard"&amp;8Bijlage 5, Prijzensheet&amp;R&amp;"Verdana,Standaard"&amp;8Reguliere dienstverlening 1/2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/>
  <dimension ref="A1:AM99"/>
  <sheetViews>
    <sheetView tabSelected="1" view="pageBreakPreview" zoomScaleNormal="100" zoomScaleSheetLayoutView="100" workbookViewId="0">
      <selection activeCell="E16" sqref="E16"/>
    </sheetView>
  </sheetViews>
  <sheetFormatPr defaultColWidth="9.1328125" defaultRowHeight="12.75" x14ac:dyDescent="0.35"/>
  <cols>
    <col min="1" max="1" width="35.46484375" style="110" customWidth="1"/>
    <col min="2" max="3" width="9.796875" style="110" hidden="1" customWidth="1"/>
    <col min="4" max="5" width="9.796875" style="110" customWidth="1"/>
    <col min="6" max="7" width="9.796875" style="110" hidden="1" customWidth="1"/>
    <col min="8" max="9" width="8.86328125" style="110" hidden="1" customWidth="1"/>
    <col min="10" max="16384" width="9.1328125" style="110"/>
  </cols>
  <sheetData>
    <row r="1" spans="1:39" x14ac:dyDescent="0.3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</row>
    <row r="2" spans="1:39" x14ac:dyDescent="0.3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</row>
    <row r="3" spans="1:39" x14ac:dyDescent="0.3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</row>
    <row r="4" spans="1:39" x14ac:dyDescent="0.3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</row>
    <row r="5" spans="1:39" x14ac:dyDescent="0.3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</row>
    <row r="6" spans="1:39" x14ac:dyDescent="0.3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</row>
    <row r="7" spans="1:39" x14ac:dyDescent="0.3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</row>
    <row r="8" spans="1:39" s="112" customFormat="1" ht="15.4" x14ac:dyDescent="0.45">
      <c r="A8" s="30" t="s">
        <v>1</v>
      </c>
      <c r="B8" s="31"/>
      <c r="C8" s="31"/>
      <c r="D8" s="31"/>
      <c r="E8" s="31"/>
      <c r="F8" s="31"/>
      <c r="G8" s="3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</row>
    <row r="9" spans="1:39" s="112" customFormat="1" ht="15.4" x14ac:dyDescent="0.45">
      <c r="A9" s="30"/>
      <c r="B9" s="31"/>
      <c r="C9" s="31"/>
      <c r="D9" s="31"/>
      <c r="E9" s="31"/>
      <c r="F9" s="31"/>
      <c r="G9" s="3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</row>
    <row r="10" spans="1:39" s="112" customFormat="1" ht="14.25" thickBot="1" x14ac:dyDescent="0.5">
      <c r="A10" s="31"/>
      <c r="B10" s="31"/>
      <c r="C10" s="31"/>
      <c r="D10" s="31"/>
      <c r="E10" s="31"/>
      <c r="F10" s="31"/>
      <c r="G10" s="3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</row>
    <row r="11" spans="1:39" s="112" customFormat="1" ht="13.9" x14ac:dyDescent="0.45">
      <c r="A11" s="24"/>
      <c r="B11" s="25"/>
      <c r="C11" s="25"/>
      <c r="D11" s="25"/>
      <c r="E11" s="25"/>
      <c r="F11" s="25"/>
      <c r="G11" s="25"/>
      <c r="H11" s="25"/>
      <c r="I11" s="26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</row>
    <row r="12" spans="1:39" s="112" customFormat="1" ht="14.25" thickBot="1" x14ac:dyDescent="0.5">
      <c r="A12" s="27"/>
      <c r="B12" s="28"/>
      <c r="C12" s="28"/>
      <c r="D12" s="28"/>
      <c r="E12" s="28"/>
      <c r="F12" s="28"/>
      <c r="G12" s="28"/>
      <c r="H12" s="28"/>
      <c r="I12" s="29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</row>
    <row r="13" spans="1:39" s="112" customFormat="1" ht="38.25" customHeight="1" x14ac:dyDescent="0.45">
      <c r="A13" s="1"/>
      <c r="B13" s="137" t="s">
        <v>47</v>
      </c>
      <c r="C13" s="138"/>
      <c r="D13" s="137" t="s">
        <v>48</v>
      </c>
      <c r="E13" s="138"/>
      <c r="F13" s="137" t="s">
        <v>49</v>
      </c>
      <c r="G13" s="138"/>
      <c r="H13" s="141" t="s">
        <v>44</v>
      </c>
      <c r="I13" s="142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</row>
    <row r="14" spans="1:39" s="112" customFormat="1" ht="13.9" x14ac:dyDescent="0.45">
      <c r="A14" s="2"/>
      <c r="B14" s="139" t="s">
        <v>0</v>
      </c>
      <c r="C14" s="140"/>
      <c r="D14" s="139" t="s">
        <v>0</v>
      </c>
      <c r="E14" s="140"/>
      <c r="F14" s="139" t="s">
        <v>0</v>
      </c>
      <c r="G14" s="140"/>
      <c r="H14" s="139" t="s">
        <v>0</v>
      </c>
      <c r="I14" s="140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</row>
    <row r="15" spans="1:39" s="114" customFormat="1" ht="13.9" x14ac:dyDescent="0.45">
      <c r="A15" s="4"/>
      <c r="B15" s="3" t="s">
        <v>2</v>
      </c>
      <c r="C15" s="3" t="s">
        <v>29</v>
      </c>
      <c r="D15" s="3" t="s">
        <v>2</v>
      </c>
      <c r="E15" s="3" t="s">
        <v>29</v>
      </c>
      <c r="F15" s="3" t="s">
        <v>2</v>
      </c>
      <c r="G15" s="3" t="s">
        <v>29</v>
      </c>
      <c r="H15" s="3" t="s">
        <v>2</v>
      </c>
      <c r="I15" s="3" t="s">
        <v>29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</row>
    <row r="16" spans="1:39" s="112" customFormat="1" ht="13.9" x14ac:dyDescent="0.45">
      <c r="A16" s="5" t="s">
        <v>3</v>
      </c>
      <c r="B16" s="75"/>
      <c r="C16" s="76">
        <v>0</v>
      </c>
      <c r="D16" s="75"/>
      <c r="E16" s="19">
        <v>0</v>
      </c>
      <c r="F16" s="115"/>
      <c r="G16" s="76">
        <v>0</v>
      </c>
      <c r="H16" s="115"/>
      <c r="I16" s="76">
        <v>0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</row>
    <row r="17" spans="1:30" s="112" customFormat="1" ht="13.9" x14ac:dyDescent="0.45">
      <c r="A17" s="5" t="s">
        <v>11</v>
      </c>
      <c r="B17" s="77">
        <v>0</v>
      </c>
      <c r="C17" s="6">
        <f>(C16*B17)</f>
        <v>0</v>
      </c>
      <c r="D17" s="21">
        <v>0</v>
      </c>
      <c r="E17" s="6">
        <f>E16*D17</f>
        <v>0</v>
      </c>
      <c r="F17" s="77">
        <v>0</v>
      </c>
      <c r="G17" s="6">
        <f>$G$16*F17</f>
        <v>0</v>
      </c>
      <c r="H17" s="77">
        <v>0</v>
      </c>
      <c r="I17" s="6">
        <f>$I$16*H17</f>
        <v>0</v>
      </c>
      <c r="J17" s="130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</row>
    <row r="18" spans="1:30" s="112" customFormat="1" ht="13.9" x14ac:dyDescent="0.45">
      <c r="A18" s="7"/>
      <c r="B18" s="78"/>
      <c r="C18" s="8">
        <f>SUM(C16:C17)</f>
        <v>0</v>
      </c>
      <c r="D18" s="78"/>
      <c r="E18" s="8">
        <f>SUM(E16:E17)</f>
        <v>0</v>
      </c>
      <c r="F18" s="116"/>
      <c r="G18" s="8">
        <f>SUM(G16:G17)</f>
        <v>0</v>
      </c>
      <c r="H18" s="116"/>
      <c r="I18" s="8">
        <f>SUM(I16:I17)</f>
        <v>0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</row>
    <row r="19" spans="1:30" s="112" customFormat="1" ht="13.9" x14ac:dyDescent="0.45">
      <c r="A19" s="7"/>
      <c r="B19" s="78"/>
      <c r="C19" s="8"/>
      <c r="D19" s="78"/>
      <c r="E19" s="8"/>
      <c r="F19" s="116"/>
      <c r="G19" s="8"/>
      <c r="H19" s="116"/>
      <c r="I19" s="8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</row>
    <row r="20" spans="1:30" s="112" customFormat="1" ht="13.9" x14ac:dyDescent="0.45">
      <c r="A20" s="5" t="s">
        <v>4</v>
      </c>
      <c r="B20" s="77">
        <v>0</v>
      </c>
      <c r="C20" s="6">
        <f>($C$18*B20)</f>
        <v>0</v>
      </c>
      <c r="D20" s="21">
        <v>0</v>
      </c>
      <c r="E20" s="6">
        <f t="shared" ref="E20:E26" si="0">$E$18*D20</f>
        <v>0</v>
      </c>
      <c r="F20" s="77">
        <v>0</v>
      </c>
      <c r="G20" s="6">
        <f>$G$18*F20</f>
        <v>0</v>
      </c>
      <c r="H20" s="77">
        <v>0</v>
      </c>
      <c r="I20" s="6">
        <f t="shared" ref="I20:I26" si="1">$I$18*H20</f>
        <v>0</v>
      </c>
      <c r="J20" s="130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</row>
    <row r="21" spans="1:30" s="112" customFormat="1" ht="13.9" x14ac:dyDescent="0.45">
      <c r="A21" s="5" t="s">
        <v>12</v>
      </c>
      <c r="B21" s="77">
        <v>0</v>
      </c>
      <c r="C21" s="6">
        <f t="shared" ref="C21:C26" si="2">($C$18*B21)</f>
        <v>0</v>
      </c>
      <c r="D21" s="21">
        <v>0</v>
      </c>
      <c r="E21" s="6">
        <f t="shared" si="0"/>
        <v>0</v>
      </c>
      <c r="F21" s="77">
        <v>0</v>
      </c>
      <c r="G21" s="6">
        <f t="shared" ref="G21:G26" si="3">$G$18*F21</f>
        <v>0</v>
      </c>
      <c r="H21" s="77">
        <v>0</v>
      </c>
      <c r="I21" s="6">
        <f t="shared" si="1"/>
        <v>0</v>
      </c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</row>
    <row r="22" spans="1:30" s="112" customFormat="1" ht="13.9" x14ac:dyDescent="0.45">
      <c r="A22" s="5" t="s">
        <v>5</v>
      </c>
      <c r="B22" s="77">
        <v>0</v>
      </c>
      <c r="C22" s="6">
        <f t="shared" si="2"/>
        <v>0</v>
      </c>
      <c r="D22" s="21">
        <v>0</v>
      </c>
      <c r="E22" s="6">
        <f t="shared" si="0"/>
        <v>0</v>
      </c>
      <c r="F22" s="77">
        <v>0</v>
      </c>
      <c r="G22" s="6">
        <f t="shared" si="3"/>
        <v>0</v>
      </c>
      <c r="H22" s="77">
        <v>0</v>
      </c>
      <c r="I22" s="6">
        <f t="shared" si="1"/>
        <v>0</v>
      </c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</row>
    <row r="23" spans="1:30" s="112" customFormat="1" ht="13.9" x14ac:dyDescent="0.45">
      <c r="A23" s="9" t="s">
        <v>7</v>
      </c>
      <c r="B23" s="79">
        <v>0</v>
      </c>
      <c r="C23" s="6">
        <f t="shared" si="2"/>
        <v>0</v>
      </c>
      <c r="D23" s="20">
        <v>0</v>
      </c>
      <c r="E23" s="6">
        <f t="shared" si="0"/>
        <v>0</v>
      </c>
      <c r="F23" s="77">
        <v>0</v>
      </c>
      <c r="G23" s="6">
        <f t="shared" si="3"/>
        <v>0</v>
      </c>
      <c r="H23" s="77">
        <v>0</v>
      </c>
      <c r="I23" s="6">
        <f t="shared" si="1"/>
        <v>0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</row>
    <row r="24" spans="1:30" s="112" customFormat="1" ht="13.9" x14ac:dyDescent="0.45">
      <c r="A24" s="9" t="s">
        <v>13</v>
      </c>
      <c r="B24" s="79">
        <v>0</v>
      </c>
      <c r="C24" s="6">
        <f t="shared" si="2"/>
        <v>0</v>
      </c>
      <c r="D24" s="20">
        <v>0</v>
      </c>
      <c r="E24" s="6">
        <f t="shared" si="0"/>
        <v>0</v>
      </c>
      <c r="F24" s="77">
        <v>0</v>
      </c>
      <c r="G24" s="6">
        <f t="shared" si="3"/>
        <v>0</v>
      </c>
      <c r="H24" s="77">
        <v>0</v>
      </c>
      <c r="I24" s="6">
        <f t="shared" si="1"/>
        <v>0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</row>
    <row r="25" spans="1:30" s="112" customFormat="1" ht="13.9" x14ac:dyDescent="0.45">
      <c r="A25" s="9" t="s">
        <v>6</v>
      </c>
      <c r="B25" s="79">
        <v>0</v>
      </c>
      <c r="C25" s="6">
        <f t="shared" si="2"/>
        <v>0</v>
      </c>
      <c r="D25" s="20">
        <v>0</v>
      </c>
      <c r="E25" s="6">
        <f t="shared" si="0"/>
        <v>0</v>
      </c>
      <c r="F25" s="77">
        <v>0</v>
      </c>
      <c r="G25" s="6">
        <f t="shared" si="3"/>
        <v>0</v>
      </c>
      <c r="H25" s="77">
        <v>0</v>
      </c>
      <c r="I25" s="6">
        <f t="shared" si="1"/>
        <v>0</v>
      </c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</row>
    <row r="26" spans="1:30" s="112" customFormat="1" ht="13.9" x14ac:dyDescent="0.45">
      <c r="A26" s="128" t="s">
        <v>32</v>
      </c>
      <c r="B26" s="87">
        <v>0</v>
      </c>
      <c r="C26" s="6">
        <f t="shared" si="2"/>
        <v>0</v>
      </c>
      <c r="D26" s="22">
        <v>0</v>
      </c>
      <c r="E26" s="6">
        <f t="shared" si="0"/>
        <v>0</v>
      </c>
      <c r="F26" s="77">
        <v>0</v>
      </c>
      <c r="G26" s="6">
        <f t="shared" si="3"/>
        <v>0</v>
      </c>
      <c r="H26" s="77">
        <v>0</v>
      </c>
      <c r="I26" s="6">
        <f t="shared" si="1"/>
        <v>0</v>
      </c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</row>
    <row r="27" spans="1:30" s="112" customFormat="1" ht="13.9" x14ac:dyDescent="0.45">
      <c r="A27" s="9"/>
      <c r="B27" s="88"/>
      <c r="C27" s="10"/>
      <c r="D27" s="88"/>
      <c r="E27" s="10"/>
      <c r="F27" s="88"/>
      <c r="G27" s="10"/>
      <c r="H27" s="88"/>
      <c r="I27" s="10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</row>
    <row r="28" spans="1:30" s="112" customFormat="1" ht="13.9" x14ac:dyDescent="0.45">
      <c r="A28" s="7" t="s">
        <v>8</v>
      </c>
      <c r="B28" s="89"/>
      <c r="C28" s="10">
        <f>SUM(C18:C26)</f>
        <v>0</v>
      </c>
      <c r="D28" s="89"/>
      <c r="E28" s="10">
        <f>SUM(E18:E26)</f>
        <v>0</v>
      </c>
      <c r="F28" s="89"/>
      <c r="G28" s="10">
        <f>SUM(G18:G26)</f>
        <v>0</v>
      </c>
      <c r="H28" s="89"/>
      <c r="I28" s="10">
        <f>SUM(I18:I26)</f>
        <v>0</v>
      </c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</row>
    <row r="29" spans="1:30" s="112" customFormat="1" ht="13.9" x14ac:dyDescent="0.45">
      <c r="A29" s="11"/>
      <c r="B29" s="89"/>
      <c r="C29" s="10"/>
      <c r="D29" s="89"/>
      <c r="E29" s="10"/>
      <c r="F29" s="89"/>
      <c r="G29" s="10"/>
      <c r="H29" s="89"/>
      <c r="I29" s="10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</row>
    <row r="30" spans="1:30" s="112" customFormat="1" ht="13.9" x14ac:dyDescent="0.45">
      <c r="A30" s="9" t="s">
        <v>15</v>
      </c>
      <c r="B30" s="79">
        <v>0</v>
      </c>
      <c r="C30" s="6">
        <f t="shared" ref="C30:C35" si="4">($C$28*B30)</f>
        <v>0</v>
      </c>
      <c r="D30" s="20">
        <v>0</v>
      </c>
      <c r="E30" s="6">
        <f t="shared" ref="E30:E35" si="5">$E$28*D30</f>
        <v>0</v>
      </c>
      <c r="F30" s="117">
        <v>0</v>
      </c>
      <c r="G30" s="6">
        <f t="shared" ref="G30:G35" si="6">$G$28*F30</f>
        <v>0</v>
      </c>
      <c r="H30" s="117">
        <v>0</v>
      </c>
      <c r="I30" s="6">
        <f t="shared" ref="I30:I35" si="7">$I$28*H30</f>
        <v>0</v>
      </c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</row>
    <row r="31" spans="1:30" s="112" customFormat="1" ht="13.9" x14ac:dyDescent="0.45">
      <c r="A31" s="9" t="s">
        <v>16</v>
      </c>
      <c r="B31" s="79">
        <v>0</v>
      </c>
      <c r="C31" s="6">
        <f t="shared" si="4"/>
        <v>0</v>
      </c>
      <c r="D31" s="20">
        <v>0</v>
      </c>
      <c r="E31" s="6">
        <f t="shared" si="5"/>
        <v>0</v>
      </c>
      <c r="F31" s="117">
        <v>0</v>
      </c>
      <c r="G31" s="6">
        <f t="shared" si="6"/>
        <v>0</v>
      </c>
      <c r="H31" s="117">
        <v>0</v>
      </c>
      <c r="I31" s="6">
        <f t="shared" si="7"/>
        <v>0</v>
      </c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</row>
    <row r="32" spans="1:30" s="112" customFormat="1" ht="13.9" x14ac:dyDescent="0.45">
      <c r="A32" s="9" t="s">
        <v>17</v>
      </c>
      <c r="B32" s="79">
        <v>0</v>
      </c>
      <c r="C32" s="6">
        <f t="shared" si="4"/>
        <v>0</v>
      </c>
      <c r="D32" s="20">
        <v>0</v>
      </c>
      <c r="E32" s="6">
        <f t="shared" si="5"/>
        <v>0</v>
      </c>
      <c r="F32" s="117">
        <v>0</v>
      </c>
      <c r="G32" s="6">
        <f t="shared" si="6"/>
        <v>0</v>
      </c>
      <c r="H32" s="117">
        <v>0</v>
      </c>
      <c r="I32" s="6">
        <f t="shared" si="7"/>
        <v>0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</row>
    <row r="33" spans="1:30" s="112" customFormat="1" ht="13.9" x14ac:dyDescent="0.45">
      <c r="A33" s="9" t="s">
        <v>18</v>
      </c>
      <c r="B33" s="79">
        <v>0</v>
      </c>
      <c r="C33" s="6">
        <f t="shared" si="4"/>
        <v>0</v>
      </c>
      <c r="D33" s="20">
        <v>0</v>
      </c>
      <c r="E33" s="6">
        <f t="shared" si="5"/>
        <v>0</v>
      </c>
      <c r="F33" s="117">
        <v>0</v>
      </c>
      <c r="G33" s="6">
        <f t="shared" si="6"/>
        <v>0</v>
      </c>
      <c r="H33" s="117">
        <v>0</v>
      </c>
      <c r="I33" s="6">
        <f t="shared" si="7"/>
        <v>0</v>
      </c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</row>
    <row r="34" spans="1:30" s="112" customFormat="1" ht="13.9" x14ac:dyDescent="0.45">
      <c r="A34" s="9" t="s">
        <v>19</v>
      </c>
      <c r="B34" s="79">
        <v>0</v>
      </c>
      <c r="C34" s="6">
        <f t="shared" si="4"/>
        <v>0</v>
      </c>
      <c r="D34" s="20">
        <v>0</v>
      </c>
      <c r="E34" s="6">
        <f t="shared" si="5"/>
        <v>0</v>
      </c>
      <c r="F34" s="117">
        <v>0</v>
      </c>
      <c r="G34" s="6">
        <f t="shared" si="6"/>
        <v>0</v>
      </c>
      <c r="H34" s="117">
        <v>0</v>
      </c>
      <c r="I34" s="6">
        <f t="shared" si="7"/>
        <v>0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</row>
    <row r="35" spans="1:30" s="112" customFormat="1" ht="13.9" x14ac:dyDescent="0.45">
      <c r="A35" s="9" t="s">
        <v>14</v>
      </c>
      <c r="B35" s="79">
        <v>0</v>
      </c>
      <c r="C35" s="6">
        <f t="shared" si="4"/>
        <v>0</v>
      </c>
      <c r="D35" s="20">
        <v>0</v>
      </c>
      <c r="E35" s="6">
        <f t="shared" si="5"/>
        <v>0</v>
      </c>
      <c r="F35" s="117">
        <v>0</v>
      </c>
      <c r="G35" s="6">
        <f t="shared" si="6"/>
        <v>0</v>
      </c>
      <c r="H35" s="117">
        <v>0</v>
      </c>
      <c r="I35" s="6">
        <f t="shared" si="7"/>
        <v>0</v>
      </c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</row>
    <row r="36" spans="1:30" s="112" customFormat="1" ht="13.9" x14ac:dyDescent="0.45">
      <c r="A36" s="11"/>
      <c r="B36" s="89"/>
      <c r="C36" s="10"/>
      <c r="D36" s="89"/>
      <c r="E36" s="10"/>
      <c r="F36" s="89"/>
      <c r="G36" s="10"/>
      <c r="H36" s="89"/>
      <c r="I36" s="10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</row>
    <row r="37" spans="1:30" s="112" customFormat="1" ht="13.9" x14ac:dyDescent="0.45">
      <c r="A37" s="11" t="s">
        <v>9</v>
      </c>
      <c r="B37" s="89"/>
      <c r="C37" s="10">
        <f>SUM(C28:C35)</f>
        <v>0</v>
      </c>
      <c r="D37" s="89"/>
      <c r="E37" s="10">
        <f>SUM(E28:E35)</f>
        <v>0</v>
      </c>
      <c r="F37" s="89"/>
      <c r="G37" s="10">
        <f>SUM(G28:G35)</f>
        <v>0</v>
      </c>
      <c r="H37" s="89"/>
      <c r="I37" s="10">
        <f>SUM(I28:I35)</f>
        <v>0</v>
      </c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</row>
    <row r="38" spans="1:30" s="112" customFormat="1" ht="13.9" x14ac:dyDescent="0.45">
      <c r="A38" s="9"/>
      <c r="B38" s="89"/>
      <c r="C38" s="10"/>
      <c r="D38" s="89"/>
      <c r="E38" s="10"/>
      <c r="F38" s="89"/>
      <c r="G38" s="10"/>
      <c r="H38" s="89"/>
      <c r="I38" s="10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</row>
    <row r="39" spans="1:30" s="112" customFormat="1" ht="13.9" x14ac:dyDescent="0.45">
      <c r="A39" s="11" t="s">
        <v>33</v>
      </c>
      <c r="B39" s="12"/>
      <c r="C39" s="8"/>
      <c r="D39" s="12"/>
      <c r="E39" s="8"/>
      <c r="F39" s="12"/>
      <c r="G39" s="8"/>
      <c r="H39" s="12"/>
      <c r="I39" s="8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</row>
    <row r="40" spans="1:30" s="112" customFormat="1" ht="13.9" x14ac:dyDescent="0.45">
      <c r="A40" s="9" t="s">
        <v>30</v>
      </c>
      <c r="B40" s="79">
        <v>0</v>
      </c>
      <c r="C40" s="6">
        <f>($C$37*B40)</f>
        <v>0</v>
      </c>
      <c r="D40" s="20">
        <v>0</v>
      </c>
      <c r="E40" s="6">
        <f t="shared" ref="E40:E48" si="8">$E$37*D40</f>
        <v>0</v>
      </c>
      <c r="F40" s="23">
        <v>0</v>
      </c>
      <c r="G40" s="6">
        <f>$G$37*F40</f>
        <v>0</v>
      </c>
      <c r="H40" s="23">
        <v>0</v>
      </c>
      <c r="I40" s="6">
        <f t="shared" ref="I40:I48" si="9">$I$37*H40</f>
        <v>0</v>
      </c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</row>
    <row r="41" spans="1:30" s="112" customFormat="1" ht="13.9" x14ac:dyDescent="0.45">
      <c r="A41" s="5" t="s">
        <v>42</v>
      </c>
      <c r="B41" s="79">
        <v>0</v>
      </c>
      <c r="C41" s="6">
        <f t="shared" ref="C41:C48" si="10">($C$37*B41)</f>
        <v>0</v>
      </c>
      <c r="D41" s="20">
        <v>0</v>
      </c>
      <c r="E41" s="6">
        <f t="shared" si="8"/>
        <v>0</v>
      </c>
      <c r="F41" s="23">
        <v>0</v>
      </c>
      <c r="G41" s="6">
        <f t="shared" ref="G41:G48" si="11">$G$37*F41</f>
        <v>0</v>
      </c>
      <c r="H41" s="23">
        <v>0</v>
      </c>
      <c r="I41" s="6">
        <f t="shared" si="9"/>
        <v>0</v>
      </c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</row>
    <row r="42" spans="1:30" s="112" customFormat="1" ht="13.9" x14ac:dyDescent="0.45">
      <c r="A42" s="13" t="s">
        <v>23</v>
      </c>
      <c r="B42" s="79">
        <v>0</v>
      </c>
      <c r="C42" s="6">
        <f t="shared" si="10"/>
        <v>0</v>
      </c>
      <c r="D42" s="20">
        <v>0</v>
      </c>
      <c r="E42" s="6">
        <f t="shared" si="8"/>
        <v>0</v>
      </c>
      <c r="F42" s="23">
        <v>0</v>
      </c>
      <c r="G42" s="6">
        <f t="shared" si="11"/>
        <v>0</v>
      </c>
      <c r="H42" s="23">
        <v>0</v>
      </c>
      <c r="I42" s="6">
        <f t="shared" si="9"/>
        <v>0</v>
      </c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</row>
    <row r="43" spans="1:30" s="112" customFormat="1" ht="13.9" x14ac:dyDescent="0.45">
      <c r="A43" s="14" t="s">
        <v>24</v>
      </c>
      <c r="B43" s="79">
        <v>0</v>
      </c>
      <c r="C43" s="6">
        <f t="shared" si="10"/>
        <v>0</v>
      </c>
      <c r="D43" s="20">
        <v>0</v>
      </c>
      <c r="E43" s="6">
        <f t="shared" si="8"/>
        <v>0</v>
      </c>
      <c r="F43" s="23">
        <v>0</v>
      </c>
      <c r="G43" s="6">
        <f t="shared" si="11"/>
        <v>0</v>
      </c>
      <c r="H43" s="23">
        <v>0</v>
      </c>
      <c r="I43" s="6">
        <f t="shared" si="9"/>
        <v>0</v>
      </c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</row>
    <row r="44" spans="1:30" s="112" customFormat="1" ht="13.9" x14ac:dyDescent="0.45">
      <c r="A44" s="14" t="s">
        <v>22</v>
      </c>
      <c r="B44" s="79">
        <v>0</v>
      </c>
      <c r="C44" s="6">
        <f t="shared" si="10"/>
        <v>0</v>
      </c>
      <c r="D44" s="20">
        <v>0</v>
      </c>
      <c r="E44" s="6">
        <f t="shared" si="8"/>
        <v>0</v>
      </c>
      <c r="F44" s="23">
        <v>0</v>
      </c>
      <c r="G44" s="6">
        <f t="shared" si="11"/>
        <v>0</v>
      </c>
      <c r="H44" s="23">
        <v>0</v>
      </c>
      <c r="I44" s="6">
        <f t="shared" si="9"/>
        <v>0</v>
      </c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</row>
    <row r="45" spans="1:30" s="112" customFormat="1" ht="13.9" x14ac:dyDescent="0.45">
      <c r="A45" s="9" t="s">
        <v>21</v>
      </c>
      <c r="B45" s="79">
        <v>0</v>
      </c>
      <c r="C45" s="6">
        <f t="shared" si="10"/>
        <v>0</v>
      </c>
      <c r="D45" s="20">
        <v>0</v>
      </c>
      <c r="E45" s="6">
        <f t="shared" si="8"/>
        <v>0</v>
      </c>
      <c r="F45" s="23">
        <v>0</v>
      </c>
      <c r="G45" s="6">
        <f t="shared" si="11"/>
        <v>0</v>
      </c>
      <c r="H45" s="23">
        <v>0</v>
      </c>
      <c r="I45" s="6">
        <f t="shared" si="9"/>
        <v>0</v>
      </c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</row>
    <row r="46" spans="1:30" s="112" customFormat="1" ht="13.9" x14ac:dyDescent="0.45">
      <c r="A46" s="9" t="s">
        <v>20</v>
      </c>
      <c r="B46" s="79">
        <v>0</v>
      </c>
      <c r="C46" s="6">
        <f t="shared" si="10"/>
        <v>0</v>
      </c>
      <c r="D46" s="20">
        <v>0</v>
      </c>
      <c r="E46" s="6">
        <f t="shared" si="8"/>
        <v>0</v>
      </c>
      <c r="F46" s="23">
        <v>0</v>
      </c>
      <c r="G46" s="6">
        <f t="shared" si="11"/>
        <v>0</v>
      </c>
      <c r="H46" s="23">
        <v>0</v>
      </c>
      <c r="I46" s="6">
        <f t="shared" si="9"/>
        <v>0</v>
      </c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</row>
    <row r="47" spans="1:30" s="112" customFormat="1" ht="13.9" x14ac:dyDescent="0.45">
      <c r="A47" s="129" t="s">
        <v>34</v>
      </c>
      <c r="B47" s="79">
        <v>0</v>
      </c>
      <c r="C47" s="6">
        <f t="shared" si="10"/>
        <v>0</v>
      </c>
      <c r="D47" s="20">
        <v>0</v>
      </c>
      <c r="E47" s="6">
        <f t="shared" si="8"/>
        <v>0</v>
      </c>
      <c r="F47" s="23">
        <v>0</v>
      </c>
      <c r="G47" s="6">
        <f t="shared" si="11"/>
        <v>0</v>
      </c>
      <c r="H47" s="23">
        <v>0</v>
      </c>
      <c r="I47" s="6">
        <f t="shared" si="9"/>
        <v>0</v>
      </c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</row>
    <row r="48" spans="1:30" s="112" customFormat="1" ht="13.9" x14ac:dyDescent="0.45">
      <c r="A48" s="5" t="s">
        <v>35</v>
      </c>
      <c r="B48" s="79">
        <v>0</v>
      </c>
      <c r="C48" s="6">
        <f t="shared" si="10"/>
        <v>0</v>
      </c>
      <c r="D48" s="20">
        <v>0</v>
      </c>
      <c r="E48" s="6">
        <f t="shared" si="8"/>
        <v>0</v>
      </c>
      <c r="F48" s="117">
        <v>0</v>
      </c>
      <c r="G48" s="6">
        <f t="shared" si="11"/>
        <v>0</v>
      </c>
      <c r="H48" s="117">
        <v>0</v>
      </c>
      <c r="I48" s="6">
        <f t="shared" si="9"/>
        <v>0</v>
      </c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</row>
    <row r="49" spans="1:30" s="112" customFormat="1" ht="13.9" x14ac:dyDescent="0.45">
      <c r="A49" s="7" t="s">
        <v>36</v>
      </c>
      <c r="B49" s="118"/>
      <c r="C49" s="10">
        <f>SUM(C40:C48)</f>
        <v>0</v>
      </c>
      <c r="D49" s="118"/>
      <c r="E49" s="10">
        <f>SUM(E40:E48)</f>
        <v>0</v>
      </c>
      <c r="F49" s="118"/>
      <c r="G49" s="10">
        <f>SUM(G40:G48)</f>
        <v>0</v>
      </c>
      <c r="H49" s="118"/>
      <c r="I49" s="10">
        <f>SUM(I40:I48)</f>
        <v>0</v>
      </c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</row>
    <row r="50" spans="1:30" s="112" customFormat="1" ht="13.9" x14ac:dyDescent="0.45">
      <c r="A50" s="9"/>
      <c r="B50" s="118"/>
      <c r="C50" s="15"/>
      <c r="D50" s="118"/>
      <c r="E50" s="15"/>
      <c r="F50" s="118"/>
      <c r="G50" s="15"/>
      <c r="H50" s="118"/>
      <c r="I50" s="15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</row>
    <row r="51" spans="1:30" s="112" customFormat="1" ht="14.25" thickBot="1" x14ac:dyDescent="0.5">
      <c r="A51" s="16" t="s">
        <v>10</v>
      </c>
      <c r="B51" s="17"/>
      <c r="C51" s="18">
        <f>C37+C49</f>
        <v>0</v>
      </c>
      <c r="D51" s="17"/>
      <c r="E51" s="18">
        <f>E37+E49</f>
        <v>0</v>
      </c>
      <c r="F51" s="18"/>
      <c r="G51" s="18">
        <f>G37+G49</f>
        <v>0</v>
      </c>
      <c r="H51" s="18"/>
      <c r="I51" s="18">
        <f>I37+I49</f>
        <v>0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</row>
    <row r="52" spans="1:30" s="112" customFormat="1" ht="13.9" x14ac:dyDescent="0.45">
      <c r="A52" s="32"/>
      <c r="B52" s="32"/>
      <c r="C52" s="32"/>
      <c r="D52" s="32"/>
      <c r="E52" s="32"/>
      <c r="F52" s="32"/>
      <c r="G52" s="32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</row>
    <row r="53" spans="1:30" s="112" customFormat="1" ht="14.25" thickBot="1" x14ac:dyDescent="0.5">
      <c r="A53" s="32"/>
      <c r="B53" s="32"/>
      <c r="C53" s="32"/>
      <c r="D53" s="32"/>
      <c r="E53" s="32"/>
      <c r="F53" s="32"/>
      <c r="G53" s="32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</row>
    <row r="54" spans="1:30" x14ac:dyDescent="0.35">
      <c r="A54" s="95" t="s">
        <v>25</v>
      </c>
      <c r="B54" s="96"/>
      <c r="C54" s="96"/>
      <c r="D54" s="120"/>
      <c r="E54" s="120"/>
      <c r="F54" s="96"/>
      <c r="G54" s="97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</row>
    <row r="55" spans="1:30" x14ac:dyDescent="0.35">
      <c r="A55" s="98" t="s">
        <v>26</v>
      </c>
      <c r="B55" s="99"/>
      <c r="C55" s="99"/>
      <c r="D55" s="122"/>
      <c r="E55" s="122"/>
      <c r="F55" s="99"/>
      <c r="G55" s="100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</row>
    <row r="56" spans="1:30" x14ac:dyDescent="0.35">
      <c r="A56" s="101" t="s">
        <v>28</v>
      </c>
      <c r="B56" s="99"/>
      <c r="C56" s="99"/>
      <c r="D56" s="122"/>
      <c r="E56" s="122"/>
      <c r="F56" s="99"/>
      <c r="G56" s="100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</row>
    <row r="57" spans="1:30" x14ac:dyDescent="0.35">
      <c r="A57" s="102" t="s">
        <v>27</v>
      </c>
      <c r="B57" s="103"/>
      <c r="C57" s="103"/>
      <c r="D57" s="124"/>
      <c r="E57" s="124"/>
      <c r="F57" s="103"/>
      <c r="G57" s="10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</row>
    <row r="58" spans="1:30" x14ac:dyDescent="0.35">
      <c r="A58" s="105"/>
      <c r="B58" s="103"/>
      <c r="C58" s="103"/>
      <c r="D58" s="124"/>
      <c r="E58" s="124"/>
      <c r="F58" s="103"/>
      <c r="G58" s="10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</row>
    <row r="59" spans="1:30" ht="13.15" thickBot="1" x14ac:dyDescent="0.4">
      <c r="A59" s="106"/>
      <c r="B59" s="107"/>
      <c r="C59" s="107"/>
      <c r="D59" s="126"/>
      <c r="E59" s="126"/>
      <c r="F59" s="107"/>
      <c r="G59" s="108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</row>
    <row r="60" spans="1:30" x14ac:dyDescent="0.35">
      <c r="A60" s="32"/>
      <c r="B60" s="32"/>
      <c r="C60" s="32"/>
      <c r="D60" s="32"/>
      <c r="E60" s="32"/>
      <c r="F60" s="32"/>
      <c r="G60" s="32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</row>
    <row r="61" spans="1:30" x14ac:dyDescent="0.35">
      <c r="A61" s="32"/>
      <c r="B61" s="32"/>
      <c r="C61" s="32"/>
      <c r="D61" s="32"/>
      <c r="E61" s="32"/>
      <c r="F61" s="32"/>
      <c r="G61" s="32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</row>
    <row r="62" spans="1:30" x14ac:dyDescent="0.35">
      <c r="A62" s="32"/>
      <c r="B62" s="32"/>
      <c r="C62" s="32"/>
      <c r="D62" s="32"/>
      <c r="E62" s="32"/>
      <c r="F62" s="32"/>
      <c r="G62" s="32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</row>
    <row r="63" spans="1:30" x14ac:dyDescent="0.35">
      <c r="A63" s="32"/>
      <c r="B63" s="32"/>
      <c r="C63" s="32"/>
      <c r="D63" s="32"/>
      <c r="E63" s="32"/>
      <c r="F63" s="32"/>
      <c r="G63" s="32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</row>
    <row r="64" spans="1:30" x14ac:dyDescent="0.35">
      <c r="A64" s="32"/>
      <c r="B64" s="32"/>
      <c r="C64" s="32"/>
      <c r="D64" s="32"/>
      <c r="E64" s="32"/>
      <c r="F64" s="32"/>
      <c r="G64" s="32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</row>
    <row r="65" spans="1:30" x14ac:dyDescent="0.35">
      <c r="A65" s="32"/>
      <c r="B65" s="32"/>
      <c r="C65" s="32"/>
      <c r="D65" s="32"/>
      <c r="E65" s="32"/>
      <c r="F65" s="32"/>
      <c r="G65" s="32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</row>
    <row r="66" spans="1:30" x14ac:dyDescent="0.35">
      <c r="A66" s="32"/>
      <c r="B66" s="32"/>
      <c r="C66" s="32"/>
      <c r="D66" s="32"/>
      <c r="E66" s="32"/>
      <c r="F66" s="32"/>
      <c r="G66" s="32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</row>
    <row r="67" spans="1:30" x14ac:dyDescent="0.35">
      <c r="A67" s="32"/>
      <c r="B67" s="32"/>
      <c r="C67" s="32"/>
      <c r="D67" s="32"/>
      <c r="E67" s="32"/>
      <c r="F67" s="32"/>
      <c r="G67" s="32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</row>
    <row r="68" spans="1:30" x14ac:dyDescent="0.35">
      <c r="A68" s="32"/>
      <c r="B68" s="32"/>
      <c r="C68" s="32"/>
      <c r="D68" s="32"/>
      <c r="E68" s="32"/>
      <c r="F68" s="32"/>
      <c r="G68" s="32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</row>
    <row r="69" spans="1:30" x14ac:dyDescent="0.35">
      <c r="A69" s="32"/>
      <c r="B69" s="32"/>
      <c r="C69" s="32"/>
      <c r="D69" s="32"/>
      <c r="E69" s="32"/>
      <c r="F69" s="32"/>
      <c r="G69" s="32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</row>
    <row r="70" spans="1:30" x14ac:dyDescent="0.35">
      <c r="A70" s="74"/>
      <c r="B70" s="74"/>
      <c r="C70" s="74"/>
      <c r="D70" s="74"/>
      <c r="E70" s="74"/>
      <c r="F70" s="74"/>
      <c r="G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</row>
    <row r="71" spans="1:30" x14ac:dyDescent="0.35">
      <c r="A71" s="74"/>
      <c r="B71" s="74"/>
      <c r="C71" s="74"/>
      <c r="D71" s="74"/>
      <c r="E71" s="74"/>
      <c r="F71" s="74"/>
      <c r="G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</row>
    <row r="72" spans="1:30" x14ac:dyDescent="0.35">
      <c r="A72" s="74"/>
      <c r="B72" s="74"/>
      <c r="C72" s="74"/>
      <c r="D72" s="74"/>
      <c r="E72" s="74"/>
      <c r="F72" s="74"/>
      <c r="G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</row>
    <row r="73" spans="1:30" x14ac:dyDescent="0.35">
      <c r="A73" s="74"/>
      <c r="B73" s="74"/>
      <c r="C73" s="74"/>
      <c r="D73" s="74"/>
      <c r="E73" s="74"/>
      <c r="F73" s="74"/>
      <c r="G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</row>
    <row r="74" spans="1:30" x14ac:dyDescent="0.35">
      <c r="A74" s="74"/>
      <c r="B74" s="74"/>
      <c r="C74" s="74"/>
      <c r="D74" s="74"/>
      <c r="E74" s="74"/>
      <c r="F74" s="74"/>
      <c r="G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</row>
    <row r="75" spans="1:30" x14ac:dyDescent="0.35">
      <c r="A75" s="74"/>
      <c r="B75" s="74"/>
      <c r="C75" s="74"/>
      <c r="D75" s="74"/>
      <c r="E75" s="74"/>
      <c r="F75" s="74"/>
      <c r="G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</row>
    <row r="76" spans="1:30" x14ac:dyDescent="0.35">
      <c r="A76" s="74"/>
      <c r="B76" s="74"/>
      <c r="C76" s="74"/>
      <c r="D76" s="74"/>
      <c r="E76" s="74"/>
      <c r="F76" s="74"/>
      <c r="G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</row>
    <row r="77" spans="1:30" x14ac:dyDescent="0.35">
      <c r="A77" s="74"/>
      <c r="B77" s="74"/>
      <c r="C77" s="74"/>
      <c r="D77" s="74"/>
      <c r="E77" s="74"/>
      <c r="F77" s="74"/>
      <c r="G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</row>
    <row r="78" spans="1:30" x14ac:dyDescent="0.35">
      <c r="A78" s="74"/>
      <c r="B78" s="74"/>
      <c r="C78" s="74"/>
      <c r="D78" s="74"/>
      <c r="E78" s="74"/>
      <c r="F78" s="74"/>
      <c r="G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</row>
    <row r="79" spans="1:30" x14ac:dyDescent="0.35">
      <c r="A79" s="74"/>
      <c r="B79" s="74"/>
      <c r="C79" s="74"/>
      <c r="D79" s="74"/>
      <c r="E79" s="74"/>
      <c r="F79" s="74"/>
      <c r="G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</row>
    <row r="80" spans="1:30" x14ac:dyDescent="0.35">
      <c r="A80" s="74"/>
      <c r="B80" s="74"/>
      <c r="C80" s="74"/>
      <c r="D80" s="74"/>
      <c r="E80" s="74"/>
      <c r="F80" s="74"/>
      <c r="G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</row>
    <row r="81" spans="1:30" x14ac:dyDescent="0.35">
      <c r="A81" s="74"/>
      <c r="B81" s="74"/>
      <c r="C81" s="74"/>
      <c r="D81" s="74"/>
      <c r="E81" s="74"/>
      <c r="F81" s="74"/>
      <c r="G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</row>
    <row r="82" spans="1:30" x14ac:dyDescent="0.35">
      <c r="A82" s="74"/>
      <c r="B82" s="74"/>
      <c r="C82" s="74"/>
      <c r="D82" s="74"/>
      <c r="E82" s="74"/>
      <c r="F82" s="74"/>
      <c r="G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</row>
    <row r="83" spans="1:30" x14ac:dyDescent="0.35">
      <c r="A83" s="74"/>
      <c r="B83" s="74"/>
      <c r="C83" s="74"/>
      <c r="D83" s="74"/>
      <c r="E83" s="74"/>
      <c r="F83" s="74"/>
      <c r="G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</row>
    <row r="84" spans="1:30" x14ac:dyDescent="0.35">
      <c r="A84" s="74"/>
      <c r="B84" s="74"/>
      <c r="C84" s="74"/>
      <c r="D84" s="74"/>
      <c r="E84" s="74"/>
      <c r="F84" s="74"/>
      <c r="G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</row>
    <row r="85" spans="1:30" x14ac:dyDescent="0.35">
      <c r="A85" s="74"/>
      <c r="B85" s="74"/>
      <c r="C85" s="74"/>
      <c r="D85" s="74"/>
      <c r="E85" s="74"/>
      <c r="F85" s="74"/>
      <c r="G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</row>
    <row r="86" spans="1:30" x14ac:dyDescent="0.35">
      <c r="A86" s="74"/>
      <c r="B86" s="74"/>
      <c r="C86" s="74"/>
      <c r="D86" s="74"/>
      <c r="E86" s="74"/>
      <c r="F86" s="74"/>
      <c r="G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</row>
    <row r="87" spans="1:30" x14ac:dyDescent="0.35">
      <c r="A87" s="74"/>
      <c r="B87" s="74"/>
      <c r="C87" s="74"/>
      <c r="D87" s="74"/>
      <c r="E87" s="74"/>
      <c r="F87" s="74"/>
      <c r="G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</row>
    <row r="88" spans="1:30" x14ac:dyDescent="0.35">
      <c r="A88" s="74"/>
      <c r="B88" s="74"/>
      <c r="C88" s="74"/>
      <c r="D88" s="74"/>
      <c r="E88" s="74"/>
      <c r="F88" s="74"/>
      <c r="G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</row>
    <row r="89" spans="1:30" x14ac:dyDescent="0.35">
      <c r="A89" s="74"/>
      <c r="B89" s="74"/>
      <c r="C89" s="74"/>
      <c r="D89" s="74"/>
      <c r="E89" s="74"/>
      <c r="F89" s="74"/>
      <c r="G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</row>
    <row r="90" spans="1:30" x14ac:dyDescent="0.35">
      <c r="A90" s="74"/>
      <c r="B90" s="74"/>
      <c r="C90" s="74"/>
      <c r="D90" s="74"/>
      <c r="E90" s="74"/>
      <c r="F90" s="74"/>
      <c r="G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</row>
    <row r="91" spans="1:30" x14ac:dyDescent="0.35">
      <c r="A91" s="74"/>
      <c r="B91" s="74"/>
      <c r="C91" s="74"/>
      <c r="D91" s="74"/>
      <c r="E91" s="74"/>
      <c r="F91" s="74"/>
      <c r="G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</row>
    <row r="92" spans="1:30" x14ac:dyDescent="0.35">
      <c r="A92" s="74"/>
      <c r="B92" s="74"/>
      <c r="C92" s="74"/>
      <c r="D92" s="74"/>
      <c r="E92" s="74"/>
      <c r="F92" s="74"/>
      <c r="G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</row>
    <row r="93" spans="1:30" x14ac:dyDescent="0.35">
      <c r="A93" s="74"/>
      <c r="B93" s="74"/>
      <c r="C93" s="74"/>
      <c r="D93" s="74"/>
      <c r="E93" s="74"/>
      <c r="F93" s="74"/>
      <c r="G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</row>
    <row r="94" spans="1:30" x14ac:dyDescent="0.35">
      <c r="A94" s="74"/>
      <c r="B94" s="74"/>
      <c r="C94" s="74"/>
      <c r="D94" s="74"/>
      <c r="E94" s="74"/>
      <c r="F94" s="74"/>
      <c r="G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</row>
    <row r="95" spans="1:30" x14ac:dyDescent="0.35">
      <c r="A95" s="74"/>
      <c r="B95" s="74"/>
      <c r="C95" s="74"/>
      <c r="D95" s="74"/>
      <c r="E95" s="74"/>
      <c r="F95" s="74"/>
      <c r="G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</row>
    <row r="96" spans="1:30" x14ac:dyDescent="0.35">
      <c r="A96" s="74"/>
      <c r="B96" s="74"/>
      <c r="C96" s="74"/>
      <c r="D96" s="74"/>
      <c r="E96" s="74"/>
      <c r="F96" s="74"/>
      <c r="G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</row>
    <row r="97" spans="1:30" x14ac:dyDescent="0.35">
      <c r="A97" s="74"/>
      <c r="B97" s="74"/>
      <c r="C97" s="74"/>
      <c r="D97" s="74"/>
      <c r="E97" s="74"/>
      <c r="F97" s="74"/>
      <c r="G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</row>
    <row r="98" spans="1:30" x14ac:dyDescent="0.35">
      <c r="A98" s="74"/>
      <c r="B98" s="74"/>
      <c r="C98" s="74"/>
      <c r="D98" s="74"/>
      <c r="E98" s="74"/>
      <c r="F98" s="74"/>
      <c r="G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</row>
    <row r="99" spans="1:30" x14ac:dyDescent="0.35"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</row>
  </sheetData>
  <sheetProtection algorithmName="SHA-512" hashValue="GuO5XpkbO5L3ecGVTsD4xE+blbKIbCrHHQYsaOhZWSnHk+nBGKDyBseaQou/RBXGXVj/BQQUufOsc92rO6z3aQ==" saltValue="f3LNnC3E4lcc+m/wUpvQOQ==" spinCount="100000" sheet="1" objects="1" scenarios="1"/>
  <mergeCells count="8">
    <mergeCell ref="B13:C13"/>
    <mergeCell ref="F13:G13"/>
    <mergeCell ref="B14:C14"/>
    <mergeCell ref="F14:G14"/>
    <mergeCell ref="H13:I13"/>
    <mergeCell ref="H14:I14"/>
    <mergeCell ref="D13:E13"/>
    <mergeCell ref="D14:E1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>
    <oddFooter>&amp;L&amp;"Verdana,Standaard"&amp;8© Masterkey&amp;C&amp;"Verdana,Standaard"&amp;8Bijlage 5, Prijzensheet&amp;R&amp;"Verdana,Standaard"&amp;8Reguliere dienstverlening 1/2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Reguliere dienstverl.</vt:lpstr>
      <vt:lpstr>Tariefopbouw</vt:lpstr>
      <vt:lpstr>'Reguliere dienstverl.'!Afdrukbereik</vt:lpstr>
      <vt:lpstr>Tariefopbouw!Afdrukbereik</vt:lpstr>
      <vt:lpstr>'Reguliere dienstverl.'!Afdruktitels</vt:lpstr>
      <vt:lpstr>tariefopbouw</vt:lpstr>
    </vt:vector>
  </TitlesOfParts>
  <Company>Masterkey-Plus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Janssen</dc:creator>
  <cp:lastModifiedBy>Fred Janssen</cp:lastModifiedBy>
  <cp:lastPrinted>2020-05-20T12:21:50Z</cp:lastPrinted>
  <dcterms:created xsi:type="dcterms:W3CDTF">2004-05-14T13:30:28Z</dcterms:created>
  <dcterms:modified xsi:type="dcterms:W3CDTF">2020-10-26T15:54:32Z</dcterms:modified>
</cp:coreProperties>
</file>