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apeeste\Avans Hogeschool\DIF-ICM - Documenten\General\Xythos\Inkooppakketten\401 - Technisch personeel\Aanbestedingen\EA Broker 2019\05 Nota van Inlichtingen\"/>
    </mc:Choice>
  </mc:AlternateContent>
  <xr:revisionPtr revIDLastSave="1" documentId="8_{A2FD38D9-071E-46DF-A836-F24DB71D36E7}" xr6:coauthVersionLast="45" xr6:coauthVersionMax="45" xr10:uidLastSave="{E91250BC-1F6C-4FE8-A9A1-00A9DC69CC71}"/>
  <bookViews>
    <workbookView xWindow="28680" yWindow="-120" windowWidth="29040" windowHeight="15840" xr2:uid="{762F9481-5BB2-4B8A-9C7E-D03579FAFE2F}"/>
  </bookViews>
  <sheets>
    <sheet name="Blad1" sheetId="1" r:id="rId1"/>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 l="1"/>
  <c r="F36" i="1"/>
  <c r="H36" i="1"/>
  <c r="G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 Marcelissen</author>
  </authors>
  <commentList>
    <comment ref="B14" authorId="0" shapeId="0" xr:uid="{780B26AE-A5B1-4780-8B3F-A5D6A51E3C86}">
      <text>
        <r>
          <rPr>
            <b/>
            <sz val="9"/>
            <color indexed="81"/>
            <rFont val="Tahoma"/>
            <family val="2"/>
          </rPr>
          <t>Eric Marcelissen:</t>
        </r>
        <r>
          <rPr>
            <sz val="9"/>
            <color indexed="81"/>
            <rFont val="Tahoma"/>
            <family val="2"/>
          </rPr>
          <t xml:space="preserve">
Verplicht Veld X </t>
        </r>
      </text>
    </comment>
    <comment ref="F41" authorId="0" shapeId="0" xr:uid="{00F94F75-B5EE-45AE-B2FB-0D5CC8D3786C}">
      <text>
        <r>
          <rPr>
            <b/>
            <sz val="9"/>
            <color indexed="81"/>
            <rFont val="Tahoma"/>
            <family val="2"/>
          </rPr>
          <t>Opmerking:</t>
        </r>
        <r>
          <rPr>
            <sz val="9"/>
            <color indexed="81"/>
            <rFont val="Tahoma"/>
            <family val="2"/>
          </rPr>
          <t xml:space="preserve">
Bij het toevoegen van regels in de formulebalk F4 t/m F xx  aanpassen
=((AANTAL.ALS(F14:F65;"JA")*10)/$B$70)+((AANTAL.ALS(F14:F65;"N.V.T.")*10)/$B$70)+((AANTAL.ALS(F14:F65;"Ja, maar..")*5)/$B$70) </t>
        </r>
      </text>
    </comment>
    <comment ref="B42" authorId="0" shapeId="0" xr:uid="{BF6CBFD0-C60B-49F6-B4BA-D2936D4C1425}">
      <text>
        <r>
          <rPr>
            <b/>
            <sz val="9"/>
            <color indexed="81"/>
            <rFont val="Tahoma"/>
            <family val="2"/>
          </rPr>
          <t>Opmerking:</t>
        </r>
        <r>
          <rPr>
            <sz val="9"/>
            <color indexed="81"/>
            <rFont val="Tahoma"/>
            <family val="2"/>
          </rPr>
          <t xml:space="preserve">
X zetten in kolom B .X.
Hierdoor wordt de formule aangepast t.o.v. het aantal Onderwerpen.
   </t>
        </r>
      </text>
    </comment>
  </commentList>
</comments>
</file>

<file path=xl/sharedStrings.xml><?xml version="1.0" encoding="utf-8"?>
<sst xmlns="http://schemas.openxmlformats.org/spreadsheetml/2006/main" count="88" uniqueCount="65">
  <si>
    <t>Prestatiemeter</t>
  </si>
  <si>
    <t xml:space="preserve">Avans Hogeschool </t>
  </si>
  <si>
    <t xml:space="preserve"> </t>
  </si>
  <si>
    <t>Datum</t>
  </si>
  <si>
    <t>Opdrachtnemer</t>
  </si>
  <si>
    <t>Contractbeheerder</t>
  </si>
  <si>
    <t>Contracteigenaar</t>
  </si>
  <si>
    <t>Contractperiode</t>
  </si>
  <si>
    <t>Verlengingen</t>
  </si>
  <si>
    <t>Onderwerp</t>
  </si>
  <si>
    <t>Uitgangspunt</t>
  </si>
  <si>
    <t>Herkomst</t>
  </si>
  <si>
    <t>Informatiebron</t>
  </si>
  <si>
    <t>Q2 2021</t>
  </si>
  <si>
    <t>Q3 2021</t>
  </si>
  <si>
    <t>Q4 2021</t>
  </si>
  <si>
    <t>Opmerkingen(en)</t>
  </si>
  <si>
    <t>DIENSTVERLENING</t>
  </si>
  <si>
    <t>.X.</t>
  </si>
  <si>
    <t>Eisen Dienstverlening</t>
  </si>
  <si>
    <t>x</t>
  </si>
  <si>
    <t xml:space="preserve">Opdrachtnemer dient per Aanvraag binnen maximaal vijf werkdagen; bij voorkeur vier passende CV's (offertes) in (minimaal drie passende CV's). </t>
  </si>
  <si>
    <t>PvE, eis 7.5</t>
  </si>
  <si>
    <t xml:space="preserve">Opdrachtnemer garandeert dat de aangeboden Kandidaat of Kandidaten minimaal vijf werkdagen, aansluitend aan de ontvangstdatum van de CV, beschikbaar zijn voor een selectiegesprek (intake). </t>
  </si>
  <si>
    <t>PvE, eis 7.6</t>
  </si>
  <si>
    <t xml:space="preserve">Opdrachtnemer garandeert dat de geselecteerde/aangeboden Kandidaat of Kandidaten hun werkzaamheden bij Opdrachtgever kunnen aanvangen op de werkdag (datum), welke is bepaald in de Aanvraag door Opdrachtgever, tenzij Opdrachtgever expliciet akkoord is gegaan met een andere aanvangsdatum welke opgenomen is in de Opdrachtbevestiging of NOK. </t>
  </si>
  <si>
    <t>PvE, eis 7.8</t>
  </si>
  <si>
    <t>PvE, eis 7.2</t>
  </si>
  <si>
    <t>Het reduceren van Inhuurtarieven en inhuurkosten is een belangrijke doelstelling waarmee Opdrachtnemer Opdrachtgever pro-actief steunt en helpt te bewerkstelligen. T.b.v. de scherpe tariefstelling heeft Opdrachtgever richtlijntarieven opgesteld welke door Opdrachtnemer gebruikt worden en welke eveneens constant door Opdrachtnemer getoetst worden op marktconformiteit.</t>
  </si>
  <si>
    <t>PvE, eis 7.15</t>
  </si>
  <si>
    <t>Opdrachtnemer zorgt voor publicatie van de Aanvraag, op een dusdanige manier dat er sprake is van daadwerkelijke concurrentiestelling, relevante Toeleveranciers kunnen meedingen naar Opdrachten bij Opdrachtgever.</t>
  </si>
  <si>
    <t>PvE, eis 7.16</t>
  </si>
  <si>
    <t>Gunningscriterium</t>
  </si>
  <si>
    <t>COMMUNICATIE</t>
  </si>
  <si>
    <t xml:space="preserve">Avans heeft een vast aanspreekpunt (accountmanager) en is hier tevreden over. </t>
  </si>
  <si>
    <t>PvE, eis 4.1</t>
  </si>
  <si>
    <t>Levert opdrachtnemer correct en op tijd de gevraagde managementinformatie aan?</t>
  </si>
  <si>
    <t>PvE, eis 4.10</t>
  </si>
  <si>
    <t>Actiepunten na overleg worden conform afspraak en naar tevredenheid opgelost</t>
  </si>
  <si>
    <t>FINANCIEEL</t>
  </si>
  <si>
    <t xml:space="preserve">Facturatie </t>
  </si>
  <si>
    <t>Zijn de facturen op de juiste manier ingericht en aangeboden?</t>
  </si>
  <si>
    <t>PvE - 5. Urenverwerking en facturatie</t>
  </si>
  <si>
    <t>Opdrachtnemer betaalt Toeleveranciers en ZZP binnen 48 uur na ontvangst betaling Opdrachtgever.</t>
  </si>
  <si>
    <t>PRO-ACTIEF</t>
  </si>
  <si>
    <t xml:space="preserve">.X. </t>
  </si>
  <si>
    <t>Verbetering</t>
  </si>
  <si>
    <t xml:space="preserve">Opdrachtnemer adviseert gevraagd en ongevraagd ten aanzien van de Dienstverlening en signaleert (tijdig) knelpunten of kansen met als doel de Dienstverlening te verbeteren dan wel efficiënter in te richten. </t>
  </si>
  <si>
    <t>PvE, eis 4.9</t>
  </si>
  <si>
    <t>PvE = Programma van Eisen</t>
  </si>
  <si>
    <t>Aantal onderwerpen</t>
  </si>
  <si>
    <t>Ja =</t>
  </si>
  <si>
    <t>N.v.t. =</t>
  </si>
  <si>
    <t>Ja maar =</t>
  </si>
  <si>
    <t>Nee =</t>
  </si>
  <si>
    <t>De klachtafhandeling verloopt conform afspraak (reactie en oplossing binnen 24 uur) en wordt geevalueerd door Opdrachtnemer. Bij ontevredenheid wordt contact opgezocht door onafhankelijk persoon binnen 72 uur.</t>
  </si>
  <si>
    <r>
      <t>Opdrachtnemer draagt er zorg voor dat het dossier op de dag van aanvang van de werkzaamheden gecontroleerd en compleet is.</t>
    </r>
    <r>
      <rPr>
        <sz val="9"/>
        <color theme="1"/>
        <rFont val="Verdana"/>
        <family val="2"/>
      </rPr>
      <t>  </t>
    </r>
  </si>
  <si>
    <t>Opdrachtnemer draagt zorg voor de uitbouw van zijn kandidatenbestand, aansluitend op de wensen en vragen vanuit Opdrachtgever en acteert daarin als partner voor Avans</t>
  </si>
  <si>
    <t>PvE, eis 7.23</t>
  </si>
  <si>
    <t>GC1</t>
  </si>
  <si>
    <t>GC = Gunningscriterium</t>
  </si>
  <si>
    <t>&lt;aan te vullen met inschrijving Opdrachtnemer&gt;</t>
  </si>
  <si>
    <t>GC2</t>
  </si>
  <si>
    <t>PvE, eis 5.18</t>
  </si>
  <si>
    <r>
      <t xml:space="preserve">In geval van spoed, wordt de responsetijd verkort tot maximaal </t>
    </r>
    <r>
      <rPr>
        <sz val="9"/>
        <color rgb="FFFF0000"/>
        <rFont val="Verdana"/>
        <family val="2"/>
      </rPr>
      <t>zestien</t>
    </r>
    <r>
      <rPr>
        <sz val="9"/>
        <rFont val="Verdana"/>
        <family val="2"/>
      </rPr>
      <t xml:space="preserve"> werkuren voor het indienen van CV's (offertes) na ontvangst van een Aanvraag.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</si>
</sst>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rgb="FFFA7D00"/>
      <name val="Calibri"/>
      <family val="2"/>
      <scheme val="minor"/>
    </font>
    <font>
      <sz val="9"/>
      <color indexed="81"/>
      <name val="Tahoma"/>
      <family val="2"/>
    </font>
    <font>
      <b/>
      <sz val="9"/>
      <color indexed="81"/>
      <name val="Tahoma"/>
      <family val="2"/>
    </font>
    <font>
      <sz val="9"/>
      <color theme="1"/>
      <name val="Verdana"/>
      <family val="2"/>
    </font>
    <font>
      <sz val="9"/>
      <color rgb="FFFF0000"/>
      <name val="Verdana"/>
      <family val="2"/>
    </font>
    <font>
      <b/>
      <sz val="9"/>
      <color theme="1"/>
      <name val="Verdana"/>
      <family val="2"/>
    </font>
    <font>
      <b/>
      <sz val="9"/>
      <name val="Verdana"/>
      <family val="2"/>
    </font>
    <font>
      <sz val="9"/>
      <name val="Verdana"/>
      <family val="2"/>
    </font>
    <font>
      <b/>
      <i/>
      <sz val="9"/>
      <name val="Verdana"/>
      <family val="2"/>
    </font>
    <font>
      <b/>
      <sz val="9"/>
      <color rgb="FFFA7D00"/>
      <name val="Verdana"/>
      <family val="2"/>
    </font>
    <font>
      <b/>
      <sz val="14"/>
      <color theme="1"/>
      <name val="Verdana"/>
      <family val="2"/>
    </font>
  </fonts>
  <fills count="10">
    <fill>
      <patternFill patternType="none"/>
    </fill>
    <fill>
      <patternFill patternType="gray125"/>
    </fill>
    <fill>
      <patternFill patternType="solid">
        <fgColor theme="0" tint="-0.34998626667073579"/>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2F2F2"/>
      </patternFill>
    </fill>
    <fill>
      <patternFill patternType="solid">
        <fgColor rgb="FFFFFF0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right/>
      <top style="medium">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rgb="FF7F7F7F"/>
      </right>
      <top style="medium">
        <color indexed="64"/>
      </top>
      <bottom style="medium">
        <color indexed="64"/>
      </bottom>
      <diagonal/>
    </border>
    <border>
      <left style="thin">
        <color rgb="FF7F7F7F"/>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top style="thin">
        <color rgb="FF7F7F7F"/>
      </top>
      <bottom style="thin">
        <color rgb="FF7F7F7F"/>
      </bottom>
      <diagonal/>
    </border>
    <border>
      <left/>
      <right style="medium">
        <color indexed="64"/>
      </right>
      <top style="medium">
        <color indexed="64"/>
      </top>
      <bottom style="thin">
        <color rgb="FF7F7F7F"/>
      </bottom>
      <diagonal/>
    </border>
    <border>
      <left/>
      <right style="medium">
        <color indexed="64"/>
      </right>
      <top/>
      <bottom style="thin">
        <color rgb="FF7F7F7F"/>
      </bottom>
      <diagonal/>
    </border>
    <border>
      <left/>
      <right style="medium">
        <color indexed="64"/>
      </right>
      <top style="thin">
        <color rgb="FF7F7F7F"/>
      </top>
      <bottom style="thin">
        <color rgb="FF7F7F7F"/>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 fillId="8" borderId="26" applyNumberFormat="0" applyAlignment="0" applyProtection="0"/>
  </cellStyleXfs>
  <cellXfs count="98">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vertical="center"/>
    </xf>
    <xf numFmtId="2" fontId="5" fillId="0" borderId="0" xfId="0" applyNumberFormat="1" applyFont="1" applyAlignment="1">
      <alignment horizontal="center"/>
    </xf>
    <xf numFmtId="0" fontId="6" fillId="0" borderId="0" xfId="0" applyFont="1" applyAlignment="1">
      <alignment horizontal="right"/>
    </xf>
    <xf numFmtId="2" fontId="4" fillId="0" borderId="0" xfId="0" applyNumberFormat="1" applyFont="1"/>
    <xf numFmtId="0" fontId="4" fillId="0" borderId="0" xfId="0" applyFont="1" applyAlignment="1">
      <alignment horizontal="center"/>
    </xf>
    <xf numFmtId="2" fontId="4" fillId="0" borderId="0" xfId="0" applyNumberFormat="1" applyFont="1" applyFill="1"/>
    <xf numFmtId="0" fontId="4" fillId="0" borderId="0" xfId="0" applyFont="1" applyFill="1"/>
    <xf numFmtId="0" fontId="7" fillId="3" borderId="4" xfId="0" applyFont="1" applyFill="1" applyBorder="1"/>
    <xf numFmtId="0" fontId="7" fillId="3" borderId="28" xfId="0" applyFont="1" applyFill="1" applyBorder="1" applyAlignment="1">
      <alignment horizontal="center"/>
    </xf>
    <xf numFmtId="0" fontId="7" fillId="3" borderId="7" xfId="0" applyFont="1" applyFill="1" applyBorder="1"/>
    <xf numFmtId="0" fontId="7" fillId="3" borderId="29" xfId="0" applyFont="1" applyFill="1" applyBorder="1" applyAlignment="1">
      <alignment horizontal="center"/>
    </xf>
    <xf numFmtId="0" fontId="7" fillId="3" borderId="30" xfId="0" applyFont="1" applyFill="1" applyBorder="1" applyAlignment="1">
      <alignment horizontal="center"/>
    </xf>
    <xf numFmtId="0" fontId="7" fillId="3" borderId="12" xfId="0" applyFont="1" applyFill="1" applyBorder="1"/>
    <xf numFmtId="0" fontId="7" fillId="3" borderId="31" xfId="0" applyFont="1" applyFill="1" applyBorder="1" applyAlignment="1">
      <alignment horizontal="center"/>
    </xf>
    <xf numFmtId="0" fontId="9" fillId="3" borderId="15" xfId="0" applyFont="1" applyFill="1" applyBorder="1" applyAlignment="1"/>
    <xf numFmtId="0" fontId="9" fillId="3" borderId="27" xfId="0" applyFont="1" applyFill="1" applyBorder="1" applyAlignment="1">
      <alignment horizontal="center"/>
    </xf>
    <xf numFmtId="0" fontId="9" fillId="3" borderId="16" xfId="0" applyFont="1" applyFill="1" applyBorder="1" applyAlignment="1"/>
    <xf numFmtId="2" fontId="9" fillId="3" borderId="17" xfId="0" applyNumberFormat="1" applyFont="1" applyFill="1" applyBorder="1" applyAlignment="1">
      <alignment horizontal="center" wrapText="1" shrinkToFit="1"/>
    </xf>
    <xf numFmtId="2" fontId="9" fillId="3" borderId="18" xfId="0" applyNumberFormat="1" applyFont="1" applyFill="1" applyBorder="1" applyAlignment="1">
      <alignment horizontal="center" wrapText="1" shrinkToFit="1"/>
    </xf>
    <xf numFmtId="2" fontId="9" fillId="3" borderId="25" xfId="0" applyNumberFormat="1" applyFont="1" applyFill="1" applyBorder="1" applyAlignment="1">
      <alignment horizontal="center" wrapText="1" shrinkToFit="1"/>
    </xf>
    <xf numFmtId="0" fontId="9" fillId="3" borderId="17" xfId="0" applyFont="1" applyFill="1" applyBorder="1" applyAlignment="1">
      <alignment wrapText="1" shrinkToFit="1"/>
    </xf>
    <xf numFmtId="0" fontId="7" fillId="5" borderId="43" xfId="0" applyFont="1" applyFill="1" applyBorder="1"/>
    <xf numFmtId="0" fontId="7" fillId="5" borderId="20" xfId="0" applyFont="1" applyFill="1" applyBorder="1" applyAlignment="1">
      <alignment horizontal="center"/>
    </xf>
    <xf numFmtId="0" fontId="8" fillId="5" borderId="19" xfId="0" applyFont="1" applyFill="1" applyBorder="1" applyAlignment="1">
      <alignment vertical="center"/>
    </xf>
    <xf numFmtId="0" fontId="8" fillId="5" borderId="2" xfId="0" applyFont="1" applyFill="1" applyBorder="1" applyAlignment="1"/>
    <xf numFmtId="2" fontId="8" fillId="5" borderId="20" xfId="0" applyNumberFormat="1" applyFont="1" applyFill="1" applyBorder="1" applyProtection="1">
      <protection locked="0"/>
    </xf>
    <xf numFmtId="2" fontId="8" fillId="5" borderId="3" xfId="0" applyNumberFormat="1" applyFont="1" applyFill="1" applyBorder="1" applyProtection="1">
      <protection locked="0"/>
    </xf>
    <xf numFmtId="0" fontId="8" fillId="5" borderId="20" xfId="0" applyFont="1" applyFill="1" applyBorder="1" applyAlignment="1" applyProtection="1">
      <alignment vertical="center" wrapText="1"/>
      <protection locked="0"/>
    </xf>
    <xf numFmtId="0" fontId="8" fillId="6" borderId="17" xfId="0" applyFont="1" applyFill="1" applyBorder="1" applyAlignment="1">
      <alignment vertical="top"/>
    </xf>
    <xf numFmtId="0" fontId="8" fillId="8" borderId="40" xfId="1" applyFont="1" applyBorder="1" applyAlignment="1">
      <alignment horizontal="center" vertical="top"/>
    </xf>
    <xf numFmtId="0" fontId="8" fillId="0" borderId="36" xfId="0" applyFont="1" applyBorder="1" applyAlignment="1">
      <alignment vertical="center" wrapText="1" shrinkToFit="1"/>
    </xf>
    <xf numFmtId="0" fontId="8" fillId="0" borderId="32" xfId="0" applyFont="1" applyBorder="1" applyAlignment="1">
      <alignment horizontal="center" vertical="center" wrapText="1" shrinkToFit="1"/>
    </xf>
    <xf numFmtId="2" fontId="8" fillId="0" borderId="32" xfId="0" applyNumberFormat="1" applyFont="1" applyFill="1" applyBorder="1" applyAlignment="1" applyProtection="1">
      <alignment horizontal="center" vertical="center"/>
      <protection locked="0"/>
    </xf>
    <xf numFmtId="0" fontId="8" fillId="0" borderId="32" xfId="0" applyFont="1" applyFill="1" applyBorder="1" applyAlignment="1">
      <alignment vertical="center" wrapText="1"/>
    </xf>
    <xf numFmtId="0" fontId="7" fillId="6" borderId="38" xfId="0" applyFont="1" applyFill="1" applyBorder="1" applyAlignment="1">
      <alignment vertical="top"/>
    </xf>
    <xf numFmtId="0" fontId="8" fillId="8" borderId="41" xfId="1" applyFont="1" applyBorder="1" applyAlignment="1">
      <alignment horizontal="center" vertical="top"/>
    </xf>
    <xf numFmtId="0" fontId="7" fillId="6" borderId="38" xfId="0" applyFont="1" applyFill="1" applyBorder="1" applyAlignment="1">
      <alignment vertical="top" wrapText="1" shrinkToFit="1"/>
    </xf>
    <xf numFmtId="0" fontId="8" fillId="8" borderId="42" xfId="1" applyFont="1" applyBorder="1" applyAlignment="1">
      <alignment horizontal="center" vertical="top"/>
    </xf>
    <xf numFmtId="0" fontId="8" fillId="0" borderId="10" xfId="0" applyFont="1" applyFill="1" applyBorder="1" applyAlignment="1">
      <alignment vertical="center" wrapText="1"/>
    </xf>
    <xf numFmtId="0" fontId="8" fillId="8" borderId="42" xfId="1" applyFont="1" applyBorder="1" applyAlignment="1">
      <alignment horizontal="center" vertical="top" wrapText="1" shrinkToFit="1"/>
    </xf>
    <xf numFmtId="0" fontId="7" fillId="6" borderId="44" xfId="0" applyFont="1" applyFill="1" applyBorder="1" applyAlignment="1">
      <alignment vertical="top"/>
    </xf>
    <xf numFmtId="0" fontId="8" fillId="0" borderId="10" xfId="0" applyFont="1" applyBorder="1" applyAlignment="1">
      <alignment horizontal="center" vertical="center" wrapText="1" shrinkToFit="1"/>
    </xf>
    <xf numFmtId="0" fontId="7" fillId="6" borderId="44" xfId="0" applyFont="1" applyFill="1" applyBorder="1" applyAlignment="1">
      <alignment vertical="top" wrapText="1" shrinkToFit="1"/>
    </xf>
    <xf numFmtId="0" fontId="8" fillId="0" borderId="33" xfId="0" applyFont="1" applyBorder="1" applyAlignment="1">
      <alignment horizontal="center" vertical="center" wrapText="1" shrinkToFit="1"/>
    </xf>
    <xf numFmtId="0" fontId="7" fillId="5" borderId="20" xfId="0" applyFont="1" applyFill="1" applyBorder="1" applyAlignment="1"/>
    <xf numFmtId="0" fontId="7" fillId="5" borderId="19" xfId="0" applyFont="1" applyFill="1" applyBorder="1" applyAlignment="1">
      <alignment vertical="center"/>
    </xf>
    <xf numFmtId="0" fontId="7" fillId="5" borderId="23" xfId="0" applyFont="1" applyFill="1" applyBorder="1" applyAlignment="1">
      <alignment vertical="center"/>
    </xf>
    <xf numFmtId="2" fontId="7" fillId="5" borderId="20" xfId="0" applyNumberFormat="1" applyFont="1" applyFill="1" applyBorder="1" applyAlignment="1">
      <alignment horizontal="center" vertical="center"/>
    </xf>
    <xf numFmtId="2" fontId="7" fillId="5" borderId="24" xfId="0" applyNumberFormat="1" applyFont="1" applyFill="1" applyBorder="1" applyAlignment="1">
      <alignment horizontal="center" vertical="center"/>
    </xf>
    <xf numFmtId="2" fontId="7" fillId="5" borderId="3" xfId="0" applyNumberFormat="1" applyFont="1" applyFill="1" applyBorder="1" applyAlignment="1">
      <alignment horizontal="center" vertical="center"/>
    </xf>
    <xf numFmtId="0" fontId="7" fillId="6" borderId="0" xfId="0" applyFont="1" applyFill="1" applyBorder="1" applyAlignment="1">
      <alignment vertical="top" wrapText="1" shrinkToFit="1"/>
    </xf>
    <xf numFmtId="0" fontId="8" fillId="8" borderId="38" xfId="1" applyFont="1" applyBorder="1" applyAlignment="1">
      <alignment horizontal="center" vertical="top" wrapText="1" shrinkToFit="1"/>
    </xf>
    <xf numFmtId="0" fontId="8" fillId="0" borderId="30" xfId="0" applyFont="1" applyBorder="1" applyAlignment="1">
      <alignment vertical="center" wrapText="1" shrinkToFit="1"/>
    </xf>
    <xf numFmtId="0" fontId="8" fillId="0" borderId="32" xfId="0" applyFont="1" applyBorder="1" applyAlignment="1">
      <alignment horizontal="center" wrapText="1" shrinkToFit="1"/>
    </xf>
    <xf numFmtId="0" fontId="8" fillId="0" borderId="37" xfId="0" applyFont="1" applyBorder="1" applyAlignment="1">
      <alignment vertical="center" wrapText="1" shrinkToFit="1"/>
    </xf>
    <xf numFmtId="0" fontId="8" fillId="0" borderId="22" xfId="0" applyFont="1" applyBorder="1" applyAlignment="1">
      <alignment horizontal="center" wrapText="1" shrinkToFit="1"/>
    </xf>
    <xf numFmtId="0" fontId="8" fillId="0" borderId="22" xfId="0" applyFont="1" applyBorder="1" applyAlignment="1">
      <alignment horizontal="center" vertical="center" wrapText="1" shrinkToFit="1"/>
    </xf>
    <xf numFmtId="0" fontId="7" fillId="5" borderId="1" xfId="0" applyFont="1" applyFill="1" applyBorder="1" applyAlignment="1"/>
    <xf numFmtId="0" fontId="8" fillId="6" borderId="21" xfId="0" applyFont="1" applyFill="1" applyBorder="1" applyAlignment="1">
      <alignment horizontal="left" vertical="top"/>
    </xf>
    <xf numFmtId="0" fontId="8" fillId="8" borderId="39" xfId="1" applyFont="1" applyBorder="1" applyAlignment="1">
      <alignment horizontal="center" vertical="top" wrapText="1" shrinkToFit="1"/>
    </xf>
    <xf numFmtId="0" fontId="8" fillId="0" borderId="10" xfId="0" applyFont="1" applyBorder="1" applyAlignment="1">
      <alignment vertical="center" wrapText="1" shrinkToFit="1"/>
    </xf>
    <xf numFmtId="0" fontId="7" fillId="6" borderId="21" xfId="0" applyFont="1" applyFill="1" applyBorder="1" applyAlignment="1">
      <alignment horizontal="left" vertical="top"/>
    </xf>
    <xf numFmtId="2" fontId="8" fillId="7" borderId="32" xfId="0" applyNumberFormat="1" applyFont="1" applyFill="1" applyBorder="1" applyAlignment="1" applyProtection="1">
      <alignment horizontal="center" vertical="center"/>
      <protection locked="0"/>
    </xf>
    <xf numFmtId="0" fontId="8" fillId="0" borderId="10" xfId="0" applyFont="1" applyBorder="1" applyAlignment="1">
      <alignment vertical="center" wrapText="1"/>
    </xf>
    <xf numFmtId="0" fontId="8" fillId="8" borderId="17" xfId="1" applyFont="1" applyBorder="1" applyAlignment="1">
      <alignment horizontal="center" vertical="top"/>
    </xf>
    <xf numFmtId="0" fontId="8" fillId="0" borderId="32" xfId="0" applyFont="1" applyBorder="1" applyAlignment="1">
      <alignment vertical="center" wrapText="1"/>
    </xf>
    <xf numFmtId="0" fontId="7" fillId="7" borderId="10" xfId="0" applyFont="1" applyFill="1" applyBorder="1" applyAlignment="1"/>
    <xf numFmtId="0" fontId="7" fillId="7" borderId="10" xfId="0" applyFont="1" applyFill="1" applyBorder="1" applyAlignment="1">
      <alignment horizontal="center"/>
    </xf>
    <xf numFmtId="2" fontId="7" fillId="7" borderId="10" xfId="0" applyNumberFormat="1" applyFont="1" applyFill="1" applyBorder="1" applyAlignment="1">
      <alignment horizontal="center" vertical="center"/>
    </xf>
    <xf numFmtId="0" fontId="8" fillId="0" borderId="10" xfId="0" applyFont="1" applyBorder="1" applyAlignment="1">
      <alignment horizontal="center" vertical="center" wrapText="1"/>
    </xf>
    <xf numFmtId="0" fontId="6" fillId="0" borderId="0" xfId="0" quotePrefix="1" applyFont="1" applyAlignment="1"/>
    <xf numFmtId="0" fontId="6" fillId="0" borderId="0" xfId="0" quotePrefix="1" applyFont="1" applyAlignment="1">
      <alignment horizontal="center"/>
    </xf>
    <xf numFmtId="0" fontId="4" fillId="0" borderId="0" xfId="0" applyFont="1" applyAlignment="1"/>
    <xf numFmtId="0" fontId="10" fillId="8" borderId="34" xfId="1" applyFont="1" applyBorder="1"/>
    <xf numFmtId="0" fontId="10" fillId="8" borderId="35" xfId="1" applyFont="1" applyBorder="1" applyAlignment="1">
      <alignment horizontal="center"/>
    </xf>
    <xf numFmtId="0" fontId="10" fillId="8" borderId="26" xfId="1" applyFont="1" applyAlignment="1">
      <alignment horizontal="right"/>
    </xf>
    <xf numFmtId="0" fontId="10" fillId="8" borderId="26" xfId="1" applyFont="1"/>
    <xf numFmtId="0" fontId="11" fillId="0" borderId="0" xfId="0" applyFont="1" applyAlignment="1">
      <alignment vertical="center"/>
    </xf>
    <xf numFmtId="0" fontId="5" fillId="0" borderId="10" xfId="0" applyFont="1" applyBorder="1" applyAlignment="1">
      <alignment horizontal="center" vertical="center" wrapText="1" shrinkToFit="1"/>
    </xf>
    <xf numFmtId="0" fontId="4" fillId="0" borderId="0" xfId="0" applyFont="1" applyAlignment="1">
      <alignment horizontal="center"/>
    </xf>
    <xf numFmtId="0" fontId="8" fillId="4" borderId="8" xfId="0" applyFont="1" applyFill="1" applyBorder="1" applyAlignment="1">
      <alignment horizontal="left" vertical="center"/>
    </xf>
    <xf numFmtId="0" fontId="8" fillId="4" borderId="9" xfId="0" applyFont="1" applyFill="1" applyBorder="1" applyAlignment="1">
      <alignment horizontal="left" vertical="center"/>
    </xf>
    <xf numFmtId="0" fontId="8" fillId="4" borderId="10" xfId="0" applyFont="1" applyFill="1" applyBorder="1" applyAlignment="1">
      <alignment horizontal="left" vertical="center"/>
    </xf>
    <xf numFmtId="0" fontId="8" fillId="4" borderId="11" xfId="0" applyFont="1" applyFill="1" applyBorder="1" applyAlignment="1">
      <alignment horizontal="left" vertical="center"/>
    </xf>
    <xf numFmtId="0" fontId="8" fillId="4" borderId="13" xfId="0" applyFont="1" applyFill="1" applyBorder="1" applyAlignment="1">
      <alignment horizontal="left" vertical="center"/>
    </xf>
    <xf numFmtId="0" fontId="8" fillId="4" borderId="14" xfId="0" applyFont="1" applyFill="1" applyBorder="1" applyAlignment="1">
      <alignment horizontal="left" vertical="center"/>
    </xf>
    <xf numFmtId="0" fontId="5" fillId="0" borderId="0" xfId="0" quotePrefix="1" applyFont="1" applyAlignment="1">
      <alignment horizontal="center"/>
    </xf>
    <xf numFmtId="14" fontId="8" fillId="4" borderId="5" xfId="0" applyNumberFormat="1" applyFont="1" applyFill="1" applyBorder="1" applyAlignment="1">
      <alignment horizontal="left" vertical="center"/>
    </xf>
    <xf numFmtId="14" fontId="8" fillId="4" borderId="6" xfId="0" applyNumberFormat="1" applyFont="1" applyFill="1" applyBorder="1" applyAlignment="1">
      <alignment horizontal="left" vertical="center"/>
    </xf>
    <xf numFmtId="0" fontId="8" fillId="9" borderId="8" xfId="0" applyFont="1" applyFill="1" applyBorder="1" applyAlignment="1">
      <alignment horizontal="left" vertical="center"/>
    </xf>
    <xf numFmtId="0" fontId="8" fillId="9" borderId="9" xfId="0" applyFont="1" applyFill="1" applyBorder="1" applyAlignment="1">
      <alignment horizontal="left" vertical="center"/>
    </xf>
    <xf numFmtId="0" fontId="5" fillId="0" borderId="0" xfId="0" applyFont="1" applyAlignment="1">
      <alignment horizont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cellXfs>
  <cellStyles count="2">
    <cellStyle name="Berekening" xfId="1" builtinId="22"/>
    <cellStyle name="Standaard" xfId="0" builtinId="0"/>
  </cellStyles>
  <dxfs count="38">
    <dxf>
      <fill>
        <patternFill>
          <bgColor rgb="FF92D050"/>
        </patternFill>
      </fill>
    </dxf>
    <dxf>
      <fill>
        <patternFill>
          <bgColor rgb="FFFF0000"/>
        </patternFill>
      </fill>
    </dxf>
    <dxf>
      <fill>
        <patternFill>
          <bgColor rgb="FF00B050"/>
        </patternFill>
      </fill>
    </dxf>
    <dxf>
      <fill>
        <patternFill patternType="solid">
          <fgColor auto="1"/>
          <bgColor rgb="FFFF0000"/>
        </patternFill>
      </fill>
    </dxf>
    <dxf>
      <fill>
        <patternFill>
          <bgColor rgb="FF92D050"/>
        </patternFill>
      </fill>
    </dxf>
    <dxf>
      <fill>
        <patternFill>
          <bgColor rgb="FFFFC000"/>
        </patternFill>
      </fill>
    </dxf>
    <dxf>
      <fill>
        <patternFill patternType="none">
          <bgColor auto="1"/>
        </patternFill>
      </fill>
    </dxf>
    <dxf>
      <fill>
        <patternFill>
          <bgColor rgb="FF92D050"/>
        </patternFill>
      </fill>
    </dxf>
    <dxf>
      <fill>
        <patternFill>
          <bgColor rgb="FFFF0000"/>
        </patternFill>
      </fill>
    </dxf>
    <dxf>
      <fill>
        <patternFill>
          <bgColor rgb="FF00B050"/>
        </patternFill>
      </fill>
    </dxf>
    <dxf>
      <fill>
        <patternFill patternType="solid">
          <fgColor auto="1"/>
          <bgColor rgb="FFFF0000"/>
        </patternFill>
      </fill>
    </dxf>
    <dxf>
      <fill>
        <patternFill>
          <bgColor rgb="FF92D050"/>
        </patternFill>
      </fill>
    </dxf>
    <dxf>
      <fill>
        <patternFill>
          <bgColor rgb="FFFFC000"/>
        </patternFill>
      </fill>
    </dxf>
    <dxf>
      <fill>
        <patternFill patternType="none">
          <bgColor auto="1"/>
        </patternFill>
      </fill>
    </dxf>
    <dxf>
      <fill>
        <patternFill>
          <bgColor rgb="FF92D050"/>
        </patternFill>
      </fill>
    </dxf>
    <dxf>
      <fill>
        <patternFill>
          <bgColor rgb="FFFF0000"/>
        </patternFill>
      </fill>
    </dxf>
    <dxf>
      <fill>
        <patternFill>
          <bgColor rgb="FF00B050"/>
        </patternFill>
      </fill>
    </dxf>
    <dxf>
      <fill>
        <patternFill patternType="solid">
          <fgColor auto="1"/>
          <bgColor rgb="FFFF0000"/>
        </patternFill>
      </fill>
    </dxf>
    <dxf>
      <fill>
        <patternFill>
          <bgColor rgb="FF92D050"/>
        </patternFill>
      </fill>
    </dxf>
    <dxf>
      <fill>
        <patternFill>
          <bgColor rgb="FFFFC000"/>
        </patternFill>
      </fill>
    </dxf>
    <dxf>
      <fill>
        <patternFill patternType="none">
          <bgColor auto="1"/>
        </patternFill>
      </fill>
    </dxf>
    <dxf>
      <fill>
        <patternFill>
          <bgColor rgb="FF92D050"/>
        </patternFill>
      </fill>
    </dxf>
    <dxf>
      <fill>
        <patternFill>
          <bgColor rgb="FFFF0000"/>
        </patternFill>
      </fill>
    </dxf>
    <dxf>
      <fill>
        <patternFill>
          <bgColor rgb="FF00B050"/>
        </patternFill>
      </fill>
    </dxf>
    <dxf>
      <fill>
        <patternFill patternType="solid">
          <fgColor auto="1"/>
          <bgColor rgb="FFFF0000"/>
        </patternFill>
      </fill>
    </dxf>
    <dxf>
      <fill>
        <patternFill>
          <bgColor rgb="FF92D050"/>
        </patternFill>
      </fill>
    </dxf>
    <dxf>
      <fill>
        <patternFill>
          <bgColor rgb="FFFFC000"/>
        </patternFill>
      </fill>
    </dxf>
    <dxf>
      <fill>
        <patternFill patternType="none">
          <bgColor auto="1"/>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00B050"/>
        </patternFill>
      </fill>
    </dxf>
    <dxf>
      <fill>
        <patternFill patternType="solid">
          <fgColor auto="1"/>
          <bgColor rgb="FFFF0000"/>
        </patternFill>
      </fill>
    </dxf>
    <dxf>
      <fill>
        <patternFill>
          <bgColor rgb="FF92D050"/>
        </patternFill>
      </fill>
    </dxf>
    <dxf>
      <fill>
        <patternFill>
          <bgColor rgb="FFFFC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47624</xdr:colOff>
      <xdr:row>3</xdr:row>
      <xdr:rowOff>35718</xdr:rowOff>
    </xdr:from>
    <xdr:to>
      <xdr:col>6</xdr:col>
      <xdr:colOff>102393</xdr:colOff>
      <xdr:row>9</xdr:row>
      <xdr:rowOff>1587</xdr:rowOff>
    </xdr:to>
    <xdr:pic>
      <xdr:nvPicPr>
        <xdr:cNvPr id="2" name="Picture 3" descr="http://www.avans.nl/img/logo-avans2x.png">
          <a:extLst>
            <a:ext uri="{FF2B5EF4-FFF2-40B4-BE49-F238E27FC236}">
              <a16:creationId xmlns:a16="http://schemas.microsoft.com/office/drawing/2014/main" id="{BA477556-4DCA-4713-98C0-C51D3CCA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29949" y="616743"/>
          <a:ext cx="3107531"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97FE3-329C-406D-B1F8-958D396CEED1}">
  <dimension ref="A2:I45"/>
  <sheetViews>
    <sheetView tabSelected="1" zoomScaleNormal="100" workbookViewId="0">
      <selection activeCell="C18" sqref="C18"/>
    </sheetView>
  </sheetViews>
  <sheetFormatPr defaultColWidth="8.81640625" defaultRowHeight="11.5" x14ac:dyDescent="0.25"/>
  <cols>
    <col min="1" max="1" width="35.453125" style="1" customWidth="1"/>
    <col min="2" max="2" width="4.453125" style="7" customWidth="1"/>
    <col min="3" max="3" width="106" style="1" bestFit="1" customWidth="1"/>
    <col min="4" max="4" width="60.1796875" style="1" customWidth="1"/>
    <col min="5" max="5" width="28.54296875" style="1" customWidth="1"/>
    <col min="6" max="6" width="16.453125" style="6" customWidth="1"/>
    <col min="7" max="8" width="12.81640625" style="6" customWidth="1"/>
    <col min="9" max="9" width="58.453125" style="1" customWidth="1"/>
    <col min="10" max="16384" width="8.81640625" style="1"/>
  </cols>
  <sheetData>
    <row r="2" spans="1:9" x14ac:dyDescent="0.25">
      <c r="A2" s="2"/>
      <c r="B2" s="3"/>
      <c r="C2" s="89"/>
      <c r="D2" s="89"/>
      <c r="E2" s="89"/>
      <c r="F2" s="89"/>
      <c r="G2" s="89"/>
      <c r="H2" s="4"/>
      <c r="I2" s="5" t="s">
        <v>0</v>
      </c>
    </row>
    <row r="3" spans="1:9" ht="17.5" x14ac:dyDescent="0.25">
      <c r="A3" s="80" t="s">
        <v>1</v>
      </c>
      <c r="B3" s="3"/>
      <c r="C3" s="89"/>
      <c r="D3" s="94"/>
      <c r="E3" s="94"/>
      <c r="F3" s="94"/>
      <c r="G3" s="94"/>
    </row>
    <row r="4" spans="1:9" ht="14.15" customHeight="1" thickBot="1" x14ac:dyDescent="0.3"/>
    <row r="5" spans="1:9" s="9" customFormat="1" ht="12" thickBot="1" x14ac:dyDescent="0.3">
      <c r="A5" s="95" t="s">
        <v>2</v>
      </c>
      <c r="B5" s="96"/>
      <c r="C5" s="96"/>
      <c r="D5" s="97"/>
      <c r="E5" s="1"/>
      <c r="F5" s="6"/>
      <c r="G5" s="6"/>
      <c r="H5" s="8"/>
    </row>
    <row r="6" spans="1:9" x14ac:dyDescent="0.25">
      <c r="A6" s="10" t="s">
        <v>3</v>
      </c>
      <c r="B6" s="11"/>
      <c r="C6" s="90"/>
      <c r="D6" s="91"/>
    </row>
    <row r="7" spans="1:9" x14ac:dyDescent="0.25">
      <c r="A7" s="12" t="s">
        <v>4</v>
      </c>
      <c r="B7" s="13"/>
      <c r="C7" s="92"/>
      <c r="D7" s="93"/>
    </row>
    <row r="8" spans="1:9" x14ac:dyDescent="0.25">
      <c r="A8" s="12" t="s">
        <v>5</v>
      </c>
      <c r="B8" s="13"/>
      <c r="C8" s="83"/>
      <c r="D8" s="84"/>
    </row>
    <row r="9" spans="1:9" x14ac:dyDescent="0.25">
      <c r="A9" s="12" t="s">
        <v>6</v>
      </c>
      <c r="B9" s="13"/>
      <c r="C9" s="83"/>
      <c r="D9" s="84"/>
    </row>
    <row r="10" spans="1:9" x14ac:dyDescent="0.25">
      <c r="A10" s="12" t="s">
        <v>7</v>
      </c>
      <c r="B10" s="14"/>
      <c r="C10" s="85"/>
      <c r="D10" s="86"/>
    </row>
    <row r="11" spans="1:9" ht="12" thickBot="1" x14ac:dyDescent="0.3">
      <c r="A11" s="15" t="s">
        <v>8</v>
      </c>
      <c r="B11" s="16"/>
      <c r="C11" s="87"/>
      <c r="D11" s="88"/>
    </row>
    <row r="12" spans="1:9" ht="12" thickBot="1" x14ac:dyDescent="0.3"/>
    <row r="13" spans="1:9" ht="12" thickBot="1" x14ac:dyDescent="0.3">
      <c r="A13" s="17" t="s">
        <v>9</v>
      </c>
      <c r="B13" s="18"/>
      <c r="C13" s="19" t="s">
        <v>10</v>
      </c>
      <c r="D13" s="19" t="s">
        <v>11</v>
      </c>
      <c r="E13" s="19" t="s">
        <v>12</v>
      </c>
      <c r="F13" s="20" t="s">
        <v>13</v>
      </c>
      <c r="G13" s="21" t="s">
        <v>14</v>
      </c>
      <c r="H13" s="22" t="s">
        <v>15</v>
      </c>
      <c r="I13" s="23" t="s">
        <v>16</v>
      </c>
    </row>
    <row r="14" spans="1:9" ht="12" thickBot="1" x14ac:dyDescent="0.3">
      <c r="A14" s="24" t="s">
        <v>17</v>
      </c>
      <c r="B14" s="25" t="s">
        <v>18</v>
      </c>
      <c r="C14" s="26"/>
      <c r="D14" s="26"/>
      <c r="E14" s="27"/>
      <c r="F14" s="28"/>
      <c r="G14" s="29"/>
      <c r="H14" s="29"/>
      <c r="I14" s="30"/>
    </row>
    <row r="15" spans="1:9" ht="23.5" thickBot="1" x14ac:dyDescent="0.3">
      <c r="A15" s="31" t="s">
        <v>19</v>
      </c>
      <c r="B15" s="32" t="s">
        <v>20</v>
      </c>
      <c r="C15" s="33" t="s">
        <v>21</v>
      </c>
      <c r="D15" s="34" t="s">
        <v>22</v>
      </c>
      <c r="E15" s="34"/>
      <c r="F15" s="35"/>
      <c r="G15" s="35"/>
      <c r="H15" s="35"/>
      <c r="I15" s="36"/>
    </row>
    <row r="16" spans="1:9" ht="23.5" thickBot="1" x14ac:dyDescent="0.3">
      <c r="A16" s="37"/>
      <c r="B16" s="38" t="s">
        <v>20</v>
      </c>
      <c r="C16" s="33" t="s">
        <v>23</v>
      </c>
      <c r="D16" s="34" t="s">
        <v>22</v>
      </c>
      <c r="E16" s="34"/>
      <c r="F16" s="35"/>
      <c r="G16" s="35"/>
      <c r="H16" s="35"/>
      <c r="I16" s="36"/>
    </row>
    <row r="17" spans="1:9" ht="23.5" thickBot="1" x14ac:dyDescent="0.3">
      <c r="A17" s="37"/>
      <c r="B17" s="38" t="s">
        <v>20</v>
      </c>
      <c r="C17" s="33" t="s">
        <v>64</v>
      </c>
      <c r="D17" s="34" t="s">
        <v>24</v>
      </c>
      <c r="E17" s="34"/>
      <c r="F17" s="35"/>
      <c r="G17" s="35"/>
      <c r="H17" s="35"/>
      <c r="I17" s="36"/>
    </row>
    <row r="18" spans="1:9" ht="46.5" thickBot="1" x14ac:dyDescent="0.3">
      <c r="A18" s="37"/>
      <c r="B18" s="38" t="s">
        <v>20</v>
      </c>
      <c r="C18" s="33" t="s">
        <v>25</v>
      </c>
      <c r="D18" s="34" t="s">
        <v>26</v>
      </c>
      <c r="E18" s="34"/>
      <c r="F18" s="35"/>
      <c r="G18" s="35"/>
      <c r="H18" s="35"/>
      <c r="I18" s="36"/>
    </row>
    <row r="19" spans="1:9" ht="23.5" thickBot="1" x14ac:dyDescent="0.3">
      <c r="A19" s="39"/>
      <c r="B19" s="38" t="s">
        <v>20</v>
      </c>
      <c r="C19" s="33" t="s">
        <v>56</v>
      </c>
      <c r="D19" s="34" t="s">
        <v>27</v>
      </c>
      <c r="E19" s="34"/>
      <c r="F19" s="35"/>
      <c r="G19" s="35"/>
      <c r="H19" s="35"/>
      <c r="I19" s="36"/>
    </row>
    <row r="20" spans="1:9" ht="46.5" thickBot="1" x14ac:dyDescent="0.3">
      <c r="A20" s="39"/>
      <c r="B20" s="38" t="s">
        <v>20</v>
      </c>
      <c r="C20" s="33" t="s">
        <v>28</v>
      </c>
      <c r="D20" s="34" t="s">
        <v>29</v>
      </c>
      <c r="E20" s="34"/>
      <c r="F20" s="35"/>
      <c r="G20" s="35"/>
      <c r="H20" s="35"/>
      <c r="I20" s="36"/>
    </row>
    <row r="21" spans="1:9" ht="23.5" thickBot="1" x14ac:dyDescent="0.3">
      <c r="A21" s="37"/>
      <c r="B21" s="40" t="s">
        <v>20</v>
      </c>
      <c r="C21" s="33" t="s">
        <v>30</v>
      </c>
      <c r="D21" s="34" t="s">
        <v>31</v>
      </c>
      <c r="E21" s="34"/>
      <c r="F21" s="35"/>
      <c r="G21" s="35"/>
      <c r="H21" s="35"/>
      <c r="I21" s="41"/>
    </row>
    <row r="22" spans="1:9" ht="23" x14ac:dyDescent="0.25">
      <c r="A22" s="37"/>
      <c r="B22" s="42" t="s">
        <v>20</v>
      </c>
      <c r="C22" s="33" t="s">
        <v>57</v>
      </c>
      <c r="D22" s="34"/>
      <c r="E22" s="34"/>
      <c r="F22" s="35"/>
      <c r="G22" s="35"/>
      <c r="H22" s="35"/>
      <c r="I22" s="41"/>
    </row>
    <row r="23" spans="1:9" ht="23.5" thickBot="1" x14ac:dyDescent="0.3">
      <c r="A23" s="43"/>
      <c r="B23" s="42" t="s">
        <v>20</v>
      </c>
      <c r="C23" s="55" t="s">
        <v>55</v>
      </c>
      <c r="D23" s="44" t="s">
        <v>58</v>
      </c>
      <c r="E23" s="34"/>
      <c r="F23" s="35"/>
      <c r="G23" s="35"/>
      <c r="H23" s="35"/>
      <c r="I23" s="41"/>
    </row>
    <row r="24" spans="1:9" ht="12" thickBot="1" x14ac:dyDescent="0.3">
      <c r="A24" s="31" t="s">
        <v>32</v>
      </c>
      <c r="B24" s="42" t="s">
        <v>20</v>
      </c>
      <c r="C24" s="33" t="s">
        <v>61</v>
      </c>
      <c r="D24" s="44" t="s">
        <v>59</v>
      </c>
      <c r="E24" s="34"/>
      <c r="F24" s="35"/>
      <c r="G24" s="35"/>
      <c r="H24" s="35"/>
      <c r="I24" s="41"/>
    </row>
    <row r="25" spans="1:9" ht="12" thickBot="1" x14ac:dyDescent="0.3">
      <c r="A25" s="39"/>
      <c r="B25" s="42" t="s">
        <v>20</v>
      </c>
      <c r="C25" s="33" t="s">
        <v>61</v>
      </c>
      <c r="D25" s="44" t="s">
        <v>62</v>
      </c>
      <c r="E25" s="34"/>
      <c r="F25" s="35"/>
      <c r="G25" s="35"/>
      <c r="H25" s="35"/>
      <c r="I25" s="41"/>
    </row>
    <row r="26" spans="1:9" ht="12" thickBot="1" x14ac:dyDescent="0.3">
      <c r="A26" s="45"/>
      <c r="B26" s="42" t="s">
        <v>20</v>
      </c>
      <c r="C26" s="33" t="s">
        <v>61</v>
      </c>
      <c r="D26" s="46" t="s">
        <v>62</v>
      </c>
      <c r="E26" s="34"/>
      <c r="F26" s="35"/>
      <c r="G26" s="35"/>
      <c r="H26" s="35"/>
      <c r="I26" s="41"/>
    </row>
    <row r="27" spans="1:9" ht="12" thickBot="1" x14ac:dyDescent="0.3">
      <c r="A27" s="47" t="s">
        <v>33</v>
      </c>
      <c r="B27" s="25" t="s">
        <v>18</v>
      </c>
      <c r="C27" s="48"/>
      <c r="D27" s="49"/>
      <c r="E27" s="49"/>
      <c r="F27" s="50"/>
      <c r="G27" s="51"/>
      <c r="H27" s="52"/>
      <c r="I27" s="30"/>
    </row>
    <row r="28" spans="1:9" x14ac:dyDescent="0.25">
      <c r="A28" s="53"/>
      <c r="B28" s="54" t="s">
        <v>20</v>
      </c>
      <c r="C28" s="33" t="s">
        <v>34</v>
      </c>
      <c r="D28" s="34" t="s">
        <v>35</v>
      </c>
      <c r="E28" s="34"/>
      <c r="F28" s="35"/>
      <c r="G28" s="35"/>
      <c r="H28" s="35"/>
      <c r="I28" s="41"/>
    </row>
    <row r="29" spans="1:9" x14ac:dyDescent="0.25">
      <c r="A29" s="53"/>
      <c r="B29" s="54" t="s">
        <v>20</v>
      </c>
      <c r="C29" s="55" t="s">
        <v>36</v>
      </c>
      <c r="D29" s="56" t="s">
        <v>37</v>
      </c>
      <c r="E29" s="34"/>
      <c r="F29" s="35"/>
      <c r="G29" s="35"/>
      <c r="H29" s="35"/>
      <c r="I29" s="41"/>
    </row>
    <row r="30" spans="1:9" ht="12" thickBot="1" x14ac:dyDescent="0.3">
      <c r="A30" s="53"/>
      <c r="B30" s="54" t="s">
        <v>20</v>
      </c>
      <c r="C30" s="57" t="s">
        <v>38</v>
      </c>
      <c r="D30" s="58"/>
      <c r="E30" s="59"/>
      <c r="F30" s="35"/>
      <c r="G30" s="35"/>
      <c r="H30" s="35"/>
      <c r="I30" s="41"/>
    </row>
    <row r="31" spans="1:9" ht="12" thickBot="1" x14ac:dyDescent="0.3">
      <c r="A31" s="60" t="s">
        <v>39</v>
      </c>
      <c r="B31" s="25" t="s">
        <v>18</v>
      </c>
      <c r="C31" s="48"/>
      <c r="D31" s="49"/>
      <c r="E31" s="49"/>
      <c r="F31" s="50"/>
      <c r="G31" s="51"/>
      <c r="H31" s="52"/>
      <c r="I31" s="30"/>
    </row>
    <row r="32" spans="1:9" x14ac:dyDescent="0.25">
      <c r="A32" s="61" t="s">
        <v>40</v>
      </c>
      <c r="B32" s="62" t="s">
        <v>20</v>
      </c>
      <c r="C32" s="63" t="s">
        <v>41</v>
      </c>
      <c r="D32" s="44" t="s">
        <v>42</v>
      </c>
      <c r="E32" s="34"/>
      <c r="F32" s="35"/>
      <c r="G32" s="35"/>
      <c r="H32" s="35"/>
      <c r="I32" s="41"/>
    </row>
    <row r="33" spans="1:9" ht="12" thickBot="1" x14ac:dyDescent="0.3">
      <c r="A33" s="64"/>
      <c r="B33" s="62" t="s">
        <v>20</v>
      </c>
      <c r="C33" s="63" t="s">
        <v>43</v>
      </c>
      <c r="D33" s="81" t="s">
        <v>63</v>
      </c>
      <c r="E33" s="34"/>
      <c r="F33" s="35"/>
      <c r="G33" s="65"/>
      <c r="H33" s="65"/>
      <c r="I33" s="66"/>
    </row>
    <row r="34" spans="1:9" ht="12" thickBot="1" x14ac:dyDescent="0.3">
      <c r="A34" s="60" t="s">
        <v>44</v>
      </c>
      <c r="B34" s="25" t="s">
        <v>45</v>
      </c>
      <c r="C34" s="48"/>
      <c r="D34" s="49"/>
      <c r="E34" s="49"/>
      <c r="F34" s="50"/>
      <c r="G34" s="51"/>
      <c r="H34" s="52"/>
      <c r="I34" s="30"/>
    </row>
    <row r="35" spans="1:9" ht="23" x14ac:dyDescent="0.25">
      <c r="A35" s="61" t="s">
        <v>46</v>
      </c>
      <c r="B35" s="67" t="s">
        <v>20</v>
      </c>
      <c r="C35" s="63" t="s">
        <v>47</v>
      </c>
      <c r="D35" s="34" t="s">
        <v>48</v>
      </c>
      <c r="E35" s="34"/>
      <c r="F35" s="35"/>
      <c r="G35" s="65"/>
      <c r="H35" s="65"/>
      <c r="I35" s="68"/>
    </row>
    <row r="36" spans="1:9" x14ac:dyDescent="0.25">
      <c r="A36" s="69"/>
      <c r="B36" s="70"/>
      <c r="C36" s="69"/>
      <c r="D36" s="69"/>
      <c r="E36" s="69"/>
      <c r="F36" s="71">
        <f>((COUNTIF(F15:F35,"JA")*$E$42)/$B$42)+((COUNTIF(F15:F35,"N.V.T.")*$E$43)/$B$42)+((COUNTIF(F15:F35,"Ja, maar..")*$E$44)/$B$42)</f>
        <v>0</v>
      </c>
      <c r="G36" s="71">
        <f>((COUNTIF(G15:G35,"JA")*$E$42)/$B$42)+((COUNTIF(G15:G35,"N.V.T.")*$E$43)/$B$42)+((COUNTIF(G15:G35,"Ja, maar..")*$E$44)/$B$42)</f>
        <v>0</v>
      </c>
      <c r="H36" s="71">
        <f>((COUNTIF(H15:H35,"JA")*$E$42)/$B$42)+((COUNTIF(H15:H35,"N.V.T.")*$E$43)/$B$42)+((COUNTIF(H15:H35,"Ja, maar..")*$E$44)/$B$42)</f>
        <v>0</v>
      </c>
      <c r="I36" s="72"/>
    </row>
    <row r="38" spans="1:9" x14ac:dyDescent="0.25">
      <c r="D38" s="1" t="s">
        <v>49</v>
      </c>
    </row>
    <row r="39" spans="1:9" x14ac:dyDescent="0.25">
      <c r="D39" s="1" t="s">
        <v>60</v>
      </c>
    </row>
    <row r="41" spans="1:9" ht="12" thickBot="1" x14ac:dyDescent="0.3">
      <c r="A41" s="73"/>
      <c r="B41" s="74"/>
      <c r="C41" s="75"/>
      <c r="D41" s="75"/>
      <c r="E41" s="75"/>
      <c r="F41" s="82"/>
      <c r="G41" s="82"/>
      <c r="H41" s="82"/>
      <c r="I41" s="75"/>
    </row>
    <row r="42" spans="1:9" ht="12" thickBot="1" x14ac:dyDescent="0.3">
      <c r="A42" s="76" t="s">
        <v>50</v>
      </c>
      <c r="B42" s="77">
        <f>COUNTIF(B15:B35,"X")</f>
        <v>18</v>
      </c>
      <c r="C42" s="75"/>
      <c r="D42" s="78" t="s">
        <v>51</v>
      </c>
      <c r="E42" s="79">
        <v>10</v>
      </c>
    </row>
    <row r="43" spans="1:9" x14ac:dyDescent="0.25">
      <c r="C43" s="75"/>
      <c r="D43" s="78" t="s">
        <v>52</v>
      </c>
      <c r="E43" s="79">
        <v>10</v>
      </c>
    </row>
    <row r="44" spans="1:9" x14ac:dyDescent="0.25">
      <c r="C44" s="75"/>
      <c r="D44" s="78" t="s">
        <v>53</v>
      </c>
      <c r="E44" s="79">
        <v>5</v>
      </c>
    </row>
    <row r="45" spans="1:9" x14ac:dyDescent="0.25">
      <c r="D45" s="78" t="s">
        <v>54</v>
      </c>
      <c r="E45" s="79">
        <v>0</v>
      </c>
    </row>
  </sheetData>
  <mergeCells count="10">
    <mergeCell ref="F41:H41"/>
    <mergeCell ref="C9:D9"/>
    <mergeCell ref="C10:D10"/>
    <mergeCell ref="C11:D11"/>
    <mergeCell ref="C2:G2"/>
    <mergeCell ref="C6:D6"/>
    <mergeCell ref="C7:D7"/>
    <mergeCell ref="C8:D8"/>
    <mergeCell ref="C3:G3"/>
    <mergeCell ref="A5:D5"/>
  </mergeCells>
  <conditionalFormatting sqref="G33:H33 F15:H26 F35:H35">
    <cfRule type="containsText" dxfId="37" priority="60" operator="containsText" text="N.v.t.">
      <formula>NOT(ISERROR(SEARCH("N.v.t.",F15)))</formula>
    </cfRule>
    <cfRule type="containsText" dxfId="36" priority="61" operator="containsText" text="ja, maar..">
      <formula>NOT(ISERROR(SEARCH("ja, maar..",F15)))</formula>
    </cfRule>
    <cfRule type="colorScale" priority="62">
      <colorScale>
        <cfvo type="formula" val="&quot;Nee&quot;"/>
        <cfvo type="formula" val="&quot;Ja, maar&quot;"/>
        <cfvo type="formula" val="&quot;Ja&quot;"/>
        <color rgb="FFFF0000"/>
        <color theme="9"/>
        <color rgb="FF00B050"/>
      </colorScale>
    </cfRule>
  </conditionalFormatting>
  <conditionalFormatting sqref="G33:H33 F15:H26 F35:H35">
    <cfRule type="containsText" dxfId="35" priority="55" operator="containsText" text="Ja">
      <formula>NOT(ISERROR(SEARCH("Ja",F15)))</formula>
    </cfRule>
    <cfRule type="containsText" dxfId="34" priority="58" operator="containsText" text="Nee">
      <formula>NOT(ISERROR(SEARCH("Nee",F15)))</formula>
    </cfRule>
    <cfRule type="containsText" dxfId="33" priority="59" operator="containsText" text="Ja">
      <formula>NOT(ISERROR(SEARCH("Ja",F15)))</formula>
    </cfRule>
  </conditionalFormatting>
  <conditionalFormatting sqref="G33:H33 F15:H26 F35:H35">
    <cfRule type="containsText" dxfId="32" priority="56" operator="containsText" text="Nee">
      <formula>NOT(ISERROR(SEARCH("Nee",F15)))</formula>
    </cfRule>
    <cfRule type="containsText" dxfId="31" priority="57" operator="containsText" text="Ja">
      <formula>NOT(ISERROR(SEARCH("Ja",F15)))</formula>
    </cfRule>
  </conditionalFormatting>
  <conditionalFormatting sqref="F36:H36">
    <cfRule type="cellIs" dxfId="30" priority="33" operator="lessThan">
      <formula>5.49</formula>
    </cfRule>
    <cfRule type="cellIs" dxfId="29" priority="34" operator="between">
      <formula>5.5</formula>
      <formula>6.49</formula>
    </cfRule>
    <cfRule type="cellIs" dxfId="28" priority="35" operator="greaterThan">
      <formula>6.5</formula>
    </cfRule>
  </conditionalFormatting>
  <conditionalFormatting sqref="G28:H30">
    <cfRule type="containsText" dxfId="27" priority="30" operator="containsText" text="N.v.t.">
      <formula>NOT(ISERROR(SEARCH("N.v.t.",G28)))</formula>
    </cfRule>
    <cfRule type="containsText" dxfId="26" priority="31" operator="containsText" text="ja, maar..">
      <formula>NOT(ISERROR(SEARCH("ja, maar..",G28)))</formula>
    </cfRule>
    <cfRule type="colorScale" priority="32">
      <colorScale>
        <cfvo type="formula" val="&quot;Nee&quot;"/>
        <cfvo type="formula" val="&quot;Ja, maar&quot;"/>
        <cfvo type="formula" val="&quot;Ja&quot;"/>
        <color rgb="FFFF0000"/>
        <color theme="9"/>
        <color rgb="FF00B050"/>
      </colorScale>
    </cfRule>
  </conditionalFormatting>
  <conditionalFormatting sqref="G28:H30">
    <cfRule type="containsText" dxfId="25" priority="25" operator="containsText" text="Ja">
      <formula>NOT(ISERROR(SEARCH("Ja",G28)))</formula>
    </cfRule>
    <cfRule type="containsText" dxfId="24" priority="28" operator="containsText" text="Nee">
      <formula>NOT(ISERROR(SEARCH("Nee",G28)))</formula>
    </cfRule>
    <cfRule type="containsText" dxfId="23" priority="29" operator="containsText" text="Ja">
      <formula>NOT(ISERROR(SEARCH("Ja",G28)))</formula>
    </cfRule>
  </conditionalFormatting>
  <conditionalFormatting sqref="G28:H30">
    <cfRule type="containsText" dxfId="22" priority="26" operator="containsText" text="Nee">
      <formula>NOT(ISERROR(SEARCH("Nee",G28)))</formula>
    </cfRule>
    <cfRule type="containsText" dxfId="21" priority="27" operator="containsText" text="Ja">
      <formula>NOT(ISERROR(SEARCH("Ja",G28)))</formula>
    </cfRule>
  </conditionalFormatting>
  <conditionalFormatting sqref="G32:H32">
    <cfRule type="containsText" dxfId="20" priority="22" operator="containsText" text="N.v.t.">
      <formula>NOT(ISERROR(SEARCH("N.v.t.",G32)))</formula>
    </cfRule>
    <cfRule type="containsText" dxfId="19" priority="23" operator="containsText" text="ja, maar..">
      <formula>NOT(ISERROR(SEARCH("ja, maar..",G32)))</formula>
    </cfRule>
    <cfRule type="colorScale" priority="24">
      <colorScale>
        <cfvo type="formula" val="&quot;Nee&quot;"/>
        <cfvo type="formula" val="&quot;Ja, maar&quot;"/>
        <cfvo type="formula" val="&quot;Ja&quot;"/>
        <color rgb="FFFF0000"/>
        <color theme="9"/>
        <color rgb="FF00B050"/>
      </colorScale>
    </cfRule>
  </conditionalFormatting>
  <conditionalFormatting sqref="G32:H32">
    <cfRule type="containsText" dxfId="18" priority="17" operator="containsText" text="Ja">
      <formula>NOT(ISERROR(SEARCH("Ja",G32)))</formula>
    </cfRule>
    <cfRule type="containsText" dxfId="17" priority="20" operator="containsText" text="Nee">
      <formula>NOT(ISERROR(SEARCH("Nee",G32)))</formula>
    </cfRule>
    <cfRule type="containsText" dxfId="16" priority="21" operator="containsText" text="Ja">
      <formula>NOT(ISERROR(SEARCH("Ja",G32)))</formula>
    </cfRule>
  </conditionalFormatting>
  <conditionalFormatting sqref="G32:H32">
    <cfRule type="containsText" dxfId="15" priority="18" operator="containsText" text="Nee">
      <formula>NOT(ISERROR(SEARCH("Nee",G32)))</formula>
    </cfRule>
    <cfRule type="containsText" dxfId="14" priority="19" operator="containsText" text="Ja">
      <formula>NOT(ISERROR(SEARCH("Ja",G32)))</formula>
    </cfRule>
  </conditionalFormatting>
  <conditionalFormatting sqref="F28:F30">
    <cfRule type="containsText" dxfId="13" priority="14" operator="containsText" text="N.v.t.">
      <formula>NOT(ISERROR(SEARCH("N.v.t.",F28)))</formula>
    </cfRule>
    <cfRule type="containsText" dxfId="12" priority="15" operator="containsText" text="ja, maar..">
      <formula>NOT(ISERROR(SEARCH("ja, maar..",F28)))</formula>
    </cfRule>
    <cfRule type="colorScale" priority="16">
      <colorScale>
        <cfvo type="formula" val="&quot;Nee&quot;"/>
        <cfvo type="formula" val="&quot;Ja, maar&quot;"/>
        <cfvo type="formula" val="&quot;Ja&quot;"/>
        <color rgb="FFFF0000"/>
        <color theme="9"/>
        <color rgb="FF00B050"/>
      </colorScale>
    </cfRule>
  </conditionalFormatting>
  <conditionalFormatting sqref="F28:F30">
    <cfRule type="containsText" dxfId="11" priority="9" operator="containsText" text="Ja">
      <formula>NOT(ISERROR(SEARCH("Ja",F28)))</formula>
    </cfRule>
    <cfRule type="containsText" dxfId="10" priority="12" operator="containsText" text="Nee">
      <formula>NOT(ISERROR(SEARCH("Nee",F28)))</formula>
    </cfRule>
    <cfRule type="containsText" dxfId="9" priority="13" operator="containsText" text="Ja">
      <formula>NOT(ISERROR(SEARCH("Ja",F28)))</formula>
    </cfRule>
  </conditionalFormatting>
  <conditionalFormatting sqref="F28:F30">
    <cfRule type="containsText" dxfId="8" priority="10" operator="containsText" text="Nee">
      <formula>NOT(ISERROR(SEARCH("Nee",F28)))</formula>
    </cfRule>
    <cfRule type="containsText" dxfId="7" priority="11" operator="containsText" text="Ja">
      <formula>NOT(ISERROR(SEARCH("Ja",F28)))</formula>
    </cfRule>
  </conditionalFormatting>
  <conditionalFormatting sqref="F32:F33">
    <cfRule type="containsText" dxfId="6" priority="6" operator="containsText" text="N.v.t.">
      <formula>NOT(ISERROR(SEARCH("N.v.t.",F32)))</formula>
    </cfRule>
    <cfRule type="containsText" dxfId="5" priority="7" operator="containsText" text="ja, maar..">
      <formula>NOT(ISERROR(SEARCH("ja, maar..",F32)))</formula>
    </cfRule>
    <cfRule type="colorScale" priority="8">
      <colorScale>
        <cfvo type="formula" val="&quot;Nee&quot;"/>
        <cfvo type="formula" val="&quot;Ja, maar&quot;"/>
        <cfvo type="formula" val="&quot;Ja&quot;"/>
        <color rgb="FFFF0000"/>
        <color theme="9"/>
        <color rgb="FF00B050"/>
      </colorScale>
    </cfRule>
  </conditionalFormatting>
  <conditionalFormatting sqref="F32:F33">
    <cfRule type="containsText" dxfId="4" priority="1" operator="containsText" text="Ja">
      <formula>NOT(ISERROR(SEARCH("Ja",F32)))</formula>
    </cfRule>
    <cfRule type="containsText" dxfId="3" priority="4" operator="containsText" text="Nee">
      <formula>NOT(ISERROR(SEARCH("Nee",F32)))</formula>
    </cfRule>
    <cfRule type="containsText" dxfId="2" priority="5" operator="containsText" text="Ja">
      <formula>NOT(ISERROR(SEARCH("Ja",F32)))</formula>
    </cfRule>
  </conditionalFormatting>
  <conditionalFormatting sqref="F32:F33">
    <cfRule type="containsText" dxfId="1" priority="2" operator="containsText" text="Nee">
      <formula>NOT(ISERROR(SEARCH("Nee",F32)))</formula>
    </cfRule>
    <cfRule type="containsText" dxfId="0" priority="3" operator="containsText" text="Ja">
      <formula>NOT(ISERROR(SEARCH("Ja",F32)))</formula>
    </cfRule>
  </conditionalFormatting>
  <dataValidations count="1">
    <dataValidation type="list" allowBlank="1" showInputMessage="1" showErrorMessage="1" sqref="F15:H26 F32:H33 F28:H30 F35:H35" xr:uid="{A3572502-7D08-4E45-AFF1-5B6B1A666A8A}">
      <formula1>"Ja,Nee,Ja, maar..,N.v.t."</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1" ma:contentTypeDescription="Een nieuw document maken." ma:contentTypeScope="" ma:versionID="d2cd0f5b7aa5202a6f7d39ea5b5efc00">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e67d4544dbf27186ab1b3b158856b348"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D693EA-3816-41B1-AF3D-46E5EE7B2191}">
  <ds:schemaRefs>
    <ds:schemaRef ds:uri="http://schemas.microsoft.com/sharepoint/v3/contenttype/forms"/>
  </ds:schemaRefs>
</ds:datastoreItem>
</file>

<file path=customXml/itemProps2.xml><?xml version="1.0" encoding="utf-8"?>
<ds:datastoreItem xmlns:ds="http://schemas.openxmlformats.org/officeDocument/2006/customXml" ds:itemID="{F1F7EF94-6A68-4C6A-96BA-3F4A43B8FFB5}"/>
</file>

<file path=customXml/itemProps3.xml><?xml version="1.0" encoding="utf-8"?>
<ds:datastoreItem xmlns:ds="http://schemas.openxmlformats.org/officeDocument/2006/customXml" ds:itemID="{795FAB7B-DDEA-461F-AF57-97EE8A37B4BA}">
  <ds:schemaRefs>
    <ds:schemaRef ds:uri="85fa55d4-3ee8-4bc4-8fbc-63473e847397"/>
    <ds:schemaRef ds:uri="http://www.w3.org/XML/1998/namespace"/>
    <ds:schemaRef ds:uri="http://purl.org/dc/terms/"/>
    <ds:schemaRef ds:uri="a24e9797-c9de-4ae0-9124-5b215385d802"/>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Zaza Huijbregts</dc:creator>
  <cp:keywords/>
  <dc:description/>
  <cp:lastModifiedBy>Kim Eestermans</cp:lastModifiedBy>
  <cp:revision/>
  <cp:lastPrinted>2020-10-20T09:53:46Z</cp:lastPrinted>
  <dcterms:created xsi:type="dcterms:W3CDTF">2019-09-02T09:26:37Z</dcterms:created>
  <dcterms:modified xsi:type="dcterms:W3CDTF">2020-11-19T13:40:05Z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