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 Sportmaterialen\Offerteaanvraag\"/>
    </mc:Choice>
  </mc:AlternateContent>
  <xr:revisionPtr revIDLastSave="0" documentId="13_ncr:1_{6E5C2160-A205-4D23-8F03-2F4FC14D13F4}" xr6:coauthVersionLast="45" xr6:coauthVersionMax="45" xr10:uidLastSave="{00000000-0000-0000-0000-000000000000}"/>
  <bookViews>
    <workbookView xWindow="20340" yWindow="-120" windowWidth="20700" windowHeight="11160" xr2:uid="{00000000-000D-0000-FFFF-FFFF00000000}"/>
  </bookViews>
  <sheets>
    <sheet name="MJB" sheetId="1" r:id="rId1"/>
    <sheet name="Afschrijvingsoverzicht" sheetId="4" state="hidden" r:id="rId2"/>
  </sheets>
  <definedNames>
    <definedName name="_xlnm._FilterDatabase" localSheetId="0" hidden="1">MJB!$A:$AM</definedName>
    <definedName name="_xlnm.Print_Area" localSheetId="1">Afschrijvingsoverzicht!$A$1:$E$126</definedName>
    <definedName name="_xlnm.Print_Area" localSheetId="0">MJB!$A$1:$N$36</definedName>
    <definedName name="_xlnm.Print_Titles" localSheetId="0">MJB!$1:$34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1" l="1"/>
  <c r="D4" i="1" l="1"/>
  <c r="E4" i="1" s="1"/>
  <c r="F4" i="1" s="1"/>
  <c r="G4" i="1" s="1"/>
  <c r="H4" i="1" s="1"/>
  <c r="I4" i="1" s="1"/>
  <c r="J4" i="1" s="1"/>
  <c r="K4" i="1" s="1"/>
  <c r="L4" i="1" s="1"/>
  <c r="M4" i="1" s="1"/>
  <c r="N4" i="1" s="1"/>
  <c r="N36" i="1" l="1"/>
  <c r="M36" i="1"/>
  <c r="L36" i="1"/>
  <c r="K36" i="1"/>
  <c r="J36" i="1"/>
  <c r="I36" i="1"/>
  <c r="H36" i="1"/>
  <c r="G36" i="1"/>
  <c r="F36" i="1"/>
  <c r="E36" i="1"/>
  <c r="D36" i="1"/>
</calcChain>
</file>

<file path=xl/sharedStrings.xml><?xml version="1.0" encoding="utf-8"?>
<sst xmlns="http://schemas.openxmlformats.org/spreadsheetml/2006/main" count="167" uniqueCount="159">
  <si>
    <t>Toestel</t>
  </si>
  <si>
    <t>Locatie</t>
  </si>
  <si>
    <t>Naam</t>
  </si>
  <si>
    <t>Klimtouw-/Touwladderinstallatie</t>
  </si>
  <si>
    <t>Ringstel triangel</t>
  </si>
  <si>
    <t>Rekstokinstallatie:</t>
  </si>
  <si>
    <t>Multiraam®</t>
  </si>
  <si>
    <t>Bok</t>
  </si>
  <si>
    <t>Springkast</t>
  </si>
  <si>
    <t>Minitrampoline</t>
  </si>
  <si>
    <t>Turnbank</t>
  </si>
  <si>
    <t>Turnmat Bisonyl</t>
  </si>
  <si>
    <t>Turnmat Bisonyl met richtloper</t>
  </si>
  <si>
    <t>Turnmat Canvas met richtloper</t>
  </si>
  <si>
    <t>Landingsmat Bisonyl</t>
  </si>
  <si>
    <t>Lange mat Canvas</t>
  </si>
  <si>
    <t>Mattenwagen</t>
  </si>
  <si>
    <t>Vloervoorzieningen parterre toestellen</t>
  </si>
  <si>
    <t>Damesbrug</t>
  </si>
  <si>
    <t>Evenwichtsbalk</t>
  </si>
  <si>
    <t>Pegases</t>
  </si>
  <si>
    <t>Springplank</t>
  </si>
  <si>
    <t>Volleybalpaal</t>
  </si>
  <si>
    <t>Volleybalprofiel</t>
  </si>
  <si>
    <t>Wandbasket</t>
  </si>
  <si>
    <t>Handbaldoel</t>
  </si>
  <si>
    <t>Honkpaal</t>
  </si>
  <si>
    <t>Spring-korfbalpaal</t>
  </si>
  <si>
    <t>Zaalkorfbalpaal</t>
  </si>
  <si>
    <t>Ballenwagen</t>
  </si>
  <si>
    <t>Opbergbeugel divers</t>
  </si>
  <si>
    <t>Stick-/stokkenbak</t>
  </si>
  <si>
    <t>Bergingsnet</t>
  </si>
  <si>
    <t>Deksellichter</t>
  </si>
  <si>
    <t>Rolrekinstallatie</t>
  </si>
  <si>
    <t>Ringstel</t>
  </si>
  <si>
    <t>Handmatige hijsunit</t>
  </si>
  <si>
    <t>Hijsunit electrisch:</t>
  </si>
  <si>
    <t>Sportraam</t>
  </si>
  <si>
    <t>Zwaaipuntverlager</t>
  </si>
  <si>
    <t>Flexoturninstallatie®</t>
  </si>
  <si>
    <t>UltraGym® zuilen</t>
  </si>
  <si>
    <t>Klimraam metaal, draaibaar</t>
  </si>
  <si>
    <t>Klimraam metaal, niet draaibaar</t>
  </si>
  <si>
    <t>Klimraam metaal, electr. ophijsbaar</t>
  </si>
  <si>
    <t>Klimraam hout, draaibaar</t>
  </si>
  <si>
    <t>Klimraam hout, niet draaibaar</t>
  </si>
  <si>
    <t>Ladder</t>
  </si>
  <si>
    <t>Sterwandapparaat/kleuterrek</t>
  </si>
  <si>
    <t>Spiegel</t>
  </si>
  <si>
    <t>Zweeds wandrek</t>
  </si>
  <si>
    <t>Klimraam hout, electr. ophijsbaar</t>
  </si>
  <si>
    <t>Klimraam hout, horizontaal verstelbaar</t>
  </si>
  <si>
    <t>Paard</t>
  </si>
  <si>
    <t>Turnmat Canvas</t>
  </si>
  <si>
    <t>Landingsmat Canvas</t>
  </si>
  <si>
    <t>Lange mat Bisonyl</t>
  </si>
  <si>
    <t>Vouwmat Bisonyl</t>
  </si>
  <si>
    <t>Trapezoïde</t>
  </si>
  <si>
    <t>Combiframe</t>
  </si>
  <si>
    <t>Aanloopbanen</t>
  </si>
  <si>
    <t>Herenbrug</t>
  </si>
  <si>
    <t>Rekstok</t>
  </si>
  <si>
    <t>Voltigepaard</t>
  </si>
  <si>
    <t>Springpaard</t>
  </si>
  <si>
    <t>Springtoestel</t>
  </si>
  <si>
    <t>Trampoline</t>
  </si>
  <si>
    <t>Vloer:</t>
  </si>
  <si>
    <t>Tublingbaan</t>
  </si>
  <si>
    <t>Longe</t>
  </si>
  <si>
    <t>Mat:</t>
  </si>
  <si>
    <t>Trainingsmaterialen:</t>
  </si>
  <si>
    <t>Landingskuil</t>
  </si>
  <si>
    <t>Magnesium bak</t>
  </si>
  <si>
    <t>Balletbare</t>
  </si>
  <si>
    <t>Basketbaltoren</t>
  </si>
  <si>
    <t>Plafondbasketinstallatie</t>
  </si>
  <si>
    <t>Tennispaal</t>
  </si>
  <si>
    <t>Badmintonpaal</t>
  </si>
  <si>
    <t>Verrolbare badmintonstaander</t>
  </si>
  <si>
    <t>Hockey badding</t>
  </si>
  <si>
    <t>Palen- nettenwagen</t>
  </si>
  <si>
    <t>Transportwagentje universeel</t>
  </si>
  <si>
    <t>Magnesiumwagen/ -bak</t>
  </si>
  <si>
    <t>Lat met hechtstrook</t>
  </si>
  <si>
    <t>Opbergkast</t>
  </si>
  <si>
    <t>Knostenrek</t>
  </si>
  <si>
    <t>Hoepelzadel</t>
  </si>
  <si>
    <t>Verrijdbare spiegel</t>
  </si>
  <si>
    <t>Afscheidingswagen</t>
  </si>
  <si>
    <t>Afscheidingsnet zwenkarm</t>
  </si>
  <si>
    <t>Tsjoekbalframe</t>
  </si>
  <si>
    <t>Judomat groen</t>
  </si>
  <si>
    <t>Judomat rood</t>
  </si>
  <si>
    <t>Judomat blauw</t>
  </si>
  <si>
    <t>Bokszak</t>
  </si>
  <si>
    <t>Dubbeleindbal</t>
  </si>
  <si>
    <t>Puzzelmat</t>
  </si>
  <si>
    <t>Basketbalmast</t>
  </si>
  <si>
    <t>Basketbaltoren mech. inklapbaar</t>
  </si>
  <si>
    <t>Voetbaldoel</t>
  </si>
  <si>
    <t>Klimtouwinstallatie</t>
  </si>
  <si>
    <t>Diverse:</t>
  </si>
  <si>
    <t>Springkast/junior springkast</t>
  </si>
  <si>
    <t>Gymblok -</t>
  </si>
  <si>
    <t>Accessoire:</t>
  </si>
  <si>
    <t>Dunkbalstaander</t>
  </si>
  <si>
    <t>Klimwandpaneel</t>
  </si>
  <si>
    <t>Uitstekend/overhellend vlak</t>
  </si>
  <si>
    <t>Ankerpunten</t>
  </si>
  <si>
    <t>Klimgrepen</t>
  </si>
  <si>
    <t>Routes</t>
  </si>
  <si>
    <t>Instructiebord</t>
  </si>
  <si>
    <t>Dynamisch touw</t>
  </si>
  <si>
    <t>Tokkelplateau</t>
  </si>
  <si>
    <t>Tokkelbaan</t>
  </si>
  <si>
    <t>Klimgordels</t>
  </si>
  <si>
    <t>Schroef-karabiner 8 kN</t>
  </si>
  <si>
    <t>Abseil-acht</t>
  </si>
  <si>
    <t>Grigri</t>
  </si>
  <si>
    <t>Afschrijving JF</t>
  </si>
  <si>
    <t>Afschrijving KVLO</t>
  </si>
  <si>
    <t>Geen KVLO</t>
  </si>
  <si>
    <t>Prijs</t>
  </si>
  <si>
    <t xml:space="preserve">Montagekosten </t>
  </si>
  <si>
    <t>Totaal</t>
  </si>
  <si>
    <t>Sporthal Sport en Congres Hotel</t>
  </si>
  <si>
    <t>Gymzaal de Mieden</t>
  </si>
  <si>
    <t>Dorpshuis Meeden</t>
  </si>
  <si>
    <t>Brede School Het Kwartet</t>
  </si>
  <si>
    <t>Gymzaal Ruitenvelder</t>
  </si>
  <si>
    <t>Sporthal de Borgstee</t>
  </si>
  <si>
    <t>Dorpshuis 't Mainschoar</t>
  </si>
  <si>
    <t>Gymzaal Schildwolde</t>
  </si>
  <si>
    <t>Sporthal de Springbok</t>
  </si>
  <si>
    <t>Duurswoldhal Slochteren</t>
  </si>
  <si>
    <t>MFA Foxhol (Gymzaal)</t>
  </si>
  <si>
    <t>Aalmanshuus</t>
  </si>
  <si>
    <t>Gem. Zaal Heidemeer</t>
  </si>
  <si>
    <t>t Kropshuus</t>
  </si>
  <si>
    <t>Gymzaal P. Venemakade</t>
  </si>
  <si>
    <t>Theo Thijssenschool</t>
  </si>
  <si>
    <t>Gymzaal Astronautenlaan</t>
  </si>
  <si>
    <t>Gymzaal Multatulistraat</t>
  </si>
  <si>
    <t>De Zwaaikom</t>
  </si>
  <si>
    <t>Europahal</t>
  </si>
  <si>
    <t>Sporthal De kalkwijck (sporthal)</t>
  </si>
  <si>
    <t>Gymzaal Thorbeckelaan</t>
  </si>
  <si>
    <t>Gymzaal Zonneweg</t>
  </si>
  <si>
    <t>Gymzaal Troelstralaan</t>
  </si>
  <si>
    <t>Gymzaal Jan Huitzingstraat</t>
  </si>
  <si>
    <t>Gymzaal 1</t>
  </si>
  <si>
    <t>Gymzaal 2</t>
  </si>
  <si>
    <t>Gymzaal 3</t>
  </si>
  <si>
    <t>MFC de Noordsuythoeve</t>
  </si>
  <si>
    <t>Gemeente Midden-Groningen
C113877</t>
  </si>
  <si>
    <t>Gemeente Midden-Groningen</t>
  </si>
  <si>
    <t>Gymzalen die op nominatie staan om te vervangen/vervallen.</t>
  </si>
  <si>
    <t>Bijlage 11 Meerjarenonderhoudsplan 2018-2029
Totaaloverzicht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</si>
</sst>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2]\ * #,##0.00_ ;_ [$€-2]\ * \-#,##0.00_ ;_ [$€-2]\ * &quot;-&quot;??_ ;_ @_ "/>
    <numFmt numFmtId="167" formatCode="[$-413]d\ mmmm\ 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yriad Pro"/>
      <family val="2"/>
    </font>
    <font>
      <sz val="9.5"/>
      <color theme="1"/>
      <name val="Myriad Pro"/>
      <family val="2"/>
    </font>
    <font>
      <b/>
      <sz val="10"/>
      <color theme="1"/>
      <name val="Myriad Pro"/>
      <family val="2"/>
    </font>
    <font>
      <b/>
      <sz val="9.5"/>
      <color theme="1"/>
      <name val="Myriad Pro"/>
      <family val="2"/>
    </font>
    <font>
      <b/>
      <u/>
      <sz val="10"/>
      <color theme="1"/>
      <name val="Myriad Pro"/>
      <family val="2"/>
    </font>
    <font>
      <sz val="9.5"/>
      <color theme="0"/>
      <name val="Myriad Pro"/>
      <family val="2"/>
    </font>
    <font>
      <b/>
      <sz val="11"/>
      <color rgb="FF003231"/>
      <name val="Myriad Pro"/>
      <family val="2"/>
    </font>
    <font>
      <sz val="11"/>
      <color theme="1"/>
      <name val="Myriad Pro"/>
      <family val="2"/>
    </font>
    <font>
      <b/>
      <sz val="12"/>
      <color theme="1"/>
      <name val="Myriad Pro"/>
      <family val="2"/>
    </font>
    <font>
      <b/>
      <sz val="26"/>
      <color theme="3"/>
      <name val="Myriad Pro"/>
      <family val="2"/>
    </font>
    <font>
      <b/>
      <sz val="18"/>
      <color theme="1"/>
      <name val="Myriad Pro"/>
      <family val="2"/>
    </font>
    <font>
      <sz val="12"/>
      <color theme="1"/>
      <name val="Myriad Pro"/>
      <family val="2"/>
    </font>
    <font>
      <sz val="12"/>
      <color theme="0"/>
      <name val="Myriad Pro"/>
      <family val="2"/>
    </font>
    <font>
      <b/>
      <sz val="16"/>
      <name val="Myriad Pro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/>
    <xf numFmtId="164" fontId="0" fillId="0" borderId="0" xfId="0" applyNumberFormat="1" applyAlignment="1"/>
    <xf numFmtId="49" fontId="2" fillId="0" borderId="0" xfId="0" applyNumberFormat="1" applyFont="1" applyAlignment="1">
      <alignment horizontal="left" vertical="top" textRotation="90"/>
    </xf>
    <xf numFmtId="0" fontId="2" fillId="0" borderId="0" xfId="0" applyFont="1" applyAlignment="1">
      <alignment horizontal="left" vertical="top" textRotation="90"/>
    </xf>
    <xf numFmtId="164" fontId="2" fillId="0" borderId="0" xfId="0" applyNumberFormat="1" applyFont="1" applyAlignment="1">
      <alignment horizontal="left" vertical="top" textRotation="90"/>
    </xf>
    <xf numFmtId="0" fontId="3" fillId="0" borderId="0" xfId="0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horizontal="left" wrapText="1"/>
    </xf>
    <xf numFmtId="1" fontId="5" fillId="0" borderId="0" xfId="0" applyNumberFormat="1" applyFont="1" applyFill="1" applyBorder="1" applyAlignment="1">
      <alignment horizontal="left" wrapText="1"/>
    </xf>
    <xf numFmtId="166" fontId="5" fillId="0" borderId="0" xfId="0" applyNumberFormat="1" applyFont="1" applyFill="1" applyBorder="1" applyAlignment="1">
      <alignment horizontal="left" wrapText="1"/>
    </xf>
    <xf numFmtId="166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9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NumberFormat="1" applyFont="1" applyFill="1" applyBorder="1" applyAlignment="1">
      <alignment horizontal="left" wrapText="1"/>
    </xf>
    <xf numFmtId="0" fontId="6" fillId="0" borderId="0" xfId="0" applyNumberFormat="1" applyFont="1" applyFill="1" applyBorder="1" applyAlignment="1">
      <alignment horizontal="left" wrapText="1"/>
    </xf>
    <xf numFmtId="166" fontId="4" fillId="0" borderId="0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  <xf numFmtId="165" fontId="4" fillId="0" borderId="0" xfId="0" applyNumberFormat="1" applyFont="1" applyFill="1" applyBorder="1" applyAlignment="1">
      <alignment horizontal="left" wrapText="1"/>
    </xf>
    <xf numFmtId="165" fontId="6" fillId="0" borderId="0" xfId="0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horizontal="left" wrapText="1"/>
    </xf>
    <xf numFmtId="1" fontId="4" fillId="0" borderId="0" xfId="0" applyNumberFormat="1" applyFont="1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1" fontId="10" fillId="0" borderId="0" xfId="0" applyNumberFormat="1" applyFont="1" applyFill="1" applyBorder="1" applyAlignment="1">
      <alignment horizontal="left" wrapText="1"/>
    </xf>
    <xf numFmtId="166" fontId="10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 applyAlignment="1">
      <alignment vertical="top" wrapText="1"/>
    </xf>
    <xf numFmtId="166" fontId="5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4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/>
    </xf>
    <xf numFmtId="166" fontId="4" fillId="0" borderId="0" xfId="0" applyNumberFormat="1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165" fontId="4" fillId="0" borderId="0" xfId="0" applyNumberFormat="1" applyFont="1" applyFill="1" applyBorder="1" applyAlignment="1">
      <alignment vertical="top" wrapText="1"/>
    </xf>
    <xf numFmtId="165" fontId="6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/>
    </xf>
    <xf numFmtId="44" fontId="4" fillId="0" borderId="0" xfId="1" applyFont="1" applyFill="1" applyBorder="1" applyAlignment="1">
      <alignment vertical="top" wrapText="1"/>
    </xf>
    <xf numFmtId="44" fontId="6" fillId="0" borderId="0" xfId="1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166" fontId="11" fillId="0" borderId="0" xfId="0" applyNumberFormat="1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4" fillId="0" borderId="0" xfId="0" applyFont="1" applyFill="1" applyBorder="1" applyAlignment="1">
      <alignment vertical="top" wrapText="1"/>
    </xf>
    <xf numFmtId="44" fontId="14" fillId="0" borderId="0" xfId="1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top"/>
    </xf>
    <xf numFmtId="167" fontId="14" fillId="0" borderId="0" xfId="0" applyNumberFormat="1" applyFont="1" applyFill="1" applyBorder="1" applyAlignment="1">
      <alignment vertical="top" wrapText="1"/>
    </xf>
    <xf numFmtId="166" fontId="14" fillId="0" borderId="0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vertical="top" wrapText="1"/>
    </xf>
    <xf numFmtId="0" fontId="14" fillId="0" borderId="0" xfId="0" quotePrefix="1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44" fontId="14" fillId="0" borderId="1" xfId="1" applyFont="1" applyFill="1" applyBorder="1" applyAlignment="1">
      <alignment vertical="top" wrapText="1"/>
    </xf>
    <xf numFmtId="44" fontId="11" fillId="0" borderId="1" xfId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top" wrapText="1"/>
    </xf>
    <xf numFmtId="0" fontId="14" fillId="0" borderId="1" xfId="0" quotePrefix="1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vertical="top" wrapText="1"/>
    </xf>
    <xf numFmtId="0" fontId="14" fillId="2" borderId="1" xfId="0" quotePrefix="1" applyFont="1" applyFill="1" applyBorder="1" applyAlignment="1">
      <alignment horizontal="left" vertical="top" wrapText="1"/>
    </xf>
    <xf numFmtId="44" fontId="14" fillId="2" borderId="1" xfId="1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 wrapText="1"/>
    </xf>
    <xf numFmtId="0" fontId="14" fillId="2" borderId="0" xfId="0" applyFont="1" applyFill="1" applyBorder="1" applyAlignment="1">
      <alignment vertical="top"/>
    </xf>
    <xf numFmtId="167" fontId="14" fillId="2" borderId="0" xfId="0" applyNumberFormat="1" applyFont="1" applyFill="1" applyBorder="1" applyAlignment="1">
      <alignment vertical="top" wrapText="1"/>
    </xf>
    <xf numFmtId="166" fontId="14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/>
    </xf>
    <xf numFmtId="0" fontId="14" fillId="3" borderId="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AM92"/>
  <sheetViews>
    <sheetView tabSelected="1"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E1" sqref="E1:G1"/>
    </sheetView>
  </sheetViews>
  <sheetFormatPr defaultColWidth="24.28515625" defaultRowHeight="15.75" customHeight="1" x14ac:dyDescent="0.2"/>
  <cols>
    <col min="1" max="1" width="9.85546875" style="11" customWidth="1"/>
    <col min="2" max="2" width="41" style="11" bestFit="1" customWidth="1"/>
    <col min="3" max="4" width="16.28515625" style="11" bestFit="1" customWidth="1"/>
    <col min="5" max="5" width="17.140625" style="11" customWidth="1"/>
    <col min="6" max="6" width="16.28515625" style="14" bestFit="1" customWidth="1"/>
    <col min="7" max="7" width="15" style="11" bestFit="1" customWidth="1"/>
    <col min="8" max="8" width="15" style="19" bestFit="1" customWidth="1"/>
    <col min="9" max="9" width="15" style="7" bestFit="1" customWidth="1"/>
    <col min="10" max="10" width="16.7109375" style="19" bestFit="1" customWidth="1"/>
    <col min="11" max="12" width="15" style="11" bestFit="1" customWidth="1"/>
    <col min="13" max="13" width="16.7109375" style="29" bestFit="1" customWidth="1"/>
    <col min="14" max="14" width="16.7109375" style="11" bestFit="1" customWidth="1"/>
    <col min="15" max="15" width="14.28515625" style="11" customWidth="1"/>
    <col min="16" max="16" width="14.28515625" style="10" customWidth="1"/>
    <col min="17" max="17" width="19.85546875" style="11" customWidth="1"/>
    <col min="18" max="18" width="19.85546875" style="10" customWidth="1"/>
    <col min="19" max="19" width="19.85546875" style="11" customWidth="1"/>
    <col min="20" max="20" width="19.85546875" style="10" customWidth="1"/>
    <col min="21" max="21" width="19.85546875" style="11" customWidth="1"/>
    <col min="22" max="22" width="19.85546875" style="10" customWidth="1"/>
    <col min="23" max="23" width="19.85546875" style="11" customWidth="1"/>
    <col min="24" max="24" width="19.85546875" style="10" customWidth="1"/>
    <col min="25" max="25" width="19.85546875" style="11" customWidth="1"/>
    <col min="26" max="26" width="19.85546875" style="10" customWidth="1"/>
    <col min="27" max="27" width="19.85546875" style="11" customWidth="1"/>
    <col min="28" max="28" width="19.85546875" style="10" customWidth="1"/>
    <col min="29" max="29" width="19.85546875" style="11" customWidth="1"/>
    <col min="30" max="30" width="19.85546875" style="10" customWidth="1"/>
    <col min="31" max="31" width="19.85546875" style="11" customWidth="1"/>
    <col min="32" max="32" width="19.85546875" style="10" customWidth="1"/>
    <col min="33" max="33" width="19.85546875" style="11" customWidth="1"/>
    <col min="34" max="34" width="19.85546875" style="10" customWidth="1"/>
    <col min="35" max="35" width="19.85546875" style="11" customWidth="1"/>
    <col min="36" max="36" width="19.85546875" style="10" customWidth="1"/>
    <col min="37" max="37" width="19.85546875" style="11" customWidth="1"/>
    <col min="38" max="38" width="19.85546875" style="10" customWidth="1"/>
    <col min="39" max="39" width="19.85546875" style="11" customWidth="1"/>
    <col min="40" max="256" width="19.85546875" style="13" customWidth="1"/>
    <col min="257" max="16384" width="24.28515625" style="13"/>
  </cols>
  <sheetData>
    <row r="1" spans="1:39" ht="49.5" customHeight="1" x14ac:dyDescent="0.5">
      <c r="A1" s="76" t="s">
        <v>158</v>
      </c>
      <c r="B1" s="76"/>
      <c r="C1" s="76"/>
      <c r="D1" s="76"/>
      <c r="E1" s="77" t="s">
        <v>155</v>
      </c>
      <c r="F1" s="77"/>
      <c r="G1" s="77"/>
      <c r="H1" s="15"/>
      <c r="I1" s="15"/>
      <c r="J1" s="15"/>
      <c r="K1" s="15"/>
      <c r="L1" s="16"/>
      <c r="M1" s="17"/>
      <c r="N1" s="17"/>
      <c r="O1" s="17"/>
      <c r="P1" s="17"/>
      <c r="Q1" s="17"/>
      <c r="R1" s="17"/>
      <c r="S1" s="17"/>
      <c r="T1" s="17"/>
      <c r="U1" s="9"/>
      <c r="V1" s="9"/>
      <c r="W1" s="10"/>
      <c r="Y1" s="10"/>
      <c r="AA1" s="10"/>
      <c r="AD1" s="12"/>
      <c r="AE1" s="13"/>
      <c r="AF1" s="13"/>
      <c r="AG1" s="13"/>
      <c r="AH1" s="13"/>
      <c r="AI1" s="13"/>
      <c r="AJ1" s="13"/>
      <c r="AK1" s="13"/>
      <c r="AL1" s="13"/>
      <c r="AM1" s="13"/>
    </row>
    <row r="2" spans="1:39" s="39" customFormat="1" ht="15.75" customHeight="1" x14ac:dyDescent="0.25">
      <c r="A2" s="6"/>
      <c r="B2" s="6"/>
      <c r="C2" s="6"/>
      <c r="D2" s="35"/>
      <c r="E2" s="35"/>
      <c r="F2" s="35"/>
      <c r="G2" s="35"/>
      <c r="H2" s="35"/>
      <c r="I2" s="35"/>
      <c r="J2" s="35"/>
      <c r="K2" s="35"/>
      <c r="L2" s="36"/>
      <c r="M2" s="37"/>
      <c r="N2" s="37"/>
      <c r="O2" s="37"/>
      <c r="P2" s="37"/>
      <c r="Q2" s="37"/>
      <c r="R2" s="37"/>
      <c r="S2" s="37"/>
      <c r="T2" s="37"/>
      <c r="U2" s="38"/>
      <c r="V2" s="38"/>
      <c r="W2" s="6"/>
      <c r="X2" s="6"/>
      <c r="Y2" s="6"/>
      <c r="Z2" s="6"/>
      <c r="AA2" s="6"/>
      <c r="AB2" s="6"/>
      <c r="AC2" s="6"/>
      <c r="AD2" s="38"/>
      <c r="AE2" s="6"/>
      <c r="AF2" s="6"/>
      <c r="AG2" s="6"/>
      <c r="AH2" s="6"/>
      <c r="AI2" s="6"/>
      <c r="AJ2" s="6"/>
    </row>
    <row r="3" spans="1:39" s="39" customFormat="1" ht="15.75" customHeight="1" x14ac:dyDescent="0.25">
      <c r="A3" s="6"/>
      <c r="B3" s="6"/>
      <c r="C3" s="6"/>
      <c r="D3" s="35"/>
      <c r="E3" s="35"/>
      <c r="F3" s="35"/>
      <c r="G3" s="35"/>
      <c r="H3" s="35"/>
      <c r="I3" s="35"/>
      <c r="J3" s="35"/>
      <c r="K3" s="35"/>
      <c r="L3" s="36"/>
      <c r="M3" s="37"/>
      <c r="N3" s="37"/>
      <c r="O3" s="37"/>
      <c r="P3" s="37"/>
      <c r="Q3" s="37"/>
      <c r="R3" s="37"/>
      <c r="S3" s="37"/>
      <c r="T3" s="37"/>
      <c r="U3" s="38"/>
      <c r="V3" s="38"/>
      <c r="W3" s="6"/>
      <c r="X3" s="6"/>
      <c r="Y3" s="6"/>
      <c r="Z3" s="6"/>
      <c r="AA3" s="6"/>
      <c r="AB3" s="6"/>
      <c r="AC3" s="6"/>
      <c r="AD3" s="40"/>
    </row>
    <row r="4" spans="1:39" s="52" customFormat="1" ht="15.75" customHeight="1" x14ac:dyDescent="0.25">
      <c r="A4" s="61" t="s">
        <v>1</v>
      </c>
      <c r="B4" s="61" t="s">
        <v>2</v>
      </c>
      <c r="C4" s="65">
        <v>2018</v>
      </c>
      <c r="D4" s="65">
        <f>+C4+1</f>
        <v>2019</v>
      </c>
      <c r="E4" s="65">
        <f t="shared" ref="E4:N4" si="0">+D4+1</f>
        <v>2020</v>
      </c>
      <c r="F4" s="65">
        <f t="shared" si="0"/>
        <v>2021</v>
      </c>
      <c r="G4" s="65">
        <f t="shared" si="0"/>
        <v>2022</v>
      </c>
      <c r="H4" s="65">
        <f t="shared" si="0"/>
        <v>2023</v>
      </c>
      <c r="I4" s="65">
        <f t="shared" si="0"/>
        <v>2024</v>
      </c>
      <c r="J4" s="65">
        <f t="shared" si="0"/>
        <v>2025</v>
      </c>
      <c r="K4" s="65">
        <f t="shared" si="0"/>
        <v>2026</v>
      </c>
      <c r="L4" s="65">
        <f t="shared" si="0"/>
        <v>2027</v>
      </c>
      <c r="M4" s="65">
        <f t="shared" si="0"/>
        <v>2028</v>
      </c>
      <c r="N4" s="65">
        <f t="shared" si="0"/>
        <v>2029</v>
      </c>
      <c r="O4" s="50"/>
      <c r="P4" s="50"/>
      <c r="Q4" s="50"/>
      <c r="R4" s="50"/>
      <c r="S4" s="50"/>
      <c r="T4" s="50"/>
      <c r="U4" s="51"/>
      <c r="V4" s="51"/>
      <c r="W4" s="50"/>
      <c r="X4" s="50"/>
      <c r="Y4" s="50"/>
      <c r="Z4" s="50"/>
      <c r="AA4" s="50"/>
      <c r="AB4" s="50"/>
      <c r="AD4" s="51"/>
      <c r="AE4" s="50"/>
      <c r="AF4" s="50"/>
      <c r="AG4" s="50"/>
      <c r="AH4" s="50"/>
      <c r="AI4" s="50"/>
      <c r="AJ4" s="50"/>
      <c r="AK4" s="50"/>
      <c r="AL4" s="50"/>
    </row>
    <row r="5" spans="1:39" s="52" customFormat="1" ht="6.75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1"/>
      <c r="V5" s="51"/>
      <c r="W5" s="50"/>
      <c r="X5" s="50"/>
      <c r="Y5" s="50"/>
      <c r="Z5" s="50"/>
      <c r="AA5" s="50"/>
      <c r="AB5" s="50"/>
      <c r="AD5" s="51"/>
      <c r="AE5" s="50"/>
      <c r="AF5" s="50"/>
      <c r="AG5" s="50"/>
      <c r="AH5" s="50"/>
      <c r="AI5" s="50"/>
      <c r="AJ5" s="50"/>
      <c r="AK5" s="50"/>
      <c r="AL5" s="50"/>
    </row>
    <row r="6" spans="1:39" s="55" customFormat="1" ht="15.75" customHeight="1" x14ac:dyDescent="0.25">
      <c r="A6" s="66">
        <v>11846</v>
      </c>
      <c r="B6" s="62" t="s">
        <v>126</v>
      </c>
      <c r="C6" s="63">
        <v>25235.45</v>
      </c>
      <c r="D6" s="63">
        <v>12488.17</v>
      </c>
      <c r="E6" s="63">
        <v>43924.97</v>
      </c>
      <c r="F6" s="63">
        <v>14850.24</v>
      </c>
      <c r="G6" s="63">
        <v>1891.13</v>
      </c>
      <c r="H6" s="63">
        <v>1108.97</v>
      </c>
      <c r="I6" s="63">
        <v>4189.62</v>
      </c>
      <c r="J6" s="63">
        <v>3540.25</v>
      </c>
      <c r="K6" s="63">
        <v>2718.11</v>
      </c>
      <c r="L6" s="63">
        <v>500</v>
      </c>
      <c r="M6" s="63">
        <v>13747.12</v>
      </c>
      <c r="N6" s="63">
        <v>4777.28</v>
      </c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</row>
    <row r="7" spans="1:39" s="71" customFormat="1" ht="15.75" customHeight="1" x14ac:dyDescent="0.25">
      <c r="A7" s="68">
        <v>11847</v>
      </c>
      <c r="B7" s="67" t="s">
        <v>127</v>
      </c>
      <c r="C7" s="69">
        <v>6685.3</v>
      </c>
      <c r="D7" s="69">
        <v>4839.08</v>
      </c>
      <c r="E7" s="69">
        <v>10935.54</v>
      </c>
      <c r="F7" s="69">
        <v>20308.96</v>
      </c>
      <c r="G7" s="69">
        <v>1949.09</v>
      </c>
      <c r="H7" s="69">
        <v>500</v>
      </c>
      <c r="I7" s="69">
        <v>12134.61</v>
      </c>
      <c r="J7" s="69">
        <v>500</v>
      </c>
      <c r="K7" s="69">
        <v>500</v>
      </c>
      <c r="L7" s="69">
        <v>500</v>
      </c>
      <c r="M7" s="69">
        <v>5206.3999999999996</v>
      </c>
      <c r="N7" s="69">
        <v>28901.16</v>
      </c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</row>
    <row r="8" spans="1:39" s="71" customFormat="1" ht="15.75" customHeight="1" x14ac:dyDescent="0.25">
      <c r="A8" s="68">
        <v>11848</v>
      </c>
      <c r="B8" s="67" t="s">
        <v>128</v>
      </c>
      <c r="C8" s="69">
        <v>6344.5</v>
      </c>
      <c r="D8" s="69">
        <v>680.35</v>
      </c>
      <c r="E8" s="69">
        <v>16792.560000000001</v>
      </c>
      <c r="F8" s="69">
        <v>31468.37</v>
      </c>
      <c r="G8" s="69">
        <v>500</v>
      </c>
      <c r="H8" s="69">
        <v>5515.02</v>
      </c>
      <c r="I8" s="69">
        <v>4214.55</v>
      </c>
      <c r="J8" s="69">
        <v>3920.28</v>
      </c>
      <c r="K8" s="69">
        <v>2718.11</v>
      </c>
      <c r="L8" s="69">
        <v>500</v>
      </c>
      <c r="M8" s="69">
        <v>7836.44</v>
      </c>
      <c r="N8" s="69">
        <v>6730.58</v>
      </c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</row>
    <row r="9" spans="1:39" s="55" customFormat="1" ht="15.75" customHeight="1" x14ac:dyDescent="0.25">
      <c r="A9" s="66">
        <v>11851</v>
      </c>
      <c r="B9" s="62" t="s">
        <v>129</v>
      </c>
      <c r="C9" s="63">
        <v>6450.3</v>
      </c>
      <c r="D9" s="63">
        <v>2823.37</v>
      </c>
      <c r="E9" s="63">
        <v>7018.12</v>
      </c>
      <c r="F9" s="63">
        <v>6369.53</v>
      </c>
      <c r="G9" s="63">
        <v>500</v>
      </c>
      <c r="H9" s="63">
        <v>500</v>
      </c>
      <c r="I9" s="63">
        <v>8494.18</v>
      </c>
      <c r="J9" s="63">
        <v>500</v>
      </c>
      <c r="K9" s="63">
        <v>3788.03</v>
      </c>
      <c r="L9" s="63">
        <v>2811.54</v>
      </c>
      <c r="M9" s="63">
        <v>4320.49</v>
      </c>
      <c r="N9" s="63">
        <v>53766.43</v>
      </c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</row>
    <row r="10" spans="1:39" s="55" customFormat="1" ht="15.75" customHeight="1" x14ac:dyDescent="0.25">
      <c r="A10" s="66">
        <v>11852</v>
      </c>
      <c r="B10" s="62" t="s">
        <v>130</v>
      </c>
      <c r="C10" s="63">
        <v>500</v>
      </c>
      <c r="D10" s="63">
        <v>2780.94</v>
      </c>
      <c r="E10" s="63">
        <v>4980.18</v>
      </c>
      <c r="F10" s="63">
        <v>45210.84</v>
      </c>
      <c r="G10" s="63">
        <v>1659.27</v>
      </c>
      <c r="H10" s="63">
        <v>4440.37</v>
      </c>
      <c r="I10" s="63">
        <v>500</v>
      </c>
      <c r="J10" s="63">
        <v>3540.25</v>
      </c>
      <c r="K10" s="63">
        <v>500</v>
      </c>
      <c r="L10" s="63">
        <v>1333.23</v>
      </c>
      <c r="M10" s="63">
        <v>2853.2</v>
      </c>
      <c r="N10" s="63">
        <v>500</v>
      </c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</row>
    <row r="11" spans="1:39" s="55" customFormat="1" ht="15.75" customHeight="1" x14ac:dyDescent="0.25">
      <c r="A11" s="66">
        <v>11853</v>
      </c>
      <c r="B11" s="62" t="s">
        <v>131</v>
      </c>
      <c r="C11" s="63">
        <v>500</v>
      </c>
      <c r="D11" s="63">
        <v>2674.85</v>
      </c>
      <c r="E11" s="63">
        <v>17076.669999999998</v>
      </c>
      <c r="F11" s="63">
        <v>8266.01</v>
      </c>
      <c r="G11" s="63">
        <v>2354.84</v>
      </c>
      <c r="H11" s="63">
        <v>3317.96</v>
      </c>
      <c r="I11" s="63">
        <v>1545.39</v>
      </c>
      <c r="J11" s="63">
        <v>26747.48</v>
      </c>
      <c r="K11" s="63">
        <v>500</v>
      </c>
      <c r="L11" s="63">
        <v>1306.3499999999999</v>
      </c>
      <c r="M11" s="63">
        <v>2230.29</v>
      </c>
      <c r="N11" s="63">
        <v>3422.81</v>
      </c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</row>
    <row r="12" spans="1:39" s="55" customFormat="1" ht="15.75" customHeight="1" x14ac:dyDescent="0.25">
      <c r="A12" s="66">
        <v>11854</v>
      </c>
      <c r="B12" s="62" t="s">
        <v>132</v>
      </c>
      <c r="C12" s="63">
        <v>4972</v>
      </c>
      <c r="D12" s="63">
        <v>2473.27</v>
      </c>
      <c r="E12" s="63">
        <v>4433.82</v>
      </c>
      <c r="F12" s="63">
        <v>11839.5</v>
      </c>
      <c r="G12" s="63">
        <v>3688</v>
      </c>
      <c r="H12" s="63">
        <v>500</v>
      </c>
      <c r="I12" s="63">
        <v>5665.47</v>
      </c>
      <c r="J12" s="63">
        <v>1766.77</v>
      </c>
      <c r="K12" s="63">
        <v>500</v>
      </c>
      <c r="L12" s="63">
        <v>2999.68</v>
      </c>
      <c r="M12" s="63">
        <v>500</v>
      </c>
      <c r="N12" s="63">
        <v>4420.84</v>
      </c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</row>
    <row r="13" spans="1:39" s="55" customFormat="1" ht="15.75" customHeight="1" x14ac:dyDescent="0.25">
      <c r="A13" s="66">
        <v>11855</v>
      </c>
      <c r="B13" s="62" t="s">
        <v>133</v>
      </c>
      <c r="C13" s="63">
        <v>4873</v>
      </c>
      <c r="D13" s="63">
        <v>6865.4</v>
      </c>
      <c r="E13" s="63">
        <v>8400.42</v>
      </c>
      <c r="F13" s="63">
        <v>3651.42</v>
      </c>
      <c r="G13" s="63">
        <v>20787.3</v>
      </c>
      <c r="H13" s="63">
        <v>500</v>
      </c>
      <c r="I13" s="63">
        <v>4558.58</v>
      </c>
      <c r="J13" s="63">
        <v>500</v>
      </c>
      <c r="K13" s="63">
        <v>500</v>
      </c>
      <c r="L13" s="63">
        <v>27633.67</v>
      </c>
      <c r="M13" s="63">
        <v>8016.39</v>
      </c>
      <c r="N13" s="63">
        <v>1925.76</v>
      </c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</row>
    <row r="14" spans="1:39" s="55" customFormat="1" ht="15.75" customHeight="1" x14ac:dyDescent="0.25">
      <c r="A14" s="66">
        <v>11856</v>
      </c>
      <c r="B14" s="62" t="s">
        <v>134</v>
      </c>
      <c r="C14" s="63">
        <v>4209.3</v>
      </c>
      <c r="D14" s="63">
        <v>11947.11</v>
      </c>
      <c r="E14" s="63">
        <v>26681.74</v>
      </c>
      <c r="F14" s="63">
        <v>6605.89</v>
      </c>
      <c r="G14" s="63">
        <v>500</v>
      </c>
      <c r="H14" s="63">
        <v>2529.89</v>
      </c>
      <c r="I14" s="63">
        <v>4497.09</v>
      </c>
      <c r="J14" s="63">
        <v>7910.6</v>
      </c>
      <c r="K14" s="63">
        <v>13821.73</v>
      </c>
      <c r="L14" s="63">
        <v>4249.53</v>
      </c>
      <c r="M14" s="63">
        <v>11449.29</v>
      </c>
      <c r="N14" s="63">
        <v>1711.9</v>
      </c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</row>
    <row r="15" spans="1:39" s="55" customFormat="1" ht="15.75" customHeight="1" x14ac:dyDescent="0.25">
      <c r="A15" s="66">
        <v>11857</v>
      </c>
      <c r="B15" s="62" t="s">
        <v>135</v>
      </c>
      <c r="C15" s="63">
        <v>500</v>
      </c>
      <c r="D15" s="63">
        <v>30300.68</v>
      </c>
      <c r="E15" s="63">
        <v>20311.14</v>
      </c>
      <c r="F15" s="63">
        <v>19380.41</v>
      </c>
      <c r="G15" s="63">
        <v>2354.84</v>
      </c>
      <c r="H15" s="63">
        <v>500</v>
      </c>
      <c r="I15" s="63">
        <v>8297.4</v>
      </c>
      <c r="J15" s="63">
        <v>20438.96</v>
      </c>
      <c r="K15" s="63">
        <v>500</v>
      </c>
      <c r="L15" s="63">
        <v>500</v>
      </c>
      <c r="M15" s="63">
        <v>8002.55</v>
      </c>
      <c r="N15" s="63">
        <v>4691.74</v>
      </c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</row>
    <row r="16" spans="1:39" s="55" customFormat="1" ht="15.75" customHeight="1" x14ac:dyDescent="0.25">
      <c r="A16" s="66">
        <v>11858</v>
      </c>
      <c r="B16" s="62" t="s">
        <v>136</v>
      </c>
      <c r="C16" s="63">
        <v>7281.8</v>
      </c>
      <c r="D16" s="63">
        <v>12382.08</v>
      </c>
      <c r="E16" s="63">
        <v>13579.94</v>
      </c>
      <c r="F16" s="63">
        <v>500</v>
      </c>
      <c r="G16" s="63">
        <v>5484.88</v>
      </c>
      <c r="H16" s="63">
        <v>500</v>
      </c>
      <c r="I16" s="63">
        <v>500</v>
      </c>
      <c r="J16" s="63">
        <v>500</v>
      </c>
      <c r="K16" s="63">
        <v>4140.32</v>
      </c>
      <c r="L16" s="63">
        <v>1575.13</v>
      </c>
      <c r="M16" s="63">
        <v>9040.7199999999993</v>
      </c>
      <c r="N16" s="63">
        <v>500</v>
      </c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</row>
    <row r="17" spans="1:39" s="71" customFormat="1" ht="15.75" customHeight="1" x14ac:dyDescent="0.25">
      <c r="A17" s="68">
        <v>11859</v>
      </c>
      <c r="B17" s="67" t="s">
        <v>137</v>
      </c>
      <c r="C17" s="69">
        <v>9358</v>
      </c>
      <c r="D17" s="69">
        <v>1826.13</v>
      </c>
      <c r="E17" s="69">
        <v>6204.03</v>
      </c>
      <c r="F17" s="69">
        <v>11726.95</v>
      </c>
      <c r="G17" s="69">
        <v>4371.9799999999996</v>
      </c>
      <c r="H17" s="69">
        <v>1156.73</v>
      </c>
      <c r="I17" s="69">
        <v>500</v>
      </c>
      <c r="J17" s="69">
        <v>500</v>
      </c>
      <c r="K17" s="69">
        <v>500</v>
      </c>
      <c r="L17" s="69">
        <v>500</v>
      </c>
      <c r="M17" s="69">
        <v>6895.16</v>
      </c>
      <c r="N17" s="69">
        <v>2282.1999999999998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</row>
    <row r="18" spans="1:39" s="55" customFormat="1" ht="15.75" customHeight="1" x14ac:dyDescent="0.25">
      <c r="A18" s="66">
        <v>11860</v>
      </c>
      <c r="B18" s="62" t="s">
        <v>138</v>
      </c>
      <c r="C18" s="63">
        <v>500</v>
      </c>
      <c r="D18" s="63">
        <v>1030.45</v>
      </c>
      <c r="E18" s="63">
        <v>6160.33</v>
      </c>
      <c r="F18" s="63">
        <v>500</v>
      </c>
      <c r="G18" s="63">
        <v>7890.37</v>
      </c>
      <c r="H18" s="63">
        <v>500</v>
      </c>
      <c r="I18" s="63">
        <v>1114.94</v>
      </c>
      <c r="J18" s="63">
        <v>500</v>
      </c>
      <c r="K18" s="63">
        <v>500</v>
      </c>
      <c r="L18" s="63">
        <v>1575.13</v>
      </c>
      <c r="M18" s="63">
        <v>6286.1</v>
      </c>
      <c r="N18" s="63">
        <v>1212.8800000000001</v>
      </c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</row>
    <row r="19" spans="1:39" s="55" customFormat="1" ht="15.75" customHeight="1" x14ac:dyDescent="0.25">
      <c r="A19" s="66">
        <v>11861</v>
      </c>
      <c r="B19" s="75" t="s">
        <v>139</v>
      </c>
      <c r="C19" s="63">
        <v>695.7</v>
      </c>
      <c r="D19" s="63">
        <v>1826.13</v>
      </c>
      <c r="E19" s="63">
        <v>7613.65</v>
      </c>
      <c r="F19" s="63">
        <v>24490.22</v>
      </c>
      <c r="G19" s="63">
        <v>500</v>
      </c>
      <c r="H19" s="63">
        <v>500</v>
      </c>
      <c r="I19" s="63">
        <v>3082.74</v>
      </c>
      <c r="J19" s="63">
        <v>1260.06</v>
      </c>
      <c r="K19" s="63">
        <v>500</v>
      </c>
      <c r="L19" s="63">
        <v>1239.1500000000001</v>
      </c>
      <c r="M19" s="63">
        <v>5427.87</v>
      </c>
      <c r="N19" s="63">
        <v>2282.1999999999998</v>
      </c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</row>
    <row r="20" spans="1:39" s="55" customFormat="1" ht="15.75" customHeight="1" x14ac:dyDescent="0.25">
      <c r="A20" s="66">
        <v>11862</v>
      </c>
      <c r="B20" s="62" t="s">
        <v>140</v>
      </c>
      <c r="C20" s="63">
        <v>2840</v>
      </c>
      <c r="D20" s="63">
        <v>10313.33</v>
      </c>
      <c r="E20" s="63">
        <v>5155.0200000000004</v>
      </c>
      <c r="F20" s="63">
        <v>43010.47</v>
      </c>
      <c r="G20" s="63">
        <v>500</v>
      </c>
      <c r="H20" s="63">
        <v>1992.57</v>
      </c>
      <c r="I20" s="63">
        <v>2959.75</v>
      </c>
      <c r="J20" s="63">
        <v>500</v>
      </c>
      <c r="K20" s="63">
        <v>9698.65</v>
      </c>
      <c r="L20" s="63">
        <v>500</v>
      </c>
      <c r="M20" s="63">
        <v>3074.67</v>
      </c>
      <c r="N20" s="63">
        <v>1711.9</v>
      </c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</row>
    <row r="21" spans="1:39" s="71" customFormat="1" ht="15.75" customHeight="1" x14ac:dyDescent="0.25">
      <c r="A21" s="68">
        <v>11863</v>
      </c>
      <c r="B21" s="67" t="s">
        <v>141</v>
      </c>
      <c r="C21" s="69">
        <v>4611.8</v>
      </c>
      <c r="D21" s="69">
        <v>2303.5300000000002</v>
      </c>
      <c r="E21" s="69">
        <v>17328</v>
      </c>
      <c r="F21" s="69">
        <v>30100.880000000001</v>
      </c>
      <c r="G21" s="69">
        <v>500</v>
      </c>
      <c r="H21" s="69">
        <v>1216.43</v>
      </c>
      <c r="I21" s="69">
        <v>500</v>
      </c>
      <c r="J21" s="69">
        <v>500</v>
      </c>
      <c r="K21" s="69">
        <v>5353.76</v>
      </c>
      <c r="L21" s="69">
        <v>11251.33</v>
      </c>
      <c r="M21" s="69">
        <v>500</v>
      </c>
      <c r="N21" s="69">
        <v>500</v>
      </c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</row>
    <row r="22" spans="1:39" s="71" customFormat="1" ht="15.75" customHeight="1" x14ac:dyDescent="0.25">
      <c r="A22" s="68">
        <v>11864</v>
      </c>
      <c r="B22" s="67" t="s">
        <v>142</v>
      </c>
      <c r="C22" s="69">
        <v>500</v>
      </c>
      <c r="D22" s="69">
        <v>19702.29</v>
      </c>
      <c r="E22" s="69">
        <v>500</v>
      </c>
      <c r="F22" s="69">
        <v>32486.959999999999</v>
      </c>
      <c r="G22" s="69">
        <v>2656.25</v>
      </c>
      <c r="H22" s="69">
        <v>500</v>
      </c>
      <c r="I22" s="69">
        <v>1262.52</v>
      </c>
      <c r="J22" s="69">
        <v>500</v>
      </c>
      <c r="K22" s="69">
        <v>3696.69</v>
      </c>
      <c r="L22" s="69">
        <v>6346.04</v>
      </c>
      <c r="M22" s="69">
        <v>500</v>
      </c>
      <c r="N22" s="69">
        <v>11164.69</v>
      </c>
      <c r="O22" s="72"/>
      <c r="P22" s="72"/>
      <c r="Q22" s="70"/>
      <c r="R22" s="73"/>
      <c r="S22" s="70"/>
      <c r="T22" s="73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3"/>
      <c r="AM22" s="70"/>
    </row>
    <row r="23" spans="1:39" s="71" customFormat="1" ht="15.75" customHeight="1" x14ac:dyDescent="0.25">
      <c r="A23" s="68">
        <v>11865</v>
      </c>
      <c r="B23" s="67" t="s">
        <v>143</v>
      </c>
      <c r="C23" s="69">
        <v>500</v>
      </c>
      <c r="D23" s="69">
        <v>1560.9</v>
      </c>
      <c r="E23" s="69">
        <v>25698.28</v>
      </c>
      <c r="F23" s="69">
        <v>30748.05</v>
      </c>
      <c r="G23" s="69">
        <v>500</v>
      </c>
      <c r="H23" s="69">
        <v>500</v>
      </c>
      <c r="I23" s="69">
        <v>500</v>
      </c>
      <c r="J23" s="69">
        <v>500</v>
      </c>
      <c r="K23" s="69">
        <v>500</v>
      </c>
      <c r="L23" s="69">
        <v>500</v>
      </c>
      <c r="M23" s="69">
        <v>5427.87</v>
      </c>
      <c r="N23" s="69">
        <v>500</v>
      </c>
      <c r="O23" s="72"/>
      <c r="P23" s="72"/>
      <c r="Q23" s="70"/>
      <c r="R23" s="73"/>
      <c r="S23" s="70"/>
      <c r="T23" s="73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3"/>
      <c r="AM23" s="70"/>
    </row>
    <row r="24" spans="1:39" s="71" customFormat="1" ht="15.75" customHeight="1" x14ac:dyDescent="0.25">
      <c r="A24" s="68">
        <v>11866</v>
      </c>
      <c r="B24" s="67" t="s">
        <v>144</v>
      </c>
      <c r="C24" s="69">
        <v>2114</v>
      </c>
      <c r="D24" s="69">
        <v>12159.29</v>
      </c>
      <c r="E24" s="69">
        <v>24703.9</v>
      </c>
      <c r="F24" s="69">
        <v>12109.62</v>
      </c>
      <c r="G24" s="69">
        <v>500</v>
      </c>
      <c r="H24" s="69">
        <v>905.98</v>
      </c>
      <c r="I24" s="69">
        <v>3427.1</v>
      </c>
      <c r="J24" s="69">
        <v>500</v>
      </c>
      <c r="K24" s="69">
        <v>500</v>
      </c>
      <c r="L24" s="69">
        <v>2999.68</v>
      </c>
      <c r="M24" s="69">
        <v>6784.42</v>
      </c>
      <c r="N24" s="69">
        <v>4962.63</v>
      </c>
      <c r="O24" s="72"/>
      <c r="P24" s="72"/>
      <c r="Q24" s="70"/>
      <c r="R24" s="73"/>
      <c r="S24" s="70"/>
      <c r="T24" s="73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3"/>
      <c r="AM24" s="70"/>
    </row>
    <row r="25" spans="1:39" s="55" customFormat="1" ht="15.75" customHeight="1" x14ac:dyDescent="0.25">
      <c r="A25" s="66">
        <v>11867</v>
      </c>
      <c r="B25" s="62" t="s">
        <v>145</v>
      </c>
      <c r="C25" s="63">
        <v>1633</v>
      </c>
      <c r="D25" s="63">
        <v>500</v>
      </c>
      <c r="E25" s="63">
        <v>3122.54</v>
      </c>
      <c r="F25" s="63">
        <v>5902.44</v>
      </c>
      <c r="G25" s="63">
        <v>1218.75</v>
      </c>
      <c r="H25" s="63">
        <v>3007.51</v>
      </c>
      <c r="I25" s="63">
        <v>500</v>
      </c>
      <c r="J25" s="63">
        <v>6833.85</v>
      </c>
      <c r="K25" s="63">
        <v>500</v>
      </c>
      <c r="L25" s="63">
        <v>500</v>
      </c>
      <c r="M25" s="63">
        <v>500</v>
      </c>
      <c r="N25" s="63">
        <v>500</v>
      </c>
      <c r="O25" s="56"/>
      <c r="P25" s="56"/>
      <c r="Q25" s="53"/>
      <c r="R25" s="57"/>
      <c r="S25" s="53"/>
      <c r="T25" s="57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7"/>
      <c r="AM25" s="53"/>
    </row>
    <row r="26" spans="1:39" s="55" customFormat="1" ht="15.75" customHeight="1" x14ac:dyDescent="0.25">
      <c r="A26" s="66">
        <v>11868</v>
      </c>
      <c r="B26" s="62" t="s">
        <v>146</v>
      </c>
      <c r="C26" s="63">
        <v>500</v>
      </c>
      <c r="D26" s="63">
        <v>500</v>
      </c>
      <c r="E26" s="63">
        <v>1702</v>
      </c>
      <c r="F26" s="63">
        <v>14568.86</v>
      </c>
      <c r="G26" s="63">
        <v>500</v>
      </c>
      <c r="H26" s="63">
        <v>8918.07</v>
      </c>
      <c r="I26" s="63">
        <v>500</v>
      </c>
      <c r="J26" s="63">
        <v>500</v>
      </c>
      <c r="K26" s="63">
        <v>500</v>
      </c>
      <c r="L26" s="63">
        <v>500</v>
      </c>
      <c r="M26" s="63">
        <v>500</v>
      </c>
      <c r="N26" s="63">
        <v>500</v>
      </c>
      <c r="O26" s="56"/>
      <c r="P26" s="56"/>
      <c r="Q26" s="53"/>
      <c r="R26" s="57"/>
      <c r="S26" s="53"/>
      <c r="T26" s="57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7"/>
      <c r="AM26" s="53"/>
    </row>
    <row r="27" spans="1:39" s="71" customFormat="1" ht="15.75" customHeight="1" x14ac:dyDescent="0.25">
      <c r="A27" s="68">
        <v>11869</v>
      </c>
      <c r="B27" s="67" t="s">
        <v>147</v>
      </c>
      <c r="C27" s="69">
        <v>500</v>
      </c>
      <c r="D27" s="69">
        <v>16233.15</v>
      </c>
      <c r="E27" s="69">
        <v>13634.58</v>
      </c>
      <c r="F27" s="69">
        <v>45959.3</v>
      </c>
      <c r="G27" s="69">
        <v>2609.88</v>
      </c>
      <c r="H27" s="69">
        <v>1610.47</v>
      </c>
      <c r="I27" s="69">
        <v>500</v>
      </c>
      <c r="J27" s="69">
        <v>2083.46</v>
      </c>
      <c r="K27" s="69">
        <v>4805.75</v>
      </c>
      <c r="L27" s="69">
        <v>2166.46</v>
      </c>
      <c r="M27" s="69">
        <v>2853.2</v>
      </c>
      <c r="N27" s="69">
        <v>2610.13</v>
      </c>
      <c r="O27" s="72"/>
      <c r="P27" s="72"/>
      <c r="Q27" s="70"/>
      <c r="R27" s="73"/>
      <c r="S27" s="70"/>
      <c r="T27" s="73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3"/>
      <c r="AM27" s="70"/>
    </row>
    <row r="28" spans="1:39" s="71" customFormat="1" ht="15.75" customHeight="1" x14ac:dyDescent="0.25">
      <c r="A28" s="68">
        <v>11870</v>
      </c>
      <c r="B28" s="67" t="s">
        <v>148</v>
      </c>
      <c r="C28" s="69">
        <v>2518</v>
      </c>
      <c r="D28" s="69">
        <v>12710.96</v>
      </c>
      <c r="E28" s="69">
        <v>5679.53</v>
      </c>
      <c r="F28" s="69">
        <v>42869.78</v>
      </c>
      <c r="G28" s="69">
        <v>500</v>
      </c>
      <c r="H28" s="69">
        <v>1240.31</v>
      </c>
      <c r="I28" s="69">
        <v>2037.34</v>
      </c>
      <c r="J28" s="69">
        <v>500</v>
      </c>
      <c r="K28" s="69">
        <v>500</v>
      </c>
      <c r="L28" s="69">
        <v>916.61</v>
      </c>
      <c r="M28" s="69">
        <v>7891.84</v>
      </c>
      <c r="N28" s="69">
        <v>941.99</v>
      </c>
      <c r="O28" s="72"/>
      <c r="P28" s="72"/>
      <c r="Q28" s="70"/>
      <c r="R28" s="73"/>
      <c r="S28" s="70"/>
      <c r="T28" s="73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3"/>
      <c r="AM28" s="70"/>
    </row>
    <row r="29" spans="1:39" s="71" customFormat="1" ht="15.75" customHeight="1" x14ac:dyDescent="0.25">
      <c r="A29" s="68">
        <v>11871</v>
      </c>
      <c r="B29" s="67" t="s">
        <v>149</v>
      </c>
      <c r="C29" s="69">
        <v>4156.8999999999996</v>
      </c>
      <c r="D29" s="69">
        <v>14769.11</v>
      </c>
      <c r="E29" s="69">
        <v>3122.54</v>
      </c>
      <c r="F29" s="69">
        <v>18001.66</v>
      </c>
      <c r="G29" s="69">
        <v>1937.5</v>
      </c>
      <c r="H29" s="69">
        <v>1216.43</v>
      </c>
      <c r="I29" s="69">
        <v>2037.34</v>
      </c>
      <c r="J29" s="69">
        <v>2526.83</v>
      </c>
      <c r="K29" s="69">
        <v>7323.96</v>
      </c>
      <c r="L29" s="69">
        <v>1306.3499999999999</v>
      </c>
      <c r="M29" s="69">
        <v>500</v>
      </c>
      <c r="N29" s="69">
        <v>2282.1999999999998</v>
      </c>
      <c r="O29" s="72"/>
      <c r="P29" s="72"/>
      <c r="Q29" s="70"/>
      <c r="R29" s="73"/>
      <c r="S29" s="70"/>
      <c r="T29" s="73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3"/>
      <c r="AM29" s="70"/>
    </row>
    <row r="30" spans="1:39" s="55" customFormat="1" ht="15.75" customHeight="1" x14ac:dyDescent="0.25">
      <c r="A30" s="66">
        <v>11872</v>
      </c>
      <c r="B30" s="62" t="s">
        <v>150</v>
      </c>
      <c r="C30" s="63">
        <v>2781.25</v>
      </c>
      <c r="D30" s="63">
        <v>19394.63</v>
      </c>
      <c r="E30" s="63">
        <v>8637.6299999999992</v>
      </c>
      <c r="F30" s="63">
        <v>40320.5</v>
      </c>
      <c r="G30" s="63">
        <v>500</v>
      </c>
      <c r="H30" s="63">
        <v>500</v>
      </c>
      <c r="I30" s="63">
        <v>500</v>
      </c>
      <c r="J30" s="63">
        <v>500</v>
      </c>
      <c r="K30" s="63">
        <v>1713.44</v>
      </c>
      <c r="L30" s="63">
        <v>2260.5300000000002</v>
      </c>
      <c r="M30" s="63">
        <v>2853.2</v>
      </c>
      <c r="N30" s="63">
        <v>2267.94</v>
      </c>
      <c r="O30" s="56"/>
      <c r="P30" s="56"/>
      <c r="Q30" s="53"/>
      <c r="R30" s="57"/>
      <c r="S30" s="53"/>
      <c r="T30" s="57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7"/>
      <c r="AM30" s="53"/>
    </row>
    <row r="31" spans="1:39" s="55" customFormat="1" ht="15.75" customHeight="1" x14ac:dyDescent="0.25">
      <c r="A31" s="66">
        <v>11873</v>
      </c>
      <c r="B31" s="62" t="s">
        <v>151</v>
      </c>
      <c r="C31" s="63">
        <v>2560</v>
      </c>
      <c r="D31" s="63">
        <v>500</v>
      </c>
      <c r="E31" s="63">
        <v>1155.6400000000001</v>
      </c>
      <c r="F31" s="63">
        <v>500</v>
      </c>
      <c r="G31" s="63">
        <v>7258.57</v>
      </c>
      <c r="H31" s="63">
        <v>2529.89</v>
      </c>
      <c r="I31" s="63">
        <v>500</v>
      </c>
      <c r="J31" s="63">
        <v>8353.9699999999993</v>
      </c>
      <c r="K31" s="63">
        <v>500</v>
      </c>
      <c r="L31" s="63">
        <v>500</v>
      </c>
      <c r="M31" s="63">
        <v>500</v>
      </c>
      <c r="N31" s="63">
        <v>500</v>
      </c>
      <c r="O31" s="56"/>
      <c r="P31" s="56"/>
      <c r="Q31" s="53"/>
      <c r="R31" s="57"/>
      <c r="S31" s="53"/>
      <c r="T31" s="57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7"/>
      <c r="AM31" s="53"/>
    </row>
    <row r="32" spans="1:39" s="55" customFormat="1" ht="15.75" customHeight="1" x14ac:dyDescent="0.25">
      <c r="A32" s="66">
        <v>11874</v>
      </c>
      <c r="B32" s="62" t="s">
        <v>152</v>
      </c>
      <c r="C32" s="63">
        <v>825</v>
      </c>
      <c r="D32" s="63">
        <v>500</v>
      </c>
      <c r="E32" s="63">
        <v>1155.6400000000001</v>
      </c>
      <c r="F32" s="63">
        <v>500</v>
      </c>
      <c r="G32" s="63">
        <v>5345.77</v>
      </c>
      <c r="H32" s="63">
        <v>500</v>
      </c>
      <c r="I32" s="63">
        <v>500</v>
      </c>
      <c r="J32" s="63">
        <v>10444.15</v>
      </c>
      <c r="K32" s="63">
        <v>500</v>
      </c>
      <c r="L32" s="63">
        <v>500</v>
      </c>
      <c r="M32" s="63">
        <v>500</v>
      </c>
      <c r="N32" s="63">
        <v>500</v>
      </c>
      <c r="O32" s="56"/>
      <c r="P32" s="56"/>
      <c r="Q32" s="53"/>
      <c r="R32" s="57"/>
      <c r="S32" s="53"/>
      <c r="T32" s="57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7"/>
      <c r="AM32" s="53"/>
    </row>
    <row r="33" spans="1:39" s="55" customFormat="1" ht="15.75" customHeight="1" x14ac:dyDescent="0.25">
      <c r="A33" s="66">
        <v>11875</v>
      </c>
      <c r="B33" s="62" t="s">
        <v>153</v>
      </c>
      <c r="C33" s="63">
        <v>3638.2</v>
      </c>
      <c r="D33" s="63">
        <v>500</v>
      </c>
      <c r="E33" s="63">
        <v>2521.54</v>
      </c>
      <c r="F33" s="63">
        <v>25317.47</v>
      </c>
      <c r="G33" s="63">
        <v>500</v>
      </c>
      <c r="H33" s="63">
        <v>500</v>
      </c>
      <c r="I33" s="63">
        <v>500</v>
      </c>
      <c r="J33" s="63">
        <v>3666.93</v>
      </c>
      <c r="K33" s="63">
        <v>500</v>
      </c>
      <c r="L33" s="63">
        <v>2213.4899999999998</v>
      </c>
      <c r="M33" s="63">
        <v>2161.08</v>
      </c>
      <c r="N33" s="63">
        <v>500</v>
      </c>
      <c r="O33" s="56"/>
      <c r="P33" s="56"/>
      <c r="Q33" s="53"/>
      <c r="R33" s="57"/>
      <c r="S33" s="53"/>
      <c r="T33" s="57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7"/>
      <c r="AM33" s="53"/>
    </row>
    <row r="34" spans="1:39" s="55" customFormat="1" ht="15.75" customHeight="1" x14ac:dyDescent="0.25">
      <c r="A34" s="66">
        <v>11879</v>
      </c>
      <c r="B34" s="62" t="s">
        <v>154</v>
      </c>
      <c r="C34" s="63">
        <v>1076.75</v>
      </c>
      <c r="D34" s="63">
        <v>4160.1099999999997</v>
      </c>
      <c r="E34" s="63">
        <v>12011.88</v>
      </c>
      <c r="F34" s="63">
        <v>1906.89</v>
      </c>
      <c r="G34" s="63">
        <v>500</v>
      </c>
      <c r="H34" s="63">
        <v>500</v>
      </c>
      <c r="I34" s="63">
        <v>10572.67</v>
      </c>
      <c r="J34" s="63">
        <v>500</v>
      </c>
      <c r="K34" s="63">
        <v>2130.9699999999998</v>
      </c>
      <c r="L34" s="63">
        <v>500</v>
      </c>
      <c r="M34" s="63">
        <v>4140.54</v>
      </c>
      <c r="N34" s="63">
        <v>9197.14</v>
      </c>
      <c r="O34" s="56"/>
      <c r="P34" s="56"/>
      <c r="Q34" s="53"/>
      <c r="R34" s="57"/>
      <c r="S34" s="53"/>
      <c r="T34" s="57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7"/>
      <c r="AM34" s="53"/>
    </row>
    <row r="35" spans="1:39" s="55" customFormat="1" ht="6.75" customHeight="1" x14ac:dyDescent="0.25">
      <c r="A35" s="60"/>
      <c r="B35" s="58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9"/>
      <c r="P35" s="57"/>
      <c r="Q35" s="59"/>
      <c r="R35" s="57"/>
      <c r="S35" s="59"/>
      <c r="T35" s="57"/>
      <c r="U35" s="59"/>
      <c r="V35" s="57"/>
      <c r="W35" s="59"/>
      <c r="X35" s="57"/>
      <c r="Y35" s="59"/>
      <c r="Z35" s="57"/>
      <c r="AA35" s="59"/>
      <c r="AB35" s="57"/>
      <c r="AC35" s="59"/>
      <c r="AD35" s="57"/>
      <c r="AE35" s="59"/>
      <c r="AF35" s="57"/>
      <c r="AG35" s="59"/>
      <c r="AH35" s="57"/>
      <c r="AI35" s="59"/>
      <c r="AJ35" s="57"/>
      <c r="AK35" s="59"/>
      <c r="AL35" s="57"/>
      <c r="AM35" s="59"/>
    </row>
    <row r="36" spans="1:39" s="52" customFormat="1" ht="15.75" customHeight="1" x14ac:dyDescent="0.25">
      <c r="A36" s="61" t="s">
        <v>125</v>
      </c>
      <c r="B36" s="61" t="s">
        <v>156</v>
      </c>
      <c r="C36" s="64">
        <f>SUM(C6:C35)</f>
        <v>108860.25</v>
      </c>
      <c r="D36" s="64">
        <f t="shared" ref="D36:N36" si="1">SUM(D6:D35)</f>
        <v>210745.31</v>
      </c>
      <c r="E36" s="64">
        <f t="shared" si="1"/>
        <v>320241.82999999996</v>
      </c>
      <c r="F36" s="64">
        <f t="shared" si="1"/>
        <v>549471.22</v>
      </c>
      <c r="G36" s="64">
        <f t="shared" si="1"/>
        <v>79958.42</v>
      </c>
      <c r="H36" s="64">
        <f t="shared" si="1"/>
        <v>47706.6</v>
      </c>
      <c r="I36" s="64">
        <f t="shared" si="1"/>
        <v>86091.29</v>
      </c>
      <c r="J36" s="64">
        <f t="shared" si="1"/>
        <v>110533.84</v>
      </c>
      <c r="K36" s="64">
        <f t="shared" si="1"/>
        <v>70409.52</v>
      </c>
      <c r="L36" s="64">
        <f t="shared" si="1"/>
        <v>80183.900000000009</v>
      </c>
      <c r="M36" s="64">
        <f t="shared" si="1"/>
        <v>130498.83999999998</v>
      </c>
      <c r="N36" s="64">
        <f t="shared" si="1"/>
        <v>155764.40000000002</v>
      </c>
      <c r="O36" s="50"/>
      <c r="P36" s="50"/>
      <c r="Q36" s="50"/>
      <c r="R36" s="50"/>
      <c r="S36" s="50"/>
      <c r="T36" s="50"/>
      <c r="U36" s="51"/>
      <c r="V36" s="51"/>
      <c r="W36" s="50"/>
      <c r="X36" s="50"/>
      <c r="Y36" s="50"/>
      <c r="Z36" s="50"/>
      <c r="AA36" s="50"/>
      <c r="AB36" s="50"/>
      <c r="AD36" s="51"/>
      <c r="AE36" s="50"/>
      <c r="AF36" s="50"/>
      <c r="AG36" s="50"/>
      <c r="AH36" s="50"/>
      <c r="AI36" s="50"/>
      <c r="AJ36" s="50"/>
      <c r="AK36" s="50"/>
      <c r="AL36" s="50"/>
    </row>
    <row r="37" spans="1:39" s="44" customFormat="1" ht="15.75" customHeight="1" x14ac:dyDescent="0.25">
      <c r="A37" s="41"/>
      <c r="B37" s="41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7"/>
      <c r="P37" s="43"/>
      <c r="Q37" s="47"/>
      <c r="R37" s="43"/>
      <c r="S37" s="47"/>
      <c r="T37" s="43"/>
      <c r="U37" s="47"/>
      <c r="V37" s="43"/>
      <c r="W37" s="47"/>
      <c r="X37" s="43"/>
      <c r="Y37" s="47"/>
      <c r="Z37" s="43"/>
      <c r="AA37" s="47"/>
      <c r="AB37" s="43"/>
      <c r="AC37" s="47"/>
      <c r="AD37" s="43"/>
      <c r="AE37" s="47"/>
      <c r="AF37" s="43"/>
      <c r="AG37" s="47"/>
      <c r="AH37" s="43"/>
      <c r="AI37" s="47"/>
      <c r="AJ37" s="43"/>
      <c r="AK37" s="47"/>
      <c r="AL37" s="43"/>
      <c r="AM37" s="47"/>
    </row>
    <row r="38" spans="1:39" s="44" customFormat="1" ht="15.75" customHeight="1" x14ac:dyDescent="0.25">
      <c r="A38" s="41"/>
      <c r="B38" s="41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/>
      <c r="P38" s="43"/>
      <c r="Q38" s="47"/>
      <c r="R38" s="43"/>
      <c r="S38" s="47"/>
      <c r="T38" s="43"/>
      <c r="U38" s="47"/>
      <c r="V38" s="43"/>
      <c r="W38" s="47"/>
      <c r="X38" s="43"/>
      <c r="Y38" s="47"/>
      <c r="Z38" s="43"/>
      <c r="AA38" s="47"/>
      <c r="AB38" s="43"/>
      <c r="AC38" s="47"/>
      <c r="AD38" s="43"/>
      <c r="AE38" s="47"/>
      <c r="AF38" s="43"/>
      <c r="AG38" s="47"/>
      <c r="AH38" s="43"/>
      <c r="AI38" s="47"/>
      <c r="AJ38" s="43"/>
      <c r="AK38" s="47"/>
      <c r="AL38" s="43"/>
      <c r="AM38" s="47"/>
    </row>
    <row r="39" spans="1:39" s="44" customFormat="1" ht="15.75" customHeight="1" x14ac:dyDescent="0.25">
      <c r="A39" s="41"/>
      <c r="B39" s="41"/>
      <c r="C39" s="48"/>
      <c r="D39" s="48"/>
      <c r="E39" s="48"/>
      <c r="F39" s="49"/>
      <c r="G39" s="48"/>
      <c r="H39" s="48"/>
      <c r="I39" s="49"/>
      <c r="J39" s="48"/>
      <c r="K39" s="48"/>
      <c r="L39" s="48"/>
      <c r="M39" s="48"/>
      <c r="N39" s="48"/>
      <c r="O39" s="47"/>
      <c r="P39" s="43"/>
      <c r="Q39" s="47"/>
      <c r="R39" s="43"/>
      <c r="S39" s="47"/>
      <c r="T39" s="43"/>
      <c r="U39" s="47"/>
      <c r="V39" s="43"/>
      <c r="W39" s="47"/>
      <c r="X39" s="43"/>
      <c r="Y39" s="47"/>
      <c r="Z39" s="43"/>
      <c r="AA39" s="47"/>
      <c r="AB39" s="43"/>
      <c r="AC39" s="47"/>
      <c r="AD39" s="43"/>
      <c r="AE39" s="47"/>
      <c r="AF39" s="43"/>
      <c r="AG39" s="47"/>
      <c r="AH39" s="43"/>
      <c r="AI39" s="47"/>
      <c r="AJ39" s="43"/>
      <c r="AK39" s="47"/>
      <c r="AL39" s="43"/>
      <c r="AM39" s="47"/>
    </row>
    <row r="40" spans="1:39" s="44" customFormat="1" ht="15.75" customHeight="1" x14ac:dyDescent="0.25">
      <c r="A40" s="74"/>
      <c r="B40" s="78" t="s">
        <v>157</v>
      </c>
      <c r="C40" s="78"/>
      <c r="D40" s="78"/>
      <c r="E40" s="48"/>
      <c r="F40" s="49"/>
      <c r="G40" s="48"/>
      <c r="H40" s="48"/>
      <c r="I40" s="49"/>
      <c r="J40" s="48"/>
      <c r="K40" s="48"/>
      <c r="L40" s="48"/>
      <c r="M40" s="48"/>
      <c r="N40" s="48"/>
      <c r="O40" s="47"/>
      <c r="P40" s="43"/>
      <c r="Q40" s="47"/>
      <c r="R40" s="43"/>
      <c r="S40" s="47"/>
      <c r="T40" s="43"/>
      <c r="U40" s="47"/>
      <c r="V40" s="43"/>
      <c r="W40" s="47"/>
      <c r="X40" s="43"/>
      <c r="Y40" s="47"/>
      <c r="Z40" s="43"/>
      <c r="AA40" s="47"/>
      <c r="AB40" s="43"/>
      <c r="AC40" s="47"/>
      <c r="AD40" s="43"/>
      <c r="AE40" s="47"/>
      <c r="AF40" s="43"/>
      <c r="AG40" s="47"/>
      <c r="AH40" s="43"/>
      <c r="AI40" s="47"/>
      <c r="AJ40" s="43"/>
      <c r="AK40" s="47"/>
      <c r="AL40" s="43"/>
      <c r="AM40" s="47"/>
    </row>
    <row r="41" spans="1:39" s="44" customFormat="1" ht="15.75" customHeight="1" x14ac:dyDescent="0.25">
      <c r="A41" s="41"/>
      <c r="B41" s="41"/>
      <c r="C41" s="48"/>
      <c r="D41" s="48"/>
      <c r="E41" s="48"/>
      <c r="F41" s="49"/>
      <c r="G41" s="48"/>
      <c r="H41" s="48"/>
      <c r="I41" s="49"/>
      <c r="J41" s="48"/>
      <c r="K41" s="48"/>
      <c r="L41" s="48"/>
      <c r="M41" s="48"/>
      <c r="N41" s="48"/>
      <c r="O41" s="47"/>
      <c r="P41" s="43"/>
      <c r="Q41" s="47"/>
      <c r="R41" s="43"/>
      <c r="S41" s="47"/>
      <c r="T41" s="43"/>
      <c r="U41" s="47"/>
      <c r="V41" s="43"/>
      <c r="W41" s="47"/>
      <c r="X41" s="43"/>
      <c r="Y41" s="47"/>
      <c r="Z41" s="43"/>
      <c r="AA41" s="47"/>
      <c r="AB41" s="43"/>
      <c r="AC41" s="47"/>
      <c r="AD41" s="43"/>
      <c r="AE41" s="47"/>
      <c r="AF41" s="43"/>
      <c r="AG41" s="47"/>
      <c r="AH41" s="43"/>
      <c r="AI41" s="47"/>
      <c r="AJ41" s="43"/>
      <c r="AK41" s="47"/>
      <c r="AL41" s="43"/>
      <c r="AM41" s="47"/>
    </row>
    <row r="42" spans="1:39" s="44" customFormat="1" ht="15.75" customHeight="1" x14ac:dyDescent="0.25">
      <c r="A42" s="41"/>
      <c r="B42" s="41"/>
      <c r="C42" s="48"/>
      <c r="D42" s="48"/>
      <c r="E42" s="48"/>
      <c r="F42" s="49"/>
      <c r="G42" s="48"/>
      <c r="H42" s="48"/>
      <c r="I42" s="49"/>
      <c r="J42" s="48"/>
      <c r="K42" s="48"/>
      <c r="L42" s="48"/>
      <c r="M42" s="48"/>
      <c r="N42" s="48"/>
      <c r="O42" s="47"/>
      <c r="P42" s="43"/>
      <c r="Q42" s="47"/>
      <c r="R42" s="43"/>
      <c r="S42" s="47"/>
      <c r="T42" s="43"/>
      <c r="U42" s="47"/>
      <c r="V42" s="43"/>
      <c r="W42" s="47"/>
      <c r="X42" s="43"/>
      <c r="Y42" s="47"/>
      <c r="Z42" s="43"/>
      <c r="AA42" s="47"/>
      <c r="AB42" s="43"/>
      <c r="AC42" s="47"/>
      <c r="AD42" s="43"/>
      <c r="AE42" s="47"/>
      <c r="AF42" s="43"/>
      <c r="AG42" s="47"/>
      <c r="AH42" s="43"/>
      <c r="AI42" s="47"/>
      <c r="AJ42" s="43"/>
      <c r="AK42" s="47"/>
      <c r="AL42" s="43"/>
      <c r="AM42" s="47"/>
    </row>
    <row r="43" spans="1:39" s="44" customFormat="1" ht="15.75" customHeight="1" x14ac:dyDescent="0.25">
      <c r="A43" s="41"/>
      <c r="B43" s="41"/>
      <c r="C43" s="48"/>
      <c r="D43" s="48"/>
      <c r="E43" s="48"/>
      <c r="F43" s="49"/>
      <c r="G43" s="48"/>
      <c r="H43" s="48"/>
      <c r="I43" s="49"/>
      <c r="J43" s="48"/>
      <c r="K43" s="48"/>
      <c r="L43" s="48"/>
      <c r="M43" s="48"/>
      <c r="N43" s="48"/>
      <c r="O43" s="47"/>
      <c r="P43" s="43"/>
      <c r="Q43" s="47"/>
      <c r="R43" s="43"/>
      <c r="S43" s="47"/>
      <c r="T43" s="43"/>
      <c r="U43" s="47"/>
      <c r="V43" s="43"/>
      <c r="W43" s="47"/>
      <c r="X43" s="43"/>
      <c r="Y43" s="47"/>
      <c r="Z43" s="43"/>
      <c r="AA43" s="47"/>
      <c r="AB43" s="43"/>
      <c r="AC43" s="47"/>
      <c r="AD43" s="43"/>
      <c r="AE43" s="47"/>
      <c r="AF43" s="43"/>
      <c r="AG43" s="47"/>
      <c r="AH43" s="43"/>
      <c r="AI43" s="47"/>
      <c r="AJ43" s="43"/>
      <c r="AK43" s="47"/>
      <c r="AL43" s="43"/>
      <c r="AM43" s="47"/>
    </row>
    <row r="44" spans="1:39" s="44" customFormat="1" ht="15.75" customHeight="1" x14ac:dyDescent="0.25">
      <c r="A44" s="41"/>
      <c r="B44" s="41"/>
      <c r="C44" s="41"/>
      <c r="D44" s="41"/>
      <c r="E44" s="45"/>
      <c r="F44" s="46"/>
      <c r="G44" s="41"/>
      <c r="H44" s="41"/>
      <c r="I44" s="42"/>
      <c r="J44" s="41"/>
      <c r="K44" s="45"/>
      <c r="L44" s="41"/>
      <c r="M44" s="45"/>
      <c r="N44" s="45"/>
      <c r="O44" s="47"/>
      <c r="P44" s="43"/>
      <c r="Q44" s="47"/>
      <c r="R44" s="43"/>
      <c r="S44" s="47"/>
      <c r="T44" s="43"/>
      <c r="U44" s="47"/>
      <c r="V44" s="43"/>
      <c r="W44" s="47"/>
      <c r="X44" s="43"/>
      <c r="Y44" s="47"/>
      <c r="Z44" s="43"/>
      <c r="AA44" s="47"/>
      <c r="AB44" s="43"/>
      <c r="AC44" s="47"/>
      <c r="AD44" s="43"/>
      <c r="AE44" s="47"/>
      <c r="AF44" s="43"/>
      <c r="AG44" s="47"/>
      <c r="AH44" s="43"/>
      <c r="AI44" s="47"/>
      <c r="AJ44" s="43"/>
      <c r="AK44" s="47"/>
      <c r="AL44" s="43"/>
      <c r="AM44" s="47"/>
    </row>
    <row r="45" spans="1:39" s="44" customFormat="1" ht="15.75" customHeight="1" x14ac:dyDescent="0.25">
      <c r="A45" s="41"/>
      <c r="B45" s="41"/>
      <c r="C45" s="41"/>
      <c r="D45" s="41"/>
      <c r="E45" s="45"/>
      <c r="F45" s="46"/>
      <c r="G45" s="41"/>
      <c r="H45" s="41"/>
      <c r="I45" s="42"/>
      <c r="J45" s="41"/>
      <c r="K45" s="45"/>
      <c r="L45" s="41"/>
      <c r="M45" s="45"/>
      <c r="N45" s="45"/>
      <c r="O45" s="47"/>
      <c r="P45" s="43"/>
      <c r="Q45" s="47"/>
      <c r="R45" s="43"/>
      <c r="S45" s="47"/>
      <c r="T45" s="43"/>
      <c r="U45" s="47"/>
      <c r="V45" s="43"/>
      <c r="W45" s="47"/>
      <c r="X45" s="43"/>
      <c r="Y45" s="47"/>
      <c r="Z45" s="43"/>
      <c r="AA45" s="47"/>
      <c r="AB45" s="43"/>
      <c r="AC45" s="47"/>
      <c r="AD45" s="43"/>
      <c r="AE45" s="47"/>
      <c r="AF45" s="43"/>
      <c r="AG45" s="47"/>
      <c r="AH45" s="43"/>
      <c r="AI45" s="47"/>
      <c r="AJ45" s="43"/>
      <c r="AK45" s="47"/>
      <c r="AL45" s="43"/>
      <c r="AM45" s="47"/>
    </row>
    <row r="46" spans="1:39" s="44" customFormat="1" ht="15.75" customHeight="1" x14ac:dyDescent="0.25">
      <c r="A46" s="41"/>
      <c r="B46" s="41"/>
      <c r="C46" s="41"/>
      <c r="D46" s="41"/>
      <c r="E46" s="45"/>
      <c r="F46" s="46"/>
      <c r="G46" s="41"/>
      <c r="H46" s="41"/>
      <c r="I46" s="42"/>
      <c r="J46" s="41"/>
      <c r="K46" s="45"/>
      <c r="L46" s="41"/>
      <c r="M46" s="45"/>
      <c r="N46" s="45"/>
      <c r="O46" s="47"/>
      <c r="P46" s="43"/>
      <c r="Q46" s="47"/>
      <c r="R46" s="43"/>
      <c r="S46" s="47"/>
      <c r="T46" s="43"/>
      <c r="U46" s="47"/>
      <c r="V46" s="43"/>
      <c r="W46" s="47"/>
      <c r="X46" s="43"/>
      <c r="Y46" s="47"/>
      <c r="Z46" s="43"/>
      <c r="AA46" s="47"/>
      <c r="AB46" s="43"/>
      <c r="AC46" s="47"/>
      <c r="AD46" s="43"/>
      <c r="AE46" s="47"/>
      <c r="AF46" s="43"/>
      <c r="AG46" s="47"/>
      <c r="AH46" s="43"/>
      <c r="AI46" s="47"/>
      <c r="AJ46" s="43"/>
      <c r="AK46" s="47"/>
      <c r="AL46" s="43"/>
      <c r="AM46" s="47"/>
    </row>
    <row r="47" spans="1:39" s="44" customFormat="1" ht="15.75" customHeight="1" x14ac:dyDescent="0.25">
      <c r="A47" s="41"/>
      <c r="B47" s="41"/>
      <c r="C47" s="41"/>
      <c r="D47" s="41"/>
      <c r="E47" s="45"/>
      <c r="F47" s="46"/>
      <c r="G47" s="41"/>
      <c r="H47" s="41"/>
      <c r="I47" s="42"/>
      <c r="J47" s="41"/>
      <c r="K47" s="45"/>
      <c r="L47" s="41"/>
      <c r="M47" s="45"/>
      <c r="N47" s="45"/>
      <c r="O47" s="47"/>
      <c r="P47" s="43"/>
      <c r="Q47" s="47"/>
      <c r="R47" s="43"/>
      <c r="S47" s="47"/>
      <c r="T47" s="43"/>
      <c r="U47" s="47"/>
      <c r="V47" s="43"/>
      <c r="W47" s="47"/>
      <c r="X47" s="43"/>
      <c r="Y47" s="47"/>
      <c r="Z47" s="43"/>
      <c r="AA47" s="47"/>
      <c r="AB47" s="43"/>
      <c r="AC47" s="47"/>
      <c r="AD47" s="43"/>
      <c r="AE47" s="47"/>
      <c r="AF47" s="43"/>
      <c r="AG47" s="47"/>
      <c r="AH47" s="43"/>
      <c r="AI47" s="47"/>
      <c r="AJ47" s="43"/>
      <c r="AK47" s="47"/>
      <c r="AL47" s="43"/>
      <c r="AM47" s="47"/>
    </row>
    <row r="48" spans="1:39" s="44" customFormat="1" ht="15.75" customHeight="1" x14ac:dyDescent="0.25">
      <c r="A48" s="41"/>
      <c r="B48" s="41"/>
      <c r="C48" s="41"/>
      <c r="D48" s="41"/>
      <c r="E48" s="45"/>
      <c r="F48" s="46"/>
      <c r="G48" s="41"/>
      <c r="H48" s="41"/>
      <c r="I48" s="42"/>
      <c r="J48" s="41"/>
      <c r="K48" s="45"/>
      <c r="L48" s="41"/>
      <c r="M48" s="45"/>
      <c r="N48" s="45"/>
      <c r="O48" s="47"/>
      <c r="P48" s="43"/>
      <c r="Q48" s="47"/>
      <c r="R48" s="43"/>
      <c r="S48" s="47"/>
      <c r="T48" s="43"/>
      <c r="U48" s="47"/>
      <c r="V48" s="43"/>
      <c r="W48" s="47"/>
      <c r="X48" s="43"/>
      <c r="Y48" s="47"/>
      <c r="Z48" s="43"/>
      <c r="AA48" s="47"/>
      <c r="AB48" s="43"/>
      <c r="AC48" s="47"/>
      <c r="AD48" s="43"/>
      <c r="AE48" s="47"/>
      <c r="AF48" s="43"/>
      <c r="AG48" s="47"/>
      <c r="AH48" s="43"/>
      <c r="AI48" s="47"/>
      <c r="AJ48" s="43"/>
      <c r="AK48" s="47"/>
      <c r="AL48" s="43"/>
      <c r="AM48" s="47"/>
    </row>
    <row r="49" spans="1:39" s="44" customFormat="1" ht="15.75" customHeight="1" x14ac:dyDescent="0.25">
      <c r="A49" s="41"/>
      <c r="B49" s="41"/>
      <c r="C49" s="41"/>
      <c r="D49" s="41"/>
      <c r="E49" s="45"/>
      <c r="F49" s="46"/>
      <c r="G49" s="41"/>
      <c r="H49" s="41"/>
      <c r="I49" s="42"/>
      <c r="J49" s="41"/>
      <c r="K49" s="45"/>
      <c r="L49" s="41"/>
      <c r="M49" s="45"/>
      <c r="N49" s="45"/>
      <c r="O49" s="47"/>
      <c r="P49" s="43"/>
      <c r="Q49" s="47"/>
      <c r="R49" s="43"/>
      <c r="S49" s="47"/>
      <c r="T49" s="43"/>
      <c r="U49" s="47"/>
      <c r="V49" s="43"/>
      <c r="W49" s="47"/>
      <c r="X49" s="43"/>
      <c r="Y49" s="47"/>
      <c r="Z49" s="43"/>
      <c r="AA49" s="47"/>
      <c r="AB49" s="43"/>
      <c r="AC49" s="47"/>
      <c r="AD49" s="43"/>
      <c r="AE49" s="47"/>
      <c r="AF49" s="43"/>
      <c r="AG49" s="47"/>
      <c r="AH49" s="43"/>
      <c r="AI49" s="47"/>
      <c r="AJ49" s="43"/>
      <c r="AK49" s="47"/>
      <c r="AL49" s="43"/>
      <c r="AM49" s="47"/>
    </row>
    <row r="50" spans="1:39" s="44" customFormat="1" ht="15.75" customHeight="1" x14ac:dyDescent="0.25">
      <c r="A50" s="41"/>
      <c r="B50" s="41"/>
      <c r="C50" s="41"/>
      <c r="D50" s="41"/>
      <c r="E50" s="45"/>
      <c r="F50" s="46"/>
      <c r="G50" s="41"/>
      <c r="H50" s="41"/>
      <c r="I50" s="42"/>
      <c r="J50" s="41"/>
      <c r="K50" s="45"/>
      <c r="L50" s="41"/>
      <c r="M50" s="45"/>
      <c r="N50" s="45"/>
      <c r="O50" s="47"/>
      <c r="P50" s="43"/>
      <c r="Q50" s="47"/>
      <c r="R50" s="43"/>
      <c r="S50" s="47"/>
      <c r="T50" s="43"/>
      <c r="U50" s="47"/>
      <c r="V50" s="43"/>
      <c r="W50" s="47"/>
      <c r="X50" s="43"/>
      <c r="Y50" s="47"/>
      <c r="Z50" s="43"/>
      <c r="AA50" s="47"/>
      <c r="AB50" s="43"/>
      <c r="AC50" s="47"/>
      <c r="AD50" s="43"/>
      <c r="AE50" s="47"/>
      <c r="AF50" s="43"/>
      <c r="AG50" s="47"/>
      <c r="AH50" s="43"/>
      <c r="AI50" s="47"/>
      <c r="AJ50" s="43"/>
      <c r="AK50" s="47"/>
      <c r="AL50" s="43"/>
      <c r="AM50" s="47"/>
    </row>
    <row r="51" spans="1:39" s="44" customFormat="1" ht="15.75" customHeight="1" x14ac:dyDescent="0.25">
      <c r="A51" s="41"/>
      <c r="B51" s="41"/>
      <c r="C51" s="41"/>
      <c r="D51" s="41"/>
      <c r="E51" s="45"/>
      <c r="F51" s="46"/>
      <c r="G51" s="41"/>
      <c r="H51" s="41"/>
      <c r="I51" s="42"/>
      <c r="J51" s="41"/>
      <c r="K51" s="45"/>
      <c r="L51" s="41"/>
      <c r="M51" s="45"/>
      <c r="N51" s="45"/>
      <c r="O51" s="47"/>
      <c r="P51" s="43"/>
      <c r="Q51" s="47"/>
      <c r="R51" s="43"/>
      <c r="S51" s="47"/>
      <c r="T51" s="43"/>
      <c r="U51" s="47"/>
      <c r="V51" s="43"/>
      <c r="W51" s="47"/>
      <c r="X51" s="43"/>
      <c r="Y51" s="47"/>
      <c r="Z51" s="43"/>
      <c r="AA51" s="47"/>
      <c r="AB51" s="43"/>
      <c r="AC51" s="47"/>
      <c r="AD51" s="43"/>
      <c r="AE51" s="47"/>
      <c r="AF51" s="43"/>
      <c r="AG51" s="47"/>
      <c r="AH51" s="43"/>
      <c r="AI51" s="47"/>
      <c r="AJ51" s="43"/>
      <c r="AK51" s="47"/>
      <c r="AL51" s="43"/>
      <c r="AM51" s="47"/>
    </row>
    <row r="52" spans="1:39" s="44" customFormat="1" ht="15.75" customHeight="1" x14ac:dyDescent="0.25">
      <c r="A52" s="41"/>
      <c r="B52" s="41"/>
      <c r="C52" s="41"/>
      <c r="D52" s="41"/>
      <c r="E52" s="45"/>
      <c r="F52" s="46"/>
      <c r="G52" s="41"/>
      <c r="H52" s="41"/>
      <c r="I52" s="42"/>
      <c r="J52" s="41"/>
      <c r="K52" s="45"/>
      <c r="L52" s="41"/>
      <c r="M52" s="45"/>
      <c r="N52" s="45"/>
      <c r="O52" s="47"/>
      <c r="P52" s="43"/>
      <c r="Q52" s="47"/>
      <c r="R52" s="43"/>
      <c r="S52" s="47"/>
      <c r="T52" s="43"/>
      <c r="U52" s="47"/>
      <c r="V52" s="43"/>
      <c r="W52" s="47"/>
      <c r="X52" s="43"/>
      <c r="Y52" s="47"/>
      <c r="Z52" s="43"/>
      <c r="AA52" s="47"/>
      <c r="AB52" s="43"/>
      <c r="AC52" s="47"/>
      <c r="AD52" s="43"/>
      <c r="AE52" s="47"/>
      <c r="AF52" s="43"/>
      <c r="AG52" s="47"/>
      <c r="AH52" s="43"/>
      <c r="AI52" s="47"/>
      <c r="AJ52" s="43"/>
      <c r="AK52" s="47"/>
      <c r="AL52" s="43"/>
      <c r="AM52" s="47"/>
    </row>
    <row r="53" spans="1:39" s="44" customFormat="1" ht="15.75" customHeight="1" x14ac:dyDescent="0.25">
      <c r="A53" s="41"/>
      <c r="B53" s="41"/>
      <c r="C53" s="41"/>
      <c r="D53" s="41"/>
      <c r="E53" s="45"/>
      <c r="F53" s="46"/>
      <c r="G53" s="41"/>
      <c r="H53" s="41"/>
      <c r="I53" s="42"/>
      <c r="J53" s="41"/>
      <c r="K53" s="45"/>
      <c r="L53" s="41"/>
      <c r="M53" s="45"/>
      <c r="N53" s="45"/>
      <c r="O53" s="47"/>
      <c r="P53" s="43"/>
      <c r="Q53" s="47"/>
      <c r="R53" s="43"/>
      <c r="S53" s="47"/>
      <c r="T53" s="43"/>
      <c r="U53" s="47"/>
      <c r="V53" s="43"/>
      <c r="W53" s="47"/>
      <c r="X53" s="43"/>
      <c r="Y53" s="47"/>
      <c r="Z53" s="43"/>
      <c r="AA53" s="47"/>
      <c r="AB53" s="43"/>
      <c r="AC53" s="47"/>
      <c r="AD53" s="43"/>
      <c r="AE53" s="47"/>
      <c r="AF53" s="43"/>
      <c r="AG53" s="47"/>
      <c r="AH53" s="43"/>
      <c r="AI53" s="47"/>
      <c r="AJ53" s="43"/>
      <c r="AK53" s="47"/>
      <c r="AL53" s="43"/>
      <c r="AM53" s="47"/>
    </row>
    <row r="54" spans="1:39" s="44" customFormat="1" ht="15.75" customHeight="1" x14ac:dyDescent="0.25">
      <c r="A54" s="41"/>
      <c r="B54" s="41"/>
      <c r="C54" s="41"/>
      <c r="D54" s="41"/>
      <c r="E54" s="45"/>
      <c r="F54" s="46"/>
      <c r="G54" s="41"/>
      <c r="H54" s="41"/>
      <c r="I54" s="42"/>
      <c r="J54" s="41"/>
      <c r="K54" s="45"/>
      <c r="L54" s="41"/>
      <c r="M54" s="45"/>
      <c r="N54" s="45"/>
      <c r="O54" s="47"/>
      <c r="P54" s="43"/>
      <c r="Q54" s="47"/>
      <c r="R54" s="43"/>
      <c r="S54" s="47"/>
      <c r="T54" s="43"/>
      <c r="U54" s="47"/>
      <c r="V54" s="43"/>
      <c r="W54" s="47"/>
      <c r="X54" s="43"/>
      <c r="Y54" s="47"/>
      <c r="Z54" s="43"/>
      <c r="AA54" s="47"/>
      <c r="AB54" s="43"/>
      <c r="AC54" s="47"/>
      <c r="AD54" s="43"/>
      <c r="AE54" s="47"/>
      <c r="AF54" s="43"/>
      <c r="AG54" s="47"/>
      <c r="AH54" s="43"/>
      <c r="AI54" s="47"/>
      <c r="AJ54" s="43"/>
      <c r="AK54" s="47"/>
      <c r="AL54" s="43"/>
      <c r="AM54" s="47"/>
    </row>
    <row r="55" spans="1:39" s="44" customFormat="1" ht="15.75" customHeight="1" x14ac:dyDescent="0.25">
      <c r="A55" s="41"/>
      <c r="B55" s="41"/>
      <c r="C55" s="41"/>
      <c r="D55" s="41"/>
      <c r="E55" s="45"/>
      <c r="F55" s="46"/>
      <c r="G55" s="41"/>
      <c r="H55" s="41"/>
      <c r="I55" s="42"/>
      <c r="J55" s="41"/>
      <c r="K55" s="45"/>
      <c r="L55" s="41"/>
      <c r="M55" s="45"/>
      <c r="N55" s="45"/>
      <c r="O55" s="47"/>
      <c r="P55" s="43"/>
      <c r="Q55" s="47"/>
      <c r="R55" s="43"/>
      <c r="S55" s="47"/>
      <c r="T55" s="43"/>
      <c r="U55" s="47"/>
      <c r="V55" s="43"/>
      <c r="W55" s="47"/>
      <c r="X55" s="43"/>
      <c r="Y55" s="47"/>
      <c r="Z55" s="43"/>
      <c r="AA55" s="47"/>
      <c r="AB55" s="43"/>
      <c r="AC55" s="47"/>
      <c r="AD55" s="43"/>
      <c r="AE55" s="47"/>
      <c r="AF55" s="43"/>
      <c r="AG55" s="47"/>
      <c r="AH55" s="43"/>
      <c r="AI55" s="47"/>
      <c r="AJ55" s="43"/>
      <c r="AK55" s="47"/>
      <c r="AL55" s="43"/>
      <c r="AM55" s="47"/>
    </row>
    <row r="56" spans="1:39" s="24" customFormat="1" ht="15.75" customHeight="1" x14ac:dyDescent="0.2">
      <c r="A56" s="21"/>
      <c r="B56" s="21"/>
      <c r="C56" s="21"/>
      <c r="D56" s="21"/>
      <c r="E56" s="25"/>
      <c r="F56" s="26"/>
      <c r="G56" s="21"/>
      <c r="H56" s="21"/>
      <c r="I56" s="22"/>
      <c r="J56" s="21"/>
      <c r="K56" s="25"/>
      <c r="L56" s="21"/>
      <c r="M56" s="25"/>
      <c r="N56" s="25"/>
      <c r="O56" s="27"/>
      <c r="P56" s="23"/>
      <c r="Q56" s="27"/>
      <c r="R56" s="23"/>
      <c r="S56" s="27"/>
      <c r="T56" s="23"/>
      <c r="U56" s="27"/>
      <c r="V56" s="23"/>
      <c r="W56" s="27"/>
      <c r="X56" s="23"/>
      <c r="Y56" s="27"/>
      <c r="Z56" s="23"/>
      <c r="AA56" s="27"/>
      <c r="AB56" s="23"/>
      <c r="AC56" s="27"/>
      <c r="AD56" s="23"/>
      <c r="AE56" s="27"/>
      <c r="AF56" s="23"/>
      <c r="AG56" s="27"/>
      <c r="AH56" s="23"/>
      <c r="AI56" s="27"/>
      <c r="AJ56" s="23"/>
      <c r="AK56" s="27"/>
      <c r="AL56" s="23"/>
      <c r="AM56" s="27"/>
    </row>
    <row r="57" spans="1:39" s="24" customFormat="1" ht="15.75" customHeight="1" x14ac:dyDescent="0.2">
      <c r="A57" s="21"/>
      <c r="B57" s="21"/>
      <c r="C57" s="21"/>
      <c r="D57" s="21"/>
      <c r="E57" s="25"/>
      <c r="F57" s="26"/>
      <c r="G57" s="21"/>
      <c r="H57" s="21"/>
      <c r="I57" s="22"/>
      <c r="J57" s="21"/>
      <c r="K57" s="25"/>
      <c r="L57" s="21"/>
      <c r="M57" s="25"/>
      <c r="N57" s="25"/>
      <c r="O57" s="27"/>
      <c r="P57" s="23"/>
      <c r="Q57" s="27"/>
      <c r="R57" s="23"/>
      <c r="S57" s="27"/>
      <c r="T57" s="23"/>
      <c r="U57" s="27"/>
      <c r="V57" s="23"/>
      <c r="W57" s="27"/>
      <c r="X57" s="23"/>
      <c r="Y57" s="27"/>
      <c r="Z57" s="23"/>
      <c r="AA57" s="27"/>
      <c r="AB57" s="23"/>
      <c r="AC57" s="27"/>
      <c r="AD57" s="23"/>
      <c r="AE57" s="27"/>
      <c r="AF57" s="23"/>
      <c r="AG57" s="27"/>
      <c r="AH57" s="23"/>
      <c r="AI57" s="27"/>
      <c r="AJ57" s="23"/>
      <c r="AK57" s="27"/>
      <c r="AL57" s="23"/>
      <c r="AM57" s="27"/>
    </row>
    <row r="58" spans="1:39" s="24" customFormat="1" ht="15.75" customHeight="1" x14ac:dyDescent="0.2">
      <c r="A58" s="21"/>
      <c r="B58" s="21"/>
      <c r="C58" s="21"/>
      <c r="D58" s="21"/>
      <c r="E58" s="25"/>
      <c r="F58" s="26"/>
      <c r="G58" s="21"/>
      <c r="H58" s="21"/>
      <c r="I58" s="22"/>
      <c r="J58" s="21"/>
      <c r="K58" s="25"/>
      <c r="L58" s="21"/>
      <c r="M58" s="25"/>
      <c r="N58" s="25"/>
      <c r="O58" s="27"/>
      <c r="P58" s="23"/>
      <c r="Q58" s="27"/>
      <c r="R58" s="23"/>
      <c r="S58" s="27"/>
      <c r="T58" s="23"/>
      <c r="U58" s="27"/>
      <c r="V58" s="23"/>
      <c r="W58" s="27"/>
      <c r="X58" s="23"/>
      <c r="Y58" s="27"/>
      <c r="Z58" s="23"/>
      <c r="AA58" s="27"/>
      <c r="AB58" s="23"/>
      <c r="AC58" s="27"/>
      <c r="AD58" s="23"/>
      <c r="AE58" s="27"/>
      <c r="AF58" s="23"/>
      <c r="AG58" s="27"/>
      <c r="AH58" s="23"/>
      <c r="AI58" s="27"/>
      <c r="AJ58" s="23"/>
      <c r="AK58" s="27"/>
      <c r="AL58" s="23"/>
      <c r="AM58" s="27"/>
    </row>
    <row r="59" spans="1:39" s="24" customFormat="1" ht="15.75" customHeight="1" x14ac:dyDescent="0.2">
      <c r="A59" s="21"/>
      <c r="B59" s="21"/>
      <c r="C59" s="21"/>
      <c r="D59" s="21"/>
      <c r="E59" s="25"/>
      <c r="F59" s="26"/>
      <c r="G59" s="21"/>
      <c r="H59" s="21"/>
      <c r="I59" s="22"/>
      <c r="J59" s="21"/>
      <c r="K59" s="25"/>
      <c r="L59" s="21"/>
      <c r="M59" s="25"/>
      <c r="N59" s="25"/>
      <c r="O59" s="27"/>
      <c r="P59" s="23"/>
      <c r="Q59" s="27"/>
      <c r="R59" s="23"/>
      <c r="S59" s="27"/>
      <c r="T59" s="23"/>
      <c r="U59" s="27"/>
      <c r="V59" s="23"/>
      <c r="W59" s="27"/>
      <c r="X59" s="23"/>
      <c r="Y59" s="27"/>
      <c r="Z59" s="23"/>
      <c r="AA59" s="27"/>
      <c r="AB59" s="23"/>
      <c r="AC59" s="27"/>
      <c r="AD59" s="23"/>
      <c r="AE59" s="27"/>
      <c r="AF59" s="23"/>
      <c r="AG59" s="27"/>
      <c r="AH59" s="23"/>
      <c r="AI59" s="27"/>
      <c r="AJ59" s="23"/>
      <c r="AK59" s="27"/>
      <c r="AL59" s="23"/>
      <c r="AM59" s="27"/>
    </row>
    <row r="60" spans="1:39" s="24" customFormat="1" ht="15.75" customHeight="1" x14ac:dyDescent="0.2">
      <c r="A60" s="21"/>
      <c r="B60" s="21"/>
      <c r="C60" s="21"/>
      <c r="D60" s="21"/>
      <c r="E60" s="25"/>
      <c r="F60" s="26"/>
      <c r="G60" s="21"/>
      <c r="H60" s="21"/>
      <c r="I60" s="22"/>
      <c r="J60" s="21"/>
      <c r="K60" s="25"/>
      <c r="L60" s="21"/>
      <c r="M60" s="25"/>
      <c r="N60" s="25"/>
      <c r="O60" s="27"/>
      <c r="P60" s="23"/>
      <c r="Q60" s="27"/>
      <c r="R60" s="23"/>
      <c r="S60" s="27"/>
      <c r="T60" s="23"/>
      <c r="U60" s="27"/>
      <c r="V60" s="23"/>
      <c r="W60" s="27"/>
      <c r="X60" s="23"/>
      <c r="Y60" s="27"/>
      <c r="Z60" s="23"/>
      <c r="AA60" s="27"/>
      <c r="AB60" s="23"/>
      <c r="AC60" s="27"/>
      <c r="AD60" s="23"/>
      <c r="AE60" s="27"/>
      <c r="AF60" s="23"/>
      <c r="AG60" s="27"/>
      <c r="AH60" s="23"/>
      <c r="AI60" s="27"/>
      <c r="AJ60" s="23"/>
      <c r="AK60" s="27"/>
      <c r="AL60" s="23"/>
      <c r="AM60" s="27"/>
    </row>
    <row r="61" spans="1:39" s="24" customFormat="1" ht="15.75" customHeight="1" x14ac:dyDescent="0.2">
      <c r="A61" s="21"/>
      <c r="B61" s="21"/>
      <c r="C61" s="21"/>
      <c r="D61" s="21"/>
      <c r="E61" s="25"/>
      <c r="F61" s="26"/>
      <c r="G61" s="21"/>
      <c r="H61" s="21"/>
      <c r="I61" s="22"/>
      <c r="J61" s="21"/>
      <c r="K61" s="25"/>
      <c r="L61" s="21"/>
      <c r="M61" s="25"/>
      <c r="N61" s="25"/>
      <c r="O61" s="27"/>
      <c r="P61" s="23"/>
      <c r="Q61" s="27"/>
      <c r="R61" s="23"/>
      <c r="S61" s="27"/>
      <c r="T61" s="23"/>
      <c r="U61" s="27"/>
      <c r="V61" s="23"/>
      <c r="W61" s="27"/>
      <c r="X61" s="23"/>
      <c r="Y61" s="27"/>
      <c r="Z61" s="23"/>
      <c r="AA61" s="27"/>
      <c r="AB61" s="23"/>
      <c r="AC61" s="27"/>
      <c r="AD61" s="23"/>
      <c r="AE61" s="27"/>
      <c r="AF61" s="23"/>
      <c r="AG61" s="27"/>
      <c r="AH61" s="23"/>
      <c r="AI61" s="27"/>
      <c r="AJ61" s="23"/>
      <c r="AK61" s="27"/>
      <c r="AL61" s="23"/>
      <c r="AM61" s="27"/>
    </row>
    <row r="62" spans="1:39" s="24" customFormat="1" ht="15.75" customHeight="1" x14ac:dyDescent="0.2">
      <c r="A62" s="21"/>
      <c r="B62" s="21"/>
      <c r="C62" s="21"/>
      <c r="D62" s="21"/>
      <c r="E62" s="25"/>
      <c r="F62" s="26"/>
      <c r="G62" s="21"/>
      <c r="H62" s="21"/>
      <c r="I62" s="22"/>
      <c r="J62" s="21"/>
      <c r="K62" s="25"/>
      <c r="L62" s="21"/>
      <c r="M62" s="25"/>
      <c r="N62" s="25"/>
      <c r="O62" s="27"/>
      <c r="P62" s="23"/>
      <c r="Q62" s="27"/>
      <c r="R62" s="23"/>
      <c r="S62" s="27"/>
      <c r="T62" s="23"/>
      <c r="U62" s="27"/>
      <c r="V62" s="23"/>
      <c r="W62" s="27"/>
      <c r="X62" s="23"/>
      <c r="Y62" s="27"/>
      <c r="Z62" s="23"/>
      <c r="AA62" s="27"/>
      <c r="AB62" s="23"/>
      <c r="AC62" s="27"/>
      <c r="AD62" s="23"/>
      <c r="AE62" s="27"/>
      <c r="AF62" s="23"/>
      <c r="AG62" s="27"/>
      <c r="AH62" s="23"/>
      <c r="AI62" s="27"/>
      <c r="AJ62" s="23"/>
      <c r="AK62" s="27"/>
      <c r="AL62" s="23"/>
      <c r="AM62" s="27"/>
    </row>
    <row r="63" spans="1:39" s="24" customFormat="1" ht="15.75" customHeight="1" x14ac:dyDescent="0.2">
      <c r="A63" s="21"/>
      <c r="B63" s="21"/>
      <c r="C63" s="21"/>
      <c r="D63" s="21"/>
      <c r="E63" s="25"/>
      <c r="F63" s="26"/>
      <c r="G63" s="21"/>
      <c r="H63" s="21"/>
      <c r="I63" s="22"/>
      <c r="J63" s="21"/>
      <c r="K63" s="25"/>
      <c r="L63" s="21"/>
      <c r="M63" s="25"/>
      <c r="N63" s="25"/>
      <c r="O63" s="27"/>
      <c r="P63" s="23"/>
      <c r="Q63" s="27"/>
      <c r="R63" s="23"/>
      <c r="S63" s="27"/>
      <c r="T63" s="23"/>
      <c r="U63" s="27"/>
      <c r="V63" s="23"/>
      <c r="W63" s="27"/>
      <c r="X63" s="23"/>
      <c r="Y63" s="27"/>
      <c r="Z63" s="23"/>
      <c r="AA63" s="27"/>
      <c r="AB63" s="23"/>
      <c r="AC63" s="27"/>
      <c r="AD63" s="23"/>
      <c r="AE63" s="27"/>
      <c r="AF63" s="23"/>
      <c r="AG63" s="27"/>
      <c r="AH63" s="23"/>
      <c r="AI63" s="27"/>
      <c r="AJ63" s="23"/>
      <c r="AK63" s="27"/>
      <c r="AL63" s="23"/>
      <c r="AM63" s="27"/>
    </row>
    <row r="64" spans="1:39" s="24" customFormat="1" ht="15.75" customHeight="1" x14ac:dyDescent="0.2">
      <c r="A64" s="21"/>
      <c r="B64" s="21"/>
      <c r="C64" s="21"/>
      <c r="D64" s="21"/>
      <c r="E64" s="25"/>
      <c r="F64" s="26"/>
      <c r="G64" s="21"/>
      <c r="H64" s="21"/>
      <c r="I64" s="22"/>
      <c r="J64" s="21"/>
      <c r="K64" s="25"/>
      <c r="L64" s="21"/>
      <c r="M64" s="25"/>
      <c r="N64" s="25"/>
      <c r="O64" s="27"/>
      <c r="P64" s="23"/>
      <c r="Q64" s="27"/>
      <c r="R64" s="23"/>
      <c r="S64" s="27"/>
      <c r="T64" s="23"/>
      <c r="U64" s="27"/>
      <c r="V64" s="23"/>
      <c r="W64" s="27"/>
      <c r="X64" s="23"/>
      <c r="Y64" s="27"/>
      <c r="Z64" s="23"/>
      <c r="AA64" s="27"/>
      <c r="AB64" s="23"/>
      <c r="AC64" s="27"/>
      <c r="AD64" s="23"/>
      <c r="AE64" s="27"/>
      <c r="AF64" s="23"/>
      <c r="AG64" s="27"/>
      <c r="AH64" s="23"/>
      <c r="AI64" s="27"/>
      <c r="AJ64" s="23"/>
      <c r="AK64" s="27"/>
      <c r="AL64" s="23"/>
      <c r="AM64" s="27"/>
    </row>
    <row r="65" spans="1:39" s="24" customFormat="1" ht="15.75" customHeight="1" x14ac:dyDescent="0.2">
      <c r="A65" s="21"/>
      <c r="B65" s="21"/>
      <c r="C65" s="21"/>
      <c r="D65" s="21"/>
      <c r="E65" s="25"/>
      <c r="F65" s="26"/>
      <c r="G65" s="21"/>
      <c r="H65" s="21"/>
      <c r="I65" s="22"/>
      <c r="J65" s="21"/>
      <c r="K65" s="25"/>
      <c r="L65" s="21"/>
      <c r="M65" s="25"/>
      <c r="N65" s="25"/>
      <c r="O65" s="27"/>
      <c r="P65" s="23"/>
      <c r="Q65" s="27"/>
      <c r="R65" s="23"/>
      <c r="S65" s="27"/>
      <c r="T65" s="23"/>
      <c r="U65" s="27"/>
      <c r="V65" s="23"/>
      <c r="W65" s="27"/>
      <c r="X65" s="23"/>
      <c r="Y65" s="27"/>
      <c r="Z65" s="23"/>
      <c r="AA65" s="27"/>
      <c r="AB65" s="23"/>
      <c r="AC65" s="27"/>
      <c r="AD65" s="23"/>
      <c r="AE65" s="27"/>
      <c r="AF65" s="23"/>
      <c r="AG65" s="27"/>
      <c r="AH65" s="23"/>
      <c r="AI65" s="27"/>
      <c r="AJ65" s="23"/>
      <c r="AK65" s="27"/>
      <c r="AL65" s="23"/>
      <c r="AM65" s="27"/>
    </row>
    <row r="66" spans="1:39" s="24" customFormat="1" ht="15.75" customHeight="1" x14ac:dyDescent="0.2">
      <c r="A66" s="21"/>
      <c r="B66" s="21"/>
      <c r="C66" s="21"/>
      <c r="D66" s="21"/>
      <c r="E66" s="25"/>
      <c r="F66" s="26"/>
      <c r="G66" s="21"/>
      <c r="H66" s="21"/>
      <c r="I66" s="22"/>
      <c r="J66" s="21"/>
      <c r="K66" s="25"/>
      <c r="L66" s="21"/>
      <c r="M66" s="25"/>
      <c r="N66" s="25"/>
      <c r="O66" s="27"/>
      <c r="P66" s="23"/>
      <c r="Q66" s="27"/>
      <c r="R66" s="23"/>
      <c r="S66" s="27"/>
      <c r="T66" s="23"/>
      <c r="U66" s="27"/>
      <c r="V66" s="23"/>
      <c r="W66" s="27"/>
      <c r="X66" s="23"/>
      <c r="Y66" s="27"/>
      <c r="Z66" s="23"/>
      <c r="AA66" s="27"/>
      <c r="AB66" s="23"/>
      <c r="AC66" s="27"/>
      <c r="AD66" s="23"/>
      <c r="AE66" s="27"/>
      <c r="AF66" s="23"/>
      <c r="AG66" s="27"/>
      <c r="AH66" s="23"/>
      <c r="AI66" s="27"/>
      <c r="AJ66" s="23"/>
      <c r="AK66" s="27"/>
      <c r="AL66" s="23"/>
      <c r="AM66" s="27"/>
    </row>
    <row r="67" spans="1:39" s="24" customFormat="1" ht="15.75" customHeight="1" x14ac:dyDescent="0.2">
      <c r="A67" s="21"/>
      <c r="B67" s="21"/>
      <c r="C67" s="21"/>
      <c r="D67" s="21"/>
      <c r="E67" s="25"/>
      <c r="F67" s="26"/>
      <c r="G67" s="21"/>
      <c r="H67" s="21"/>
      <c r="I67" s="22"/>
      <c r="J67" s="21"/>
      <c r="K67" s="25"/>
      <c r="L67" s="21"/>
      <c r="M67" s="25"/>
      <c r="N67" s="25"/>
      <c r="O67" s="27"/>
      <c r="P67" s="23"/>
      <c r="Q67" s="27"/>
      <c r="R67" s="23"/>
      <c r="S67" s="27"/>
      <c r="T67" s="23"/>
      <c r="U67" s="27"/>
      <c r="V67" s="23"/>
      <c r="W67" s="27"/>
      <c r="X67" s="23"/>
      <c r="Y67" s="27"/>
      <c r="Z67" s="23"/>
      <c r="AA67" s="27"/>
      <c r="AB67" s="23"/>
      <c r="AC67" s="27"/>
      <c r="AD67" s="23"/>
      <c r="AE67" s="27"/>
      <c r="AF67" s="23"/>
      <c r="AG67" s="27"/>
      <c r="AH67" s="23"/>
      <c r="AI67" s="27"/>
      <c r="AJ67" s="23"/>
      <c r="AK67" s="27"/>
      <c r="AL67" s="23"/>
      <c r="AM67" s="27"/>
    </row>
    <row r="68" spans="1:39" s="24" customFormat="1" ht="15.75" customHeight="1" x14ac:dyDescent="0.2">
      <c r="A68" s="21"/>
      <c r="B68" s="21"/>
      <c r="C68" s="21"/>
      <c r="D68" s="21"/>
      <c r="E68" s="25"/>
      <c r="F68" s="26"/>
      <c r="G68" s="21"/>
      <c r="H68" s="21"/>
      <c r="I68" s="22"/>
      <c r="J68" s="21"/>
      <c r="K68" s="25"/>
      <c r="L68" s="21"/>
      <c r="M68" s="25"/>
      <c r="N68" s="25"/>
      <c r="O68" s="27"/>
      <c r="P68" s="23"/>
      <c r="Q68" s="27"/>
      <c r="R68" s="23"/>
      <c r="S68" s="27"/>
      <c r="T68" s="23"/>
      <c r="U68" s="27"/>
      <c r="V68" s="23"/>
      <c r="W68" s="27"/>
      <c r="X68" s="23"/>
      <c r="Y68" s="27"/>
      <c r="Z68" s="23"/>
      <c r="AA68" s="27"/>
      <c r="AB68" s="23"/>
      <c r="AC68" s="27"/>
      <c r="AD68" s="23"/>
      <c r="AE68" s="27"/>
      <c r="AF68" s="23"/>
      <c r="AG68" s="27"/>
      <c r="AH68" s="23"/>
      <c r="AI68" s="27"/>
      <c r="AJ68" s="23"/>
      <c r="AK68" s="27"/>
      <c r="AL68" s="23"/>
      <c r="AM68" s="27"/>
    </row>
    <row r="69" spans="1:39" s="24" customFormat="1" ht="15.75" customHeight="1" x14ac:dyDescent="0.2">
      <c r="A69" s="21"/>
      <c r="B69" s="21"/>
      <c r="C69" s="21"/>
      <c r="D69" s="21"/>
      <c r="E69" s="25"/>
      <c r="F69" s="26"/>
      <c r="G69" s="21"/>
      <c r="H69" s="21"/>
      <c r="I69" s="22"/>
      <c r="J69" s="21"/>
      <c r="K69" s="25"/>
      <c r="L69" s="21"/>
      <c r="M69" s="25"/>
      <c r="N69" s="25"/>
      <c r="O69" s="27"/>
      <c r="P69" s="23"/>
      <c r="Q69" s="27"/>
      <c r="R69" s="23"/>
      <c r="S69" s="27"/>
      <c r="T69" s="23"/>
      <c r="U69" s="27"/>
      <c r="V69" s="23"/>
      <c r="W69" s="27"/>
      <c r="X69" s="23"/>
      <c r="Y69" s="27"/>
      <c r="Z69" s="23"/>
      <c r="AA69" s="27"/>
      <c r="AB69" s="23"/>
      <c r="AC69" s="27"/>
      <c r="AD69" s="23"/>
      <c r="AE69" s="27"/>
      <c r="AF69" s="23"/>
      <c r="AG69" s="27"/>
      <c r="AH69" s="23"/>
      <c r="AI69" s="27"/>
      <c r="AJ69" s="23"/>
      <c r="AK69" s="27"/>
      <c r="AL69" s="23"/>
      <c r="AM69" s="27"/>
    </row>
    <row r="70" spans="1:39" s="24" customFormat="1" ht="15.75" customHeight="1" x14ac:dyDescent="0.2">
      <c r="A70" s="21"/>
      <c r="B70" s="21"/>
      <c r="C70" s="21"/>
      <c r="D70" s="21"/>
      <c r="E70" s="25"/>
      <c r="F70" s="26"/>
      <c r="G70" s="21"/>
      <c r="H70" s="21"/>
      <c r="I70" s="22"/>
      <c r="J70" s="21"/>
      <c r="K70" s="25"/>
      <c r="L70" s="21"/>
      <c r="M70" s="25"/>
      <c r="N70" s="25"/>
      <c r="O70" s="27"/>
      <c r="P70" s="23"/>
      <c r="Q70" s="27"/>
      <c r="R70" s="23"/>
      <c r="S70" s="27"/>
      <c r="T70" s="23"/>
      <c r="U70" s="27"/>
      <c r="V70" s="23"/>
      <c r="W70" s="27"/>
      <c r="X70" s="23"/>
      <c r="Y70" s="27"/>
      <c r="Z70" s="23"/>
      <c r="AA70" s="27"/>
      <c r="AB70" s="23"/>
      <c r="AC70" s="27"/>
      <c r="AD70" s="23"/>
      <c r="AE70" s="27"/>
      <c r="AF70" s="23"/>
      <c r="AG70" s="27"/>
      <c r="AH70" s="23"/>
      <c r="AI70" s="27"/>
      <c r="AJ70" s="23"/>
      <c r="AK70" s="27"/>
      <c r="AL70" s="23"/>
      <c r="AM70" s="27"/>
    </row>
    <row r="71" spans="1:39" s="24" customFormat="1" ht="15.75" customHeight="1" x14ac:dyDescent="0.2">
      <c r="A71" s="21"/>
      <c r="B71" s="21"/>
      <c r="C71" s="21"/>
      <c r="D71" s="21"/>
      <c r="E71" s="25"/>
      <c r="F71" s="26"/>
      <c r="G71" s="21"/>
      <c r="H71" s="21"/>
      <c r="I71" s="22"/>
      <c r="J71" s="21"/>
      <c r="K71" s="25"/>
      <c r="L71" s="21"/>
      <c r="M71" s="25"/>
      <c r="N71" s="25"/>
      <c r="O71" s="27"/>
      <c r="P71" s="23"/>
      <c r="Q71" s="27"/>
      <c r="R71" s="23"/>
      <c r="S71" s="27"/>
      <c r="T71" s="23"/>
      <c r="U71" s="27"/>
      <c r="V71" s="23"/>
      <c r="W71" s="27"/>
      <c r="X71" s="23"/>
      <c r="Y71" s="27"/>
      <c r="Z71" s="23"/>
      <c r="AA71" s="27"/>
      <c r="AB71" s="23"/>
      <c r="AC71" s="27"/>
      <c r="AD71" s="23"/>
      <c r="AE71" s="27"/>
      <c r="AF71" s="23"/>
      <c r="AG71" s="27"/>
      <c r="AH71" s="23"/>
      <c r="AI71" s="27"/>
      <c r="AJ71" s="23"/>
      <c r="AK71" s="27"/>
      <c r="AL71" s="23"/>
      <c r="AM71" s="27"/>
    </row>
    <row r="72" spans="1:39" s="24" customFormat="1" ht="15.75" customHeight="1" x14ac:dyDescent="0.2">
      <c r="A72" s="21"/>
      <c r="B72" s="21"/>
      <c r="C72" s="21"/>
      <c r="D72" s="21"/>
      <c r="E72" s="25"/>
      <c r="F72" s="26"/>
      <c r="G72" s="21"/>
      <c r="H72" s="21"/>
      <c r="I72" s="22"/>
      <c r="J72" s="21"/>
      <c r="K72" s="25"/>
      <c r="L72" s="21"/>
      <c r="M72" s="25"/>
      <c r="N72" s="25"/>
      <c r="O72" s="27"/>
      <c r="P72" s="23"/>
      <c r="Q72" s="27"/>
      <c r="R72" s="23"/>
      <c r="S72" s="27"/>
      <c r="T72" s="23"/>
      <c r="U72" s="27"/>
      <c r="V72" s="23"/>
      <c r="W72" s="27"/>
      <c r="X72" s="23"/>
      <c r="Y72" s="27"/>
      <c r="Z72" s="23"/>
      <c r="AA72" s="27"/>
      <c r="AB72" s="23"/>
      <c r="AC72" s="27"/>
      <c r="AD72" s="23"/>
      <c r="AE72" s="27"/>
      <c r="AF72" s="23"/>
      <c r="AG72" s="27"/>
      <c r="AH72" s="23"/>
      <c r="AI72" s="27"/>
      <c r="AJ72" s="23"/>
      <c r="AK72" s="27"/>
      <c r="AL72" s="23"/>
      <c r="AM72" s="27"/>
    </row>
    <row r="73" spans="1:39" s="24" customFormat="1" ht="15.75" customHeight="1" x14ac:dyDescent="0.2">
      <c r="A73" s="21"/>
      <c r="B73" s="21"/>
      <c r="C73" s="21"/>
      <c r="D73" s="21"/>
      <c r="E73" s="25"/>
      <c r="F73" s="26"/>
      <c r="G73" s="21"/>
      <c r="H73" s="21"/>
      <c r="I73" s="22"/>
      <c r="J73" s="21"/>
      <c r="K73" s="25"/>
      <c r="L73" s="21"/>
      <c r="M73" s="25"/>
      <c r="N73" s="25"/>
      <c r="O73" s="27"/>
      <c r="P73" s="23"/>
      <c r="Q73" s="27"/>
      <c r="R73" s="23"/>
      <c r="S73" s="27"/>
      <c r="T73" s="23"/>
      <c r="U73" s="27"/>
      <c r="V73" s="23"/>
      <c r="W73" s="27"/>
      <c r="X73" s="23"/>
      <c r="Y73" s="27"/>
      <c r="Z73" s="23"/>
      <c r="AA73" s="27"/>
      <c r="AB73" s="23"/>
      <c r="AC73" s="27"/>
      <c r="AD73" s="23"/>
      <c r="AE73" s="27"/>
      <c r="AF73" s="23"/>
      <c r="AG73" s="27"/>
      <c r="AH73" s="23"/>
      <c r="AI73" s="27"/>
      <c r="AJ73" s="23"/>
      <c r="AK73" s="27"/>
      <c r="AL73" s="23"/>
      <c r="AM73" s="27"/>
    </row>
    <row r="74" spans="1:39" s="24" customFormat="1" ht="15.75" customHeight="1" x14ac:dyDescent="0.2">
      <c r="A74" s="21"/>
      <c r="B74" s="21"/>
      <c r="C74" s="21"/>
      <c r="D74" s="21"/>
      <c r="E74" s="25"/>
      <c r="F74" s="26"/>
      <c r="G74" s="21"/>
      <c r="H74" s="21"/>
      <c r="I74" s="22"/>
      <c r="J74" s="21"/>
      <c r="K74" s="25"/>
      <c r="L74" s="21"/>
      <c r="M74" s="25"/>
      <c r="N74" s="25"/>
      <c r="O74" s="27"/>
      <c r="P74" s="23"/>
      <c r="Q74" s="27"/>
      <c r="R74" s="23"/>
      <c r="S74" s="27"/>
      <c r="T74" s="23"/>
      <c r="U74" s="27"/>
      <c r="V74" s="23"/>
      <c r="W74" s="27"/>
      <c r="X74" s="23"/>
      <c r="Y74" s="27"/>
      <c r="Z74" s="23"/>
      <c r="AA74" s="27"/>
      <c r="AB74" s="23"/>
      <c r="AC74" s="27"/>
      <c r="AD74" s="23"/>
      <c r="AE74" s="27"/>
      <c r="AF74" s="23"/>
      <c r="AG74" s="27"/>
      <c r="AH74" s="23"/>
      <c r="AI74" s="27"/>
      <c r="AJ74" s="23"/>
      <c r="AK74" s="27"/>
      <c r="AL74" s="23"/>
      <c r="AM74" s="27"/>
    </row>
    <row r="75" spans="1:39" s="24" customFormat="1" ht="15.75" customHeight="1" x14ac:dyDescent="0.2">
      <c r="A75" s="21"/>
      <c r="B75" s="21"/>
      <c r="C75" s="21"/>
      <c r="D75" s="21"/>
      <c r="E75" s="25"/>
      <c r="F75" s="26"/>
      <c r="G75" s="21"/>
      <c r="H75" s="21"/>
      <c r="I75" s="22"/>
      <c r="J75" s="21"/>
      <c r="K75" s="25"/>
      <c r="L75" s="21"/>
      <c r="M75" s="25"/>
      <c r="N75" s="25"/>
      <c r="O75" s="27"/>
      <c r="P75" s="23"/>
      <c r="Q75" s="27"/>
      <c r="R75" s="23"/>
      <c r="S75" s="27"/>
      <c r="T75" s="23"/>
      <c r="U75" s="27"/>
      <c r="V75" s="23"/>
      <c r="W75" s="27"/>
      <c r="X75" s="23"/>
      <c r="Y75" s="27"/>
      <c r="Z75" s="23"/>
      <c r="AA75" s="27"/>
      <c r="AB75" s="23"/>
      <c r="AC75" s="27"/>
      <c r="AD75" s="23"/>
      <c r="AE75" s="27"/>
      <c r="AF75" s="23"/>
      <c r="AG75" s="27"/>
      <c r="AH75" s="23"/>
      <c r="AI75" s="27"/>
      <c r="AJ75" s="23"/>
      <c r="AK75" s="27"/>
      <c r="AL75" s="23"/>
      <c r="AM75" s="27"/>
    </row>
    <row r="76" spans="1:39" s="24" customFormat="1" ht="15.75" customHeight="1" x14ac:dyDescent="0.2">
      <c r="A76" s="21"/>
      <c r="B76" s="21"/>
      <c r="C76" s="21"/>
      <c r="D76" s="21"/>
      <c r="E76" s="25"/>
      <c r="F76" s="26"/>
      <c r="G76" s="21"/>
      <c r="H76" s="21"/>
      <c r="I76" s="22"/>
      <c r="J76" s="21"/>
      <c r="K76" s="25"/>
      <c r="L76" s="21"/>
      <c r="M76" s="25"/>
      <c r="N76" s="25"/>
      <c r="O76" s="27"/>
      <c r="P76" s="23"/>
      <c r="Q76" s="27"/>
      <c r="R76" s="23"/>
      <c r="S76" s="27"/>
      <c r="T76" s="23"/>
      <c r="U76" s="27"/>
      <c r="V76" s="23"/>
      <c r="W76" s="27"/>
      <c r="X76" s="23"/>
      <c r="Y76" s="27"/>
      <c r="Z76" s="23"/>
      <c r="AA76" s="27"/>
      <c r="AB76" s="23"/>
      <c r="AC76" s="27"/>
      <c r="AD76" s="23"/>
      <c r="AE76" s="27"/>
      <c r="AF76" s="23"/>
      <c r="AG76" s="27"/>
      <c r="AH76" s="23"/>
      <c r="AI76" s="27"/>
      <c r="AJ76" s="23"/>
      <c r="AK76" s="27"/>
      <c r="AL76" s="23"/>
      <c r="AM76" s="27"/>
    </row>
    <row r="77" spans="1:39" s="24" customFormat="1" ht="15.75" customHeight="1" x14ac:dyDescent="0.2">
      <c r="A77" s="21"/>
      <c r="B77" s="21"/>
      <c r="C77" s="21"/>
      <c r="D77" s="21"/>
      <c r="E77" s="25"/>
      <c r="F77" s="26"/>
      <c r="G77" s="21"/>
      <c r="H77" s="21"/>
      <c r="I77" s="22"/>
      <c r="J77" s="21"/>
      <c r="K77" s="25"/>
      <c r="L77" s="21"/>
      <c r="M77" s="25"/>
      <c r="N77" s="25"/>
      <c r="O77" s="27"/>
      <c r="P77" s="23"/>
      <c r="Q77" s="27"/>
      <c r="R77" s="23"/>
      <c r="S77" s="27"/>
      <c r="T77" s="23"/>
      <c r="U77" s="27"/>
      <c r="V77" s="23"/>
      <c r="W77" s="27"/>
      <c r="X77" s="23"/>
      <c r="Y77" s="27"/>
      <c r="Z77" s="23"/>
      <c r="AA77" s="27"/>
      <c r="AB77" s="23"/>
      <c r="AC77" s="27"/>
      <c r="AD77" s="23"/>
      <c r="AE77" s="27"/>
      <c r="AF77" s="23"/>
      <c r="AG77" s="27"/>
      <c r="AH77" s="23"/>
      <c r="AI77" s="27"/>
      <c r="AJ77" s="23"/>
      <c r="AK77" s="27"/>
      <c r="AL77" s="23"/>
      <c r="AM77" s="27"/>
    </row>
    <row r="78" spans="1:39" s="24" customFormat="1" ht="15.75" customHeight="1" x14ac:dyDescent="0.2">
      <c r="A78" s="21"/>
      <c r="B78" s="21"/>
      <c r="C78" s="21"/>
      <c r="D78" s="21"/>
      <c r="E78" s="25"/>
      <c r="F78" s="26"/>
      <c r="G78" s="21"/>
      <c r="H78" s="21"/>
      <c r="I78" s="22"/>
      <c r="J78" s="21"/>
      <c r="K78" s="25"/>
      <c r="L78" s="21"/>
      <c r="M78" s="25"/>
      <c r="N78" s="25"/>
      <c r="O78" s="27"/>
      <c r="P78" s="23"/>
      <c r="Q78" s="27"/>
      <c r="R78" s="23"/>
      <c r="S78" s="27"/>
      <c r="T78" s="23"/>
      <c r="U78" s="27"/>
      <c r="V78" s="23"/>
      <c r="W78" s="27"/>
      <c r="X78" s="23"/>
      <c r="Y78" s="27"/>
      <c r="Z78" s="23"/>
      <c r="AA78" s="27"/>
      <c r="AB78" s="23"/>
      <c r="AC78" s="27"/>
      <c r="AD78" s="23"/>
      <c r="AE78" s="27"/>
      <c r="AF78" s="23"/>
      <c r="AG78" s="27"/>
      <c r="AH78" s="23"/>
      <c r="AI78" s="27"/>
      <c r="AJ78" s="23"/>
      <c r="AK78" s="27"/>
      <c r="AL78" s="23"/>
      <c r="AM78" s="27"/>
    </row>
    <row r="79" spans="1:39" s="24" customFormat="1" ht="15.75" customHeight="1" x14ac:dyDescent="0.2">
      <c r="A79" s="21"/>
      <c r="B79" s="21"/>
      <c r="C79" s="21"/>
      <c r="D79" s="21"/>
      <c r="E79" s="25"/>
      <c r="F79" s="26"/>
      <c r="G79" s="21"/>
      <c r="H79" s="21"/>
      <c r="I79" s="22"/>
      <c r="J79" s="21"/>
      <c r="K79" s="25"/>
      <c r="L79" s="21"/>
      <c r="M79" s="25"/>
      <c r="N79" s="25"/>
      <c r="O79" s="27"/>
      <c r="P79" s="23"/>
      <c r="Q79" s="27"/>
      <c r="R79" s="23"/>
      <c r="S79" s="27"/>
      <c r="T79" s="23"/>
      <c r="U79" s="27"/>
      <c r="V79" s="23"/>
      <c r="W79" s="27"/>
      <c r="X79" s="23"/>
      <c r="Y79" s="27"/>
      <c r="Z79" s="23"/>
      <c r="AA79" s="27"/>
      <c r="AB79" s="23"/>
      <c r="AC79" s="27"/>
      <c r="AD79" s="23"/>
      <c r="AE79" s="27"/>
      <c r="AF79" s="23"/>
      <c r="AG79" s="27"/>
      <c r="AH79" s="23"/>
      <c r="AI79" s="27"/>
      <c r="AJ79" s="23"/>
      <c r="AK79" s="27"/>
      <c r="AL79" s="23"/>
      <c r="AM79" s="27"/>
    </row>
    <row r="80" spans="1:39" s="24" customFormat="1" ht="15.75" customHeight="1" x14ac:dyDescent="0.2">
      <c r="A80" s="21"/>
      <c r="B80" s="21"/>
      <c r="C80" s="21"/>
      <c r="D80" s="21"/>
      <c r="E80" s="25"/>
      <c r="F80" s="26"/>
      <c r="G80" s="21"/>
      <c r="H80" s="21"/>
      <c r="I80" s="22"/>
      <c r="J80" s="21"/>
      <c r="K80" s="25"/>
      <c r="L80" s="21"/>
      <c r="M80" s="25"/>
      <c r="N80" s="25"/>
      <c r="O80" s="27"/>
      <c r="P80" s="23"/>
      <c r="Q80" s="27"/>
      <c r="R80" s="23"/>
      <c r="S80" s="27"/>
      <c r="T80" s="23"/>
      <c r="U80" s="27"/>
      <c r="V80" s="23"/>
      <c r="W80" s="27"/>
      <c r="X80" s="23"/>
      <c r="Y80" s="27"/>
      <c r="Z80" s="23"/>
      <c r="AA80" s="27"/>
      <c r="AB80" s="23"/>
      <c r="AC80" s="27"/>
      <c r="AD80" s="23"/>
      <c r="AE80" s="27"/>
      <c r="AF80" s="23"/>
      <c r="AG80" s="27"/>
      <c r="AH80" s="23"/>
      <c r="AI80" s="27"/>
      <c r="AJ80" s="23"/>
      <c r="AK80" s="27"/>
      <c r="AL80" s="23"/>
      <c r="AM80" s="27"/>
    </row>
    <row r="81" spans="1:39" s="24" customFormat="1" ht="15.75" customHeight="1" x14ac:dyDescent="0.2">
      <c r="A81" s="21"/>
      <c r="B81" s="21"/>
      <c r="C81" s="21"/>
      <c r="D81" s="21"/>
      <c r="E81" s="25"/>
      <c r="F81" s="26"/>
      <c r="G81" s="21"/>
      <c r="H81" s="21"/>
      <c r="I81" s="22"/>
      <c r="J81" s="21"/>
      <c r="K81" s="25"/>
      <c r="L81" s="21"/>
      <c r="M81" s="25"/>
      <c r="N81" s="25"/>
      <c r="O81" s="27"/>
      <c r="P81" s="23"/>
      <c r="Q81" s="27"/>
      <c r="R81" s="23"/>
      <c r="S81" s="27"/>
      <c r="T81" s="23"/>
      <c r="U81" s="27"/>
      <c r="V81" s="23"/>
      <c r="W81" s="27"/>
      <c r="X81" s="23"/>
      <c r="Y81" s="27"/>
      <c r="Z81" s="23"/>
      <c r="AA81" s="27"/>
      <c r="AB81" s="23"/>
      <c r="AC81" s="27"/>
      <c r="AD81" s="23"/>
      <c r="AE81" s="27"/>
      <c r="AF81" s="23"/>
      <c r="AG81" s="27"/>
      <c r="AH81" s="23"/>
      <c r="AI81" s="27"/>
      <c r="AJ81" s="23"/>
      <c r="AK81" s="27"/>
      <c r="AL81" s="23"/>
      <c r="AM81" s="27"/>
    </row>
    <row r="82" spans="1:39" s="24" customFormat="1" ht="15.75" customHeight="1" x14ac:dyDescent="0.2">
      <c r="A82" s="21"/>
      <c r="B82" s="21"/>
      <c r="C82" s="21"/>
      <c r="D82" s="21"/>
      <c r="E82" s="25"/>
      <c r="F82" s="26"/>
      <c r="G82" s="21"/>
      <c r="H82" s="21"/>
      <c r="I82" s="22"/>
      <c r="J82" s="21"/>
      <c r="K82" s="25"/>
      <c r="L82" s="21"/>
      <c r="M82" s="25"/>
      <c r="N82" s="25"/>
      <c r="O82" s="27"/>
      <c r="P82" s="23"/>
      <c r="Q82" s="27"/>
      <c r="R82" s="23"/>
      <c r="S82" s="27"/>
      <c r="T82" s="23"/>
      <c r="U82" s="27"/>
      <c r="V82" s="23"/>
      <c r="W82" s="27"/>
      <c r="X82" s="23"/>
      <c r="Y82" s="27"/>
      <c r="Z82" s="23"/>
      <c r="AA82" s="27"/>
      <c r="AB82" s="23"/>
      <c r="AC82" s="27"/>
      <c r="AD82" s="23"/>
      <c r="AE82" s="27"/>
      <c r="AF82" s="23"/>
      <c r="AG82" s="27"/>
      <c r="AH82" s="23"/>
      <c r="AI82" s="27"/>
      <c r="AJ82" s="23"/>
      <c r="AK82" s="27"/>
      <c r="AL82" s="23"/>
      <c r="AM82" s="27"/>
    </row>
    <row r="83" spans="1:39" s="24" customFormat="1" ht="15.75" customHeight="1" x14ac:dyDescent="0.2">
      <c r="A83" s="21"/>
      <c r="B83" s="21"/>
      <c r="C83" s="21"/>
      <c r="D83" s="21"/>
      <c r="E83" s="25"/>
      <c r="F83" s="26"/>
      <c r="G83" s="21"/>
      <c r="H83" s="21"/>
      <c r="I83" s="22"/>
      <c r="J83" s="21"/>
      <c r="K83" s="25"/>
      <c r="L83" s="21"/>
      <c r="M83" s="25"/>
      <c r="N83" s="25"/>
      <c r="O83" s="27"/>
      <c r="P83" s="23"/>
      <c r="Q83" s="27"/>
      <c r="R83" s="23"/>
      <c r="S83" s="27"/>
      <c r="T83" s="23"/>
      <c r="U83" s="27"/>
      <c r="V83" s="23"/>
      <c r="W83" s="27"/>
      <c r="X83" s="23"/>
      <c r="Y83" s="27"/>
      <c r="Z83" s="23"/>
      <c r="AA83" s="27"/>
      <c r="AB83" s="23"/>
      <c r="AC83" s="27"/>
      <c r="AD83" s="23"/>
      <c r="AE83" s="27"/>
      <c r="AF83" s="23"/>
      <c r="AG83" s="27"/>
      <c r="AH83" s="23"/>
      <c r="AI83" s="27"/>
      <c r="AJ83" s="23"/>
      <c r="AK83" s="27"/>
      <c r="AL83" s="23"/>
      <c r="AM83" s="27"/>
    </row>
    <row r="84" spans="1:39" s="24" customFormat="1" ht="15.75" customHeight="1" x14ac:dyDescent="0.2">
      <c r="A84" s="20"/>
      <c r="B84" s="20"/>
      <c r="C84" s="20"/>
      <c r="D84" s="21"/>
      <c r="E84" s="21"/>
      <c r="F84" s="22"/>
      <c r="G84" s="21"/>
      <c r="H84" s="21"/>
      <c r="I84" s="22"/>
      <c r="J84" s="21"/>
      <c r="K84" s="21"/>
      <c r="L84" s="21"/>
      <c r="M84" s="28"/>
      <c r="N84" s="21"/>
      <c r="O84" s="21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1"/>
    </row>
    <row r="86" spans="1:39" s="12" customFormat="1" ht="15.75" customHeight="1" x14ac:dyDescent="0.2">
      <c r="A86" s="14"/>
      <c r="B86" s="14"/>
      <c r="C86" s="14"/>
      <c r="D86" s="14"/>
      <c r="E86" s="14"/>
      <c r="F86" s="30"/>
      <c r="G86" s="30"/>
      <c r="H86" s="30"/>
      <c r="I86" s="30"/>
      <c r="J86" s="30"/>
      <c r="K86" s="31"/>
      <c r="L86" s="14"/>
      <c r="M86" s="8"/>
      <c r="N86" s="9"/>
      <c r="O86" s="14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14"/>
    </row>
    <row r="88" spans="1:39" ht="15.75" customHeight="1" x14ac:dyDescent="0.25">
      <c r="B88" s="32"/>
      <c r="C88" s="32"/>
      <c r="D88" s="32"/>
      <c r="E88" s="32"/>
      <c r="F88" s="32"/>
    </row>
    <row r="89" spans="1:39" ht="15.75" customHeight="1" x14ac:dyDescent="0.25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1:39" ht="15.75" customHeight="1" x14ac:dyDescent="0.25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33"/>
      <c r="N90" s="18"/>
      <c r="O90" s="18"/>
      <c r="P90" s="34"/>
    </row>
    <row r="91" spans="1:39" ht="15.75" customHeight="1" x14ac:dyDescent="0.25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33"/>
      <c r="N91" s="18"/>
      <c r="O91" s="18"/>
      <c r="P91" s="34"/>
    </row>
    <row r="92" spans="1:39" ht="15.75" customHeight="1" x14ac:dyDescent="0.2">
      <c r="F92" s="11"/>
    </row>
  </sheetData>
  <mergeCells count="3">
    <mergeCell ref="A1:D1"/>
    <mergeCell ref="E1:G1"/>
    <mergeCell ref="B40:D40"/>
  </mergeCells>
  <printOptions horizontalCentered="1"/>
  <pageMargins left="0.70866141732283472" right="0.70866141732283472" top="1.3385826771653544" bottom="0.74803149606299213" header="0.31496062992125984" footer="0.31496062992125984"/>
  <pageSetup paperSize="8" scale="79" fitToHeight="0" orientation="landscape" r:id="rId1"/>
  <headerFooter>
    <oddHeader>&amp;L    &amp;G</oddHeader>
    <oddFooter>&amp;C&amp;"Myriad Pro,Standaard"&amp;K003231Bladzijde &amp;P van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6"/>
  <sheetViews>
    <sheetView topLeftCell="G1" workbookViewId="0">
      <selection activeCell="C14" sqref="C14"/>
    </sheetView>
  </sheetViews>
  <sheetFormatPr defaultRowHeight="15" x14ac:dyDescent="0.25"/>
  <cols>
    <col min="1" max="1" width="21.5703125" hidden="1" customWidth="1"/>
    <col min="2" max="2" width="13.42578125" hidden="1" customWidth="1"/>
    <col min="3" max="3" width="15.42578125" hidden="1" customWidth="1"/>
    <col min="4" max="4" width="19.5703125" hidden="1" customWidth="1"/>
    <col min="5" max="5" width="24.85546875" hidden="1" customWidth="1"/>
    <col min="6" max="6" width="30.85546875" hidden="1" customWidth="1"/>
  </cols>
  <sheetData>
    <row r="1" spans="1:6" ht="87.75" x14ac:dyDescent="0.25">
      <c r="A1" s="3" t="s">
        <v>0</v>
      </c>
      <c r="B1" s="4" t="s">
        <v>120</v>
      </c>
      <c r="C1" s="4" t="s">
        <v>121</v>
      </c>
      <c r="D1" s="4" t="s">
        <v>122</v>
      </c>
      <c r="E1" s="5" t="s">
        <v>123</v>
      </c>
      <c r="F1" s="4" t="s">
        <v>124</v>
      </c>
    </row>
    <row r="2" spans="1:6" x14ac:dyDescent="0.25">
      <c r="A2" s="1" t="s">
        <v>3</v>
      </c>
      <c r="B2" s="1">
        <v>20</v>
      </c>
      <c r="C2" s="1">
        <v>20</v>
      </c>
      <c r="D2" s="1"/>
      <c r="E2" s="2">
        <v>9999</v>
      </c>
      <c r="F2" s="2">
        <v>1600</v>
      </c>
    </row>
    <row r="3" spans="1:6" x14ac:dyDescent="0.25">
      <c r="A3" s="1" t="s">
        <v>34</v>
      </c>
      <c r="B3" s="1">
        <v>20</v>
      </c>
      <c r="C3" s="1">
        <v>20</v>
      </c>
      <c r="D3" s="1"/>
      <c r="E3" s="2">
        <v>9999</v>
      </c>
      <c r="F3" s="2">
        <v>1600</v>
      </c>
    </row>
    <row r="4" spans="1:6" x14ac:dyDescent="0.25">
      <c r="A4" s="1" t="s">
        <v>35</v>
      </c>
      <c r="B4" s="1">
        <v>25</v>
      </c>
      <c r="C4" s="1">
        <v>25</v>
      </c>
      <c r="D4" s="1"/>
      <c r="E4" s="2">
        <v>9999</v>
      </c>
      <c r="F4" s="2">
        <v>400</v>
      </c>
    </row>
    <row r="5" spans="1:6" x14ac:dyDescent="0.25">
      <c r="A5" s="1" t="s">
        <v>36</v>
      </c>
      <c r="B5" s="1">
        <v>25</v>
      </c>
      <c r="C5" s="1">
        <v>20</v>
      </c>
      <c r="D5" s="1"/>
      <c r="E5" s="2">
        <v>9999</v>
      </c>
      <c r="F5" s="2">
        <v>400</v>
      </c>
    </row>
    <row r="6" spans="1:6" x14ac:dyDescent="0.25">
      <c r="A6" s="1" t="s">
        <v>4</v>
      </c>
      <c r="B6" s="1">
        <v>25</v>
      </c>
      <c r="C6" s="1">
        <v>20</v>
      </c>
      <c r="D6" s="1"/>
      <c r="E6" s="2">
        <v>9999</v>
      </c>
      <c r="F6" s="2">
        <v>9999</v>
      </c>
    </row>
    <row r="7" spans="1:6" x14ac:dyDescent="0.25">
      <c r="A7" s="1" t="s">
        <v>37</v>
      </c>
      <c r="B7" s="1">
        <v>20</v>
      </c>
      <c r="C7" s="1">
        <v>20</v>
      </c>
      <c r="D7" s="1"/>
      <c r="E7" s="2">
        <v>1900</v>
      </c>
      <c r="F7" s="2">
        <v>9999</v>
      </c>
    </row>
    <row r="8" spans="1:6" x14ac:dyDescent="0.25">
      <c r="A8" s="1" t="s">
        <v>38</v>
      </c>
      <c r="B8" s="1">
        <v>20</v>
      </c>
      <c r="C8" s="1">
        <v>20</v>
      </c>
      <c r="D8" s="1"/>
      <c r="E8" s="2">
        <v>1700</v>
      </c>
      <c r="F8" s="2">
        <v>9999</v>
      </c>
    </row>
    <row r="9" spans="1:6" x14ac:dyDescent="0.25">
      <c r="A9" s="1" t="s">
        <v>39</v>
      </c>
      <c r="B9" s="1">
        <v>30</v>
      </c>
      <c r="C9" s="1">
        <v>20</v>
      </c>
      <c r="D9" s="1"/>
      <c r="E9" s="2">
        <v>4000</v>
      </c>
      <c r="F9" s="2">
        <v>9999</v>
      </c>
    </row>
    <row r="10" spans="1:6" x14ac:dyDescent="0.25">
      <c r="A10" s="1" t="s">
        <v>40</v>
      </c>
      <c r="B10" s="1">
        <v>25</v>
      </c>
      <c r="C10" s="1">
        <v>20</v>
      </c>
      <c r="D10" s="1"/>
      <c r="E10" s="2">
        <v>1350</v>
      </c>
      <c r="F10" s="2">
        <v>9999</v>
      </c>
    </row>
    <row r="11" spans="1:6" x14ac:dyDescent="0.25">
      <c r="A11" s="1" t="s">
        <v>5</v>
      </c>
      <c r="B11" s="1">
        <v>25</v>
      </c>
      <c r="C11" s="1">
        <v>25</v>
      </c>
      <c r="D11" s="1"/>
      <c r="E11" s="2">
        <v>1420</v>
      </c>
      <c r="F11" s="2">
        <v>1600</v>
      </c>
    </row>
    <row r="12" spans="1:6" x14ac:dyDescent="0.25">
      <c r="A12" s="1" t="s">
        <v>41</v>
      </c>
      <c r="B12" s="1">
        <v>20</v>
      </c>
      <c r="C12" s="1">
        <v>20</v>
      </c>
      <c r="D12" s="1"/>
      <c r="E12" s="2">
        <v>1350</v>
      </c>
      <c r="F12" s="2">
        <v>0</v>
      </c>
    </row>
    <row r="13" spans="1:6" x14ac:dyDescent="0.25">
      <c r="A13" s="1" t="s">
        <v>42</v>
      </c>
      <c r="B13" s="1">
        <v>30</v>
      </c>
      <c r="C13" s="1">
        <v>20</v>
      </c>
      <c r="D13" s="1"/>
      <c r="E13" s="2">
        <v>2100</v>
      </c>
      <c r="F13" s="2">
        <v>800</v>
      </c>
    </row>
    <row r="14" spans="1:6" x14ac:dyDescent="0.25">
      <c r="A14" s="1" t="s">
        <v>43</v>
      </c>
      <c r="B14" s="1">
        <v>25</v>
      </c>
      <c r="C14" s="1">
        <v>20</v>
      </c>
      <c r="D14" s="1"/>
      <c r="E14" s="2">
        <v>3500</v>
      </c>
      <c r="F14" s="2">
        <v>650</v>
      </c>
    </row>
    <row r="15" spans="1:6" x14ac:dyDescent="0.25">
      <c r="A15" s="1" t="s">
        <v>44</v>
      </c>
      <c r="B15" s="1">
        <v>25</v>
      </c>
      <c r="C15" s="1">
        <v>20</v>
      </c>
      <c r="D15" s="1"/>
      <c r="E15" s="2">
        <v>5000</v>
      </c>
      <c r="F15" s="2">
        <v>1050</v>
      </c>
    </row>
    <row r="16" spans="1:6" x14ac:dyDescent="0.25">
      <c r="A16" s="1" t="s">
        <v>45</v>
      </c>
      <c r="B16" s="1">
        <v>25</v>
      </c>
      <c r="C16" s="1">
        <v>20</v>
      </c>
      <c r="D16" s="1"/>
      <c r="E16" s="2">
        <v>2100</v>
      </c>
      <c r="F16" s="2">
        <v>800</v>
      </c>
    </row>
    <row r="17" spans="1:6" x14ac:dyDescent="0.25">
      <c r="A17" s="1" t="s">
        <v>46</v>
      </c>
      <c r="B17" s="1">
        <v>25</v>
      </c>
      <c r="C17" s="1">
        <v>20</v>
      </c>
      <c r="D17" s="1"/>
      <c r="E17" s="2">
        <v>3500</v>
      </c>
      <c r="F17" s="2">
        <v>650</v>
      </c>
    </row>
    <row r="18" spans="1:6" x14ac:dyDescent="0.25">
      <c r="A18" s="1" t="s">
        <v>6</v>
      </c>
      <c r="B18" s="1">
        <v>25</v>
      </c>
      <c r="C18" s="1">
        <v>20</v>
      </c>
      <c r="D18" s="1"/>
      <c r="E18" s="2">
        <v>5500</v>
      </c>
      <c r="F18" s="2">
        <v>800</v>
      </c>
    </row>
    <row r="19" spans="1:6" x14ac:dyDescent="0.25">
      <c r="A19" s="1" t="s">
        <v>47</v>
      </c>
      <c r="B19" s="1">
        <v>20</v>
      </c>
      <c r="C19" s="1">
        <v>20</v>
      </c>
      <c r="D19" s="1"/>
      <c r="E19" s="2">
        <v>550</v>
      </c>
      <c r="F19" s="2">
        <v>0</v>
      </c>
    </row>
    <row r="20" spans="1:6" x14ac:dyDescent="0.25">
      <c r="A20" s="1" t="s">
        <v>48</v>
      </c>
      <c r="B20" s="1">
        <v>25</v>
      </c>
      <c r="C20" s="1">
        <v>20</v>
      </c>
      <c r="D20" s="1"/>
      <c r="E20" s="2">
        <v>3500</v>
      </c>
      <c r="F20" s="2">
        <v>200</v>
      </c>
    </row>
    <row r="21" spans="1:6" x14ac:dyDescent="0.25">
      <c r="A21" s="1" t="s">
        <v>49</v>
      </c>
      <c r="B21" s="1">
        <v>20</v>
      </c>
      <c r="C21" s="1">
        <v>20</v>
      </c>
      <c r="D21" s="1"/>
      <c r="E21" s="2">
        <v>3000</v>
      </c>
      <c r="F21" s="2">
        <v>450</v>
      </c>
    </row>
    <row r="22" spans="1:6" x14ac:dyDescent="0.25">
      <c r="A22" s="1" t="s">
        <v>50</v>
      </c>
      <c r="B22" s="1">
        <v>25</v>
      </c>
      <c r="C22" s="1">
        <v>20</v>
      </c>
      <c r="D22" s="1"/>
      <c r="E22" s="2">
        <v>800</v>
      </c>
      <c r="F22" s="2">
        <v>650</v>
      </c>
    </row>
    <row r="23" spans="1:6" x14ac:dyDescent="0.25">
      <c r="A23" s="1" t="s">
        <v>51</v>
      </c>
      <c r="B23" s="1">
        <v>25</v>
      </c>
      <c r="C23" s="1">
        <v>20</v>
      </c>
      <c r="D23" s="1"/>
      <c r="E23" s="2">
        <v>5000</v>
      </c>
      <c r="F23" s="2">
        <v>1050</v>
      </c>
    </row>
    <row r="24" spans="1:6" x14ac:dyDescent="0.25">
      <c r="A24" s="1" t="s">
        <v>52</v>
      </c>
      <c r="B24" s="1">
        <v>25</v>
      </c>
      <c r="C24" s="1">
        <v>20</v>
      </c>
      <c r="D24" s="1"/>
      <c r="E24" s="2">
        <v>5000</v>
      </c>
      <c r="F24" s="2">
        <v>550</v>
      </c>
    </row>
    <row r="25" spans="1:6" x14ac:dyDescent="0.25">
      <c r="A25" s="1" t="s">
        <v>7</v>
      </c>
      <c r="B25" s="1">
        <v>20</v>
      </c>
      <c r="C25" s="1">
        <v>15</v>
      </c>
      <c r="D25" s="1"/>
      <c r="E25" s="2">
        <v>1150</v>
      </c>
      <c r="F25" s="2">
        <v>0</v>
      </c>
    </row>
    <row r="26" spans="1:6" x14ac:dyDescent="0.25">
      <c r="A26" s="1" t="s">
        <v>53</v>
      </c>
      <c r="B26" s="1">
        <v>20</v>
      </c>
      <c r="C26" s="1">
        <v>15</v>
      </c>
      <c r="D26" s="1"/>
      <c r="E26" s="2">
        <v>1500</v>
      </c>
      <c r="F26" s="2">
        <v>0</v>
      </c>
    </row>
    <row r="27" spans="1:6" x14ac:dyDescent="0.25">
      <c r="A27" s="1" t="s">
        <v>8</v>
      </c>
      <c r="B27" s="1">
        <v>20</v>
      </c>
      <c r="C27" s="1">
        <v>15</v>
      </c>
      <c r="D27" s="1"/>
      <c r="E27" s="2">
        <v>1900</v>
      </c>
      <c r="F27" s="2">
        <v>0</v>
      </c>
    </row>
    <row r="28" spans="1:6" x14ac:dyDescent="0.25">
      <c r="A28" s="1" t="s">
        <v>9</v>
      </c>
      <c r="B28" s="1">
        <v>10</v>
      </c>
      <c r="C28" s="1">
        <v>10</v>
      </c>
      <c r="D28" s="1"/>
      <c r="E28" s="2">
        <v>500</v>
      </c>
      <c r="F28" s="2">
        <v>0</v>
      </c>
    </row>
    <row r="29" spans="1:6" x14ac:dyDescent="0.25">
      <c r="A29" s="1" t="s">
        <v>10</v>
      </c>
      <c r="B29" s="1">
        <v>25</v>
      </c>
      <c r="C29" s="1">
        <v>15</v>
      </c>
      <c r="D29" s="1"/>
      <c r="E29" s="2">
        <v>550</v>
      </c>
      <c r="F29" s="2">
        <v>0</v>
      </c>
    </row>
    <row r="30" spans="1:6" x14ac:dyDescent="0.25">
      <c r="A30" s="1" t="s">
        <v>11</v>
      </c>
      <c r="B30" s="1">
        <v>12</v>
      </c>
      <c r="C30" s="1">
        <v>8</v>
      </c>
      <c r="D30" s="1"/>
      <c r="E30" s="2">
        <v>255</v>
      </c>
      <c r="F30" s="2">
        <v>0</v>
      </c>
    </row>
    <row r="31" spans="1:6" x14ac:dyDescent="0.25">
      <c r="A31" s="1" t="s">
        <v>12</v>
      </c>
      <c r="B31" s="1">
        <v>12</v>
      </c>
      <c r="C31" s="1">
        <v>8</v>
      </c>
      <c r="D31" s="1"/>
      <c r="E31" s="2">
        <v>255</v>
      </c>
      <c r="F31" s="2">
        <v>0</v>
      </c>
    </row>
    <row r="32" spans="1:6" x14ac:dyDescent="0.25">
      <c r="A32" s="1" t="s">
        <v>54</v>
      </c>
      <c r="B32" s="1">
        <v>8</v>
      </c>
      <c r="C32" s="1">
        <v>8</v>
      </c>
      <c r="D32" s="1"/>
      <c r="E32" s="2">
        <v>310</v>
      </c>
      <c r="F32" s="2">
        <v>0</v>
      </c>
    </row>
    <row r="33" spans="1:6" x14ac:dyDescent="0.25">
      <c r="A33" s="1" t="s">
        <v>13</v>
      </c>
      <c r="B33" s="1">
        <v>8</v>
      </c>
      <c r="C33" s="1">
        <v>8</v>
      </c>
      <c r="D33" s="1"/>
      <c r="E33" s="2">
        <v>310</v>
      </c>
      <c r="F33" s="2">
        <v>0</v>
      </c>
    </row>
    <row r="34" spans="1:6" x14ac:dyDescent="0.25">
      <c r="A34" s="1" t="s">
        <v>14</v>
      </c>
      <c r="B34" s="1">
        <v>10</v>
      </c>
      <c r="C34" s="1">
        <v>8</v>
      </c>
      <c r="D34" s="1"/>
      <c r="E34" s="2">
        <v>1250</v>
      </c>
      <c r="F34" s="2">
        <v>0</v>
      </c>
    </row>
    <row r="35" spans="1:6" x14ac:dyDescent="0.25">
      <c r="A35" s="1" t="s">
        <v>55</v>
      </c>
      <c r="B35" s="1">
        <v>8</v>
      </c>
      <c r="C35" s="1">
        <v>8</v>
      </c>
      <c r="D35" s="1"/>
      <c r="E35" s="2">
        <v>1650</v>
      </c>
      <c r="F35" s="2">
        <v>0</v>
      </c>
    </row>
    <row r="36" spans="1:6" x14ac:dyDescent="0.25">
      <c r="A36" s="1" t="s">
        <v>56</v>
      </c>
      <c r="B36" s="1">
        <v>12</v>
      </c>
      <c r="C36" s="1">
        <v>8</v>
      </c>
      <c r="D36" s="1"/>
      <c r="E36" s="2">
        <v>1600</v>
      </c>
      <c r="F36" s="2">
        <v>0</v>
      </c>
    </row>
    <row r="37" spans="1:6" x14ac:dyDescent="0.25">
      <c r="A37" s="1" t="s">
        <v>15</v>
      </c>
      <c r="B37" s="1">
        <v>8</v>
      </c>
      <c r="C37" s="1">
        <v>8</v>
      </c>
      <c r="D37" s="1"/>
      <c r="E37" s="2">
        <v>1700</v>
      </c>
      <c r="F37" s="2">
        <v>0</v>
      </c>
    </row>
    <row r="38" spans="1:6" x14ac:dyDescent="0.25">
      <c r="A38" s="1" t="s">
        <v>57</v>
      </c>
      <c r="B38" s="1">
        <v>10</v>
      </c>
      <c r="C38" s="1">
        <v>8</v>
      </c>
      <c r="D38" s="1"/>
      <c r="E38" s="2">
        <v>1750</v>
      </c>
      <c r="F38" s="2">
        <v>0</v>
      </c>
    </row>
    <row r="39" spans="1:6" x14ac:dyDescent="0.25">
      <c r="A39" s="1" t="s">
        <v>16</v>
      </c>
      <c r="B39" s="1">
        <v>25</v>
      </c>
      <c r="C39" s="1">
        <v>25</v>
      </c>
      <c r="D39" s="1"/>
      <c r="E39" s="2">
        <v>550</v>
      </c>
      <c r="F39" s="2">
        <v>0</v>
      </c>
    </row>
    <row r="40" spans="1:6" x14ac:dyDescent="0.25">
      <c r="A40" s="1" t="s">
        <v>58</v>
      </c>
      <c r="B40" s="1">
        <v>15</v>
      </c>
      <c r="C40" s="1">
        <v>15</v>
      </c>
      <c r="D40" s="1"/>
      <c r="E40" s="2">
        <v>550</v>
      </c>
      <c r="F40" s="2">
        <v>0</v>
      </c>
    </row>
    <row r="41" spans="1:6" x14ac:dyDescent="0.25">
      <c r="A41" s="1" t="s">
        <v>59</v>
      </c>
      <c r="B41" s="1">
        <v>20</v>
      </c>
      <c r="C41" s="1">
        <v>15</v>
      </c>
      <c r="D41" s="1"/>
      <c r="E41" s="2">
        <v>500</v>
      </c>
      <c r="F41" s="2">
        <v>0</v>
      </c>
    </row>
    <row r="42" spans="1:6" x14ac:dyDescent="0.25">
      <c r="A42" s="1" t="s">
        <v>17</v>
      </c>
      <c r="B42" s="1">
        <v>30</v>
      </c>
      <c r="C42" s="1">
        <v>15</v>
      </c>
      <c r="D42" s="1"/>
      <c r="E42" s="2">
        <v>200</v>
      </c>
      <c r="F42" s="2">
        <v>9999</v>
      </c>
    </row>
    <row r="43" spans="1:6" x14ac:dyDescent="0.25">
      <c r="A43" s="1" t="s">
        <v>18</v>
      </c>
      <c r="B43" s="1">
        <v>15</v>
      </c>
      <c r="C43" s="1"/>
      <c r="D43" s="1">
        <v>1</v>
      </c>
      <c r="E43" s="2">
        <v>2750</v>
      </c>
      <c r="F43" s="2">
        <v>0</v>
      </c>
    </row>
    <row r="44" spans="1:6" x14ac:dyDescent="0.25">
      <c r="A44" s="1" t="s">
        <v>19</v>
      </c>
      <c r="B44" s="1">
        <v>20</v>
      </c>
      <c r="C44" s="1"/>
      <c r="D44" s="1">
        <v>1</v>
      </c>
      <c r="E44" s="2">
        <v>1850</v>
      </c>
      <c r="F44" s="2">
        <v>0</v>
      </c>
    </row>
    <row r="45" spans="1:6" x14ac:dyDescent="0.25">
      <c r="A45" s="1" t="s">
        <v>60</v>
      </c>
      <c r="B45" s="1">
        <v>15</v>
      </c>
      <c r="C45" s="1"/>
      <c r="D45" s="1">
        <v>1</v>
      </c>
      <c r="E45" s="2">
        <v>1900</v>
      </c>
      <c r="F45" s="2">
        <v>9999</v>
      </c>
    </row>
    <row r="46" spans="1:6" x14ac:dyDescent="0.25">
      <c r="A46" s="1" t="s">
        <v>61</v>
      </c>
      <c r="B46" s="1">
        <v>20</v>
      </c>
      <c r="C46" s="1"/>
      <c r="D46" s="1">
        <v>1</v>
      </c>
      <c r="E46" s="2">
        <v>3000</v>
      </c>
      <c r="F46" s="2">
        <v>9999</v>
      </c>
    </row>
    <row r="47" spans="1:6" x14ac:dyDescent="0.25">
      <c r="A47" s="1" t="s">
        <v>35</v>
      </c>
      <c r="B47" s="1">
        <v>20</v>
      </c>
      <c r="C47" s="1"/>
      <c r="D47" s="1">
        <v>1</v>
      </c>
      <c r="E47" s="2">
        <v>2900</v>
      </c>
      <c r="F47" s="2">
        <v>9999</v>
      </c>
    </row>
    <row r="48" spans="1:6" x14ac:dyDescent="0.25">
      <c r="A48" s="1" t="s">
        <v>62</v>
      </c>
      <c r="B48" s="1">
        <v>20</v>
      </c>
      <c r="C48" s="1"/>
      <c r="D48" s="1">
        <v>1</v>
      </c>
      <c r="E48" s="2">
        <v>1250</v>
      </c>
      <c r="F48" s="2">
        <v>9999</v>
      </c>
    </row>
    <row r="49" spans="1:6" x14ac:dyDescent="0.25">
      <c r="A49" s="1" t="s">
        <v>63</v>
      </c>
      <c r="B49" s="1">
        <v>20</v>
      </c>
      <c r="C49" s="1"/>
      <c r="D49" s="1">
        <v>1</v>
      </c>
      <c r="E49" s="2">
        <v>2500</v>
      </c>
      <c r="F49" s="2">
        <v>0</v>
      </c>
    </row>
    <row r="50" spans="1:6" x14ac:dyDescent="0.25">
      <c r="A50" s="1" t="s">
        <v>64</v>
      </c>
      <c r="B50" s="1">
        <v>20</v>
      </c>
      <c r="C50" s="1"/>
      <c r="D50" s="1">
        <v>1</v>
      </c>
      <c r="E50" s="2">
        <v>3000</v>
      </c>
      <c r="F50" s="2">
        <v>0</v>
      </c>
    </row>
    <row r="51" spans="1:6" x14ac:dyDescent="0.25">
      <c r="A51" s="1" t="s">
        <v>65</v>
      </c>
      <c r="B51" s="1">
        <v>20</v>
      </c>
      <c r="C51" s="1"/>
      <c r="D51" s="1">
        <v>1</v>
      </c>
      <c r="E51" s="2">
        <v>3000</v>
      </c>
      <c r="F51" s="2">
        <v>0</v>
      </c>
    </row>
    <row r="52" spans="1:6" x14ac:dyDescent="0.25">
      <c r="A52" s="1" t="s">
        <v>20</v>
      </c>
      <c r="B52" s="1">
        <v>20</v>
      </c>
      <c r="C52" s="1"/>
      <c r="D52" s="1">
        <v>1</v>
      </c>
      <c r="E52" s="2">
        <v>3000</v>
      </c>
      <c r="F52" s="2">
        <v>0</v>
      </c>
    </row>
    <row r="53" spans="1:6" x14ac:dyDescent="0.25">
      <c r="A53" s="1" t="s">
        <v>21</v>
      </c>
      <c r="B53" s="1">
        <v>10</v>
      </c>
      <c r="C53" s="1">
        <v>8</v>
      </c>
      <c r="D53" s="1"/>
      <c r="E53" s="2">
        <v>600</v>
      </c>
      <c r="F53" s="2">
        <v>0</v>
      </c>
    </row>
    <row r="54" spans="1:6" x14ac:dyDescent="0.25">
      <c r="A54" s="1" t="s">
        <v>66</v>
      </c>
      <c r="B54" s="1">
        <v>10</v>
      </c>
      <c r="C54" s="1">
        <v>10</v>
      </c>
      <c r="D54" s="1"/>
      <c r="E54" s="2">
        <v>6500</v>
      </c>
      <c r="F54" s="2">
        <v>9999</v>
      </c>
    </row>
    <row r="55" spans="1:6" x14ac:dyDescent="0.25">
      <c r="A55" s="1" t="s">
        <v>67</v>
      </c>
      <c r="B55" s="1">
        <v>10</v>
      </c>
      <c r="C55" s="1"/>
      <c r="D55" s="1">
        <v>1</v>
      </c>
      <c r="E55" s="2">
        <v>27500</v>
      </c>
      <c r="F55" s="2">
        <v>9999</v>
      </c>
    </row>
    <row r="56" spans="1:6" x14ac:dyDescent="0.25">
      <c r="A56" s="1" t="s">
        <v>68</v>
      </c>
      <c r="B56" s="1">
        <v>15</v>
      </c>
      <c r="C56" s="1"/>
      <c r="D56" s="1">
        <v>1</v>
      </c>
      <c r="E56" s="2">
        <v>5000</v>
      </c>
      <c r="F56" s="2">
        <v>9999</v>
      </c>
    </row>
    <row r="57" spans="1:6" x14ac:dyDescent="0.25">
      <c r="A57" s="1" t="s">
        <v>69</v>
      </c>
      <c r="B57" s="1">
        <v>20</v>
      </c>
      <c r="C57" s="1">
        <v>20</v>
      </c>
      <c r="D57" s="1"/>
      <c r="E57" s="2">
        <v>500</v>
      </c>
      <c r="F57" s="2">
        <v>9999</v>
      </c>
    </row>
    <row r="58" spans="1:6" x14ac:dyDescent="0.25">
      <c r="A58" s="1" t="s">
        <v>70</v>
      </c>
      <c r="B58" s="1">
        <v>10</v>
      </c>
      <c r="C58" s="1">
        <v>8</v>
      </c>
      <c r="D58" s="1"/>
      <c r="E58" s="2">
        <v>900</v>
      </c>
      <c r="F58" s="2">
        <v>9999</v>
      </c>
    </row>
    <row r="59" spans="1:6" x14ac:dyDescent="0.25">
      <c r="A59" s="1" t="s">
        <v>71</v>
      </c>
      <c r="B59" s="1">
        <v>10</v>
      </c>
      <c r="C59" s="1"/>
      <c r="D59" s="1">
        <v>1</v>
      </c>
      <c r="E59" s="2">
        <v>9999</v>
      </c>
      <c r="F59" s="2">
        <v>9999</v>
      </c>
    </row>
    <row r="60" spans="1:6" x14ac:dyDescent="0.25">
      <c r="A60" s="1" t="s">
        <v>72</v>
      </c>
      <c r="B60" s="1">
        <v>10</v>
      </c>
      <c r="C60" s="1"/>
      <c r="D60" s="1">
        <v>1</v>
      </c>
      <c r="E60" s="2">
        <v>2500</v>
      </c>
      <c r="F60" s="2">
        <v>9999</v>
      </c>
    </row>
    <row r="61" spans="1:6" x14ac:dyDescent="0.25">
      <c r="A61" s="1" t="s">
        <v>73</v>
      </c>
      <c r="B61" s="1">
        <v>10</v>
      </c>
      <c r="C61" s="1">
        <v>10</v>
      </c>
      <c r="D61" s="1"/>
      <c r="E61" s="2">
        <v>250</v>
      </c>
      <c r="F61" s="2">
        <v>0</v>
      </c>
    </row>
    <row r="62" spans="1:6" x14ac:dyDescent="0.25">
      <c r="A62" s="1" t="s">
        <v>74</v>
      </c>
      <c r="B62" s="1">
        <v>15</v>
      </c>
      <c r="C62" s="1">
        <v>15</v>
      </c>
      <c r="D62" s="1"/>
      <c r="E62" s="2">
        <v>9999</v>
      </c>
      <c r="F62" s="2">
        <v>9999</v>
      </c>
    </row>
    <row r="63" spans="1:6" x14ac:dyDescent="0.25">
      <c r="A63" s="1" t="s">
        <v>22</v>
      </c>
      <c r="B63" s="1">
        <v>25</v>
      </c>
      <c r="C63" s="1">
        <v>25</v>
      </c>
      <c r="D63" s="1"/>
      <c r="E63" s="2">
        <v>500</v>
      </c>
      <c r="F63" s="2">
        <v>0</v>
      </c>
    </row>
    <row r="64" spans="1:6" x14ac:dyDescent="0.25">
      <c r="A64" s="1" t="s">
        <v>23</v>
      </c>
      <c r="B64" s="1">
        <v>25</v>
      </c>
      <c r="C64" s="1">
        <v>25</v>
      </c>
      <c r="D64" s="1"/>
      <c r="E64" s="2">
        <v>250</v>
      </c>
      <c r="F64" s="2">
        <v>70</v>
      </c>
    </row>
    <row r="65" spans="1:6" x14ac:dyDescent="0.25">
      <c r="A65" s="1" t="s">
        <v>24</v>
      </c>
      <c r="B65" s="1">
        <v>20</v>
      </c>
      <c r="C65" s="1">
        <v>20</v>
      </c>
      <c r="D65" s="1"/>
      <c r="E65" s="2">
        <v>1500</v>
      </c>
      <c r="F65" s="2">
        <v>450</v>
      </c>
    </row>
    <row r="66" spans="1:6" x14ac:dyDescent="0.25">
      <c r="A66" s="1" t="s">
        <v>75</v>
      </c>
      <c r="B66" s="1">
        <v>20</v>
      </c>
      <c r="C66" s="1">
        <v>20</v>
      </c>
      <c r="D66" s="1"/>
      <c r="E66" s="2">
        <v>2750</v>
      </c>
      <c r="F66" s="2">
        <v>9999</v>
      </c>
    </row>
    <row r="67" spans="1:6" x14ac:dyDescent="0.25">
      <c r="A67" s="1" t="s">
        <v>76</v>
      </c>
      <c r="B67" s="1">
        <v>20</v>
      </c>
      <c r="C67" s="1">
        <v>20</v>
      </c>
      <c r="D67" s="1"/>
      <c r="E67" s="2">
        <v>5500</v>
      </c>
      <c r="F67" s="2">
        <v>9999</v>
      </c>
    </row>
    <row r="68" spans="1:6" x14ac:dyDescent="0.25">
      <c r="A68" s="1" t="s">
        <v>77</v>
      </c>
      <c r="B68" s="1">
        <v>25</v>
      </c>
      <c r="C68" s="1">
        <v>25</v>
      </c>
      <c r="D68" s="1"/>
      <c r="E68" s="2">
        <v>350</v>
      </c>
      <c r="F68" s="2">
        <v>9999</v>
      </c>
    </row>
    <row r="69" spans="1:6" x14ac:dyDescent="0.25">
      <c r="A69" s="1" t="s">
        <v>25</v>
      </c>
      <c r="B69" s="1">
        <v>20</v>
      </c>
      <c r="C69" s="1"/>
      <c r="D69" s="1">
        <v>1</v>
      </c>
      <c r="E69" s="2">
        <v>950</v>
      </c>
      <c r="F69" s="2">
        <v>0</v>
      </c>
    </row>
    <row r="70" spans="1:6" x14ac:dyDescent="0.25">
      <c r="A70" s="1" t="s">
        <v>78</v>
      </c>
      <c r="B70" s="1">
        <v>25</v>
      </c>
      <c r="C70" s="1">
        <v>25</v>
      </c>
      <c r="D70" s="1"/>
      <c r="E70" s="2">
        <v>250</v>
      </c>
      <c r="F70" s="2">
        <v>0</v>
      </c>
    </row>
    <row r="71" spans="1:6" x14ac:dyDescent="0.25">
      <c r="A71" s="1" t="s">
        <v>79</v>
      </c>
      <c r="B71" s="1">
        <v>25</v>
      </c>
      <c r="C71" s="1">
        <v>25</v>
      </c>
      <c r="D71" s="1"/>
      <c r="E71" s="2">
        <v>350</v>
      </c>
      <c r="F71" s="2">
        <v>9999</v>
      </c>
    </row>
    <row r="72" spans="1:6" x14ac:dyDescent="0.25">
      <c r="A72" s="1" t="s">
        <v>26</v>
      </c>
      <c r="B72" s="1">
        <v>20</v>
      </c>
      <c r="C72" s="1">
        <v>15</v>
      </c>
      <c r="D72" s="1"/>
      <c r="E72" s="2">
        <v>100</v>
      </c>
      <c r="F72" s="2">
        <v>0</v>
      </c>
    </row>
    <row r="73" spans="1:6" x14ac:dyDescent="0.25">
      <c r="A73" s="1" t="s">
        <v>27</v>
      </c>
      <c r="B73" s="1">
        <v>25</v>
      </c>
      <c r="C73" s="1">
        <v>20</v>
      </c>
      <c r="D73" s="1"/>
      <c r="E73" s="2">
        <v>500</v>
      </c>
      <c r="F73" s="2">
        <v>0</v>
      </c>
    </row>
    <row r="74" spans="1:6" x14ac:dyDescent="0.25">
      <c r="A74" s="1" t="s">
        <v>28</v>
      </c>
      <c r="B74" s="1">
        <v>25</v>
      </c>
      <c r="C74" s="1">
        <v>20</v>
      </c>
      <c r="D74" s="1"/>
      <c r="E74" s="2">
        <v>550</v>
      </c>
      <c r="F74" s="2">
        <v>0</v>
      </c>
    </row>
    <row r="75" spans="1:6" x14ac:dyDescent="0.25">
      <c r="A75" s="1" t="s">
        <v>80</v>
      </c>
      <c r="B75" s="1">
        <v>20</v>
      </c>
      <c r="C75" s="1"/>
      <c r="D75" s="1">
        <v>1</v>
      </c>
      <c r="E75" s="2">
        <v>9999</v>
      </c>
      <c r="F75" s="2">
        <v>0</v>
      </c>
    </row>
    <row r="76" spans="1:6" x14ac:dyDescent="0.25">
      <c r="A76" s="1" t="s">
        <v>29</v>
      </c>
      <c r="B76" s="1">
        <v>25</v>
      </c>
      <c r="C76" s="1">
        <v>25</v>
      </c>
      <c r="D76" s="1"/>
      <c r="E76" s="2">
        <v>650</v>
      </c>
      <c r="F76" s="2">
        <v>0</v>
      </c>
    </row>
    <row r="77" spans="1:6" x14ac:dyDescent="0.25">
      <c r="A77" s="1" t="s">
        <v>81</v>
      </c>
      <c r="B77" s="1">
        <v>25</v>
      </c>
      <c r="C77" s="1">
        <v>25</v>
      </c>
      <c r="D77" s="1"/>
      <c r="E77" s="2">
        <v>800</v>
      </c>
      <c r="F77" s="2">
        <v>0</v>
      </c>
    </row>
    <row r="78" spans="1:6" x14ac:dyDescent="0.25">
      <c r="A78" s="1" t="s">
        <v>82</v>
      </c>
      <c r="B78" s="1">
        <v>25</v>
      </c>
      <c r="C78" s="1">
        <v>25</v>
      </c>
      <c r="D78" s="1"/>
      <c r="E78" s="2">
        <v>75</v>
      </c>
      <c r="F78" s="2">
        <v>0</v>
      </c>
    </row>
    <row r="79" spans="1:6" x14ac:dyDescent="0.25">
      <c r="A79" s="1" t="s">
        <v>83</v>
      </c>
      <c r="B79" s="1">
        <v>10</v>
      </c>
      <c r="C79" s="1">
        <v>10</v>
      </c>
      <c r="D79" s="1"/>
      <c r="E79" s="2">
        <v>250</v>
      </c>
      <c r="F79" s="2">
        <v>0</v>
      </c>
    </row>
    <row r="80" spans="1:6" x14ac:dyDescent="0.25">
      <c r="A80" s="1" t="s">
        <v>84</v>
      </c>
      <c r="B80" s="1">
        <v>10</v>
      </c>
      <c r="C80" s="1">
        <v>10</v>
      </c>
      <c r="D80" s="1"/>
      <c r="E80" s="2">
        <v>75</v>
      </c>
      <c r="F80" s="2">
        <v>40</v>
      </c>
    </row>
    <row r="81" spans="1:6" x14ac:dyDescent="0.25">
      <c r="A81" s="1" t="s">
        <v>85</v>
      </c>
      <c r="B81" s="1">
        <v>25</v>
      </c>
      <c r="C81" s="1">
        <v>25</v>
      </c>
      <c r="D81" s="1"/>
      <c r="E81" s="2">
        <v>850</v>
      </c>
      <c r="F81" s="2">
        <v>0</v>
      </c>
    </row>
    <row r="82" spans="1:6" x14ac:dyDescent="0.25">
      <c r="A82" s="1" t="s">
        <v>86</v>
      </c>
      <c r="B82" s="1">
        <v>25</v>
      </c>
      <c r="C82" s="1">
        <v>20</v>
      </c>
      <c r="D82" s="1"/>
      <c r="E82" s="2">
        <v>225</v>
      </c>
      <c r="F82" s="2">
        <v>0</v>
      </c>
    </row>
    <row r="83" spans="1:6" x14ac:dyDescent="0.25">
      <c r="A83" s="1" t="s">
        <v>87</v>
      </c>
      <c r="B83" s="1">
        <v>25</v>
      </c>
      <c r="C83" s="1">
        <v>20</v>
      </c>
      <c r="D83" s="1"/>
      <c r="E83" s="2">
        <v>50</v>
      </c>
      <c r="F83" s="2">
        <v>20</v>
      </c>
    </row>
    <row r="84" spans="1:6" x14ac:dyDescent="0.25">
      <c r="A84" s="1" t="s">
        <v>30</v>
      </c>
      <c r="B84" s="1">
        <v>25</v>
      </c>
      <c r="C84" s="1">
        <v>20</v>
      </c>
      <c r="D84" s="1"/>
      <c r="E84" s="2">
        <v>75</v>
      </c>
      <c r="F84" s="2">
        <v>20</v>
      </c>
    </row>
    <row r="85" spans="1:6" x14ac:dyDescent="0.25">
      <c r="A85" s="1" t="s">
        <v>31</v>
      </c>
      <c r="B85" s="1">
        <v>20</v>
      </c>
      <c r="C85" s="1">
        <v>5</v>
      </c>
      <c r="D85" s="1"/>
      <c r="E85" s="2">
        <v>190</v>
      </c>
      <c r="F85" s="2">
        <v>0</v>
      </c>
    </row>
    <row r="86" spans="1:6" x14ac:dyDescent="0.25">
      <c r="A86" s="1" t="s">
        <v>88</v>
      </c>
      <c r="B86" s="1">
        <v>10</v>
      </c>
      <c r="C86" s="1">
        <v>10</v>
      </c>
      <c r="D86" s="1"/>
      <c r="E86" s="2">
        <v>1750</v>
      </c>
      <c r="F86" s="2">
        <v>0</v>
      </c>
    </row>
    <row r="87" spans="1:6" x14ac:dyDescent="0.25">
      <c r="A87" s="1" t="s">
        <v>32</v>
      </c>
      <c r="B87" s="1">
        <v>15</v>
      </c>
      <c r="C87" s="1"/>
      <c r="D87" s="1">
        <v>1</v>
      </c>
      <c r="E87" s="2">
        <v>350</v>
      </c>
      <c r="F87" s="2">
        <v>9999</v>
      </c>
    </row>
    <row r="88" spans="1:6" x14ac:dyDescent="0.25">
      <c r="A88" s="1" t="s">
        <v>89</v>
      </c>
      <c r="B88" s="1">
        <v>25</v>
      </c>
      <c r="C88" s="1">
        <v>25</v>
      </c>
      <c r="D88" s="1"/>
      <c r="E88" s="2">
        <v>575</v>
      </c>
      <c r="F88" s="2">
        <v>9999</v>
      </c>
    </row>
    <row r="89" spans="1:6" x14ac:dyDescent="0.25">
      <c r="A89" s="1" t="s">
        <v>90</v>
      </c>
      <c r="B89" s="1">
        <v>25</v>
      </c>
      <c r="C89" s="1">
        <v>25</v>
      </c>
      <c r="D89" s="1"/>
      <c r="E89" s="2">
        <v>2750</v>
      </c>
      <c r="F89" s="2">
        <v>9999</v>
      </c>
    </row>
    <row r="90" spans="1:6" x14ac:dyDescent="0.25">
      <c r="A90" s="1" t="s">
        <v>91</v>
      </c>
      <c r="B90" s="1">
        <v>10</v>
      </c>
      <c r="C90" s="1">
        <v>10</v>
      </c>
      <c r="D90" s="1"/>
      <c r="E90" s="2">
        <v>350</v>
      </c>
      <c r="F90" s="2">
        <v>0</v>
      </c>
    </row>
    <row r="91" spans="1:6" x14ac:dyDescent="0.25">
      <c r="A91" s="1" t="s">
        <v>33</v>
      </c>
      <c r="B91" s="1">
        <v>10</v>
      </c>
      <c r="C91" s="1"/>
      <c r="D91" s="1">
        <v>1</v>
      </c>
      <c r="E91" s="2">
        <v>130</v>
      </c>
      <c r="F91" s="2">
        <v>0</v>
      </c>
    </row>
    <row r="92" spans="1:6" x14ac:dyDescent="0.25">
      <c r="A92" s="1" t="s">
        <v>92</v>
      </c>
      <c r="B92" s="1">
        <v>12</v>
      </c>
      <c r="C92" s="1">
        <v>8</v>
      </c>
      <c r="D92" s="1"/>
      <c r="E92" s="2">
        <v>150</v>
      </c>
      <c r="F92" s="2">
        <v>0</v>
      </c>
    </row>
    <row r="93" spans="1:6" x14ac:dyDescent="0.25">
      <c r="A93" s="1" t="s">
        <v>93</v>
      </c>
      <c r="B93" s="1">
        <v>12</v>
      </c>
      <c r="C93" s="1">
        <v>8</v>
      </c>
      <c r="D93" s="1"/>
      <c r="E93" s="2">
        <v>150</v>
      </c>
      <c r="F93" s="2">
        <v>0</v>
      </c>
    </row>
    <row r="94" spans="1:6" x14ac:dyDescent="0.25">
      <c r="A94" s="1" t="s">
        <v>94</v>
      </c>
      <c r="B94" s="1">
        <v>12</v>
      </c>
      <c r="C94" s="1">
        <v>8</v>
      </c>
      <c r="D94" s="1"/>
      <c r="E94" s="2">
        <v>150</v>
      </c>
      <c r="F94" s="2">
        <v>0</v>
      </c>
    </row>
    <row r="95" spans="1:6" x14ac:dyDescent="0.25">
      <c r="A95" s="1" t="s">
        <v>95</v>
      </c>
      <c r="B95" s="1">
        <v>15</v>
      </c>
      <c r="C95" s="1"/>
      <c r="D95" s="1">
        <v>1</v>
      </c>
      <c r="E95" s="2">
        <v>350</v>
      </c>
      <c r="F95" s="2">
        <v>0</v>
      </c>
    </row>
    <row r="96" spans="1:6" x14ac:dyDescent="0.25">
      <c r="A96" s="1" t="s">
        <v>96</v>
      </c>
      <c r="B96" s="1">
        <v>15</v>
      </c>
      <c r="C96" s="1"/>
      <c r="D96" s="1">
        <v>1</v>
      </c>
      <c r="E96" s="2">
        <v>350</v>
      </c>
      <c r="F96" s="2">
        <v>0</v>
      </c>
    </row>
    <row r="97" spans="1:6" x14ac:dyDescent="0.25">
      <c r="A97" s="1" t="s">
        <v>97</v>
      </c>
      <c r="B97" s="1">
        <v>5</v>
      </c>
      <c r="C97" s="1">
        <v>5</v>
      </c>
      <c r="D97" s="1"/>
      <c r="E97" s="2">
        <v>150</v>
      </c>
      <c r="F97" s="2">
        <v>0</v>
      </c>
    </row>
    <row r="98" spans="1:6" x14ac:dyDescent="0.25">
      <c r="A98" s="1" t="s">
        <v>22</v>
      </c>
      <c r="B98" s="1">
        <v>25</v>
      </c>
      <c r="C98" s="1">
        <v>25</v>
      </c>
      <c r="D98" s="1"/>
      <c r="E98" s="2">
        <v>500</v>
      </c>
      <c r="F98" s="2">
        <v>9999</v>
      </c>
    </row>
    <row r="99" spans="1:6" x14ac:dyDescent="0.25">
      <c r="A99" s="1" t="s">
        <v>23</v>
      </c>
      <c r="B99" s="1">
        <v>25</v>
      </c>
      <c r="C99" s="1">
        <v>25</v>
      </c>
      <c r="D99" s="1"/>
      <c r="E99" s="2">
        <v>350</v>
      </c>
      <c r="F99" s="2">
        <v>70</v>
      </c>
    </row>
    <row r="100" spans="1:6" x14ac:dyDescent="0.25">
      <c r="A100" s="1" t="s">
        <v>98</v>
      </c>
      <c r="B100" s="1">
        <v>20</v>
      </c>
      <c r="C100" s="1"/>
      <c r="D100" s="1">
        <v>1</v>
      </c>
      <c r="E100" s="2">
        <v>1300</v>
      </c>
      <c r="F100" s="2">
        <v>9999</v>
      </c>
    </row>
    <row r="101" spans="1:6" x14ac:dyDescent="0.25">
      <c r="A101" s="1" t="s">
        <v>99</v>
      </c>
      <c r="B101" s="1">
        <v>20</v>
      </c>
      <c r="C101" s="1">
        <v>20</v>
      </c>
      <c r="D101" s="1"/>
      <c r="E101" s="2">
        <v>9999</v>
      </c>
      <c r="F101" s="2">
        <v>9999</v>
      </c>
    </row>
    <row r="102" spans="1:6" x14ac:dyDescent="0.25">
      <c r="A102" s="1" t="s">
        <v>77</v>
      </c>
      <c r="B102" s="1">
        <v>25</v>
      </c>
      <c r="C102" s="1">
        <v>25</v>
      </c>
      <c r="D102" s="1"/>
      <c r="E102" s="2">
        <v>400</v>
      </c>
      <c r="F102" s="2">
        <v>0</v>
      </c>
    </row>
    <row r="103" spans="1:6" x14ac:dyDescent="0.25">
      <c r="A103" s="1" t="s">
        <v>25</v>
      </c>
      <c r="B103" s="1">
        <v>20</v>
      </c>
      <c r="C103" s="1"/>
      <c r="D103" s="1">
        <v>1</v>
      </c>
      <c r="E103" s="2">
        <v>1850</v>
      </c>
      <c r="F103" s="2">
        <v>0</v>
      </c>
    </row>
    <row r="104" spans="1:6" x14ac:dyDescent="0.25">
      <c r="A104" s="1" t="s">
        <v>100</v>
      </c>
      <c r="B104" s="1">
        <v>20</v>
      </c>
      <c r="C104" s="1"/>
      <c r="D104" s="1">
        <v>1</v>
      </c>
      <c r="E104" s="2">
        <v>1100</v>
      </c>
      <c r="F104" s="2">
        <v>0</v>
      </c>
    </row>
    <row r="105" spans="1:6" x14ac:dyDescent="0.25">
      <c r="A105" s="1" t="s">
        <v>101</v>
      </c>
      <c r="B105" s="1">
        <v>20</v>
      </c>
      <c r="C105" s="1"/>
      <c r="D105" s="1">
        <v>1</v>
      </c>
      <c r="E105" s="2">
        <v>150</v>
      </c>
      <c r="F105" s="2">
        <v>1600</v>
      </c>
    </row>
    <row r="106" spans="1:6" x14ac:dyDescent="0.25">
      <c r="A106" s="1" t="s">
        <v>102</v>
      </c>
      <c r="B106" s="1">
        <v>10</v>
      </c>
      <c r="C106" s="1">
        <v>10</v>
      </c>
      <c r="D106" s="1"/>
      <c r="E106" s="2">
        <v>9999</v>
      </c>
      <c r="F106" s="2">
        <v>9999</v>
      </c>
    </row>
    <row r="107" spans="1:6" x14ac:dyDescent="0.25">
      <c r="A107" s="1" t="s">
        <v>58</v>
      </c>
      <c r="B107" s="1">
        <v>25</v>
      </c>
      <c r="C107" s="1">
        <v>25</v>
      </c>
      <c r="D107" s="1"/>
      <c r="E107" s="2">
        <v>550</v>
      </c>
      <c r="F107" s="2">
        <v>0</v>
      </c>
    </row>
    <row r="108" spans="1:6" x14ac:dyDescent="0.25">
      <c r="A108" s="1" t="s">
        <v>103</v>
      </c>
      <c r="B108" s="1">
        <v>15</v>
      </c>
      <c r="C108" s="1">
        <v>10</v>
      </c>
      <c r="D108" s="1"/>
      <c r="E108" s="2">
        <v>1250</v>
      </c>
      <c r="F108" s="2">
        <v>0</v>
      </c>
    </row>
    <row r="109" spans="1:6" x14ac:dyDescent="0.25">
      <c r="A109" s="1" t="s">
        <v>104</v>
      </c>
      <c r="B109" s="1">
        <v>8</v>
      </c>
      <c r="C109" s="1">
        <v>5</v>
      </c>
      <c r="D109" s="1"/>
      <c r="E109" s="2">
        <v>325</v>
      </c>
      <c r="F109" s="2">
        <v>0</v>
      </c>
    </row>
    <row r="110" spans="1:6" x14ac:dyDescent="0.25">
      <c r="A110" s="1" t="s">
        <v>59</v>
      </c>
      <c r="B110" s="1">
        <v>25</v>
      </c>
      <c r="C110" s="1">
        <v>25</v>
      </c>
      <c r="D110" s="1"/>
      <c r="E110" s="2">
        <v>550</v>
      </c>
      <c r="F110" s="2">
        <v>0</v>
      </c>
    </row>
    <row r="111" spans="1:6" x14ac:dyDescent="0.25">
      <c r="A111" s="1" t="s">
        <v>105</v>
      </c>
      <c r="B111" s="1">
        <v>10</v>
      </c>
      <c r="C111" s="1">
        <v>10</v>
      </c>
      <c r="D111" s="1"/>
      <c r="E111" s="2">
        <v>9999</v>
      </c>
      <c r="F111" s="2">
        <v>9999</v>
      </c>
    </row>
    <row r="112" spans="1:6" x14ac:dyDescent="0.25">
      <c r="A112" s="1" t="s">
        <v>91</v>
      </c>
      <c r="B112" s="1">
        <v>10</v>
      </c>
      <c r="C112" s="1">
        <v>10</v>
      </c>
      <c r="D112" s="1"/>
      <c r="E112" s="2">
        <v>350</v>
      </c>
      <c r="F112" s="2">
        <v>0</v>
      </c>
    </row>
    <row r="113" spans="1:6" x14ac:dyDescent="0.25">
      <c r="A113" s="1" t="s">
        <v>106</v>
      </c>
      <c r="B113" s="1">
        <v>15</v>
      </c>
      <c r="C113" s="1">
        <v>10</v>
      </c>
      <c r="D113" s="1"/>
      <c r="E113" s="2">
        <v>350</v>
      </c>
      <c r="F113" s="2">
        <v>9999</v>
      </c>
    </row>
    <row r="114" spans="1:6" x14ac:dyDescent="0.25">
      <c r="A114" s="1" t="s">
        <v>107</v>
      </c>
      <c r="B114" s="1">
        <v>20</v>
      </c>
      <c r="C114" s="1">
        <v>15</v>
      </c>
      <c r="D114" s="1"/>
      <c r="E114" s="2">
        <v>400</v>
      </c>
      <c r="F114" s="2">
        <v>9999</v>
      </c>
    </row>
    <row r="115" spans="1:6" x14ac:dyDescent="0.25">
      <c r="A115" s="1" t="s">
        <v>108</v>
      </c>
      <c r="B115" s="1">
        <v>20</v>
      </c>
      <c r="C115" s="1">
        <v>15</v>
      </c>
      <c r="D115" s="1"/>
      <c r="E115" s="2">
        <v>1500</v>
      </c>
      <c r="F115" s="2">
        <v>9999</v>
      </c>
    </row>
    <row r="116" spans="1:6" x14ac:dyDescent="0.25">
      <c r="A116" s="1" t="s">
        <v>109</v>
      </c>
      <c r="B116" s="1">
        <v>25</v>
      </c>
      <c r="C116" s="1">
        <v>15</v>
      </c>
      <c r="D116" s="1"/>
      <c r="E116" s="2">
        <v>50</v>
      </c>
      <c r="F116" s="2">
        <v>9999</v>
      </c>
    </row>
    <row r="117" spans="1:6" x14ac:dyDescent="0.25">
      <c r="A117" s="1" t="s">
        <v>110</v>
      </c>
      <c r="B117" s="1">
        <v>20</v>
      </c>
      <c r="C117" s="1">
        <v>15</v>
      </c>
      <c r="D117" s="1"/>
      <c r="E117" s="2">
        <v>20</v>
      </c>
      <c r="F117" s="2">
        <v>9999</v>
      </c>
    </row>
    <row r="118" spans="1:6" x14ac:dyDescent="0.25">
      <c r="A118" s="1" t="s">
        <v>111</v>
      </c>
      <c r="B118" s="1">
        <v>20</v>
      </c>
      <c r="C118" s="1">
        <v>15</v>
      </c>
      <c r="D118" s="1"/>
      <c r="E118" s="2">
        <v>400</v>
      </c>
      <c r="F118" s="2">
        <v>9999</v>
      </c>
    </row>
    <row r="119" spans="1:6" x14ac:dyDescent="0.25">
      <c r="A119" s="1" t="s">
        <v>112</v>
      </c>
      <c r="B119" s="1">
        <v>20</v>
      </c>
      <c r="C119" s="1">
        <v>15</v>
      </c>
      <c r="D119" s="1"/>
      <c r="E119" s="2">
        <v>25</v>
      </c>
      <c r="F119" s="2">
        <v>9999</v>
      </c>
    </row>
    <row r="120" spans="1:6" x14ac:dyDescent="0.25">
      <c r="A120" s="1" t="s">
        <v>113</v>
      </c>
      <c r="B120" s="1">
        <v>3</v>
      </c>
      <c r="C120" s="1"/>
      <c r="D120" s="1">
        <v>1</v>
      </c>
      <c r="E120" s="2">
        <v>100</v>
      </c>
      <c r="F120" s="2">
        <v>9999</v>
      </c>
    </row>
    <row r="121" spans="1:6" x14ac:dyDescent="0.25">
      <c r="A121" s="1" t="s">
        <v>114</v>
      </c>
      <c r="B121" s="1">
        <v>20</v>
      </c>
      <c r="C121" s="1">
        <v>15</v>
      </c>
      <c r="D121" s="1"/>
      <c r="E121" s="2">
        <v>950</v>
      </c>
      <c r="F121" s="2">
        <v>9999</v>
      </c>
    </row>
    <row r="122" spans="1:6" x14ac:dyDescent="0.25">
      <c r="A122" s="1" t="s">
        <v>115</v>
      </c>
      <c r="B122" s="1">
        <v>20</v>
      </c>
      <c r="C122" s="1"/>
      <c r="D122" s="1">
        <v>1</v>
      </c>
      <c r="E122" s="2">
        <v>1000</v>
      </c>
      <c r="F122" s="2">
        <v>9999</v>
      </c>
    </row>
    <row r="123" spans="1:6" x14ac:dyDescent="0.25">
      <c r="A123" s="1" t="s">
        <v>116</v>
      </c>
      <c r="B123" s="1">
        <v>3</v>
      </c>
      <c r="C123" s="1"/>
      <c r="D123" s="1">
        <v>1</v>
      </c>
      <c r="E123" s="2">
        <v>110</v>
      </c>
      <c r="F123" s="2">
        <v>0</v>
      </c>
    </row>
    <row r="124" spans="1:6" x14ac:dyDescent="0.25">
      <c r="A124" s="1" t="s">
        <v>117</v>
      </c>
      <c r="B124" s="1">
        <v>20</v>
      </c>
      <c r="C124" s="1"/>
      <c r="D124" s="1">
        <v>1</v>
      </c>
      <c r="E124" s="2">
        <v>25</v>
      </c>
      <c r="F124" s="2">
        <v>0</v>
      </c>
    </row>
    <row r="125" spans="1:6" x14ac:dyDescent="0.25">
      <c r="A125" s="1" t="s">
        <v>118</v>
      </c>
      <c r="B125" s="1">
        <v>20</v>
      </c>
      <c r="C125" s="1"/>
      <c r="D125" s="1">
        <v>1</v>
      </c>
      <c r="E125" s="2">
        <v>20</v>
      </c>
      <c r="F125" s="2">
        <v>0</v>
      </c>
    </row>
    <row r="126" spans="1:6" x14ac:dyDescent="0.25">
      <c r="A126" s="1" t="s">
        <v>119</v>
      </c>
      <c r="B126" s="1">
        <v>10</v>
      </c>
      <c r="C126" s="1"/>
      <c r="D126" s="1">
        <v>1</v>
      </c>
      <c r="E126" s="2">
        <v>130</v>
      </c>
      <c r="F126" s="2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MJB</vt:lpstr>
      <vt:lpstr>Afschrijvingsoverzicht</vt:lpstr>
      <vt:lpstr>Afschrijvingsoverzicht!Afdrukbereik</vt:lpstr>
      <vt:lpstr>MJB!Afdrukbereik</vt:lpstr>
      <vt:lpstr>MJB!Afdruktitels</vt:lpstr>
    </vt:vector>
  </TitlesOfParts>
  <Company>Janssen-Fritsen</Company>
  <LinksUpToDate>false</LinksUpToDate>
  <SharedDoc>false</SharedDoc>
  <HyperlinkBase>www.janssen-fritsen.nl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Meerjaren begroting Janssen Fritsen</dc:title>
  <dc:subject>Meerjarenbegroting</dc:subject>
  <dc:creator>Martijn van Iersel</dc:creator>
  <dc:description>De uitgebreide Janssen-Fritsen servicedienst staat garant voor een enorme dosis ervaring. Daarmee kunnen we u de nazorg bieden waar u als klant recht op heeft. De aanschaf van materialen is immers slechts de eerste stap. Door preventief onderhoud en kleine reparaties houdt u de materialen in goede conditie, zodat u er steeds weer veilig en verantwoord gebruik van kunt maken.</dc:description>
  <cp:lastModifiedBy>Sonja van Roeden</cp:lastModifiedBy>
  <cp:lastPrinted>2018-07-02T07:09:24Z</cp:lastPrinted>
  <dcterms:created xsi:type="dcterms:W3CDTF">2012-02-21T10:58:03Z</dcterms:created>
  <dcterms:modified xsi:type="dcterms:W3CDTF">2020-10-14T13:39:14Z</dcterms:modified>
  <cp:category>Vaste- en lossen gymnastie- en sporttoestellen</cp:category>
</cp:coreProperties>
</file>