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Tenderdesk\2020\Begeleiding\Cedris\Concept documenten aanbesteding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H27" i="1" l="1"/>
  <c r="I4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C27" i="1" l="1"/>
  <c r="D27" i="1"/>
  <c r="E27" i="1"/>
  <c r="F27" i="1"/>
  <c r="G27" i="1"/>
  <c r="I27" i="1" l="1"/>
  <c r="I28" i="1" s="1"/>
</calcChain>
</file>

<file path=xl/sharedStrings.xml><?xml version="1.0" encoding="utf-8"?>
<sst xmlns="http://schemas.openxmlformats.org/spreadsheetml/2006/main" count="37" uniqueCount="36">
  <si>
    <t>Schadeoverzicht SW-bedrijven</t>
  </si>
  <si>
    <t>Naam SW bedrijf</t>
  </si>
  <si>
    <t>Baanbrekers</t>
  </si>
  <si>
    <t xml:space="preserve">Biga Groep </t>
  </si>
  <si>
    <t>De Zuidhoek</t>
  </si>
  <si>
    <t>Drechtwerk</t>
  </si>
  <si>
    <t>DSW Rijswijk</t>
  </si>
  <si>
    <t>Ferm Werk</t>
  </si>
  <si>
    <t>Fris Facilitair</t>
  </si>
  <si>
    <t>IJmond werkt</t>
  </si>
  <si>
    <t>Impact</t>
  </si>
  <si>
    <t>Inclusief Groep</t>
  </si>
  <si>
    <t>Kempen Plus</t>
  </si>
  <si>
    <t>Laborijn</t>
  </si>
  <si>
    <t>Lucrato</t>
  </si>
  <si>
    <t>MidZuid</t>
  </si>
  <si>
    <t>Pantar</t>
  </si>
  <si>
    <t>Promen</t>
  </si>
  <si>
    <t>Senzer</t>
  </si>
  <si>
    <t>Stroomopwaarts</t>
  </si>
  <si>
    <t>UW Werkmaatschappij</t>
  </si>
  <si>
    <t xml:space="preserve">Werkom </t>
  </si>
  <si>
    <t>WerkSaam</t>
  </si>
  <si>
    <t>WNK</t>
  </si>
  <si>
    <t>Schadelast 2015</t>
  </si>
  <si>
    <t>Schadelast 2016</t>
  </si>
  <si>
    <t>Schadelast 2017</t>
  </si>
  <si>
    <t>Schadelast 2018</t>
  </si>
  <si>
    <t>Schadelast 2019</t>
  </si>
  <si>
    <t>NB</t>
  </si>
  <si>
    <t>Eigen risico</t>
  </si>
  <si>
    <t>WSD Groep</t>
  </si>
  <si>
    <t>Schadelast 2020 *</t>
  </si>
  <si>
    <t>* Dit betreffen de schadelasten tot en met 24 augustus 2020.</t>
  </si>
  <si>
    <t>Totale schadelast 2015-2020</t>
  </si>
  <si>
    <t>Gemiddelde schadelast van het volledige collectief per jaar: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</si>
</sst>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Fill="1" applyBorder="1"/>
    <xf numFmtId="165" fontId="2" fillId="0" borderId="1" xfId="0" applyNumberFormat="1" applyFont="1" applyFill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/>
    <xf numFmtId="164" fontId="1" fillId="2" borderId="1" xfId="0" applyNumberFormat="1" applyFont="1" applyFill="1" applyBorder="1"/>
    <xf numFmtId="16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N13" sqref="N13"/>
    </sheetView>
  </sheetViews>
  <sheetFormatPr defaultRowHeight="12.75" x14ac:dyDescent="0.2"/>
  <cols>
    <col min="1" max="1" width="28.5703125" style="2" bestFit="1" customWidth="1"/>
    <col min="2" max="2" width="12" style="2" bestFit="1" customWidth="1"/>
    <col min="3" max="7" width="15.140625" style="2" bestFit="1" customWidth="1"/>
    <col min="8" max="8" width="16.85546875" style="2" bestFit="1" customWidth="1"/>
    <col min="9" max="9" width="26.140625" style="2" bestFit="1" customWidth="1"/>
    <col min="10" max="16384" width="9.140625" style="2"/>
  </cols>
  <sheetData>
    <row r="1" spans="1:9" x14ac:dyDescent="0.2">
      <c r="A1" s="1" t="s">
        <v>0</v>
      </c>
      <c r="B1" s="1"/>
    </row>
    <row r="3" spans="1:9" x14ac:dyDescent="0.2">
      <c r="A3" s="3" t="s">
        <v>1</v>
      </c>
      <c r="B3" s="3" t="s">
        <v>30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32</v>
      </c>
      <c r="I3" s="5" t="s">
        <v>34</v>
      </c>
    </row>
    <row r="4" spans="1:9" x14ac:dyDescent="0.2">
      <c r="A4" s="6" t="s">
        <v>2</v>
      </c>
      <c r="B4" s="7">
        <v>2500</v>
      </c>
      <c r="C4" s="8">
        <v>6769.35</v>
      </c>
      <c r="D4" s="8">
        <v>0</v>
      </c>
      <c r="E4" s="8">
        <v>0</v>
      </c>
      <c r="F4" s="8" t="s">
        <v>29</v>
      </c>
      <c r="G4" s="8">
        <v>0</v>
      </c>
      <c r="H4" s="8">
        <v>0</v>
      </c>
      <c r="I4" s="8">
        <f>SUM(C4:H4)</f>
        <v>6769.35</v>
      </c>
    </row>
    <row r="5" spans="1:9" x14ac:dyDescent="0.2">
      <c r="A5" s="6" t="s">
        <v>3</v>
      </c>
      <c r="B5" s="7">
        <v>2500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8">
        <f>SUM(C5:H5)</f>
        <v>0</v>
      </c>
    </row>
    <row r="6" spans="1:9" x14ac:dyDescent="0.2">
      <c r="A6" s="6" t="s">
        <v>4</v>
      </c>
      <c r="B6" s="7">
        <v>2500</v>
      </c>
      <c r="C6" s="9">
        <v>1151.45</v>
      </c>
      <c r="D6" s="9">
        <v>0</v>
      </c>
      <c r="E6" s="9">
        <v>0</v>
      </c>
      <c r="F6" s="9">
        <v>26590.48</v>
      </c>
      <c r="G6" s="9">
        <v>0</v>
      </c>
      <c r="H6" s="9">
        <v>0</v>
      </c>
      <c r="I6" s="8">
        <f t="shared" ref="I5:I8" si="0">SUM(C6:H6)</f>
        <v>27741.93</v>
      </c>
    </row>
    <row r="7" spans="1:9" x14ac:dyDescent="0.2">
      <c r="A7" s="6" t="s">
        <v>5</v>
      </c>
      <c r="B7" s="7">
        <v>2500</v>
      </c>
      <c r="C7" s="9">
        <v>0</v>
      </c>
      <c r="D7" s="9">
        <v>0</v>
      </c>
      <c r="E7" s="9">
        <v>0</v>
      </c>
      <c r="F7" s="9">
        <v>0</v>
      </c>
      <c r="G7" s="9">
        <v>5100</v>
      </c>
      <c r="H7" s="9">
        <v>0</v>
      </c>
      <c r="I7" s="8">
        <f t="shared" si="0"/>
        <v>5100</v>
      </c>
    </row>
    <row r="8" spans="1:9" x14ac:dyDescent="0.2">
      <c r="A8" s="6" t="s">
        <v>6</v>
      </c>
      <c r="B8" s="7">
        <v>2500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8">
        <f t="shared" si="0"/>
        <v>0</v>
      </c>
    </row>
    <row r="9" spans="1:9" x14ac:dyDescent="0.2">
      <c r="A9" s="6" t="s">
        <v>7</v>
      </c>
      <c r="B9" s="7">
        <v>2500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8">
        <f t="shared" ref="I5:I25" si="1">SUM(C9:H9)</f>
        <v>0</v>
      </c>
    </row>
    <row r="10" spans="1:9" x14ac:dyDescent="0.2">
      <c r="A10" s="6" t="s">
        <v>8</v>
      </c>
      <c r="B10" s="7">
        <v>2500</v>
      </c>
      <c r="C10" s="9">
        <v>0</v>
      </c>
      <c r="D10" s="9">
        <v>0</v>
      </c>
      <c r="E10" s="9">
        <v>0</v>
      </c>
      <c r="F10" s="9">
        <v>2356.58</v>
      </c>
      <c r="G10" s="9">
        <v>2358.41</v>
      </c>
      <c r="H10" s="9">
        <v>0</v>
      </c>
      <c r="I10" s="8">
        <f t="shared" si="1"/>
        <v>4714.99</v>
      </c>
    </row>
    <row r="11" spans="1:9" x14ac:dyDescent="0.2">
      <c r="A11" s="6" t="s">
        <v>9</v>
      </c>
      <c r="B11" s="7">
        <v>2500</v>
      </c>
      <c r="C11" s="9">
        <v>0</v>
      </c>
      <c r="D11" s="9">
        <v>0</v>
      </c>
      <c r="E11" s="9">
        <v>0</v>
      </c>
      <c r="F11" s="9">
        <v>0</v>
      </c>
      <c r="G11" s="9">
        <v>3015</v>
      </c>
      <c r="H11" s="9">
        <v>0</v>
      </c>
      <c r="I11" s="8">
        <f t="shared" si="1"/>
        <v>3015</v>
      </c>
    </row>
    <row r="12" spans="1:9" x14ac:dyDescent="0.2">
      <c r="A12" s="6" t="s">
        <v>10</v>
      </c>
      <c r="B12" s="7">
        <v>2500</v>
      </c>
      <c r="C12" s="9">
        <v>0</v>
      </c>
      <c r="D12" s="9">
        <v>0</v>
      </c>
      <c r="E12" s="9">
        <v>0</v>
      </c>
      <c r="F12" s="9">
        <v>2015</v>
      </c>
      <c r="G12" s="9" t="s">
        <v>29</v>
      </c>
      <c r="H12" s="9">
        <v>11544.08</v>
      </c>
      <c r="I12" s="8">
        <f t="shared" si="1"/>
        <v>13559.08</v>
      </c>
    </row>
    <row r="13" spans="1:9" x14ac:dyDescent="0.2">
      <c r="A13" s="6" t="s">
        <v>11</v>
      </c>
      <c r="B13" s="7">
        <v>2500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>
        <f t="shared" si="1"/>
        <v>0</v>
      </c>
    </row>
    <row r="14" spans="1:9" x14ac:dyDescent="0.2">
      <c r="A14" s="6" t="s">
        <v>12</v>
      </c>
      <c r="B14" s="7"/>
      <c r="C14" s="9">
        <v>0</v>
      </c>
      <c r="D14" s="9">
        <v>0</v>
      </c>
      <c r="E14" s="9">
        <v>0</v>
      </c>
      <c r="F14" s="9">
        <v>23357.360000000001</v>
      </c>
      <c r="G14" s="9">
        <v>0</v>
      </c>
      <c r="H14" s="9">
        <v>0</v>
      </c>
      <c r="I14" s="8">
        <f t="shared" si="1"/>
        <v>23357.360000000001</v>
      </c>
    </row>
    <row r="15" spans="1:9" x14ac:dyDescent="0.2">
      <c r="A15" s="6" t="s">
        <v>13</v>
      </c>
      <c r="B15" s="7">
        <v>2500</v>
      </c>
      <c r="C15" s="9">
        <v>0</v>
      </c>
      <c r="D15" s="9">
        <v>0</v>
      </c>
      <c r="E15" s="9">
        <v>0</v>
      </c>
      <c r="F15" s="9">
        <v>0</v>
      </c>
      <c r="G15" s="9">
        <v>5100.01</v>
      </c>
      <c r="H15" s="9">
        <v>0</v>
      </c>
      <c r="I15" s="8">
        <f t="shared" si="1"/>
        <v>5100.01</v>
      </c>
    </row>
    <row r="16" spans="1:9" x14ac:dyDescent="0.2">
      <c r="A16" s="6" t="s">
        <v>14</v>
      </c>
      <c r="B16" s="7">
        <v>2500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>
        <f t="shared" si="1"/>
        <v>0</v>
      </c>
    </row>
    <row r="17" spans="1:9" x14ac:dyDescent="0.2">
      <c r="A17" s="6" t="s">
        <v>15</v>
      </c>
      <c r="B17" s="7">
        <v>2500</v>
      </c>
      <c r="C17" s="9">
        <v>6994.32</v>
      </c>
      <c r="D17" s="9">
        <v>8067.62</v>
      </c>
      <c r="E17" s="9">
        <v>16492.27</v>
      </c>
      <c r="F17" s="9">
        <v>2289.83</v>
      </c>
      <c r="G17" s="9">
        <v>0</v>
      </c>
      <c r="H17" s="9">
        <v>466.94</v>
      </c>
      <c r="I17" s="8">
        <f t="shared" si="1"/>
        <v>34310.980000000003</v>
      </c>
    </row>
    <row r="18" spans="1:9" x14ac:dyDescent="0.2">
      <c r="A18" s="6" t="s">
        <v>16</v>
      </c>
      <c r="B18" s="7">
        <v>2500</v>
      </c>
      <c r="C18" s="9">
        <v>0</v>
      </c>
      <c r="D18" s="9">
        <v>1060.79</v>
      </c>
      <c r="E18" s="9">
        <v>0</v>
      </c>
      <c r="F18" s="9">
        <v>0</v>
      </c>
      <c r="G18" s="9">
        <v>0</v>
      </c>
      <c r="H18" s="9">
        <v>0</v>
      </c>
      <c r="I18" s="8">
        <f t="shared" si="1"/>
        <v>1060.79</v>
      </c>
    </row>
    <row r="19" spans="1:9" x14ac:dyDescent="0.2">
      <c r="A19" s="6" t="s">
        <v>17</v>
      </c>
      <c r="B19" s="7">
        <v>2500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8">
        <f t="shared" si="1"/>
        <v>0</v>
      </c>
    </row>
    <row r="20" spans="1:9" x14ac:dyDescent="0.2">
      <c r="A20" s="6" t="s">
        <v>18</v>
      </c>
      <c r="B20" s="7">
        <v>2500</v>
      </c>
      <c r="C20" s="9">
        <v>0</v>
      </c>
      <c r="D20" s="9">
        <v>19155.900000000001</v>
      </c>
      <c r="E20" s="9">
        <v>0</v>
      </c>
      <c r="F20" s="9">
        <v>5013.2700000000004</v>
      </c>
      <c r="G20" s="9">
        <v>27070.95</v>
      </c>
      <c r="H20" s="9">
        <v>30000</v>
      </c>
      <c r="I20" s="8">
        <f t="shared" si="1"/>
        <v>81240.12</v>
      </c>
    </row>
    <row r="21" spans="1:9" x14ac:dyDescent="0.2">
      <c r="A21" s="6" t="s">
        <v>19</v>
      </c>
      <c r="B21" s="7">
        <v>2500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>
        <f t="shared" si="1"/>
        <v>0</v>
      </c>
    </row>
    <row r="22" spans="1:9" x14ac:dyDescent="0.2">
      <c r="A22" s="6" t="s">
        <v>20</v>
      </c>
      <c r="B22" s="7">
        <v>2500</v>
      </c>
      <c r="C22" s="9">
        <v>0</v>
      </c>
      <c r="D22" s="9">
        <v>0</v>
      </c>
      <c r="E22" s="9">
        <v>0</v>
      </c>
      <c r="F22" s="9">
        <v>14.95</v>
      </c>
      <c r="G22" s="9">
        <v>0</v>
      </c>
      <c r="H22" s="9">
        <v>0</v>
      </c>
      <c r="I22" s="8">
        <f t="shared" si="1"/>
        <v>14.95</v>
      </c>
    </row>
    <row r="23" spans="1:9" x14ac:dyDescent="0.2">
      <c r="A23" s="6" t="s">
        <v>21</v>
      </c>
      <c r="B23" s="7">
        <v>2500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>
        <f t="shared" si="1"/>
        <v>0</v>
      </c>
    </row>
    <row r="24" spans="1:9" x14ac:dyDescent="0.2">
      <c r="A24" s="6" t="s">
        <v>22</v>
      </c>
      <c r="B24" s="7">
        <v>2500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1600.87</v>
      </c>
      <c r="I24" s="8">
        <f t="shared" si="1"/>
        <v>1600.87</v>
      </c>
    </row>
    <row r="25" spans="1:9" x14ac:dyDescent="0.2">
      <c r="A25" s="6" t="s">
        <v>23</v>
      </c>
      <c r="B25" s="7">
        <v>2500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8">
        <f t="shared" si="1"/>
        <v>0</v>
      </c>
    </row>
    <row r="26" spans="1:9" x14ac:dyDescent="0.2">
      <c r="A26" s="6" t="s">
        <v>31</v>
      </c>
      <c r="B26" s="7"/>
      <c r="C26" s="9"/>
      <c r="D26" s="9"/>
      <c r="E26" s="9"/>
      <c r="F26" s="9"/>
      <c r="G26" s="9"/>
      <c r="H26" s="9"/>
      <c r="I26" s="8"/>
    </row>
    <row r="27" spans="1:9" x14ac:dyDescent="0.2">
      <c r="A27" s="10"/>
      <c r="B27" s="11"/>
      <c r="C27" s="9">
        <f t="shared" ref="C27:F27" si="2">SUM(C4:C25)</f>
        <v>14915.119999999999</v>
      </c>
      <c r="D27" s="9">
        <f t="shared" si="2"/>
        <v>28284.31</v>
      </c>
      <c r="E27" s="9">
        <f t="shared" si="2"/>
        <v>16492.27</v>
      </c>
      <c r="F27" s="9">
        <f t="shared" si="2"/>
        <v>61637.47</v>
      </c>
      <c r="G27" s="9">
        <f>SUM(G4:G25)</f>
        <v>42644.37</v>
      </c>
      <c r="H27" s="9">
        <f>SUM(H4:H26)</f>
        <v>43611.890000000007</v>
      </c>
      <c r="I27" s="12">
        <f>SUM(I4:I25)</f>
        <v>207585.43</v>
      </c>
    </row>
    <row r="28" spans="1:9" x14ac:dyDescent="0.2">
      <c r="E28" s="2" t="s">
        <v>35</v>
      </c>
      <c r="I28" s="13">
        <f>I27/6</f>
        <v>34597.571666666663</v>
      </c>
    </row>
    <row r="29" spans="1:9" x14ac:dyDescent="0.2">
      <c r="A29" s="2" t="s">
        <v>33</v>
      </c>
    </row>
  </sheetData>
  <pageMargins left="0.7" right="0.7" top="0.75" bottom="0.75" header="0.3" footer="0.3"/>
  <pageSetup paperSize="9" orientation="portrait" r:id="rId1"/>
  <ignoredErrors>
    <ignoredError sqref="I5 I6:I11 I13:I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2020-02-06T09:22:36Z</dcterms:created>
  <dcterms:modified xsi:type="dcterms:W3CDTF">2020-08-25T13:14:08Z</dcterms:modified>
</cp:coreProperties>
</file>